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jercicios excel\ejercicios excel\3.proyecto\"/>
    </mc:Choice>
  </mc:AlternateContent>
  <xr:revisionPtr revIDLastSave="0" documentId="13_ncr:1_{D61111F9-06D5-4654-A5C7-D4E9DBE9613F}" xr6:coauthVersionLast="47" xr6:coauthVersionMax="47" xr10:uidLastSave="{00000000-0000-0000-0000-000000000000}"/>
  <bookViews>
    <workbookView xWindow="-120" yWindow="-120" windowWidth="29040" windowHeight="15720" tabRatio="941" activeTab="3" xr2:uid="{00000000-000D-0000-FFFF-FFFF00000000}"/>
  </bookViews>
  <sheets>
    <sheet name="logistica_2024" sheetId="2" r:id="rId1"/>
    <sheet name="ventas_2024" sheetId="3" r:id="rId2"/>
    <sheet name="analisis_global" sheetId="14" r:id="rId3"/>
    <sheet name="Dashboard_general" sheetId="11" r:id="rId4"/>
  </sheets>
  <definedNames>
    <definedName name="_xlcn.WorksheetConnection_Proyecto_transporte.xlsxlogistica_20241" hidden="1">logistica_2024[]</definedName>
    <definedName name="_xlcn.WorksheetConnection_Proyecto_transporteglobal.xlsxTabla41" hidden="1">Tabla4</definedName>
    <definedName name="_xlcn.WorksheetConnection_Proyecto_transporteglobal.xlsxventas_20241" hidden="1">ventas_2024[]</definedName>
    <definedName name="DatosExternos_1" localSheetId="0" hidden="1">logistica_2024!$A$1:$U$2501</definedName>
    <definedName name="DatosExternos_2" localSheetId="1" hidden="1">ventas_2024!$A$1:$L$2501</definedName>
    <definedName name="SegmentaciónDeDatos_Canal_Venta">#N/A</definedName>
    <definedName name="SegmentaciónDeDatos_Nombre_del_mes">#N/A</definedName>
    <definedName name="SegmentaciónDeDatos_Nombre_del_mes1">#N/A</definedName>
    <definedName name="SegmentaciónDeDatos_Region_Destino">#N/A</definedName>
    <definedName name="SegmentaciónDeDatos_Tipo_Cliente">#N/A</definedName>
    <definedName name="SegmentaciónDeDatos_Tipo_Vehiculo">#N/A</definedName>
  </definedNames>
  <calcPr calcId="191029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_2024" name="ventas_2024" connection="WorksheetConnection_Proyecto_transporteglobal.xlsx!ventas_2024"/>
          <x15:modelTable id="Tabla4" name="region" connection="WorksheetConnection_Proyecto_transporteglobal.xlsx!Tabla4"/>
          <x15:modelTable id="logistica_2024" name="logistica_2024" connection="WorksheetConnection_Proyecto_transporte.xlsx!logistica_2024"/>
        </x15:modelTables>
        <x15:modelRelationships>
          <x15:modelRelationship fromTable="logistica_2024" fromColumn="Region_Destino" toTable="region" toColumn="region"/>
          <x15:modelRelationship fromTable="ventas_2024" fromColumn="Region_Venta" toTable="region" toColumn="regio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4" l="1"/>
  <c r="K8" i="14"/>
  <c r="M10" i="14"/>
  <c r="B8" i="14"/>
  <c r="U23" i="14"/>
  <c r="Y10" i="14"/>
  <c r="E10" i="14"/>
  <c r="G10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1E04F0-687A-483C-9389-47CE98343B8F}" keepAlive="1" name="Consulta - logistica_2024" description="Conexión a la consulta 'logistica_2024' en el libro." type="5" refreshedVersion="8" background="1" saveData="1">
    <dbPr connection="Provider=Microsoft.Mashup.OleDb.1;Data Source=$Workbook$;Location=logistica_2024;Extended Properties=&quot;&quot;" command="SELECT * FROM [logistica_2024]"/>
  </connection>
  <connection id="2" xr16:uid="{298E6108-4960-4273-AFC2-A0C4146EEFA0}" keepAlive="1" name="Consulta - ventas_2024" description="Conexión a la consulta 'ventas_2024' en el libro." type="5" refreshedVersion="8" background="1" saveData="1">
    <dbPr connection="Provider=Microsoft.Mashup.OleDb.1;Data Source=$Workbook$;Location=ventas_2024;Extended Properties=&quot;&quot;" command="SELECT * FROM [ventas_2024]"/>
  </connection>
  <connection id="3" xr16:uid="{E934C413-4C59-41C5-BFC5-8B14A245305C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E2A2A78F-2E72-4D3E-822A-AE9D3C227862}" name="WorksheetConnection_Proyecto_transporte.xlsx!logistica_2024" type="102" refreshedVersion="8" minRefreshableVersion="5">
    <extLst>
      <ext xmlns:x15="http://schemas.microsoft.com/office/spreadsheetml/2010/11/main" uri="{DE250136-89BD-433C-8126-D09CA5730AF9}">
        <x15:connection id="logistica_2024">
          <x15:rangePr sourceName="_xlcn.WorksheetConnection_Proyecto_transporte.xlsxlogistica_20241"/>
        </x15:connection>
      </ext>
    </extLst>
  </connection>
  <connection id="5" xr16:uid="{E7EF665C-763E-441C-A23B-83A761F83F70}" name="WorksheetConnection_Proyecto_transporteglobal.xlsx!Tabla4" type="102" refreshedVersion="8" minRefreshableVersion="5">
    <extLst>
      <ext xmlns:x15="http://schemas.microsoft.com/office/spreadsheetml/2010/11/main" uri="{DE250136-89BD-433C-8126-D09CA5730AF9}">
        <x15:connection id="Tabla4">
          <x15:rangePr sourceName="_xlcn.WorksheetConnection_Proyecto_transporteglobal.xlsxTabla41"/>
        </x15:connection>
      </ext>
    </extLst>
  </connection>
  <connection id="6" xr16:uid="{6E0F8802-1413-4FFF-ABF4-293FA552ED01}" name="WorksheetConnection_Proyecto_transporteglobal.xlsx!ventas_2024" type="102" refreshedVersion="8" minRefreshableVersion="5">
    <extLst>
      <ext xmlns:x15="http://schemas.microsoft.com/office/spreadsheetml/2010/11/main" uri="{DE250136-89BD-433C-8126-D09CA5730AF9}">
        <x15:connection id="ventas_2024">
          <x15:rangePr sourceName="_xlcn.WorksheetConnection_Proyecto_transporteglobal.xlsxventas_20241"/>
        </x15:connection>
      </ext>
    </extLst>
  </connection>
</connections>
</file>

<file path=xl/sharedStrings.xml><?xml version="1.0" encoding="utf-8"?>
<sst xmlns="http://schemas.openxmlformats.org/spreadsheetml/2006/main" count="37641" uniqueCount="5128">
  <si>
    <t>ID_Envio</t>
  </si>
  <si>
    <t>ID_Transportista</t>
  </si>
  <si>
    <t>Fecha_Salida</t>
  </si>
  <si>
    <t>Tipo_Vehiculo</t>
  </si>
  <si>
    <t>Tipo_Carga</t>
  </si>
  <si>
    <t>Region_Origen</t>
  </si>
  <si>
    <t>Region_Destino</t>
  </si>
  <si>
    <t>Distancia_Km</t>
  </si>
  <si>
    <t>Costo_Combustible</t>
  </si>
  <si>
    <t>Costo_Mantenimiento</t>
  </si>
  <si>
    <t>Tarifa_Cliente</t>
  </si>
  <si>
    <t>Estado_Final</t>
  </si>
  <si>
    <t>Fecha_Llegada_Estimada</t>
  </si>
  <si>
    <t>Fecha_Llegada_Real</t>
  </si>
  <si>
    <t>ENV00001</t>
  </si>
  <si>
    <t>ID_T011</t>
  </si>
  <si>
    <t>Camioneta</t>
  </si>
  <si>
    <t>Mobiliario</t>
  </si>
  <si>
    <t>Levante</t>
  </si>
  <si>
    <t>Andalucía</t>
  </si>
  <si>
    <t>Retrasado</t>
  </si>
  <si>
    <t>ENV00002</t>
  </si>
  <si>
    <t>ID_T014</t>
  </si>
  <si>
    <t>Químicos</t>
  </si>
  <si>
    <t>Centro</t>
  </si>
  <si>
    <t>Norte</t>
  </si>
  <si>
    <t>Entregado</t>
  </si>
  <si>
    <t>ENV00003</t>
  </si>
  <si>
    <t>ID_T002</t>
  </si>
  <si>
    <t>ENV00004</t>
  </si>
  <si>
    <t>ID_T006</t>
  </si>
  <si>
    <t>Paqueteria</t>
  </si>
  <si>
    <t>ENV00005</t>
  </si>
  <si>
    <t>Materiales_Construccion</t>
  </si>
  <si>
    <t>Canarias</t>
  </si>
  <si>
    <t>ENV00006</t>
  </si>
  <si>
    <t>Furgoneta</t>
  </si>
  <si>
    <t>Sur</t>
  </si>
  <si>
    <t>ENV00007</t>
  </si>
  <si>
    <t>ID_T004</t>
  </si>
  <si>
    <t>ENV00008</t>
  </si>
  <si>
    <t>ID_T001</t>
  </si>
  <si>
    <t>ENV00009</t>
  </si>
  <si>
    <t>Frío</t>
  </si>
  <si>
    <t>ENV00010</t>
  </si>
  <si>
    <t>ID_T008</t>
  </si>
  <si>
    <t>ENV00011</t>
  </si>
  <si>
    <t>ID_T007</t>
  </si>
  <si>
    <t>ENV00012</t>
  </si>
  <si>
    <t>ENV00013</t>
  </si>
  <si>
    <t>ENV00014</t>
  </si>
  <si>
    <t>ID_T003</t>
  </si>
  <si>
    <t>Cancelado</t>
  </si>
  <si>
    <t>ENV00015</t>
  </si>
  <si>
    <t>ID_T005</t>
  </si>
  <si>
    <t>ENV00016</t>
  </si>
  <si>
    <t>ENV00017</t>
  </si>
  <si>
    <t>ID_T009</t>
  </si>
  <si>
    <t>ENV00018</t>
  </si>
  <si>
    <t>ENV00019</t>
  </si>
  <si>
    <t>ID_T012</t>
  </si>
  <si>
    <t>ENV00020</t>
  </si>
  <si>
    <t>ENV00021</t>
  </si>
  <si>
    <t>ENV00022</t>
  </si>
  <si>
    <t>ID_T013</t>
  </si>
  <si>
    <t>ENV00023</t>
  </si>
  <si>
    <t>ID_T015</t>
  </si>
  <si>
    <t>ENV00024</t>
  </si>
  <si>
    <t>ENV00025</t>
  </si>
  <si>
    <t>ENV00026</t>
  </si>
  <si>
    <t>ENV00027</t>
  </si>
  <si>
    <t>ENV00028</t>
  </si>
  <si>
    <t>ENV00029</t>
  </si>
  <si>
    <t>ENV00030</t>
  </si>
  <si>
    <t>ID_T010</t>
  </si>
  <si>
    <t>ENV00031</t>
  </si>
  <si>
    <t>ENV00032</t>
  </si>
  <si>
    <t>ENV00033</t>
  </si>
  <si>
    <t>ENV00034</t>
  </si>
  <si>
    <t>ENV00035</t>
  </si>
  <si>
    <t>ENV00036</t>
  </si>
  <si>
    <t>ENV00037</t>
  </si>
  <si>
    <t>ENV00038</t>
  </si>
  <si>
    <t>ENV00039</t>
  </si>
  <si>
    <t>ENV00040</t>
  </si>
  <si>
    <t>ENV00041</t>
  </si>
  <si>
    <t>ENV00042</t>
  </si>
  <si>
    <t>ENV00043</t>
  </si>
  <si>
    <t>ENV00044</t>
  </si>
  <si>
    <t>ENV00045</t>
  </si>
  <si>
    <t>ENV00046</t>
  </si>
  <si>
    <t>ENV00047</t>
  </si>
  <si>
    <t>ENV00048</t>
  </si>
  <si>
    <t>ENV00049</t>
  </si>
  <si>
    <t>ENV00050</t>
  </si>
  <si>
    <t>ENV00051</t>
  </si>
  <si>
    <t>ENV00052</t>
  </si>
  <si>
    <t>ENV00053</t>
  </si>
  <si>
    <t>ENV00054</t>
  </si>
  <si>
    <t>ENV00055</t>
  </si>
  <si>
    <t>ENV00056</t>
  </si>
  <si>
    <t>ENV00057</t>
  </si>
  <si>
    <t>ENV00058</t>
  </si>
  <si>
    <t>ENV00059</t>
  </si>
  <si>
    <t>ENV00060</t>
  </si>
  <si>
    <t>ENV00061</t>
  </si>
  <si>
    <t>ENV00062</t>
  </si>
  <si>
    <t>ENV00063</t>
  </si>
  <si>
    <t>ENV00064</t>
  </si>
  <si>
    <t>ENV00065</t>
  </si>
  <si>
    <t>ENV00066</t>
  </si>
  <si>
    <t>ENV00067</t>
  </si>
  <si>
    <t>ENV00068</t>
  </si>
  <si>
    <t>ENV00069</t>
  </si>
  <si>
    <t>ENV00070</t>
  </si>
  <si>
    <t>ENV00071</t>
  </si>
  <si>
    <t>ENV00072</t>
  </si>
  <si>
    <t>ENV00073</t>
  </si>
  <si>
    <t>ENV00074</t>
  </si>
  <si>
    <t>ENV00075</t>
  </si>
  <si>
    <t>ENV00076</t>
  </si>
  <si>
    <t>ENV00077</t>
  </si>
  <si>
    <t>ENV00078</t>
  </si>
  <si>
    <t>ENV00079</t>
  </si>
  <si>
    <t>ENV00080</t>
  </si>
  <si>
    <t>ENV00081</t>
  </si>
  <si>
    <t>ENV00082</t>
  </si>
  <si>
    <t>ENV00083</t>
  </si>
  <si>
    <t>ENV00084</t>
  </si>
  <si>
    <t>ENV00085</t>
  </si>
  <si>
    <t>ENV00086</t>
  </si>
  <si>
    <t>ENV00087</t>
  </si>
  <si>
    <t>ENV00088</t>
  </si>
  <si>
    <t>ENV00089</t>
  </si>
  <si>
    <t>ENV00090</t>
  </si>
  <si>
    <t>ENV00091</t>
  </si>
  <si>
    <t>ENV00092</t>
  </si>
  <si>
    <t>ENV00093</t>
  </si>
  <si>
    <t>ENV00094</t>
  </si>
  <si>
    <t>ENV00095</t>
  </si>
  <si>
    <t>ENV00096</t>
  </si>
  <si>
    <t>ENV00097</t>
  </si>
  <si>
    <t>ENV00098</t>
  </si>
  <si>
    <t>ENV00099</t>
  </si>
  <si>
    <t>ENV00100</t>
  </si>
  <si>
    <t>ENV00101</t>
  </si>
  <si>
    <t>ENV00102</t>
  </si>
  <si>
    <t>ENV00103</t>
  </si>
  <si>
    <t>ENV00104</t>
  </si>
  <si>
    <t>ENV00105</t>
  </si>
  <si>
    <t>ENV00106</t>
  </si>
  <si>
    <t>ENV00107</t>
  </si>
  <si>
    <t>ENV00108</t>
  </si>
  <si>
    <t>ENV00109</t>
  </si>
  <si>
    <t>ENV00110</t>
  </si>
  <si>
    <t>ENV00111</t>
  </si>
  <si>
    <t>ENV00112</t>
  </si>
  <si>
    <t>ENV00113</t>
  </si>
  <si>
    <t>ENV00114</t>
  </si>
  <si>
    <t>ENV00115</t>
  </si>
  <si>
    <t>ENV00116</t>
  </si>
  <si>
    <t>ENV00117</t>
  </si>
  <si>
    <t>ENV00118</t>
  </si>
  <si>
    <t>ENV00119</t>
  </si>
  <si>
    <t>ENV00120</t>
  </si>
  <si>
    <t>ENV00121</t>
  </si>
  <si>
    <t>ENV00122</t>
  </si>
  <si>
    <t>ENV00123</t>
  </si>
  <si>
    <t>ENV00124</t>
  </si>
  <si>
    <t>ENV00125</t>
  </si>
  <si>
    <t>ENV00126</t>
  </si>
  <si>
    <t>ENV00127</t>
  </si>
  <si>
    <t>ENV00128</t>
  </si>
  <si>
    <t>ENV00129</t>
  </si>
  <si>
    <t>ENV00130</t>
  </si>
  <si>
    <t>ENV00131</t>
  </si>
  <si>
    <t>ENV00132</t>
  </si>
  <si>
    <t>ENV00133</t>
  </si>
  <si>
    <t>ENV00134</t>
  </si>
  <si>
    <t>ENV00135</t>
  </si>
  <si>
    <t>ENV00136</t>
  </si>
  <si>
    <t>ENV00137</t>
  </si>
  <si>
    <t>ENV00138</t>
  </si>
  <si>
    <t>ENV00139</t>
  </si>
  <si>
    <t>ENV00140</t>
  </si>
  <si>
    <t>ENV00141</t>
  </si>
  <si>
    <t>ENV00142</t>
  </si>
  <si>
    <t>ENV00143</t>
  </si>
  <si>
    <t>ENV00144</t>
  </si>
  <si>
    <t>ENV00145</t>
  </si>
  <si>
    <t>ENV00146</t>
  </si>
  <si>
    <t>ENV00147</t>
  </si>
  <si>
    <t>ENV00148</t>
  </si>
  <si>
    <t>ENV00149</t>
  </si>
  <si>
    <t>ENV00150</t>
  </si>
  <si>
    <t>ENV00151</t>
  </si>
  <si>
    <t>ENV00152</t>
  </si>
  <si>
    <t>ENV00153</t>
  </si>
  <si>
    <t>ENV00154</t>
  </si>
  <si>
    <t>ENV00155</t>
  </si>
  <si>
    <t>ENV00156</t>
  </si>
  <si>
    <t>ENV00157</t>
  </si>
  <si>
    <t>ENV00158</t>
  </si>
  <si>
    <t>ENV00159</t>
  </si>
  <si>
    <t>ENV00160</t>
  </si>
  <si>
    <t>ENV00161</t>
  </si>
  <si>
    <t>ENV00162</t>
  </si>
  <si>
    <t>ENV00163</t>
  </si>
  <si>
    <t>ENV00164</t>
  </si>
  <si>
    <t>ENV00165</t>
  </si>
  <si>
    <t>ENV00166</t>
  </si>
  <si>
    <t>ENV00167</t>
  </si>
  <si>
    <t>ENV00168</t>
  </si>
  <si>
    <t>ENV00169</t>
  </si>
  <si>
    <t>ENV00170</t>
  </si>
  <si>
    <t>ENV00171</t>
  </si>
  <si>
    <t>ENV00172</t>
  </si>
  <si>
    <t>ENV00173</t>
  </si>
  <si>
    <t>ENV00174</t>
  </si>
  <si>
    <t>ENV00175</t>
  </si>
  <si>
    <t>ENV00176</t>
  </si>
  <si>
    <t>ENV00177</t>
  </si>
  <si>
    <t>ENV00178</t>
  </si>
  <si>
    <t>ENV00179</t>
  </si>
  <si>
    <t>ENV00180</t>
  </si>
  <si>
    <t>ENV00181</t>
  </si>
  <si>
    <t>ENV00182</t>
  </si>
  <si>
    <t>ENV00183</t>
  </si>
  <si>
    <t>ENV00184</t>
  </si>
  <si>
    <t>ENV00185</t>
  </si>
  <si>
    <t>ENV00186</t>
  </si>
  <si>
    <t>ENV00187</t>
  </si>
  <si>
    <t>ENV00188</t>
  </si>
  <si>
    <t>ENV00189</t>
  </si>
  <si>
    <t>ENV00190</t>
  </si>
  <si>
    <t>ENV00191</t>
  </si>
  <si>
    <t>ENV00192</t>
  </si>
  <si>
    <t>ENV00193</t>
  </si>
  <si>
    <t>ENV00194</t>
  </si>
  <si>
    <t>ENV00195</t>
  </si>
  <si>
    <t>ENV00196</t>
  </si>
  <si>
    <t>ENV00197</t>
  </si>
  <si>
    <t>ENV00198</t>
  </si>
  <si>
    <t>ENV00199</t>
  </si>
  <si>
    <t>ENV00200</t>
  </si>
  <si>
    <t>ENV00201</t>
  </si>
  <si>
    <t>ENV00202</t>
  </si>
  <si>
    <t>ENV00203</t>
  </si>
  <si>
    <t>ENV00204</t>
  </si>
  <si>
    <t>ENV00205</t>
  </si>
  <si>
    <t>ENV00206</t>
  </si>
  <si>
    <t>ENV00207</t>
  </si>
  <si>
    <t>ENV00208</t>
  </si>
  <si>
    <t>ENV00209</t>
  </si>
  <si>
    <t>ENV00210</t>
  </si>
  <si>
    <t>ENV00211</t>
  </si>
  <si>
    <t>ENV00212</t>
  </si>
  <si>
    <t>ENV00213</t>
  </si>
  <si>
    <t>ENV00214</t>
  </si>
  <si>
    <t>ENV00215</t>
  </si>
  <si>
    <t>ENV00216</t>
  </si>
  <si>
    <t>ENV00217</t>
  </si>
  <si>
    <t>ENV00218</t>
  </si>
  <si>
    <t>ENV00219</t>
  </si>
  <si>
    <t>ENV00220</t>
  </si>
  <si>
    <t>ENV00221</t>
  </si>
  <si>
    <t>ENV00222</t>
  </si>
  <si>
    <t>ENV00223</t>
  </si>
  <si>
    <t>ENV00224</t>
  </si>
  <si>
    <t>ENV00225</t>
  </si>
  <si>
    <t>ENV00226</t>
  </si>
  <si>
    <t>ENV00227</t>
  </si>
  <si>
    <t>ENV00228</t>
  </si>
  <si>
    <t>ENV00229</t>
  </si>
  <si>
    <t>ENV00230</t>
  </si>
  <si>
    <t>ENV00231</t>
  </si>
  <si>
    <t>ENV00232</t>
  </si>
  <si>
    <t>ENV00233</t>
  </si>
  <si>
    <t>ENV00234</t>
  </si>
  <si>
    <t>ENV00235</t>
  </si>
  <si>
    <t>ENV00236</t>
  </si>
  <si>
    <t>ENV00237</t>
  </si>
  <si>
    <t>ENV00238</t>
  </si>
  <si>
    <t>ENV00239</t>
  </si>
  <si>
    <t>ENV00240</t>
  </si>
  <si>
    <t>ENV00241</t>
  </si>
  <si>
    <t>ENV00242</t>
  </si>
  <si>
    <t>ENV00243</t>
  </si>
  <si>
    <t>ENV00244</t>
  </si>
  <si>
    <t>ENV00245</t>
  </si>
  <si>
    <t>ENV00246</t>
  </si>
  <si>
    <t>ENV00247</t>
  </si>
  <si>
    <t>ENV00248</t>
  </si>
  <si>
    <t>ENV00249</t>
  </si>
  <si>
    <t>ENV00250</t>
  </si>
  <si>
    <t>ENV00251</t>
  </si>
  <si>
    <t>ENV00252</t>
  </si>
  <si>
    <t>ENV00253</t>
  </si>
  <si>
    <t>ENV00254</t>
  </si>
  <si>
    <t>ENV00255</t>
  </si>
  <si>
    <t>ENV00256</t>
  </si>
  <si>
    <t>ENV00257</t>
  </si>
  <si>
    <t>ENV00258</t>
  </si>
  <si>
    <t>ENV00259</t>
  </si>
  <si>
    <t>ENV00260</t>
  </si>
  <si>
    <t>ENV00261</t>
  </si>
  <si>
    <t>ENV00262</t>
  </si>
  <si>
    <t>ENV00263</t>
  </si>
  <si>
    <t>ENV00264</t>
  </si>
  <si>
    <t>ENV00265</t>
  </si>
  <si>
    <t>ENV00266</t>
  </si>
  <si>
    <t>ENV00267</t>
  </si>
  <si>
    <t>ENV00268</t>
  </si>
  <si>
    <t>ENV00269</t>
  </si>
  <si>
    <t>ENV00270</t>
  </si>
  <si>
    <t>ENV00271</t>
  </si>
  <si>
    <t>ENV00272</t>
  </si>
  <si>
    <t>ENV00273</t>
  </si>
  <si>
    <t>ENV00274</t>
  </si>
  <si>
    <t>ENV00275</t>
  </si>
  <si>
    <t>ENV00276</t>
  </si>
  <si>
    <t>ENV00277</t>
  </si>
  <si>
    <t>ENV00278</t>
  </si>
  <si>
    <t>ENV00279</t>
  </si>
  <si>
    <t>ENV00280</t>
  </si>
  <si>
    <t>ENV00281</t>
  </si>
  <si>
    <t>ENV00282</t>
  </si>
  <si>
    <t>ENV00283</t>
  </si>
  <si>
    <t>ENV00284</t>
  </si>
  <si>
    <t>ENV00285</t>
  </si>
  <si>
    <t>ENV00286</t>
  </si>
  <si>
    <t>ENV00287</t>
  </si>
  <si>
    <t>ENV00288</t>
  </si>
  <si>
    <t>ENV00289</t>
  </si>
  <si>
    <t>ENV00290</t>
  </si>
  <si>
    <t>ENV00291</t>
  </si>
  <si>
    <t>ENV00292</t>
  </si>
  <si>
    <t>ENV00293</t>
  </si>
  <si>
    <t>ENV00294</t>
  </si>
  <si>
    <t>ENV00295</t>
  </si>
  <si>
    <t>ENV00296</t>
  </si>
  <si>
    <t>ENV00297</t>
  </si>
  <si>
    <t>ENV00298</t>
  </si>
  <si>
    <t>ENV00299</t>
  </si>
  <si>
    <t>ENV00300</t>
  </si>
  <si>
    <t>ENV00301</t>
  </si>
  <si>
    <t>ENV00302</t>
  </si>
  <si>
    <t>ENV00303</t>
  </si>
  <si>
    <t>ENV00304</t>
  </si>
  <si>
    <t>ENV00305</t>
  </si>
  <si>
    <t>ENV00306</t>
  </si>
  <si>
    <t>ENV00307</t>
  </si>
  <si>
    <t>ENV00308</t>
  </si>
  <si>
    <t>ENV00309</t>
  </si>
  <si>
    <t>ENV00310</t>
  </si>
  <si>
    <t>ENV00311</t>
  </si>
  <si>
    <t>ENV00312</t>
  </si>
  <si>
    <t>ENV00313</t>
  </si>
  <si>
    <t>ENV00314</t>
  </si>
  <si>
    <t>ENV00315</t>
  </si>
  <si>
    <t>ENV00316</t>
  </si>
  <si>
    <t>ENV00317</t>
  </si>
  <si>
    <t>ENV00318</t>
  </si>
  <si>
    <t>ENV00319</t>
  </si>
  <si>
    <t>ENV00320</t>
  </si>
  <si>
    <t>ENV00321</t>
  </si>
  <si>
    <t>ENV00322</t>
  </si>
  <si>
    <t>ENV00323</t>
  </si>
  <si>
    <t>ENV00324</t>
  </si>
  <si>
    <t>ENV00325</t>
  </si>
  <si>
    <t>ENV00326</t>
  </si>
  <si>
    <t>ENV00327</t>
  </si>
  <si>
    <t>ENV00328</t>
  </si>
  <si>
    <t>ENV00329</t>
  </si>
  <si>
    <t>ENV00330</t>
  </si>
  <si>
    <t>ENV00331</t>
  </si>
  <si>
    <t>ENV00332</t>
  </si>
  <si>
    <t>ENV00333</t>
  </si>
  <si>
    <t>ENV00334</t>
  </si>
  <si>
    <t>ENV00335</t>
  </si>
  <si>
    <t>ENV00336</t>
  </si>
  <si>
    <t>ENV00337</t>
  </si>
  <si>
    <t>ENV00338</t>
  </si>
  <si>
    <t>ENV00339</t>
  </si>
  <si>
    <t>ENV00340</t>
  </si>
  <si>
    <t>ENV00341</t>
  </si>
  <si>
    <t>ENV00342</t>
  </si>
  <si>
    <t>ENV00343</t>
  </si>
  <si>
    <t>ENV00344</t>
  </si>
  <si>
    <t>ENV00345</t>
  </si>
  <si>
    <t>ENV00346</t>
  </si>
  <si>
    <t>ENV00347</t>
  </si>
  <si>
    <t>ENV00348</t>
  </si>
  <si>
    <t>ENV00349</t>
  </si>
  <si>
    <t>ENV00350</t>
  </si>
  <si>
    <t>ENV00351</t>
  </si>
  <si>
    <t>ENV00352</t>
  </si>
  <si>
    <t>ENV00353</t>
  </si>
  <si>
    <t>ENV00354</t>
  </si>
  <si>
    <t>ENV00355</t>
  </si>
  <si>
    <t>ENV00356</t>
  </si>
  <si>
    <t>ENV00357</t>
  </si>
  <si>
    <t>ENV00358</t>
  </si>
  <si>
    <t>ENV00359</t>
  </si>
  <si>
    <t>ENV00360</t>
  </si>
  <si>
    <t>ENV00361</t>
  </si>
  <si>
    <t>ENV00362</t>
  </si>
  <si>
    <t>ENV00363</t>
  </si>
  <si>
    <t>ENV00364</t>
  </si>
  <si>
    <t>ENV00365</t>
  </si>
  <si>
    <t>ENV00366</t>
  </si>
  <si>
    <t>ENV00367</t>
  </si>
  <si>
    <t>ENV00368</t>
  </si>
  <si>
    <t>ENV00369</t>
  </si>
  <si>
    <t>ENV00370</t>
  </si>
  <si>
    <t>ENV00371</t>
  </si>
  <si>
    <t>ENV00372</t>
  </si>
  <si>
    <t>ENV00373</t>
  </si>
  <si>
    <t>ENV00374</t>
  </si>
  <si>
    <t>ENV00375</t>
  </si>
  <si>
    <t>ENV00376</t>
  </si>
  <si>
    <t>ENV00377</t>
  </si>
  <si>
    <t>ENV00378</t>
  </si>
  <si>
    <t>ENV00379</t>
  </si>
  <si>
    <t>ENV00380</t>
  </si>
  <si>
    <t>ENV00381</t>
  </si>
  <si>
    <t>ENV00382</t>
  </si>
  <si>
    <t>ENV00383</t>
  </si>
  <si>
    <t>ENV00384</t>
  </si>
  <si>
    <t>ENV00385</t>
  </si>
  <si>
    <t>ENV00386</t>
  </si>
  <si>
    <t>ENV00387</t>
  </si>
  <si>
    <t>ENV00388</t>
  </si>
  <si>
    <t>ENV00389</t>
  </si>
  <si>
    <t>ENV00390</t>
  </si>
  <si>
    <t>ENV00391</t>
  </si>
  <si>
    <t>ENV00392</t>
  </si>
  <si>
    <t>ENV00393</t>
  </si>
  <si>
    <t>ENV00394</t>
  </si>
  <si>
    <t>ENV00395</t>
  </si>
  <si>
    <t>ENV00396</t>
  </si>
  <si>
    <t>ENV00397</t>
  </si>
  <si>
    <t>ENV00398</t>
  </si>
  <si>
    <t>ENV00399</t>
  </si>
  <si>
    <t>ENV00400</t>
  </si>
  <si>
    <t>ENV00401</t>
  </si>
  <si>
    <t>ENV00402</t>
  </si>
  <si>
    <t>ENV00403</t>
  </si>
  <si>
    <t>ENV00404</t>
  </si>
  <si>
    <t>ENV00405</t>
  </si>
  <si>
    <t>ENV00406</t>
  </si>
  <si>
    <t>ENV00407</t>
  </si>
  <si>
    <t>ENV00408</t>
  </si>
  <si>
    <t>ENV00409</t>
  </si>
  <si>
    <t>ENV00410</t>
  </si>
  <si>
    <t>ENV00411</t>
  </si>
  <si>
    <t>ENV00412</t>
  </si>
  <si>
    <t>ENV00413</t>
  </si>
  <si>
    <t>ENV00414</t>
  </si>
  <si>
    <t>ENV00415</t>
  </si>
  <si>
    <t>ENV00416</t>
  </si>
  <si>
    <t>ENV00417</t>
  </si>
  <si>
    <t>ENV00418</t>
  </si>
  <si>
    <t>ENV00419</t>
  </si>
  <si>
    <t>ENV00420</t>
  </si>
  <si>
    <t>ENV00421</t>
  </si>
  <si>
    <t>ENV00422</t>
  </si>
  <si>
    <t>ENV00423</t>
  </si>
  <si>
    <t>ENV00424</t>
  </si>
  <si>
    <t>ENV00425</t>
  </si>
  <si>
    <t>ENV00426</t>
  </si>
  <si>
    <t>ENV00427</t>
  </si>
  <si>
    <t>ENV00428</t>
  </si>
  <si>
    <t>ENV00429</t>
  </si>
  <si>
    <t>ENV00430</t>
  </si>
  <si>
    <t>ENV00431</t>
  </si>
  <si>
    <t>ENV00432</t>
  </si>
  <si>
    <t>ENV00433</t>
  </si>
  <si>
    <t>ENV00434</t>
  </si>
  <si>
    <t>ENV00435</t>
  </si>
  <si>
    <t>ENV00436</t>
  </si>
  <si>
    <t>ENV00437</t>
  </si>
  <si>
    <t>ENV00438</t>
  </si>
  <si>
    <t>ENV00439</t>
  </si>
  <si>
    <t>ENV00440</t>
  </si>
  <si>
    <t>ENV00441</t>
  </si>
  <si>
    <t>ENV00442</t>
  </si>
  <si>
    <t>ENV00443</t>
  </si>
  <si>
    <t>ENV00444</t>
  </si>
  <si>
    <t>ENV00445</t>
  </si>
  <si>
    <t>ENV00446</t>
  </si>
  <si>
    <t>ENV00447</t>
  </si>
  <si>
    <t>ENV00448</t>
  </si>
  <si>
    <t>ENV00449</t>
  </si>
  <si>
    <t>ENV00450</t>
  </si>
  <si>
    <t>ENV00451</t>
  </si>
  <si>
    <t>ENV00452</t>
  </si>
  <si>
    <t>ENV00453</t>
  </si>
  <si>
    <t>ENV00454</t>
  </si>
  <si>
    <t>ENV00455</t>
  </si>
  <si>
    <t>ENV00456</t>
  </si>
  <si>
    <t>ENV00457</t>
  </si>
  <si>
    <t>ENV00458</t>
  </si>
  <si>
    <t>ENV00459</t>
  </si>
  <si>
    <t>ENV00460</t>
  </si>
  <si>
    <t>ENV00461</t>
  </si>
  <si>
    <t>ENV00462</t>
  </si>
  <si>
    <t>ENV00463</t>
  </si>
  <si>
    <t>ENV00464</t>
  </si>
  <si>
    <t>ENV00465</t>
  </si>
  <si>
    <t>ENV00466</t>
  </si>
  <si>
    <t>ENV00467</t>
  </si>
  <si>
    <t>ENV00468</t>
  </si>
  <si>
    <t>ENV00469</t>
  </si>
  <si>
    <t>ENV00470</t>
  </si>
  <si>
    <t>ENV00471</t>
  </si>
  <si>
    <t>ENV00472</t>
  </si>
  <si>
    <t>ENV00473</t>
  </si>
  <si>
    <t>ENV00474</t>
  </si>
  <si>
    <t>ENV00475</t>
  </si>
  <si>
    <t>ENV00476</t>
  </si>
  <si>
    <t>ENV00477</t>
  </si>
  <si>
    <t>ENV00478</t>
  </si>
  <si>
    <t>ENV00479</t>
  </si>
  <si>
    <t>ENV00480</t>
  </si>
  <si>
    <t>ENV00481</t>
  </si>
  <si>
    <t>ENV00482</t>
  </si>
  <si>
    <t>ENV00483</t>
  </si>
  <si>
    <t>ENV00484</t>
  </si>
  <si>
    <t>ENV00485</t>
  </si>
  <si>
    <t>ENV00486</t>
  </si>
  <si>
    <t>ENV00487</t>
  </si>
  <si>
    <t>ENV00488</t>
  </si>
  <si>
    <t>ENV00489</t>
  </si>
  <si>
    <t>ENV00490</t>
  </si>
  <si>
    <t>ENV00491</t>
  </si>
  <si>
    <t>ENV00492</t>
  </si>
  <si>
    <t>ENV00493</t>
  </si>
  <si>
    <t>ENV00494</t>
  </si>
  <si>
    <t>ENV00495</t>
  </si>
  <si>
    <t>ENV00496</t>
  </si>
  <si>
    <t>ENV00497</t>
  </si>
  <si>
    <t>ENV00498</t>
  </si>
  <si>
    <t>ENV00499</t>
  </si>
  <si>
    <t>ENV00500</t>
  </si>
  <si>
    <t>ENV00501</t>
  </si>
  <si>
    <t>ENV00502</t>
  </si>
  <si>
    <t>ENV00503</t>
  </si>
  <si>
    <t>ENV00504</t>
  </si>
  <si>
    <t>ENV00505</t>
  </si>
  <si>
    <t>ENV00506</t>
  </si>
  <si>
    <t>ENV00507</t>
  </si>
  <si>
    <t>ENV00508</t>
  </si>
  <si>
    <t>ENV00509</t>
  </si>
  <si>
    <t>ENV00510</t>
  </si>
  <si>
    <t>ENV00511</t>
  </si>
  <si>
    <t>ENV00512</t>
  </si>
  <si>
    <t>ENV00513</t>
  </si>
  <si>
    <t>ENV00514</t>
  </si>
  <si>
    <t>ENV00515</t>
  </si>
  <si>
    <t>ENV00516</t>
  </si>
  <si>
    <t>ENV00517</t>
  </si>
  <si>
    <t>ENV00518</t>
  </si>
  <si>
    <t>ENV00519</t>
  </si>
  <si>
    <t>ENV00520</t>
  </si>
  <si>
    <t>ENV00521</t>
  </si>
  <si>
    <t>ENV00522</t>
  </si>
  <si>
    <t>ENV00523</t>
  </si>
  <si>
    <t>ENV00524</t>
  </si>
  <si>
    <t>ENV00525</t>
  </si>
  <si>
    <t>ENV00526</t>
  </si>
  <si>
    <t>ENV00527</t>
  </si>
  <si>
    <t>ENV00528</t>
  </si>
  <si>
    <t>ENV00529</t>
  </si>
  <si>
    <t>ENV00530</t>
  </si>
  <si>
    <t>ENV00531</t>
  </si>
  <si>
    <t>ENV00532</t>
  </si>
  <si>
    <t>ENV00533</t>
  </si>
  <si>
    <t>ENV00534</t>
  </si>
  <si>
    <t>ENV00535</t>
  </si>
  <si>
    <t>ENV00536</t>
  </si>
  <si>
    <t>ENV00537</t>
  </si>
  <si>
    <t>ENV00538</t>
  </si>
  <si>
    <t>ENV00539</t>
  </si>
  <si>
    <t>ENV00540</t>
  </si>
  <si>
    <t>ENV00541</t>
  </si>
  <si>
    <t>ENV00542</t>
  </si>
  <si>
    <t>ENV00543</t>
  </si>
  <si>
    <t>ENV00544</t>
  </si>
  <si>
    <t>ENV00545</t>
  </si>
  <si>
    <t>ENV00546</t>
  </si>
  <si>
    <t>ENV00547</t>
  </si>
  <si>
    <t>ENV00548</t>
  </si>
  <si>
    <t>ENV00549</t>
  </si>
  <si>
    <t>ENV00550</t>
  </si>
  <si>
    <t>ENV00551</t>
  </si>
  <si>
    <t>ENV00552</t>
  </si>
  <si>
    <t>ENV00553</t>
  </si>
  <si>
    <t>ENV00554</t>
  </si>
  <si>
    <t>ENV00555</t>
  </si>
  <si>
    <t>ENV00556</t>
  </si>
  <si>
    <t>ENV00557</t>
  </si>
  <si>
    <t>ENV00558</t>
  </si>
  <si>
    <t>ENV00559</t>
  </si>
  <si>
    <t>ENV00560</t>
  </si>
  <si>
    <t>ENV00561</t>
  </si>
  <si>
    <t>ENV00562</t>
  </si>
  <si>
    <t>ENV00563</t>
  </si>
  <si>
    <t>ENV00564</t>
  </si>
  <si>
    <t>ENV00565</t>
  </si>
  <si>
    <t>ENV00566</t>
  </si>
  <si>
    <t>ENV00567</t>
  </si>
  <si>
    <t>ENV00568</t>
  </si>
  <si>
    <t>ENV00569</t>
  </si>
  <si>
    <t>ENV00570</t>
  </si>
  <si>
    <t>ENV00571</t>
  </si>
  <si>
    <t>ENV00572</t>
  </si>
  <si>
    <t>ENV00573</t>
  </si>
  <si>
    <t>ENV00574</t>
  </si>
  <si>
    <t>ENV00575</t>
  </si>
  <si>
    <t>ENV00576</t>
  </si>
  <si>
    <t>ENV00577</t>
  </si>
  <si>
    <t>ENV00578</t>
  </si>
  <si>
    <t>ENV00579</t>
  </si>
  <si>
    <t>ENV00580</t>
  </si>
  <si>
    <t>ENV00581</t>
  </si>
  <si>
    <t>ENV00582</t>
  </si>
  <si>
    <t>ENV00583</t>
  </si>
  <si>
    <t>ENV00584</t>
  </si>
  <si>
    <t>ENV00585</t>
  </si>
  <si>
    <t>ENV00586</t>
  </si>
  <si>
    <t>ENV00587</t>
  </si>
  <si>
    <t>ENV00588</t>
  </si>
  <si>
    <t>ENV00589</t>
  </si>
  <si>
    <t>ENV00590</t>
  </si>
  <si>
    <t>ENV00591</t>
  </si>
  <si>
    <t>ENV00592</t>
  </si>
  <si>
    <t>ENV00593</t>
  </si>
  <si>
    <t>ENV00594</t>
  </si>
  <si>
    <t>ENV00595</t>
  </si>
  <si>
    <t>ENV00596</t>
  </si>
  <si>
    <t>ENV00597</t>
  </si>
  <si>
    <t>ENV00598</t>
  </si>
  <si>
    <t>ENV00599</t>
  </si>
  <si>
    <t>ENV00600</t>
  </si>
  <si>
    <t>ENV00601</t>
  </si>
  <si>
    <t>ENV00602</t>
  </si>
  <si>
    <t>ENV00603</t>
  </si>
  <si>
    <t>ENV00604</t>
  </si>
  <si>
    <t>ENV00605</t>
  </si>
  <si>
    <t>ENV00606</t>
  </si>
  <si>
    <t>ENV00607</t>
  </si>
  <si>
    <t>ENV00608</t>
  </si>
  <si>
    <t>ENV00609</t>
  </si>
  <si>
    <t>ENV00610</t>
  </si>
  <si>
    <t>ENV00611</t>
  </si>
  <si>
    <t>ENV00612</t>
  </si>
  <si>
    <t>ENV00613</t>
  </si>
  <si>
    <t>ENV00614</t>
  </si>
  <si>
    <t>ENV00615</t>
  </si>
  <si>
    <t>ENV00616</t>
  </si>
  <si>
    <t>ENV00617</t>
  </si>
  <si>
    <t>ENV00618</t>
  </si>
  <si>
    <t>ENV00619</t>
  </si>
  <si>
    <t>ENV00620</t>
  </si>
  <si>
    <t>ENV00621</t>
  </si>
  <si>
    <t>ENV00622</t>
  </si>
  <si>
    <t>ENV00623</t>
  </si>
  <si>
    <t>ENV00624</t>
  </si>
  <si>
    <t>ENV00625</t>
  </si>
  <si>
    <t>ENV00626</t>
  </si>
  <si>
    <t>ENV00627</t>
  </si>
  <si>
    <t>ENV00628</t>
  </si>
  <si>
    <t>ENV00629</t>
  </si>
  <si>
    <t>ENV00630</t>
  </si>
  <si>
    <t>ENV00631</t>
  </si>
  <si>
    <t>ENV00632</t>
  </si>
  <si>
    <t>ENV00633</t>
  </si>
  <si>
    <t>ENV00634</t>
  </si>
  <si>
    <t>ENV00635</t>
  </si>
  <si>
    <t>ENV00636</t>
  </si>
  <si>
    <t>ENV00637</t>
  </si>
  <si>
    <t>ENV00638</t>
  </si>
  <si>
    <t>ENV00639</t>
  </si>
  <si>
    <t>ENV00640</t>
  </si>
  <si>
    <t>ENV00641</t>
  </si>
  <si>
    <t>ENV00642</t>
  </si>
  <si>
    <t>ENV00643</t>
  </si>
  <si>
    <t>ENV00644</t>
  </si>
  <si>
    <t>ENV00645</t>
  </si>
  <si>
    <t>ENV00646</t>
  </si>
  <si>
    <t>ENV00647</t>
  </si>
  <si>
    <t>ENV00648</t>
  </si>
  <si>
    <t>ENV00649</t>
  </si>
  <si>
    <t>ENV00650</t>
  </si>
  <si>
    <t>ENV00651</t>
  </si>
  <si>
    <t>ENV00652</t>
  </si>
  <si>
    <t>ENV00653</t>
  </si>
  <si>
    <t>ENV00654</t>
  </si>
  <si>
    <t>ENV00655</t>
  </si>
  <si>
    <t>ENV00656</t>
  </si>
  <si>
    <t>ENV00657</t>
  </si>
  <si>
    <t>ENV00658</t>
  </si>
  <si>
    <t>ENV00659</t>
  </si>
  <si>
    <t>ENV00660</t>
  </si>
  <si>
    <t>ENV00661</t>
  </si>
  <si>
    <t>ENV00662</t>
  </si>
  <si>
    <t>ENV00663</t>
  </si>
  <si>
    <t>ENV00664</t>
  </si>
  <si>
    <t>ENV00665</t>
  </si>
  <si>
    <t>ENV00666</t>
  </si>
  <si>
    <t>ENV00667</t>
  </si>
  <si>
    <t>ENV00668</t>
  </si>
  <si>
    <t>ENV00669</t>
  </si>
  <si>
    <t>ENV00670</t>
  </si>
  <si>
    <t>ENV00671</t>
  </si>
  <si>
    <t>ENV00672</t>
  </si>
  <si>
    <t>ENV00673</t>
  </si>
  <si>
    <t>ENV00674</t>
  </si>
  <si>
    <t>ENV00675</t>
  </si>
  <si>
    <t>ENV00676</t>
  </si>
  <si>
    <t>ENV00677</t>
  </si>
  <si>
    <t>ENV00678</t>
  </si>
  <si>
    <t>ENV00679</t>
  </si>
  <si>
    <t>ENV00680</t>
  </si>
  <si>
    <t>ENV00681</t>
  </si>
  <si>
    <t>ENV00682</t>
  </si>
  <si>
    <t>ENV00683</t>
  </si>
  <si>
    <t>ENV00684</t>
  </si>
  <si>
    <t>ENV00685</t>
  </si>
  <si>
    <t>ENV00686</t>
  </si>
  <si>
    <t>ENV00687</t>
  </si>
  <si>
    <t>ENV00688</t>
  </si>
  <si>
    <t>ENV00689</t>
  </si>
  <si>
    <t>ENV00690</t>
  </si>
  <si>
    <t>ENV00691</t>
  </si>
  <si>
    <t>ENV00692</t>
  </si>
  <si>
    <t>ENV00693</t>
  </si>
  <si>
    <t>ENV00694</t>
  </si>
  <si>
    <t>ENV00695</t>
  </si>
  <si>
    <t>ENV00696</t>
  </si>
  <si>
    <t>ENV00697</t>
  </si>
  <si>
    <t>ENV00698</t>
  </si>
  <si>
    <t>ENV00699</t>
  </si>
  <si>
    <t>ENV00700</t>
  </si>
  <si>
    <t>ENV00701</t>
  </si>
  <si>
    <t>ENV00702</t>
  </si>
  <si>
    <t>ENV00703</t>
  </si>
  <si>
    <t>ENV00704</t>
  </si>
  <si>
    <t>ENV00705</t>
  </si>
  <si>
    <t>ENV00706</t>
  </si>
  <si>
    <t>ENV00707</t>
  </si>
  <si>
    <t>ENV00708</t>
  </si>
  <si>
    <t>ENV00709</t>
  </si>
  <si>
    <t>ENV00710</t>
  </si>
  <si>
    <t>ENV00711</t>
  </si>
  <si>
    <t>ENV00712</t>
  </si>
  <si>
    <t>ENV00713</t>
  </si>
  <si>
    <t>ENV00714</t>
  </si>
  <si>
    <t>ENV00715</t>
  </si>
  <si>
    <t>ENV00716</t>
  </si>
  <si>
    <t>ENV00717</t>
  </si>
  <si>
    <t>ENV00718</t>
  </si>
  <si>
    <t>ENV00719</t>
  </si>
  <si>
    <t>ENV00720</t>
  </si>
  <si>
    <t>ENV00721</t>
  </si>
  <si>
    <t>ENV00722</t>
  </si>
  <si>
    <t>ENV00723</t>
  </si>
  <si>
    <t>ENV00724</t>
  </si>
  <si>
    <t>ENV00725</t>
  </si>
  <si>
    <t>ENV00726</t>
  </si>
  <si>
    <t>ENV00727</t>
  </si>
  <si>
    <t>ENV00728</t>
  </si>
  <si>
    <t>ENV00729</t>
  </si>
  <si>
    <t>ENV00730</t>
  </si>
  <si>
    <t>ENV00731</t>
  </si>
  <si>
    <t>ENV00732</t>
  </si>
  <si>
    <t>ENV00733</t>
  </si>
  <si>
    <t>ENV00734</t>
  </si>
  <si>
    <t>ENV00735</t>
  </si>
  <si>
    <t>ENV00736</t>
  </si>
  <si>
    <t>ENV00737</t>
  </si>
  <si>
    <t>ENV00738</t>
  </si>
  <si>
    <t>ENV00739</t>
  </si>
  <si>
    <t>ENV00740</t>
  </si>
  <si>
    <t>ENV00741</t>
  </si>
  <si>
    <t>ENV00742</t>
  </si>
  <si>
    <t>ENV00743</t>
  </si>
  <si>
    <t>ENV00744</t>
  </si>
  <si>
    <t>ENV00745</t>
  </si>
  <si>
    <t>ENV00746</t>
  </si>
  <si>
    <t>ENV00747</t>
  </si>
  <si>
    <t>ENV00748</t>
  </si>
  <si>
    <t>ENV00749</t>
  </si>
  <si>
    <t>ENV00750</t>
  </si>
  <si>
    <t>ENV00751</t>
  </si>
  <si>
    <t>ENV00752</t>
  </si>
  <si>
    <t>ENV00753</t>
  </si>
  <si>
    <t>ENV00754</t>
  </si>
  <si>
    <t>ENV00755</t>
  </si>
  <si>
    <t>ENV00756</t>
  </si>
  <si>
    <t>ENV00757</t>
  </si>
  <si>
    <t>ENV00758</t>
  </si>
  <si>
    <t>ENV00759</t>
  </si>
  <si>
    <t>ENV00760</t>
  </si>
  <si>
    <t>ENV00761</t>
  </si>
  <si>
    <t>ENV00762</t>
  </si>
  <si>
    <t>ENV00763</t>
  </si>
  <si>
    <t>ENV00764</t>
  </si>
  <si>
    <t>ENV00765</t>
  </si>
  <si>
    <t>ENV00766</t>
  </si>
  <si>
    <t>ENV00767</t>
  </si>
  <si>
    <t>ENV00768</t>
  </si>
  <si>
    <t>ENV00769</t>
  </si>
  <si>
    <t>ENV00770</t>
  </si>
  <si>
    <t>ENV00771</t>
  </si>
  <si>
    <t>ENV00772</t>
  </si>
  <si>
    <t>ENV00773</t>
  </si>
  <si>
    <t>ENV00774</t>
  </si>
  <si>
    <t>ENV00775</t>
  </si>
  <si>
    <t>ENV00776</t>
  </si>
  <si>
    <t>ENV00777</t>
  </si>
  <si>
    <t>ENV00778</t>
  </si>
  <si>
    <t>ENV00779</t>
  </si>
  <si>
    <t>ENV00780</t>
  </si>
  <si>
    <t>ENV00781</t>
  </si>
  <si>
    <t>ENV00782</t>
  </si>
  <si>
    <t>ENV00783</t>
  </si>
  <si>
    <t>ENV00784</t>
  </si>
  <si>
    <t>ENV00785</t>
  </si>
  <si>
    <t>ENV00786</t>
  </si>
  <si>
    <t>ENV00787</t>
  </si>
  <si>
    <t>ENV00788</t>
  </si>
  <si>
    <t>ENV00789</t>
  </si>
  <si>
    <t>ENV00790</t>
  </si>
  <si>
    <t>ENV00791</t>
  </si>
  <si>
    <t>ENV00792</t>
  </si>
  <si>
    <t>ENV00793</t>
  </si>
  <si>
    <t>ENV00794</t>
  </si>
  <si>
    <t>ENV00795</t>
  </si>
  <si>
    <t>ENV00796</t>
  </si>
  <si>
    <t>ENV00797</t>
  </si>
  <si>
    <t>ENV00798</t>
  </si>
  <si>
    <t>ENV00799</t>
  </si>
  <si>
    <t>ENV00800</t>
  </si>
  <si>
    <t>ENV00801</t>
  </si>
  <si>
    <t>ENV00802</t>
  </si>
  <si>
    <t>ENV00803</t>
  </si>
  <si>
    <t>ENV00804</t>
  </si>
  <si>
    <t>ENV00805</t>
  </si>
  <si>
    <t>ENV00806</t>
  </si>
  <si>
    <t>ENV00807</t>
  </si>
  <si>
    <t>ENV00808</t>
  </si>
  <si>
    <t>ENV00809</t>
  </si>
  <si>
    <t>ENV00810</t>
  </si>
  <si>
    <t>ENV00811</t>
  </si>
  <si>
    <t>ENV00812</t>
  </si>
  <si>
    <t>ENV00813</t>
  </si>
  <si>
    <t>ENV00814</t>
  </si>
  <si>
    <t>ENV00815</t>
  </si>
  <si>
    <t>ENV00816</t>
  </si>
  <si>
    <t>ENV00817</t>
  </si>
  <si>
    <t>ENV00818</t>
  </si>
  <si>
    <t>ENV00819</t>
  </si>
  <si>
    <t>ENV00820</t>
  </si>
  <si>
    <t>ENV00821</t>
  </si>
  <si>
    <t>ENV00822</t>
  </si>
  <si>
    <t>ENV00823</t>
  </si>
  <si>
    <t>ENV00824</t>
  </si>
  <si>
    <t>ENV00825</t>
  </si>
  <si>
    <t>ENV00826</t>
  </si>
  <si>
    <t>ENV00827</t>
  </si>
  <si>
    <t>ENV00828</t>
  </si>
  <si>
    <t>ENV00829</t>
  </si>
  <si>
    <t>ENV00830</t>
  </si>
  <si>
    <t>ENV00831</t>
  </si>
  <si>
    <t>ENV00832</t>
  </si>
  <si>
    <t>ENV00833</t>
  </si>
  <si>
    <t>ENV00834</t>
  </si>
  <si>
    <t>ENV00835</t>
  </si>
  <si>
    <t>ENV00836</t>
  </si>
  <si>
    <t>ENV00837</t>
  </si>
  <si>
    <t>ENV00838</t>
  </si>
  <si>
    <t>ENV00839</t>
  </si>
  <si>
    <t>ENV00840</t>
  </si>
  <si>
    <t>ENV00841</t>
  </si>
  <si>
    <t>ENV00842</t>
  </si>
  <si>
    <t>ENV00843</t>
  </si>
  <si>
    <t>ENV00844</t>
  </si>
  <si>
    <t>ENV00845</t>
  </si>
  <si>
    <t>ENV00846</t>
  </si>
  <si>
    <t>ENV00847</t>
  </si>
  <si>
    <t>ENV00848</t>
  </si>
  <si>
    <t>ENV00849</t>
  </si>
  <si>
    <t>ENV00850</t>
  </si>
  <si>
    <t>ENV00851</t>
  </si>
  <si>
    <t>ENV00852</t>
  </si>
  <si>
    <t>ENV00853</t>
  </si>
  <si>
    <t>ENV00854</t>
  </si>
  <si>
    <t>ENV00855</t>
  </si>
  <si>
    <t>ENV00856</t>
  </si>
  <si>
    <t>ENV00857</t>
  </si>
  <si>
    <t>ENV00858</t>
  </si>
  <si>
    <t>ENV00859</t>
  </si>
  <si>
    <t>ENV00860</t>
  </si>
  <si>
    <t>ENV00861</t>
  </si>
  <si>
    <t>ENV00862</t>
  </si>
  <si>
    <t>ENV00863</t>
  </si>
  <si>
    <t>ENV00864</t>
  </si>
  <si>
    <t>ENV00865</t>
  </si>
  <si>
    <t>ENV00866</t>
  </si>
  <si>
    <t>ENV00867</t>
  </si>
  <si>
    <t>ENV00868</t>
  </si>
  <si>
    <t>ENV00869</t>
  </si>
  <si>
    <t>ENV00870</t>
  </si>
  <si>
    <t>ENV00871</t>
  </si>
  <si>
    <t>ENV00872</t>
  </si>
  <si>
    <t>ENV00873</t>
  </si>
  <si>
    <t>ENV00874</t>
  </si>
  <si>
    <t>ENV00875</t>
  </si>
  <si>
    <t>ENV00876</t>
  </si>
  <si>
    <t>ENV00877</t>
  </si>
  <si>
    <t>ENV00878</t>
  </si>
  <si>
    <t>ENV00879</t>
  </si>
  <si>
    <t>ENV00880</t>
  </si>
  <si>
    <t>ENV00881</t>
  </si>
  <si>
    <t>ENV00882</t>
  </si>
  <si>
    <t>ENV00883</t>
  </si>
  <si>
    <t>ENV00884</t>
  </si>
  <si>
    <t>ENV00885</t>
  </si>
  <si>
    <t>ENV00886</t>
  </si>
  <si>
    <t>ENV00887</t>
  </si>
  <si>
    <t>ENV00888</t>
  </si>
  <si>
    <t>ENV00889</t>
  </si>
  <si>
    <t>ENV00890</t>
  </si>
  <si>
    <t>ENV00891</t>
  </si>
  <si>
    <t>ENV00892</t>
  </si>
  <si>
    <t>ENV00893</t>
  </si>
  <si>
    <t>ENV00894</t>
  </si>
  <si>
    <t>ENV00895</t>
  </si>
  <si>
    <t>ENV00896</t>
  </si>
  <si>
    <t>ENV00897</t>
  </si>
  <si>
    <t>ENV00898</t>
  </si>
  <si>
    <t>ENV00899</t>
  </si>
  <si>
    <t>ENV00900</t>
  </si>
  <si>
    <t>ENV00901</t>
  </si>
  <si>
    <t>ENV00902</t>
  </si>
  <si>
    <t>ENV00903</t>
  </si>
  <si>
    <t>ENV00904</t>
  </si>
  <si>
    <t>ENV00905</t>
  </si>
  <si>
    <t>ENV00906</t>
  </si>
  <si>
    <t>ENV00907</t>
  </si>
  <si>
    <t>ENV00908</t>
  </si>
  <si>
    <t>ENV00909</t>
  </si>
  <si>
    <t>ENV00910</t>
  </si>
  <si>
    <t>ENV00911</t>
  </si>
  <si>
    <t>ENV00912</t>
  </si>
  <si>
    <t>ENV00913</t>
  </si>
  <si>
    <t>ENV00914</t>
  </si>
  <si>
    <t>ENV00915</t>
  </si>
  <si>
    <t>ENV00916</t>
  </si>
  <si>
    <t>ENV00917</t>
  </si>
  <si>
    <t>ENV00918</t>
  </si>
  <si>
    <t>ENV00919</t>
  </si>
  <si>
    <t>ENV00920</t>
  </si>
  <si>
    <t>ENV00921</t>
  </si>
  <si>
    <t>ENV00922</t>
  </si>
  <si>
    <t>ENV00923</t>
  </si>
  <si>
    <t>ENV00924</t>
  </si>
  <si>
    <t>ENV00925</t>
  </si>
  <si>
    <t>ENV00926</t>
  </si>
  <si>
    <t>ENV00927</t>
  </si>
  <si>
    <t>ENV00928</t>
  </si>
  <si>
    <t>ENV00929</t>
  </si>
  <si>
    <t>ENV00930</t>
  </si>
  <si>
    <t>ENV00931</t>
  </si>
  <si>
    <t>ENV00932</t>
  </si>
  <si>
    <t>ENV00933</t>
  </si>
  <si>
    <t>ENV00934</t>
  </si>
  <si>
    <t>ENV00935</t>
  </si>
  <si>
    <t>ENV00936</t>
  </si>
  <si>
    <t>ENV00937</t>
  </si>
  <si>
    <t>ENV00938</t>
  </si>
  <si>
    <t>ENV00939</t>
  </si>
  <si>
    <t>ENV00940</t>
  </si>
  <si>
    <t>ENV00941</t>
  </si>
  <si>
    <t>ENV00942</t>
  </si>
  <si>
    <t>ENV00943</t>
  </si>
  <si>
    <t>ENV00944</t>
  </si>
  <si>
    <t>ENV00945</t>
  </si>
  <si>
    <t>ENV00946</t>
  </si>
  <si>
    <t>ENV00947</t>
  </si>
  <si>
    <t>ENV00948</t>
  </si>
  <si>
    <t>ENV00949</t>
  </si>
  <si>
    <t>ENV00950</t>
  </si>
  <si>
    <t>ENV00951</t>
  </si>
  <si>
    <t>ENV00952</t>
  </si>
  <si>
    <t>ENV00953</t>
  </si>
  <si>
    <t>ENV00954</t>
  </si>
  <si>
    <t>ENV00955</t>
  </si>
  <si>
    <t>ENV00956</t>
  </si>
  <si>
    <t>ENV00957</t>
  </si>
  <si>
    <t>ENV00958</t>
  </si>
  <si>
    <t>ENV00959</t>
  </si>
  <si>
    <t>ENV00960</t>
  </si>
  <si>
    <t>ENV00961</t>
  </si>
  <si>
    <t>ENV00962</t>
  </si>
  <si>
    <t>ENV00963</t>
  </si>
  <si>
    <t>ENV00964</t>
  </si>
  <si>
    <t>ENV00965</t>
  </si>
  <si>
    <t>ENV00966</t>
  </si>
  <si>
    <t>ENV00967</t>
  </si>
  <si>
    <t>ENV00968</t>
  </si>
  <si>
    <t>ENV00969</t>
  </si>
  <si>
    <t>ENV00970</t>
  </si>
  <si>
    <t>ENV00971</t>
  </si>
  <si>
    <t>ENV00972</t>
  </si>
  <si>
    <t>ENV00973</t>
  </si>
  <si>
    <t>ENV00974</t>
  </si>
  <si>
    <t>ENV00975</t>
  </si>
  <si>
    <t>ENV00976</t>
  </si>
  <si>
    <t>ENV00977</t>
  </si>
  <si>
    <t>ENV00978</t>
  </si>
  <si>
    <t>ENV00979</t>
  </si>
  <si>
    <t>ENV00980</t>
  </si>
  <si>
    <t>ENV00981</t>
  </si>
  <si>
    <t>ENV00982</t>
  </si>
  <si>
    <t>ENV00983</t>
  </si>
  <si>
    <t>ENV00984</t>
  </si>
  <si>
    <t>ENV00985</t>
  </si>
  <si>
    <t>ENV00986</t>
  </si>
  <si>
    <t>ENV00987</t>
  </si>
  <si>
    <t>ENV00988</t>
  </si>
  <si>
    <t>ENV00989</t>
  </si>
  <si>
    <t>ENV00990</t>
  </si>
  <si>
    <t>ENV00991</t>
  </si>
  <si>
    <t>ENV00992</t>
  </si>
  <si>
    <t>ENV00993</t>
  </si>
  <si>
    <t>ENV00994</t>
  </si>
  <si>
    <t>ENV00995</t>
  </si>
  <si>
    <t>ENV00996</t>
  </si>
  <si>
    <t>ENV00997</t>
  </si>
  <si>
    <t>ENV00998</t>
  </si>
  <si>
    <t>ENV00999</t>
  </si>
  <si>
    <t>ENV01000</t>
  </si>
  <si>
    <t>ENV01001</t>
  </si>
  <si>
    <t>ENV01002</t>
  </si>
  <si>
    <t>ENV01003</t>
  </si>
  <si>
    <t>ENV01004</t>
  </si>
  <si>
    <t>ENV01005</t>
  </si>
  <si>
    <t>ENV01006</t>
  </si>
  <si>
    <t>ENV01007</t>
  </si>
  <si>
    <t>ENV01008</t>
  </si>
  <si>
    <t>ENV01009</t>
  </si>
  <si>
    <t>ENV01010</t>
  </si>
  <si>
    <t>ENV01011</t>
  </si>
  <si>
    <t>ENV01012</t>
  </si>
  <si>
    <t>ENV01013</t>
  </si>
  <si>
    <t>ENV01014</t>
  </si>
  <si>
    <t>ENV01015</t>
  </si>
  <si>
    <t>ENV01016</t>
  </si>
  <si>
    <t>ENV01017</t>
  </si>
  <si>
    <t>ENV01018</t>
  </si>
  <si>
    <t>ENV01019</t>
  </si>
  <si>
    <t>ENV01020</t>
  </si>
  <si>
    <t>ENV01021</t>
  </si>
  <si>
    <t>ENV01022</t>
  </si>
  <si>
    <t>ENV01023</t>
  </si>
  <si>
    <t>ENV01024</t>
  </si>
  <si>
    <t>ENV01025</t>
  </si>
  <si>
    <t>ENV01026</t>
  </si>
  <si>
    <t>ENV01027</t>
  </si>
  <si>
    <t>ENV01028</t>
  </si>
  <si>
    <t>ENV01029</t>
  </si>
  <si>
    <t>ENV01030</t>
  </si>
  <si>
    <t>ENV01031</t>
  </si>
  <si>
    <t>ENV01032</t>
  </si>
  <si>
    <t>ENV01033</t>
  </si>
  <si>
    <t>ENV01034</t>
  </si>
  <si>
    <t>ENV01035</t>
  </si>
  <si>
    <t>ENV01036</t>
  </si>
  <si>
    <t>ENV01037</t>
  </si>
  <si>
    <t>ENV01038</t>
  </si>
  <si>
    <t>ENV01039</t>
  </si>
  <si>
    <t>ENV01040</t>
  </si>
  <si>
    <t>ENV01041</t>
  </si>
  <si>
    <t>ENV01042</t>
  </si>
  <si>
    <t>ENV01043</t>
  </si>
  <si>
    <t>ENV01044</t>
  </si>
  <si>
    <t>ENV01045</t>
  </si>
  <si>
    <t>ENV01046</t>
  </si>
  <si>
    <t>ENV01047</t>
  </si>
  <si>
    <t>ENV01048</t>
  </si>
  <si>
    <t>ENV01049</t>
  </si>
  <si>
    <t>ENV01050</t>
  </si>
  <si>
    <t>ENV01051</t>
  </si>
  <si>
    <t>ENV01052</t>
  </si>
  <si>
    <t>ENV01053</t>
  </si>
  <si>
    <t>ENV01054</t>
  </si>
  <si>
    <t>ENV01055</t>
  </si>
  <si>
    <t>ENV01056</t>
  </si>
  <si>
    <t>ENV01057</t>
  </si>
  <si>
    <t>ENV01058</t>
  </si>
  <si>
    <t>ENV01059</t>
  </si>
  <si>
    <t>ENV01060</t>
  </si>
  <si>
    <t>ENV01061</t>
  </si>
  <si>
    <t>ENV01062</t>
  </si>
  <si>
    <t>ENV01063</t>
  </si>
  <si>
    <t>ENV01064</t>
  </si>
  <si>
    <t>ENV01065</t>
  </si>
  <si>
    <t>ENV01066</t>
  </si>
  <si>
    <t>ENV01067</t>
  </si>
  <si>
    <t>ENV01068</t>
  </si>
  <si>
    <t>ENV01069</t>
  </si>
  <si>
    <t>ENV01070</t>
  </si>
  <si>
    <t>ENV01071</t>
  </si>
  <si>
    <t>ENV01072</t>
  </si>
  <si>
    <t>ENV01073</t>
  </si>
  <si>
    <t>ENV01074</t>
  </si>
  <si>
    <t>ENV01075</t>
  </si>
  <si>
    <t>ENV01076</t>
  </si>
  <si>
    <t>ENV01077</t>
  </si>
  <si>
    <t>ENV01078</t>
  </si>
  <si>
    <t>ENV01079</t>
  </si>
  <si>
    <t>ENV01080</t>
  </si>
  <si>
    <t>ENV01081</t>
  </si>
  <si>
    <t>ENV01082</t>
  </si>
  <si>
    <t>ENV01083</t>
  </si>
  <si>
    <t>ENV01084</t>
  </si>
  <si>
    <t>ENV01085</t>
  </si>
  <si>
    <t>ENV01086</t>
  </si>
  <si>
    <t>ENV01087</t>
  </si>
  <si>
    <t>ENV01088</t>
  </si>
  <si>
    <t>ENV01089</t>
  </si>
  <si>
    <t>ENV01090</t>
  </si>
  <si>
    <t>ENV01091</t>
  </si>
  <si>
    <t>ENV01092</t>
  </si>
  <si>
    <t>ENV01093</t>
  </si>
  <si>
    <t>ENV01094</t>
  </si>
  <si>
    <t>ENV01095</t>
  </si>
  <si>
    <t>ENV01096</t>
  </si>
  <si>
    <t>ENV01097</t>
  </si>
  <si>
    <t>ENV01098</t>
  </si>
  <si>
    <t>ENV01099</t>
  </si>
  <si>
    <t>ENV01100</t>
  </si>
  <si>
    <t>ENV01101</t>
  </si>
  <si>
    <t>ENV01102</t>
  </si>
  <si>
    <t>ENV01103</t>
  </si>
  <si>
    <t>ENV01104</t>
  </si>
  <si>
    <t>ENV01105</t>
  </si>
  <si>
    <t>ENV01106</t>
  </si>
  <si>
    <t>ENV01107</t>
  </si>
  <si>
    <t>ENV01108</t>
  </si>
  <si>
    <t>ENV01109</t>
  </si>
  <si>
    <t>ENV01110</t>
  </si>
  <si>
    <t>ENV01111</t>
  </si>
  <si>
    <t>ENV01112</t>
  </si>
  <si>
    <t>ENV01113</t>
  </si>
  <si>
    <t>ENV01114</t>
  </si>
  <si>
    <t>ENV01115</t>
  </si>
  <si>
    <t>ENV01116</t>
  </si>
  <si>
    <t>ENV01117</t>
  </si>
  <si>
    <t>ENV01118</t>
  </si>
  <si>
    <t>ENV01119</t>
  </si>
  <si>
    <t>ENV01120</t>
  </si>
  <si>
    <t>ENV01121</t>
  </si>
  <si>
    <t>ENV01122</t>
  </si>
  <si>
    <t>ENV01123</t>
  </si>
  <si>
    <t>ENV01124</t>
  </si>
  <si>
    <t>ENV01125</t>
  </si>
  <si>
    <t>ENV01126</t>
  </si>
  <si>
    <t>ENV01127</t>
  </si>
  <si>
    <t>ENV01128</t>
  </si>
  <si>
    <t>ENV01129</t>
  </si>
  <si>
    <t>ENV01130</t>
  </si>
  <si>
    <t>ENV01131</t>
  </si>
  <si>
    <t>ENV01132</t>
  </si>
  <si>
    <t>ENV01133</t>
  </si>
  <si>
    <t>ENV01134</t>
  </si>
  <si>
    <t>ENV01135</t>
  </si>
  <si>
    <t>ENV01136</t>
  </si>
  <si>
    <t>ENV01137</t>
  </si>
  <si>
    <t>ENV01138</t>
  </si>
  <si>
    <t>ENV01139</t>
  </si>
  <si>
    <t>ENV01140</t>
  </si>
  <si>
    <t>ENV01141</t>
  </si>
  <si>
    <t>ENV01142</t>
  </si>
  <si>
    <t>ENV01143</t>
  </si>
  <si>
    <t>ENV01144</t>
  </si>
  <si>
    <t>ENV01145</t>
  </si>
  <si>
    <t>ENV01146</t>
  </si>
  <si>
    <t>ENV01147</t>
  </si>
  <si>
    <t>ENV01148</t>
  </si>
  <si>
    <t>ENV01149</t>
  </si>
  <si>
    <t>ENV01150</t>
  </si>
  <si>
    <t>ENV01151</t>
  </si>
  <si>
    <t>ENV01152</t>
  </si>
  <si>
    <t>ENV01153</t>
  </si>
  <si>
    <t>ENV01154</t>
  </si>
  <si>
    <t>ENV01155</t>
  </si>
  <si>
    <t>ENV01156</t>
  </si>
  <si>
    <t>ENV01157</t>
  </si>
  <si>
    <t>ENV01158</t>
  </si>
  <si>
    <t>ENV01159</t>
  </si>
  <si>
    <t>ENV01160</t>
  </si>
  <si>
    <t>ENV01161</t>
  </si>
  <si>
    <t>ENV01162</t>
  </si>
  <si>
    <t>ENV01163</t>
  </si>
  <si>
    <t>ENV01164</t>
  </si>
  <si>
    <t>ENV01165</t>
  </si>
  <si>
    <t>ENV01166</t>
  </si>
  <si>
    <t>ENV01167</t>
  </si>
  <si>
    <t>ENV01168</t>
  </si>
  <si>
    <t>ENV01169</t>
  </si>
  <si>
    <t>ENV01170</t>
  </si>
  <si>
    <t>ENV01171</t>
  </si>
  <si>
    <t>ENV01172</t>
  </si>
  <si>
    <t>ENV01173</t>
  </si>
  <si>
    <t>ENV01174</t>
  </si>
  <si>
    <t>ENV01175</t>
  </si>
  <si>
    <t>ENV01176</t>
  </si>
  <si>
    <t>ENV01177</t>
  </si>
  <si>
    <t>ENV01178</t>
  </si>
  <si>
    <t>ENV01179</t>
  </si>
  <si>
    <t>ENV01180</t>
  </si>
  <si>
    <t>ENV01181</t>
  </si>
  <si>
    <t>ENV01182</t>
  </si>
  <si>
    <t>ENV01183</t>
  </si>
  <si>
    <t>ENV01184</t>
  </si>
  <si>
    <t>ENV01185</t>
  </si>
  <si>
    <t>ENV01186</t>
  </si>
  <si>
    <t>ENV01187</t>
  </si>
  <si>
    <t>ENV01188</t>
  </si>
  <si>
    <t>ENV01189</t>
  </si>
  <si>
    <t>ENV01190</t>
  </si>
  <si>
    <t>ENV01191</t>
  </si>
  <si>
    <t>ENV01192</t>
  </si>
  <si>
    <t>ENV01193</t>
  </si>
  <si>
    <t>ENV01194</t>
  </si>
  <si>
    <t>ENV01195</t>
  </si>
  <si>
    <t>ENV01196</t>
  </si>
  <si>
    <t>ENV01197</t>
  </si>
  <si>
    <t>ENV01198</t>
  </si>
  <si>
    <t>ENV01199</t>
  </si>
  <si>
    <t>ENV01200</t>
  </si>
  <si>
    <t>ENV01201</t>
  </si>
  <si>
    <t>ENV01202</t>
  </si>
  <si>
    <t>ENV01203</t>
  </si>
  <si>
    <t>ENV01204</t>
  </si>
  <si>
    <t>ENV01205</t>
  </si>
  <si>
    <t>ENV01206</t>
  </si>
  <si>
    <t>ENV01207</t>
  </si>
  <si>
    <t>ENV01208</t>
  </si>
  <si>
    <t>ENV01209</t>
  </si>
  <si>
    <t>ENV01210</t>
  </si>
  <si>
    <t>ENV01211</t>
  </si>
  <si>
    <t>ENV01212</t>
  </si>
  <si>
    <t>ENV01213</t>
  </si>
  <si>
    <t>ENV01214</t>
  </si>
  <si>
    <t>ENV01215</t>
  </si>
  <si>
    <t>ENV01216</t>
  </si>
  <si>
    <t>ENV01217</t>
  </si>
  <si>
    <t>ENV01218</t>
  </si>
  <si>
    <t>ENV01219</t>
  </si>
  <si>
    <t>ENV01220</t>
  </si>
  <si>
    <t>ENV01221</t>
  </si>
  <si>
    <t>ENV01222</t>
  </si>
  <si>
    <t>ENV01223</t>
  </si>
  <si>
    <t>ENV01224</t>
  </si>
  <si>
    <t>ENV01225</t>
  </si>
  <si>
    <t>ENV01226</t>
  </si>
  <si>
    <t>ENV01227</t>
  </si>
  <si>
    <t>ENV01228</t>
  </si>
  <si>
    <t>ENV01229</t>
  </si>
  <si>
    <t>ENV01230</t>
  </si>
  <si>
    <t>ENV01231</t>
  </si>
  <si>
    <t>ENV01232</t>
  </si>
  <si>
    <t>ENV01233</t>
  </si>
  <si>
    <t>ENV01234</t>
  </si>
  <si>
    <t>ENV01235</t>
  </si>
  <si>
    <t>ENV01236</t>
  </si>
  <si>
    <t>ENV01237</t>
  </si>
  <si>
    <t>ENV01238</t>
  </si>
  <si>
    <t>ENV01239</t>
  </si>
  <si>
    <t>ENV01240</t>
  </si>
  <si>
    <t>ENV01241</t>
  </si>
  <si>
    <t>ENV01242</t>
  </si>
  <si>
    <t>ENV01243</t>
  </si>
  <si>
    <t>ENV01244</t>
  </si>
  <si>
    <t>ENV01245</t>
  </si>
  <si>
    <t>ENV01246</t>
  </si>
  <si>
    <t>ENV01247</t>
  </si>
  <si>
    <t>ENV01248</t>
  </si>
  <si>
    <t>ENV01249</t>
  </si>
  <si>
    <t>ENV01250</t>
  </si>
  <si>
    <t>ENV01251</t>
  </si>
  <si>
    <t>ENV01252</t>
  </si>
  <si>
    <t>ENV01253</t>
  </si>
  <si>
    <t>ENV01254</t>
  </si>
  <si>
    <t>ENV01255</t>
  </si>
  <si>
    <t>ENV01256</t>
  </si>
  <si>
    <t>ENV01257</t>
  </si>
  <si>
    <t>ENV01258</t>
  </si>
  <si>
    <t>ENV01259</t>
  </si>
  <si>
    <t>ENV01260</t>
  </si>
  <si>
    <t>ENV01261</t>
  </si>
  <si>
    <t>ENV01262</t>
  </si>
  <si>
    <t>ENV01263</t>
  </si>
  <si>
    <t>ENV01264</t>
  </si>
  <si>
    <t>ENV01265</t>
  </si>
  <si>
    <t>ENV01266</t>
  </si>
  <si>
    <t>ENV01267</t>
  </si>
  <si>
    <t>ENV01268</t>
  </si>
  <si>
    <t>ENV01269</t>
  </si>
  <si>
    <t>ENV01270</t>
  </si>
  <si>
    <t>ENV01271</t>
  </si>
  <si>
    <t>ENV01272</t>
  </si>
  <si>
    <t>ENV01273</t>
  </si>
  <si>
    <t>ENV01274</t>
  </si>
  <si>
    <t>ENV01275</t>
  </si>
  <si>
    <t>ENV01276</t>
  </si>
  <si>
    <t>ENV01277</t>
  </si>
  <si>
    <t>ENV01278</t>
  </si>
  <si>
    <t>ENV01279</t>
  </si>
  <si>
    <t>ENV01280</t>
  </si>
  <si>
    <t>ENV01281</t>
  </si>
  <si>
    <t>ENV01282</t>
  </si>
  <si>
    <t>ENV01283</t>
  </si>
  <si>
    <t>ENV01284</t>
  </si>
  <si>
    <t>ENV01285</t>
  </si>
  <si>
    <t>ENV01286</t>
  </si>
  <si>
    <t>ENV01287</t>
  </si>
  <si>
    <t>ENV01288</t>
  </si>
  <si>
    <t>ENV01289</t>
  </si>
  <si>
    <t>ENV01290</t>
  </si>
  <si>
    <t>ENV01291</t>
  </si>
  <si>
    <t>ENV01292</t>
  </si>
  <si>
    <t>ENV01293</t>
  </si>
  <si>
    <t>ENV01294</t>
  </si>
  <si>
    <t>ENV01295</t>
  </si>
  <si>
    <t>ENV01296</t>
  </si>
  <si>
    <t>ENV01297</t>
  </si>
  <si>
    <t>ENV01298</t>
  </si>
  <si>
    <t>ENV01299</t>
  </si>
  <si>
    <t>ENV01300</t>
  </si>
  <si>
    <t>ENV01301</t>
  </si>
  <si>
    <t>ENV01302</t>
  </si>
  <si>
    <t>ENV01303</t>
  </si>
  <si>
    <t>ENV01304</t>
  </si>
  <si>
    <t>ENV01305</t>
  </si>
  <si>
    <t>ENV01306</t>
  </si>
  <si>
    <t>ENV01307</t>
  </si>
  <si>
    <t>ENV01308</t>
  </si>
  <si>
    <t>ENV01309</t>
  </si>
  <si>
    <t>ENV01310</t>
  </si>
  <si>
    <t>ENV01311</t>
  </si>
  <si>
    <t>ENV01312</t>
  </si>
  <si>
    <t>ENV01313</t>
  </si>
  <si>
    <t>ENV01314</t>
  </si>
  <si>
    <t>ENV01315</t>
  </si>
  <si>
    <t>ENV01316</t>
  </si>
  <si>
    <t>ENV01317</t>
  </si>
  <si>
    <t>ENV01318</t>
  </si>
  <si>
    <t>ENV01319</t>
  </si>
  <si>
    <t>ENV01320</t>
  </si>
  <si>
    <t>ENV01321</t>
  </si>
  <si>
    <t>ENV01322</t>
  </si>
  <si>
    <t>ENV01323</t>
  </si>
  <si>
    <t>ENV01324</t>
  </si>
  <si>
    <t>ENV01325</t>
  </si>
  <si>
    <t>ENV01326</t>
  </si>
  <si>
    <t>ENV01327</t>
  </si>
  <si>
    <t>ENV01328</t>
  </si>
  <si>
    <t>ENV01329</t>
  </si>
  <si>
    <t>ENV01330</t>
  </si>
  <si>
    <t>ENV01331</t>
  </si>
  <si>
    <t>ENV01332</t>
  </si>
  <si>
    <t>ENV01333</t>
  </si>
  <si>
    <t>ENV01334</t>
  </si>
  <si>
    <t>ENV01335</t>
  </si>
  <si>
    <t>ENV01336</t>
  </si>
  <si>
    <t>ENV01337</t>
  </si>
  <si>
    <t>ENV01338</t>
  </si>
  <si>
    <t>ENV01339</t>
  </si>
  <si>
    <t>ENV01340</t>
  </si>
  <si>
    <t>ENV01341</t>
  </si>
  <si>
    <t>ENV01342</t>
  </si>
  <si>
    <t>ENV01343</t>
  </si>
  <si>
    <t>ENV01344</t>
  </si>
  <si>
    <t>ENV01345</t>
  </si>
  <si>
    <t>ENV01346</t>
  </si>
  <si>
    <t>ENV01347</t>
  </si>
  <si>
    <t>ENV01348</t>
  </si>
  <si>
    <t>ENV01349</t>
  </si>
  <si>
    <t>ENV01350</t>
  </si>
  <si>
    <t>ENV01351</t>
  </si>
  <si>
    <t>ENV01352</t>
  </si>
  <si>
    <t>ENV01353</t>
  </si>
  <si>
    <t>ENV01354</t>
  </si>
  <si>
    <t>ENV01355</t>
  </si>
  <si>
    <t>ENV01356</t>
  </si>
  <si>
    <t>ENV01357</t>
  </si>
  <si>
    <t>ENV01358</t>
  </si>
  <si>
    <t>ENV01359</t>
  </si>
  <si>
    <t>ENV01360</t>
  </si>
  <si>
    <t>ENV01361</t>
  </si>
  <si>
    <t>ENV01362</t>
  </si>
  <si>
    <t>ENV01363</t>
  </si>
  <si>
    <t>ENV01364</t>
  </si>
  <si>
    <t>ENV01365</t>
  </si>
  <si>
    <t>ENV01366</t>
  </si>
  <si>
    <t>ENV01367</t>
  </si>
  <si>
    <t>ENV01368</t>
  </si>
  <si>
    <t>ENV01369</t>
  </si>
  <si>
    <t>ENV01370</t>
  </si>
  <si>
    <t>ENV01371</t>
  </si>
  <si>
    <t>ENV01372</t>
  </si>
  <si>
    <t>ENV01373</t>
  </si>
  <si>
    <t>ENV01374</t>
  </si>
  <si>
    <t>ENV01375</t>
  </si>
  <si>
    <t>ENV01376</t>
  </si>
  <si>
    <t>ENV01377</t>
  </si>
  <si>
    <t>ENV01378</t>
  </si>
  <si>
    <t>ENV01379</t>
  </si>
  <si>
    <t>ENV01380</t>
  </si>
  <si>
    <t>ENV01381</t>
  </si>
  <si>
    <t>ENV01382</t>
  </si>
  <si>
    <t>ENV01383</t>
  </si>
  <si>
    <t>ENV01384</t>
  </si>
  <si>
    <t>ENV01385</t>
  </si>
  <si>
    <t>ENV01386</t>
  </si>
  <si>
    <t>ENV01387</t>
  </si>
  <si>
    <t>ENV01388</t>
  </si>
  <si>
    <t>ENV01389</t>
  </si>
  <si>
    <t>ENV01390</t>
  </si>
  <si>
    <t>ENV01391</t>
  </si>
  <si>
    <t>ENV01392</t>
  </si>
  <si>
    <t>ENV01393</t>
  </si>
  <si>
    <t>ENV01394</t>
  </si>
  <si>
    <t>ENV01395</t>
  </si>
  <si>
    <t>ENV01396</t>
  </si>
  <si>
    <t>ENV01397</t>
  </si>
  <si>
    <t>ENV01398</t>
  </si>
  <si>
    <t>ENV01399</t>
  </si>
  <si>
    <t>ENV01400</t>
  </si>
  <si>
    <t>ENV01401</t>
  </si>
  <si>
    <t>ENV01402</t>
  </si>
  <si>
    <t>ENV01403</t>
  </si>
  <si>
    <t>ENV01404</t>
  </si>
  <si>
    <t>ENV01405</t>
  </si>
  <si>
    <t>ENV01406</t>
  </si>
  <si>
    <t>ENV01407</t>
  </si>
  <si>
    <t>ENV01408</t>
  </si>
  <si>
    <t>ENV01409</t>
  </si>
  <si>
    <t>ENV01410</t>
  </si>
  <si>
    <t>ENV01411</t>
  </si>
  <si>
    <t>ENV01412</t>
  </si>
  <si>
    <t>ENV01413</t>
  </si>
  <si>
    <t>ENV01414</t>
  </si>
  <si>
    <t>ENV01415</t>
  </si>
  <si>
    <t>ENV01416</t>
  </si>
  <si>
    <t>ENV01417</t>
  </si>
  <si>
    <t>ENV01418</t>
  </si>
  <si>
    <t>ENV01419</t>
  </si>
  <si>
    <t>ENV01420</t>
  </si>
  <si>
    <t>ENV01421</t>
  </si>
  <si>
    <t>ENV01422</t>
  </si>
  <si>
    <t>ENV01423</t>
  </si>
  <si>
    <t>ENV01424</t>
  </si>
  <si>
    <t>ENV01425</t>
  </si>
  <si>
    <t>ENV01426</t>
  </si>
  <si>
    <t>ENV01427</t>
  </si>
  <si>
    <t>ENV01428</t>
  </si>
  <si>
    <t>ENV01429</t>
  </si>
  <si>
    <t>ENV01430</t>
  </si>
  <si>
    <t>ENV01431</t>
  </si>
  <si>
    <t>ENV01432</t>
  </si>
  <si>
    <t>ENV01433</t>
  </si>
  <si>
    <t>ENV01434</t>
  </si>
  <si>
    <t>ENV01435</t>
  </si>
  <si>
    <t>ENV01436</t>
  </si>
  <si>
    <t>ENV01437</t>
  </si>
  <si>
    <t>ENV01438</t>
  </si>
  <si>
    <t>ENV01439</t>
  </si>
  <si>
    <t>ENV01440</t>
  </si>
  <si>
    <t>ENV01441</t>
  </si>
  <si>
    <t>ENV01442</t>
  </si>
  <si>
    <t>ENV01443</t>
  </si>
  <si>
    <t>ENV01444</t>
  </si>
  <si>
    <t>ENV01445</t>
  </si>
  <si>
    <t>ENV01446</t>
  </si>
  <si>
    <t>ENV01447</t>
  </si>
  <si>
    <t>ENV01448</t>
  </si>
  <si>
    <t>ENV01449</t>
  </si>
  <si>
    <t>ENV01450</t>
  </si>
  <si>
    <t>ENV01451</t>
  </si>
  <si>
    <t>ENV01452</t>
  </si>
  <si>
    <t>ENV01453</t>
  </si>
  <si>
    <t>ENV01454</t>
  </si>
  <si>
    <t>ENV01455</t>
  </si>
  <si>
    <t>ENV01456</t>
  </si>
  <si>
    <t>ENV01457</t>
  </si>
  <si>
    <t>ENV01458</t>
  </si>
  <si>
    <t>ENV01459</t>
  </si>
  <si>
    <t>ENV01460</t>
  </si>
  <si>
    <t>ENV01461</t>
  </si>
  <si>
    <t>ENV01462</t>
  </si>
  <si>
    <t>ENV01463</t>
  </si>
  <si>
    <t>ENV01464</t>
  </si>
  <si>
    <t>ENV01465</t>
  </si>
  <si>
    <t>ENV01466</t>
  </si>
  <si>
    <t>ENV01467</t>
  </si>
  <si>
    <t>ENV01468</t>
  </si>
  <si>
    <t>ENV01469</t>
  </si>
  <si>
    <t>ENV01470</t>
  </si>
  <si>
    <t>ENV01471</t>
  </si>
  <si>
    <t>ENV01472</t>
  </si>
  <si>
    <t>ENV01473</t>
  </si>
  <si>
    <t>ENV01474</t>
  </si>
  <si>
    <t>ENV01475</t>
  </si>
  <si>
    <t>ENV01476</t>
  </si>
  <si>
    <t>ENV01477</t>
  </si>
  <si>
    <t>ENV01478</t>
  </si>
  <si>
    <t>ENV01479</t>
  </si>
  <si>
    <t>ENV01480</t>
  </si>
  <si>
    <t>ENV01481</t>
  </si>
  <si>
    <t>ENV01482</t>
  </si>
  <si>
    <t>ENV01483</t>
  </si>
  <si>
    <t>ENV01484</t>
  </si>
  <si>
    <t>ENV01485</t>
  </si>
  <si>
    <t>ENV01486</t>
  </si>
  <si>
    <t>ENV01487</t>
  </si>
  <si>
    <t>ENV01488</t>
  </si>
  <si>
    <t>ENV01489</t>
  </si>
  <si>
    <t>ENV01490</t>
  </si>
  <si>
    <t>ENV01491</t>
  </si>
  <si>
    <t>ENV01492</t>
  </si>
  <si>
    <t>ENV01493</t>
  </si>
  <si>
    <t>ENV01494</t>
  </si>
  <si>
    <t>ENV01495</t>
  </si>
  <si>
    <t>ENV01496</t>
  </si>
  <si>
    <t>ENV01497</t>
  </si>
  <si>
    <t>ENV01498</t>
  </si>
  <si>
    <t>ENV01499</t>
  </si>
  <si>
    <t>ENV01500</t>
  </si>
  <si>
    <t>ENV01501</t>
  </si>
  <si>
    <t>ENV01502</t>
  </si>
  <si>
    <t>ENV01503</t>
  </si>
  <si>
    <t>ENV01504</t>
  </si>
  <si>
    <t>ENV01505</t>
  </si>
  <si>
    <t>ENV01506</t>
  </si>
  <si>
    <t>ENV01507</t>
  </si>
  <si>
    <t>ENV01508</t>
  </si>
  <si>
    <t>ENV01509</t>
  </si>
  <si>
    <t>ENV01510</t>
  </si>
  <si>
    <t>ENV01511</t>
  </si>
  <si>
    <t>ENV01512</t>
  </si>
  <si>
    <t>ENV01513</t>
  </si>
  <si>
    <t>ENV01514</t>
  </si>
  <si>
    <t>ENV01515</t>
  </si>
  <si>
    <t>ENV01516</t>
  </si>
  <si>
    <t>ENV01517</t>
  </si>
  <si>
    <t>ENV01518</t>
  </si>
  <si>
    <t>ENV01519</t>
  </si>
  <si>
    <t>ENV01520</t>
  </si>
  <si>
    <t>ENV01521</t>
  </si>
  <si>
    <t>ENV01522</t>
  </si>
  <si>
    <t>ENV01523</t>
  </si>
  <si>
    <t>ENV01524</t>
  </si>
  <si>
    <t>ENV01525</t>
  </si>
  <si>
    <t>ENV01526</t>
  </si>
  <si>
    <t>ENV01527</t>
  </si>
  <si>
    <t>ENV01528</t>
  </si>
  <si>
    <t>ENV01529</t>
  </si>
  <si>
    <t>ENV01530</t>
  </si>
  <si>
    <t>ENV01531</t>
  </si>
  <si>
    <t>ENV01532</t>
  </si>
  <si>
    <t>ENV01533</t>
  </si>
  <si>
    <t>ENV01534</t>
  </si>
  <si>
    <t>ENV01535</t>
  </si>
  <si>
    <t>ENV01536</t>
  </si>
  <si>
    <t>ENV01537</t>
  </si>
  <si>
    <t>ENV01538</t>
  </si>
  <si>
    <t>ENV01539</t>
  </si>
  <si>
    <t>ENV01540</t>
  </si>
  <si>
    <t>ENV01541</t>
  </si>
  <si>
    <t>ENV01542</t>
  </si>
  <si>
    <t>ENV01543</t>
  </si>
  <si>
    <t>ENV01544</t>
  </si>
  <si>
    <t>ENV01545</t>
  </si>
  <si>
    <t>ENV01546</t>
  </si>
  <si>
    <t>ENV01547</t>
  </si>
  <si>
    <t>ENV01548</t>
  </si>
  <si>
    <t>ENV01549</t>
  </si>
  <si>
    <t>ENV01550</t>
  </si>
  <si>
    <t>ENV01551</t>
  </si>
  <si>
    <t>ENV01552</t>
  </si>
  <si>
    <t>ENV01553</t>
  </si>
  <si>
    <t>ENV01554</t>
  </si>
  <si>
    <t>ENV01555</t>
  </si>
  <si>
    <t>ENV01556</t>
  </si>
  <si>
    <t>ENV01557</t>
  </si>
  <si>
    <t>ENV01558</t>
  </si>
  <si>
    <t>ENV01559</t>
  </si>
  <si>
    <t>ENV01560</t>
  </si>
  <si>
    <t>ENV01561</t>
  </si>
  <si>
    <t>ENV01562</t>
  </si>
  <si>
    <t>ENV01563</t>
  </si>
  <si>
    <t>ENV01564</t>
  </si>
  <si>
    <t>ENV01565</t>
  </si>
  <si>
    <t>ENV01566</t>
  </si>
  <si>
    <t>ENV01567</t>
  </si>
  <si>
    <t>ENV01568</t>
  </si>
  <si>
    <t>ENV01569</t>
  </si>
  <si>
    <t>ENV01570</t>
  </si>
  <si>
    <t>ENV01571</t>
  </si>
  <si>
    <t>ENV01572</t>
  </si>
  <si>
    <t>ENV01573</t>
  </si>
  <si>
    <t>ENV01574</t>
  </si>
  <si>
    <t>ENV01575</t>
  </si>
  <si>
    <t>ENV01576</t>
  </si>
  <si>
    <t>ENV01577</t>
  </si>
  <si>
    <t>ENV01578</t>
  </si>
  <si>
    <t>ENV01579</t>
  </si>
  <si>
    <t>ENV01580</t>
  </si>
  <si>
    <t>ENV01581</t>
  </si>
  <si>
    <t>ENV01582</t>
  </si>
  <si>
    <t>ENV01583</t>
  </si>
  <si>
    <t>ENV01584</t>
  </si>
  <si>
    <t>ENV01585</t>
  </si>
  <si>
    <t>ENV01586</t>
  </si>
  <si>
    <t>ENV01587</t>
  </si>
  <si>
    <t>ENV01588</t>
  </si>
  <si>
    <t>ENV01589</t>
  </si>
  <si>
    <t>ENV01590</t>
  </si>
  <si>
    <t>ENV01591</t>
  </si>
  <si>
    <t>ENV01592</t>
  </si>
  <si>
    <t>ENV01593</t>
  </si>
  <si>
    <t>ENV01594</t>
  </si>
  <si>
    <t>ENV01595</t>
  </si>
  <si>
    <t>ENV01596</t>
  </si>
  <si>
    <t>ENV01597</t>
  </si>
  <si>
    <t>ENV01598</t>
  </si>
  <si>
    <t>ENV01599</t>
  </si>
  <si>
    <t>ENV01600</t>
  </si>
  <si>
    <t>ENV01601</t>
  </si>
  <si>
    <t>ENV01602</t>
  </si>
  <si>
    <t>ENV01603</t>
  </si>
  <si>
    <t>ENV01604</t>
  </si>
  <si>
    <t>ENV01605</t>
  </si>
  <si>
    <t>ENV01606</t>
  </si>
  <si>
    <t>ENV01607</t>
  </si>
  <si>
    <t>ENV01608</t>
  </si>
  <si>
    <t>ENV01609</t>
  </si>
  <si>
    <t>ENV01610</t>
  </si>
  <si>
    <t>ENV01611</t>
  </si>
  <si>
    <t>ENV01612</t>
  </si>
  <si>
    <t>ENV01613</t>
  </si>
  <si>
    <t>ENV01614</t>
  </si>
  <si>
    <t>ENV01615</t>
  </si>
  <si>
    <t>ENV01616</t>
  </si>
  <si>
    <t>ENV01617</t>
  </si>
  <si>
    <t>ENV01618</t>
  </si>
  <si>
    <t>ENV01619</t>
  </si>
  <si>
    <t>ENV01620</t>
  </si>
  <si>
    <t>ENV01621</t>
  </si>
  <si>
    <t>ENV01622</t>
  </si>
  <si>
    <t>ENV01623</t>
  </si>
  <si>
    <t>ENV01624</t>
  </si>
  <si>
    <t>ENV01625</t>
  </si>
  <si>
    <t>ENV01626</t>
  </si>
  <si>
    <t>ENV01627</t>
  </si>
  <si>
    <t>ENV01628</t>
  </si>
  <si>
    <t>ENV01629</t>
  </si>
  <si>
    <t>ENV01630</t>
  </si>
  <si>
    <t>ENV01631</t>
  </si>
  <si>
    <t>ENV01632</t>
  </si>
  <si>
    <t>ENV01633</t>
  </si>
  <si>
    <t>ENV01634</t>
  </si>
  <si>
    <t>ENV01635</t>
  </si>
  <si>
    <t>ENV01636</t>
  </si>
  <si>
    <t>ENV01637</t>
  </si>
  <si>
    <t>ENV01638</t>
  </si>
  <si>
    <t>ENV01639</t>
  </si>
  <si>
    <t>ENV01640</t>
  </si>
  <si>
    <t>ENV01641</t>
  </si>
  <si>
    <t>ENV01642</t>
  </si>
  <si>
    <t>ENV01643</t>
  </si>
  <si>
    <t>ENV01644</t>
  </si>
  <si>
    <t>ENV01645</t>
  </si>
  <si>
    <t>ENV01646</t>
  </si>
  <si>
    <t>ENV01647</t>
  </si>
  <si>
    <t>ENV01648</t>
  </si>
  <si>
    <t>ENV01649</t>
  </si>
  <si>
    <t>ENV01650</t>
  </si>
  <si>
    <t>ENV01651</t>
  </si>
  <si>
    <t>ENV01652</t>
  </si>
  <si>
    <t>ENV01653</t>
  </si>
  <si>
    <t>ENV01654</t>
  </si>
  <si>
    <t>ENV01655</t>
  </si>
  <si>
    <t>ENV01656</t>
  </si>
  <si>
    <t>ENV01657</t>
  </si>
  <si>
    <t>ENV01658</t>
  </si>
  <si>
    <t>ENV01659</t>
  </si>
  <si>
    <t>ENV01660</t>
  </si>
  <si>
    <t>ENV01661</t>
  </si>
  <si>
    <t>ENV01662</t>
  </si>
  <si>
    <t>ENV01663</t>
  </si>
  <si>
    <t>ENV01664</t>
  </si>
  <si>
    <t>ENV01665</t>
  </si>
  <si>
    <t>ENV01666</t>
  </si>
  <si>
    <t>ENV01667</t>
  </si>
  <si>
    <t>ENV01668</t>
  </si>
  <si>
    <t>ENV01669</t>
  </si>
  <si>
    <t>ENV01670</t>
  </si>
  <si>
    <t>ENV01671</t>
  </si>
  <si>
    <t>ENV01672</t>
  </si>
  <si>
    <t>ENV01673</t>
  </si>
  <si>
    <t>ENV01674</t>
  </si>
  <si>
    <t>ENV01675</t>
  </si>
  <si>
    <t>ENV01676</t>
  </si>
  <si>
    <t>ENV01677</t>
  </si>
  <si>
    <t>ENV01678</t>
  </si>
  <si>
    <t>ENV01679</t>
  </si>
  <si>
    <t>ENV01680</t>
  </si>
  <si>
    <t>ENV01681</t>
  </si>
  <si>
    <t>ENV01682</t>
  </si>
  <si>
    <t>ENV01683</t>
  </si>
  <si>
    <t>ENV01684</t>
  </si>
  <si>
    <t>ENV01685</t>
  </si>
  <si>
    <t>ENV01686</t>
  </si>
  <si>
    <t>ENV01687</t>
  </si>
  <si>
    <t>ENV01688</t>
  </si>
  <si>
    <t>ENV01689</t>
  </si>
  <si>
    <t>ENV01690</t>
  </si>
  <si>
    <t>ENV01691</t>
  </si>
  <si>
    <t>ENV01692</t>
  </si>
  <si>
    <t>ENV01693</t>
  </si>
  <si>
    <t>ENV01694</t>
  </si>
  <si>
    <t>ENV01695</t>
  </si>
  <si>
    <t>ENV01696</t>
  </si>
  <si>
    <t>ENV01697</t>
  </si>
  <si>
    <t>ENV01698</t>
  </si>
  <si>
    <t>ENV01699</t>
  </si>
  <si>
    <t>ENV01700</t>
  </si>
  <si>
    <t>ENV01701</t>
  </si>
  <si>
    <t>ENV01702</t>
  </si>
  <si>
    <t>ENV01703</t>
  </si>
  <si>
    <t>ENV01704</t>
  </si>
  <si>
    <t>ENV01705</t>
  </si>
  <si>
    <t>ENV01706</t>
  </si>
  <si>
    <t>ENV01707</t>
  </si>
  <si>
    <t>ENV01708</t>
  </si>
  <si>
    <t>ENV01709</t>
  </si>
  <si>
    <t>ENV01710</t>
  </si>
  <si>
    <t>ENV01711</t>
  </si>
  <si>
    <t>ENV01712</t>
  </si>
  <si>
    <t>ENV01713</t>
  </si>
  <si>
    <t>ENV01714</t>
  </si>
  <si>
    <t>ENV01715</t>
  </si>
  <si>
    <t>ENV01716</t>
  </si>
  <si>
    <t>ENV01717</t>
  </si>
  <si>
    <t>ENV01718</t>
  </si>
  <si>
    <t>ENV01719</t>
  </si>
  <si>
    <t>ENV01720</t>
  </si>
  <si>
    <t>ENV01721</t>
  </si>
  <si>
    <t>ENV01722</t>
  </si>
  <si>
    <t>ENV01723</t>
  </si>
  <si>
    <t>ENV01724</t>
  </si>
  <si>
    <t>ENV01725</t>
  </si>
  <si>
    <t>ENV01726</t>
  </si>
  <si>
    <t>ENV01727</t>
  </si>
  <si>
    <t>ENV01728</t>
  </si>
  <si>
    <t>ENV01729</t>
  </si>
  <si>
    <t>ENV01730</t>
  </si>
  <si>
    <t>ENV01731</t>
  </si>
  <si>
    <t>ENV01732</t>
  </si>
  <si>
    <t>ENV01733</t>
  </si>
  <si>
    <t>ENV01734</t>
  </si>
  <si>
    <t>ENV01735</t>
  </si>
  <si>
    <t>ENV01736</t>
  </si>
  <si>
    <t>ENV01737</t>
  </si>
  <si>
    <t>ENV01738</t>
  </si>
  <si>
    <t>ENV01739</t>
  </si>
  <si>
    <t>ENV01740</t>
  </si>
  <si>
    <t>ENV01741</t>
  </si>
  <si>
    <t>ENV01742</t>
  </si>
  <si>
    <t>ENV01743</t>
  </si>
  <si>
    <t>ENV01744</t>
  </si>
  <si>
    <t>ENV01745</t>
  </si>
  <si>
    <t>ENV01746</t>
  </si>
  <si>
    <t>ENV01747</t>
  </si>
  <si>
    <t>ENV01748</t>
  </si>
  <si>
    <t>ENV01749</t>
  </si>
  <si>
    <t>ENV01750</t>
  </si>
  <si>
    <t>ENV01751</t>
  </si>
  <si>
    <t>ENV01752</t>
  </si>
  <si>
    <t>ENV01753</t>
  </si>
  <si>
    <t>ENV01754</t>
  </si>
  <si>
    <t>ENV01755</t>
  </si>
  <si>
    <t>ENV01756</t>
  </si>
  <si>
    <t>ENV01757</t>
  </si>
  <si>
    <t>ENV01758</t>
  </si>
  <si>
    <t>ENV01759</t>
  </si>
  <si>
    <t>ENV01760</t>
  </si>
  <si>
    <t>ENV01761</t>
  </si>
  <si>
    <t>ENV01762</t>
  </si>
  <si>
    <t>ENV01763</t>
  </si>
  <si>
    <t>ENV01764</t>
  </si>
  <si>
    <t>ENV01765</t>
  </si>
  <si>
    <t>ENV01766</t>
  </si>
  <si>
    <t>ENV01767</t>
  </si>
  <si>
    <t>ENV01768</t>
  </si>
  <si>
    <t>ENV01769</t>
  </si>
  <si>
    <t>ENV01770</t>
  </si>
  <si>
    <t>ENV01771</t>
  </si>
  <si>
    <t>ENV01772</t>
  </si>
  <si>
    <t>ENV01773</t>
  </si>
  <si>
    <t>ENV01774</t>
  </si>
  <si>
    <t>ENV01775</t>
  </si>
  <si>
    <t>ENV01776</t>
  </si>
  <si>
    <t>ENV01777</t>
  </si>
  <si>
    <t>ENV01778</t>
  </si>
  <si>
    <t>ENV01779</t>
  </si>
  <si>
    <t>ENV01780</t>
  </si>
  <si>
    <t>ENV01781</t>
  </si>
  <si>
    <t>ENV01782</t>
  </si>
  <si>
    <t>ENV01783</t>
  </si>
  <si>
    <t>ENV01784</t>
  </si>
  <si>
    <t>ENV01785</t>
  </si>
  <si>
    <t>ENV01786</t>
  </si>
  <si>
    <t>ENV01787</t>
  </si>
  <si>
    <t>ENV01788</t>
  </si>
  <si>
    <t>ENV01789</t>
  </si>
  <si>
    <t>ENV01790</t>
  </si>
  <si>
    <t>ENV01791</t>
  </si>
  <si>
    <t>ENV01792</t>
  </si>
  <si>
    <t>ENV01793</t>
  </si>
  <si>
    <t>ENV01794</t>
  </si>
  <si>
    <t>ENV01795</t>
  </si>
  <si>
    <t>ENV01796</t>
  </si>
  <si>
    <t>ENV01797</t>
  </si>
  <si>
    <t>ENV01798</t>
  </si>
  <si>
    <t>ENV01799</t>
  </si>
  <si>
    <t>ENV01800</t>
  </si>
  <si>
    <t>ENV01801</t>
  </si>
  <si>
    <t>ENV01802</t>
  </si>
  <si>
    <t>ENV01803</t>
  </si>
  <si>
    <t>ENV01804</t>
  </si>
  <si>
    <t>ENV01805</t>
  </si>
  <si>
    <t>ENV01806</t>
  </si>
  <si>
    <t>ENV01807</t>
  </si>
  <si>
    <t>ENV01808</t>
  </si>
  <si>
    <t>ENV01809</t>
  </si>
  <si>
    <t>ENV01810</t>
  </si>
  <si>
    <t>ENV01811</t>
  </si>
  <si>
    <t>ENV01812</t>
  </si>
  <si>
    <t>ENV01813</t>
  </si>
  <si>
    <t>ENV01814</t>
  </si>
  <si>
    <t>ENV01815</t>
  </si>
  <si>
    <t>ENV01816</t>
  </si>
  <si>
    <t>ENV01817</t>
  </si>
  <si>
    <t>ENV01818</t>
  </si>
  <si>
    <t>ENV01819</t>
  </si>
  <si>
    <t>ENV01820</t>
  </si>
  <si>
    <t>ENV01821</t>
  </si>
  <si>
    <t>ENV01822</t>
  </si>
  <si>
    <t>ENV01823</t>
  </si>
  <si>
    <t>ENV01824</t>
  </si>
  <si>
    <t>ENV01825</t>
  </si>
  <si>
    <t>ENV01826</t>
  </si>
  <si>
    <t>ENV01827</t>
  </si>
  <si>
    <t>ENV01828</t>
  </si>
  <si>
    <t>ENV01829</t>
  </si>
  <si>
    <t>ENV01830</t>
  </si>
  <si>
    <t>ENV01831</t>
  </si>
  <si>
    <t>ENV01832</t>
  </si>
  <si>
    <t>ENV01833</t>
  </si>
  <si>
    <t>ENV01834</t>
  </si>
  <si>
    <t>ENV01835</t>
  </si>
  <si>
    <t>ENV01836</t>
  </si>
  <si>
    <t>ENV01837</t>
  </si>
  <si>
    <t>ENV01838</t>
  </si>
  <si>
    <t>ENV01839</t>
  </si>
  <si>
    <t>ENV01840</t>
  </si>
  <si>
    <t>ENV01841</t>
  </si>
  <si>
    <t>ENV01842</t>
  </si>
  <si>
    <t>ENV01843</t>
  </si>
  <si>
    <t>ENV01844</t>
  </si>
  <si>
    <t>ENV01845</t>
  </si>
  <si>
    <t>ENV01846</t>
  </si>
  <si>
    <t>ENV01847</t>
  </si>
  <si>
    <t>ENV01848</t>
  </si>
  <si>
    <t>ENV01849</t>
  </si>
  <si>
    <t>ENV01850</t>
  </si>
  <si>
    <t>ENV01851</t>
  </si>
  <si>
    <t>ENV01852</t>
  </si>
  <si>
    <t>ENV01853</t>
  </si>
  <si>
    <t>ENV01854</t>
  </si>
  <si>
    <t>ENV01855</t>
  </si>
  <si>
    <t>ENV01856</t>
  </si>
  <si>
    <t>ENV01857</t>
  </si>
  <si>
    <t>ENV01858</t>
  </si>
  <si>
    <t>ENV01859</t>
  </si>
  <si>
    <t>ENV01860</t>
  </si>
  <si>
    <t>ENV01861</t>
  </si>
  <si>
    <t>ENV01862</t>
  </si>
  <si>
    <t>ENV01863</t>
  </si>
  <si>
    <t>ENV01864</t>
  </si>
  <si>
    <t>ENV01865</t>
  </si>
  <si>
    <t>ENV01866</t>
  </si>
  <si>
    <t>ENV01867</t>
  </si>
  <si>
    <t>ENV01868</t>
  </si>
  <si>
    <t>ENV01869</t>
  </si>
  <si>
    <t>ENV01870</t>
  </si>
  <si>
    <t>ENV01871</t>
  </si>
  <si>
    <t>ENV01872</t>
  </si>
  <si>
    <t>ENV01873</t>
  </si>
  <si>
    <t>ENV01874</t>
  </si>
  <si>
    <t>ENV01875</t>
  </si>
  <si>
    <t>ENV01876</t>
  </si>
  <si>
    <t>ENV01877</t>
  </si>
  <si>
    <t>ENV01878</t>
  </si>
  <si>
    <t>ENV01879</t>
  </si>
  <si>
    <t>ENV01880</t>
  </si>
  <si>
    <t>ENV01881</t>
  </si>
  <si>
    <t>ENV01882</t>
  </si>
  <si>
    <t>ENV01883</t>
  </si>
  <si>
    <t>ENV01884</t>
  </si>
  <si>
    <t>ENV01885</t>
  </si>
  <si>
    <t>ENV01886</t>
  </si>
  <si>
    <t>ENV01887</t>
  </si>
  <si>
    <t>ENV01888</t>
  </si>
  <si>
    <t>ENV01889</t>
  </si>
  <si>
    <t>ENV01890</t>
  </si>
  <si>
    <t>ENV01891</t>
  </si>
  <si>
    <t>ENV01892</t>
  </si>
  <si>
    <t>ENV01893</t>
  </si>
  <si>
    <t>ENV01894</t>
  </si>
  <si>
    <t>ENV01895</t>
  </si>
  <si>
    <t>ENV01896</t>
  </si>
  <si>
    <t>ENV01897</t>
  </si>
  <si>
    <t>ENV01898</t>
  </si>
  <si>
    <t>ENV01899</t>
  </si>
  <si>
    <t>ENV01900</t>
  </si>
  <si>
    <t>ENV01901</t>
  </si>
  <si>
    <t>ENV01902</t>
  </si>
  <si>
    <t>ENV01903</t>
  </si>
  <si>
    <t>ENV01904</t>
  </si>
  <si>
    <t>ENV01905</t>
  </si>
  <si>
    <t>ENV01906</t>
  </si>
  <si>
    <t>ENV01907</t>
  </si>
  <si>
    <t>ENV01908</t>
  </si>
  <si>
    <t>ENV01909</t>
  </si>
  <si>
    <t>ENV01910</t>
  </si>
  <si>
    <t>ENV01911</t>
  </si>
  <si>
    <t>ENV01912</t>
  </si>
  <si>
    <t>ENV01913</t>
  </si>
  <si>
    <t>ENV01914</t>
  </si>
  <si>
    <t>ENV01915</t>
  </si>
  <si>
    <t>ENV01916</t>
  </si>
  <si>
    <t>ENV01917</t>
  </si>
  <si>
    <t>ENV01918</t>
  </si>
  <si>
    <t>ENV01919</t>
  </si>
  <si>
    <t>ENV01920</t>
  </si>
  <si>
    <t>ENV01921</t>
  </si>
  <si>
    <t>ENV01922</t>
  </si>
  <si>
    <t>ENV01923</t>
  </si>
  <si>
    <t>ENV01924</t>
  </si>
  <si>
    <t>ENV01925</t>
  </si>
  <si>
    <t>ENV01926</t>
  </si>
  <si>
    <t>ENV01927</t>
  </si>
  <si>
    <t>ENV01928</t>
  </si>
  <si>
    <t>ENV01929</t>
  </si>
  <si>
    <t>ENV01930</t>
  </si>
  <si>
    <t>ENV01931</t>
  </si>
  <si>
    <t>ENV01932</t>
  </si>
  <si>
    <t>ENV01933</t>
  </si>
  <si>
    <t>ENV01934</t>
  </si>
  <si>
    <t>ENV01935</t>
  </si>
  <si>
    <t>ENV01936</t>
  </si>
  <si>
    <t>ENV01937</t>
  </si>
  <si>
    <t>ENV01938</t>
  </si>
  <si>
    <t>ENV01939</t>
  </si>
  <si>
    <t>ENV01940</t>
  </si>
  <si>
    <t>ENV01941</t>
  </si>
  <si>
    <t>ENV01942</t>
  </si>
  <si>
    <t>ENV01943</t>
  </si>
  <si>
    <t>ENV01944</t>
  </si>
  <si>
    <t>ENV01945</t>
  </si>
  <si>
    <t>ENV01946</t>
  </si>
  <si>
    <t>ENV01947</t>
  </si>
  <si>
    <t>ENV01948</t>
  </si>
  <si>
    <t>ENV01949</t>
  </si>
  <si>
    <t>ENV01950</t>
  </si>
  <si>
    <t>ENV01951</t>
  </si>
  <si>
    <t>ENV01952</t>
  </si>
  <si>
    <t>ENV01953</t>
  </si>
  <si>
    <t>ENV01954</t>
  </si>
  <si>
    <t>ENV01955</t>
  </si>
  <si>
    <t>ENV01956</t>
  </si>
  <si>
    <t>ENV01957</t>
  </si>
  <si>
    <t>ENV01958</t>
  </si>
  <si>
    <t>ENV01959</t>
  </si>
  <si>
    <t>ENV01960</t>
  </si>
  <si>
    <t>ENV01961</t>
  </si>
  <si>
    <t>ENV01962</t>
  </si>
  <si>
    <t>ENV01963</t>
  </si>
  <si>
    <t>ENV01964</t>
  </si>
  <si>
    <t>ENV01965</t>
  </si>
  <si>
    <t>ENV01966</t>
  </si>
  <si>
    <t>ENV01967</t>
  </si>
  <si>
    <t>ENV01968</t>
  </si>
  <si>
    <t>ENV01969</t>
  </si>
  <si>
    <t>ENV01970</t>
  </si>
  <si>
    <t>ENV01971</t>
  </si>
  <si>
    <t>ENV01972</t>
  </si>
  <si>
    <t>ENV01973</t>
  </si>
  <si>
    <t>ENV01974</t>
  </si>
  <si>
    <t>ENV01975</t>
  </si>
  <si>
    <t>ENV01976</t>
  </si>
  <si>
    <t>ENV01977</t>
  </si>
  <si>
    <t>ENV01978</t>
  </si>
  <si>
    <t>ENV01979</t>
  </si>
  <si>
    <t>ENV01980</t>
  </si>
  <si>
    <t>ENV01981</t>
  </si>
  <si>
    <t>ENV01982</t>
  </si>
  <si>
    <t>ENV01983</t>
  </si>
  <si>
    <t>ENV01984</t>
  </si>
  <si>
    <t>ENV01985</t>
  </si>
  <si>
    <t>ENV01986</t>
  </si>
  <si>
    <t>ENV01987</t>
  </si>
  <si>
    <t>ENV01988</t>
  </si>
  <si>
    <t>ENV01989</t>
  </si>
  <si>
    <t>ENV01990</t>
  </si>
  <si>
    <t>ENV01991</t>
  </si>
  <si>
    <t>ENV01992</t>
  </si>
  <si>
    <t>ENV01993</t>
  </si>
  <si>
    <t>ENV01994</t>
  </si>
  <si>
    <t>ENV01995</t>
  </si>
  <si>
    <t>ENV01996</t>
  </si>
  <si>
    <t>ENV01997</t>
  </si>
  <si>
    <t>ENV01998</t>
  </si>
  <si>
    <t>ENV01999</t>
  </si>
  <si>
    <t>ENV02000</t>
  </si>
  <si>
    <t>ENV02001</t>
  </si>
  <si>
    <t>ENV02002</t>
  </si>
  <si>
    <t>ENV02003</t>
  </si>
  <si>
    <t>ENV02004</t>
  </si>
  <si>
    <t>ENV02005</t>
  </si>
  <si>
    <t>ENV02006</t>
  </si>
  <si>
    <t>ENV02007</t>
  </si>
  <si>
    <t>ENV02008</t>
  </si>
  <si>
    <t>ENV02009</t>
  </si>
  <si>
    <t>ENV02010</t>
  </si>
  <si>
    <t>ENV02011</t>
  </si>
  <si>
    <t>ENV02012</t>
  </si>
  <si>
    <t>ENV02013</t>
  </si>
  <si>
    <t>ENV02014</t>
  </si>
  <si>
    <t>ENV02015</t>
  </si>
  <si>
    <t>ENV02016</t>
  </si>
  <si>
    <t>ENV02017</t>
  </si>
  <si>
    <t>ENV02018</t>
  </si>
  <si>
    <t>ENV02019</t>
  </si>
  <si>
    <t>ENV02020</t>
  </si>
  <si>
    <t>ENV02021</t>
  </si>
  <si>
    <t>ENV02022</t>
  </si>
  <si>
    <t>ENV02023</t>
  </si>
  <si>
    <t>ENV02024</t>
  </si>
  <si>
    <t>ENV02025</t>
  </si>
  <si>
    <t>ENV02026</t>
  </si>
  <si>
    <t>ENV02027</t>
  </si>
  <si>
    <t>ENV02028</t>
  </si>
  <si>
    <t>ENV02029</t>
  </si>
  <si>
    <t>ENV02030</t>
  </si>
  <si>
    <t>ENV02031</t>
  </si>
  <si>
    <t>ENV02032</t>
  </si>
  <si>
    <t>ENV02033</t>
  </si>
  <si>
    <t>ENV02034</t>
  </si>
  <si>
    <t>ENV02035</t>
  </si>
  <si>
    <t>ENV02036</t>
  </si>
  <si>
    <t>ENV02037</t>
  </si>
  <si>
    <t>ENV02038</t>
  </si>
  <si>
    <t>ENV02039</t>
  </si>
  <si>
    <t>ENV02040</t>
  </si>
  <si>
    <t>ENV02041</t>
  </si>
  <si>
    <t>ENV02042</t>
  </si>
  <si>
    <t>ENV02043</t>
  </si>
  <si>
    <t>ENV02044</t>
  </si>
  <si>
    <t>ENV02045</t>
  </si>
  <si>
    <t>ENV02046</t>
  </si>
  <si>
    <t>ENV02047</t>
  </si>
  <si>
    <t>ENV02048</t>
  </si>
  <si>
    <t>ENV02049</t>
  </si>
  <si>
    <t>ENV02050</t>
  </si>
  <si>
    <t>ENV02051</t>
  </si>
  <si>
    <t>ENV02052</t>
  </si>
  <si>
    <t>ENV02053</t>
  </si>
  <si>
    <t>ENV02054</t>
  </si>
  <si>
    <t>ENV02055</t>
  </si>
  <si>
    <t>ENV02056</t>
  </si>
  <si>
    <t>ENV02057</t>
  </si>
  <si>
    <t>ENV02058</t>
  </si>
  <si>
    <t>ENV02059</t>
  </si>
  <si>
    <t>ENV02060</t>
  </si>
  <si>
    <t>ENV02061</t>
  </si>
  <si>
    <t>ENV02062</t>
  </si>
  <si>
    <t>ENV02063</t>
  </si>
  <si>
    <t>ENV02064</t>
  </si>
  <si>
    <t>ENV02065</t>
  </si>
  <si>
    <t>ENV02066</t>
  </si>
  <si>
    <t>ENV02067</t>
  </si>
  <si>
    <t>ENV02068</t>
  </si>
  <si>
    <t>ENV02069</t>
  </si>
  <si>
    <t>ENV02070</t>
  </si>
  <si>
    <t>ENV02071</t>
  </si>
  <si>
    <t>ENV02072</t>
  </si>
  <si>
    <t>ENV02073</t>
  </si>
  <si>
    <t>ENV02074</t>
  </si>
  <si>
    <t>ENV02075</t>
  </si>
  <si>
    <t>ENV02076</t>
  </si>
  <si>
    <t>ENV02077</t>
  </si>
  <si>
    <t>ENV02078</t>
  </si>
  <si>
    <t>ENV02079</t>
  </si>
  <si>
    <t>ENV02080</t>
  </si>
  <si>
    <t>ENV02081</t>
  </si>
  <si>
    <t>ENV02082</t>
  </si>
  <si>
    <t>ENV02083</t>
  </si>
  <si>
    <t>ENV02084</t>
  </si>
  <si>
    <t>ENV02085</t>
  </si>
  <si>
    <t>ENV02086</t>
  </si>
  <si>
    <t>ENV02087</t>
  </si>
  <si>
    <t>ENV02088</t>
  </si>
  <si>
    <t>ENV02089</t>
  </si>
  <si>
    <t>ENV02090</t>
  </si>
  <si>
    <t>ENV02091</t>
  </si>
  <si>
    <t>ENV02092</t>
  </si>
  <si>
    <t>ENV02093</t>
  </si>
  <si>
    <t>ENV02094</t>
  </si>
  <si>
    <t>ENV02095</t>
  </si>
  <si>
    <t>ENV02096</t>
  </si>
  <si>
    <t>ENV02097</t>
  </si>
  <si>
    <t>ENV02098</t>
  </si>
  <si>
    <t>ENV02099</t>
  </si>
  <si>
    <t>ENV02100</t>
  </si>
  <si>
    <t>ENV02101</t>
  </si>
  <si>
    <t>ENV02102</t>
  </si>
  <si>
    <t>ENV02103</t>
  </si>
  <si>
    <t>ENV02104</t>
  </si>
  <si>
    <t>ENV02105</t>
  </si>
  <si>
    <t>ENV02106</t>
  </si>
  <si>
    <t>ENV02107</t>
  </si>
  <si>
    <t>ENV02108</t>
  </si>
  <si>
    <t>ENV02109</t>
  </si>
  <si>
    <t>ENV02110</t>
  </si>
  <si>
    <t>ENV02111</t>
  </si>
  <si>
    <t>ENV02112</t>
  </si>
  <si>
    <t>ENV02113</t>
  </si>
  <si>
    <t>ENV02114</t>
  </si>
  <si>
    <t>ENV02115</t>
  </si>
  <si>
    <t>ENV02116</t>
  </si>
  <si>
    <t>ENV02117</t>
  </si>
  <si>
    <t>ENV02118</t>
  </si>
  <si>
    <t>ENV02119</t>
  </si>
  <si>
    <t>ENV02120</t>
  </si>
  <si>
    <t>ENV02121</t>
  </si>
  <si>
    <t>ENV02122</t>
  </si>
  <si>
    <t>ENV02123</t>
  </si>
  <si>
    <t>ENV02124</t>
  </si>
  <si>
    <t>ENV02125</t>
  </si>
  <si>
    <t>ENV02126</t>
  </si>
  <si>
    <t>ENV02127</t>
  </si>
  <si>
    <t>ENV02128</t>
  </si>
  <si>
    <t>ENV02129</t>
  </si>
  <si>
    <t>ENV02130</t>
  </si>
  <si>
    <t>ENV02131</t>
  </si>
  <si>
    <t>ENV02132</t>
  </si>
  <si>
    <t>ENV02133</t>
  </si>
  <si>
    <t>ENV02134</t>
  </si>
  <si>
    <t>ENV02135</t>
  </si>
  <si>
    <t>ENV02136</t>
  </si>
  <si>
    <t>ENV02137</t>
  </si>
  <si>
    <t>ENV02138</t>
  </si>
  <si>
    <t>ENV02139</t>
  </si>
  <si>
    <t>ENV02140</t>
  </si>
  <si>
    <t>ENV02141</t>
  </si>
  <si>
    <t>ENV02142</t>
  </si>
  <si>
    <t>ENV02143</t>
  </si>
  <si>
    <t>ENV02144</t>
  </si>
  <si>
    <t>ENV02145</t>
  </si>
  <si>
    <t>ENV02146</t>
  </si>
  <si>
    <t>ENV02147</t>
  </si>
  <si>
    <t>ENV02148</t>
  </si>
  <si>
    <t>ENV02149</t>
  </si>
  <si>
    <t>ENV02150</t>
  </si>
  <si>
    <t>ENV02151</t>
  </si>
  <si>
    <t>ENV02152</t>
  </si>
  <si>
    <t>ENV02153</t>
  </si>
  <si>
    <t>ENV02154</t>
  </si>
  <si>
    <t>ENV02155</t>
  </si>
  <si>
    <t>ENV02156</t>
  </si>
  <si>
    <t>ENV02157</t>
  </si>
  <si>
    <t>ENV02158</t>
  </si>
  <si>
    <t>ENV02159</t>
  </si>
  <si>
    <t>ENV02160</t>
  </si>
  <si>
    <t>ENV02161</t>
  </si>
  <si>
    <t>ENV02162</t>
  </si>
  <si>
    <t>ENV02163</t>
  </si>
  <si>
    <t>ENV02164</t>
  </si>
  <si>
    <t>ENV02165</t>
  </si>
  <si>
    <t>ENV02166</t>
  </si>
  <si>
    <t>ENV02167</t>
  </si>
  <si>
    <t>ENV02168</t>
  </si>
  <si>
    <t>ENV02169</t>
  </si>
  <si>
    <t>ENV02170</t>
  </si>
  <si>
    <t>ENV02171</t>
  </si>
  <si>
    <t>ENV02172</t>
  </si>
  <si>
    <t>ENV02173</t>
  </si>
  <si>
    <t>ENV02174</t>
  </si>
  <si>
    <t>ENV02175</t>
  </si>
  <si>
    <t>ENV02176</t>
  </si>
  <si>
    <t>ENV02177</t>
  </si>
  <si>
    <t>ENV02178</t>
  </si>
  <si>
    <t>ENV02179</t>
  </si>
  <si>
    <t>ENV02180</t>
  </si>
  <si>
    <t>ENV02181</t>
  </si>
  <si>
    <t>ENV02182</t>
  </si>
  <si>
    <t>ENV02183</t>
  </si>
  <si>
    <t>ENV02184</t>
  </si>
  <si>
    <t>ENV02185</t>
  </si>
  <si>
    <t>ENV02186</t>
  </si>
  <si>
    <t>ENV02187</t>
  </si>
  <si>
    <t>ENV02188</t>
  </si>
  <si>
    <t>ENV02189</t>
  </si>
  <si>
    <t>ENV02190</t>
  </si>
  <si>
    <t>ENV02191</t>
  </si>
  <si>
    <t>ENV02192</t>
  </si>
  <si>
    <t>ENV02193</t>
  </si>
  <si>
    <t>ENV02194</t>
  </si>
  <si>
    <t>ENV02195</t>
  </si>
  <si>
    <t>ENV02196</t>
  </si>
  <si>
    <t>ENV02197</t>
  </si>
  <si>
    <t>ENV02198</t>
  </si>
  <si>
    <t>ENV02199</t>
  </si>
  <si>
    <t>ENV02200</t>
  </si>
  <si>
    <t>ENV02201</t>
  </si>
  <si>
    <t>ENV02202</t>
  </si>
  <si>
    <t>ENV02203</t>
  </si>
  <si>
    <t>ENV02204</t>
  </si>
  <si>
    <t>ENV02205</t>
  </si>
  <si>
    <t>ENV02206</t>
  </si>
  <si>
    <t>ENV02207</t>
  </si>
  <si>
    <t>ENV02208</t>
  </si>
  <si>
    <t>ENV02209</t>
  </si>
  <si>
    <t>ENV02210</t>
  </si>
  <si>
    <t>ENV02211</t>
  </si>
  <si>
    <t>ENV02212</t>
  </si>
  <si>
    <t>ENV02213</t>
  </si>
  <si>
    <t>ENV02214</t>
  </si>
  <si>
    <t>ENV02215</t>
  </si>
  <si>
    <t>ENV02216</t>
  </si>
  <si>
    <t>ENV02217</t>
  </si>
  <si>
    <t>ENV02218</t>
  </si>
  <si>
    <t>ENV02219</t>
  </si>
  <si>
    <t>ENV02220</t>
  </si>
  <si>
    <t>ENV02221</t>
  </si>
  <si>
    <t>ENV02222</t>
  </si>
  <si>
    <t>ENV02223</t>
  </si>
  <si>
    <t>ENV02224</t>
  </si>
  <si>
    <t>ENV02225</t>
  </si>
  <si>
    <t>ENV02226</t>
  </si>
  <si>
    <t>ENV02227</t>
  </si>
  <si>
    <t>ENV02228</t>
  </si>
  <si>
    <t>ENV02229</t>
  </si>
  <si>
    <t>ENV02230</t>
  </si>
  <si>
    <t>ENV02231</t>
  </si>
  <si>
    <t>ENV02232</t>
  </si>
  <si>
    <t>ENV02233</t>
  </si>
  <si>
    <t>ENV02234</t>
  </si>
  <si>
    <t>ENV02235</t>
  </si>
  <si>
    <t>ENV02236</t>
  </si>
  <si>
    <t>ENV02237</t>
  </si>
  <si>
    <t>ENV02238</t>
  </si>
  <si>
    <t>ENV02239</t>
  </si>
  <si>
    <t>ENV02240</t>
  </si>
  <si>
    <t>ENV02241</t>
  </si>
  <si>
    <t>ENV02242</t>
  </si>
  <si>
    <t>ENV02243</t>
  </si>
  <si>
    <t>ENV02244</t>
  </si>
  <si>
    <t>ENV02245</t>
  </si>
  <si>
    <t>ENV02246</t>
  </si>
  <si>
    <t>ENV02247</t>
  </si>
  <si>
    <t>ENV02248</t>
  </si>
  <si>
    <t>ENV02249</t>
  </si>
  <si>
    <t>ENV02250</t>
  </si>
  <si>
    <t>ENV02251</t>
  </si>
  <si>
    <t>ENV02252</t>
  </si>
  <si>
    <t>ENV02253</t>
  </si>
  <si>
    <t>ENV02254</t>
  </si>
  <si>
    <t>ENV02255</t>
  </si>
  <si>
    <t>ENV02256</t>
  </si>
  <si>
    <t>ENV02257</t>
  </si>
  <si>
    <t>ENV02258</t>
  </si>
  <si>
    <t>ENV02259</t>
  </si>
  <si>
    <t>ENV02260</t>
  </si>
  <si>
    <t>ENV02261</t>
  </si>
  <si>
    <t>ENV02262</t>
  </si>
  <si>
    <t>ENV02263</t>
  </si>
  <si>
    <t>ENV02264</t>
  </si>
  <si>
    <t>ENV02265</t>
  </si>
  <si>
    <t>ENV02266</t>
  </si>
  <si>
    <t>ENV02267</t>
  </si>
  <si>
    <t>ENV02268</t>
  </si>
  <si>
    <t>ENV02269</t>
  </si>
  <si>
    <t>ENV02270</t>
  </si>
  <si>
    <t>ENV02271</t>
  </si>
  <si>
    <t>ENV02272</t>
  </si>
  <si>
    <t>ENV02273</t>
  </si>
  <si>
    <t>ENV02274</t>
  </si>
  <si>
    <t>ENV02275</t>
  </si>
  <si>
    <t>ENV02276</t>
  </si>
  <si>
    <t>ENV02277</t>
  </si>
  <si>
    <t>ENV02278</t>
  </si>
  <si>
    <t>ENV02279</t>
  </si>
  <si>
    <t>ENV02280</t>
  </si>
  <si>
    <t>ENV02281</t>
  </si>
  <si>
    <t>ENV02282</t>
  </si>
  <si>
    <t>ENV02283</t>
  </si>
  <si>
    <t>ENV02284</t>
  </si>
  <si>
    <t>ENV02285</t>
  </si>
  <si>
    <t>ENV02286</t>
  </si>
  <si>
    <t>ENV02287</t>
  </si>
  <si>
    <t>ENV02288</t>
  </si>
  <si>
    <t>ENV02289</t>
  </si>
  <si>
    <t>ENV02290</t>
  </si>
  <si>
    <t>ENV02291</t>
  </si>
  <si>
    <t>ENV02292</t>
  </si>
  <si>
    <t>ENV02293</t>
  </si>
  <si>
    <t>ENV02294</t>
  </si>
  <si>
    <t>ENV02295</t>
  </si>
  <si>
    <t>ENV02296</t>
  </si>
  <si>
    <t>ENV02297</t>
  </si>
  <si>
    <t>ENV02298</t>
  </si>
  <si>
    <t>ENV02299</t>
  </si>
  <si>
    <t>ENV02300</t>
  </si>
  <si>
    <t>ENV02301</t>
  </si>
  <si>
    <t>ENV02302</t>
  </si>
  <si>
    <t>ENV02303</t>
  </si>
  <si>
    <t>ENV02304</t>
  </si>
  <si>
    <t>ENV02305</t>
  </si>
  <si>
    <t>ENV02306</t>
  </si>
  <si>
    <t>ENV02307</t>
  </si>
  <si>
    <t>ENV02308</t>
  </si>
  <si>
    <t>ENV02309</t>
  </si>
  <si>
    <t>ENV02310</t>
  </si>
  <si>
    <t>ENV02311</t>
  </si>
  <si>
    <t>ENV02312</t>
  </si>
  <si>
    <t>ENV02313</t>
  </si>
  <si>
    <t>ENV02314</t>
  </si>
  <si>
    <t>ENV02315</t>
  </si>
  <si>
    <t>ENV02316</t>
  </si>
  <si>
    <t>ENV02317</t>
  </si>
  <si>
    <t>ENV02318</t>
  </si>
  <si>
    <t>ENV02319</t>
  </si>
  <si>
    <t>ENV02320</t>
  </si>
  <si>
    <t>ENV02321</t>
  </si>
  <si>
    <t>ENV02322</t>
  </si>
  <si>
    <t>ENV02323</t>
  </si>
  <si>
    <t>ENV02324</t>
  </si>
  <si>
    <t>ENV02325</t>
  </si>
  <si>
    <t>ENV02326</t>
  </si>
  <si>
    <t>ENV02327</t>
  </si>
  <si>
    <t>ENV02328</t>
  </si>
  <si>
    <t>ENV02329</t>
  </si>
  <si>
    <t>ENV02330</t>
  </si>
  <si>
    <t>ENV02331</t>
  </si>
  <si>
    <t>ENV02332</t>
  </si>
  <si>
    <t>ENV02333</t>
  </si>
  <si>
    <t>ENV02334</t>
  </si>
  <si>
    <t>ENV02335</t>
  </si>
  <si>
    <t>ENV02336</t>
  </si>
  <si>
    <t>ENV02337</t>
  </si>
  <si>
    <t>ENV02338</t>
  </si>
  <si>
    <t>ENV02339</t>
  </si>
  <si>
    <t>ENV02340</t>
  </si>
  <si>
    <t>ENV02341</t>
  </si>
  <si>
    <t>ENV02342</t>
  </si>
  <si>
    <t>ENV02343</t>
  </si>
  <si>
    <t>ENV02344</t>
  </si>
  <si>
    <t>ENV02345</t>
  </si>
  <si>
    <t>ENV02346</t>
  </si>
  <si>
    <t>ENV02347</t>
  </si>
  <si>
    <t>ENV02348</t>
  </si>
  <si>
    <t>ENV02349</t>
  </si>
  <si>
    <t>ENV02350</t>
  </si>
  <si>
    <t>ENV02351</t>
  </si>
  <si>
    <t>ENV02352</t>
  </si>
  <si>
    <t>ENV02353</t>
  </si>
  <si>
    <t>ENV02354</t>
  </si>
  <si>
    <t>ENV02355</t>
  </si>
  <si>
    <t>ENV02356</t>
  </si>
  <si>
    <t>ENV02357</t>
  </si>
  <si>
    <t>ENV02358</t>
  </si>
  <si>
    <t>ENV02359</t>
  </si>
  <si>
    <t>ENV02360</t>
  </si>
  <si>
    <t>ENV02361</t>
  </si>
  <si>
    <t>ENV02362</t>
  </si>
  <si>
    <t>ENV02363</t>
  </si>
  <si>
    <t>ENV02364</t>
  </si>
  <si>
    <t>ENV02365</t>
  </si>
  <si>
    <t>ENV02366</t>
  </si>
  <si>
    <t>ENV02367</t>
  </si>
  <si>
    <t>ENV02368</t>
  </si>
  <si>
    <t>ENV02369</t>
  </si>
  <si>
    <t>ENV02370</t>
  </si>
  <si>
    <t>ENV02371</t>
  </si>
  <si>
    <t>ENV02372</t>
  </si>
  <si>
    <t>ENV02373</t>
  </si>
  <si>
    <t>ENV02374</t>
  </si>
  <si>
    <t>ENV02375</t>
  </si>
  <si>
    <t>ENV02376</t>
  </si>
  <si>
    <t>ENV02377</t>
  </si>
  <si>
    <t>ENV02378</t>
  </si>
  <si>
    <t>ENV02379</t>
  </si>
  <si>
    <t>ENV02380</t>
  </si>
  <si>
    <t>ENV02381</t>
  </si>
  <si>
    <t>ENV02382</t>
  </si>
  <si>
    <t>ENV02383</t>
  </si>
  <si>
    <t>ENV02384</t>
  </si>
  <si>
    <t>ENV02385</t>
  </si>
  <si>
    <t>ENV02386</t>
  </si>
  <si>
    <t>ENV02387</t>
  </si>
  <si>
    <t>ENV02388</t>
  </si>
  <si>
    <t>ENV02389</t>
  </si>
  <si>
    <t>ENV02390</t>
  </si>
  <si>
    <t>ENV02391</t>
  </si>
  <si>
    <t>ENV02392</t>
  </si>
  <si>
    <t>ENV02393</t>
  </si>
  <si>
    <t>ENV02394</t>
  </si>
  <si>
    <t>ENV02395</t>
  </si>
  <si>
    <t>ENV02396</t>
  </si>
  <si>
    <t>ENV02397</t>
  </si>
  <si>
    <t>ENV02398</t>
  </si>
  <si>
    <t>ENV02399</t>
  </si>
  <si>
    <t>ENV02400</t>
  </si>
  <si>
    <t>ENV02401</t>
  </si>
  <si>
    <t>ENV02402</t>
  </si>
  <si>
    <t>ENV02403</t>
  </si>
  <si>
    <t>ENV02404</t>
  </si>
  <si>
    <t>ENV02405</t>
  </si>
  <si>
    <t>ENV02406</t>
  </si>
  <si>
    <t>ENV02407</t>
  </si>
  <si>
    <t>ENV02408</t>
  </si>
  <si>
    <t>ENV02409</t>
  </si>
  <si>
    <t>ENV02410</t>
  </si>
  <si>
    <t>ENV02411</t>
  </si>
  <si>
    <t>ENV02412</t>
  </si>
  <si>
    <t>ENV02413</t>
  </si>
  <si>
    <t>ENV02414</t>
  </si>
  <si>
    <t>ENV02415</t>
  </si>
  <si>
    <t>ENV02416</t>
  </si>
  <si>
    <t>ENV02417</t>
  </si>
  <si>
    <t>ENV02418</t>
  </si>
  <si>
    <t>ENV02419</t>
  </si>
  <si>
    <t>ENV02420</t>
  </si>
  <si>
    <t>ENV02421</t>
  </si>
  <si>
    <t>ENV02422</t>
  </si>
  <si>
    <t>ENV02423</t>
  </si>
  <si>
    <t>ENV02424</t>
  </si>
  <si>
    <t>ENV02425</t>
  </si>
  <si>
    <t>ENV02426</t>
  </si>
  <si>
    <t>ENV02427</t>
  </si>
  <si>
    <t>ENV02428</t>
  </si>
  <si>
    <t>ENV02429</t>
  </si>
  <si>
    <t>ENV02430</t>
  </si>
  <si>
    <t>ENV02431</t>
  </si>
  <si>
    <t>ENV02432</t>
  </si>
  <si>
    <t>ENV02433</t>
  </si>
  <si>
    <t>ENV02434</t>
  </si>
  <si>
    <t>ENV02435</t>
  </si>
  <si>
    <t>ENV02436</t>
  </si>
  <si>
    <t>ENV02437</t>
  </si>
  <si>
    <t>ENV02438</t>
  </si>
  <si>
    <t>ENV02439</t>
  </si>
  <si>
    <t>ENV02440</t>
  </si>
  <si>
    <t>ENV02441</t>
  </si>
  <si>
    <t>ENV02442</t>
  </si>
  <si>
    <t>ENV02443</t>
  </si>
  <si>
    <t>ENV02444</t>
  </si>
  <si>
    <t>ENV02445</t>
  </si>
  <si>
    <t>ENV02446</t>
  </si>
  <si>
    <t>ENV02447</t>
  </si>
  <si>
    <t>ENV02448</t>
  </si>
  <si>
    <t>ENV02449</t>
  </si>
  <si>
    <t>ENV02450</t>
  </si>
  <si>
    <t>ENV02451</t>
  </si>
  <si>
    <t>ENV02452</t>
  </si>
  <si>
    <t>ENV02453</t>
  </si>
  <si>
    <t>ENV02454</t>
  </si>
  <si>
    <t>ENV02455</t>
  </si>
  <si>
    <t>ENV02456</t>
  </si>
  <si>
    <t>ENV02457</t>
  </si>
  <si>
    <t>ENV02458</t>
  </si>
  <si>
    <t>ENV02459</t>
  </si>
  <si>
    <t>ENV02460</t>
  </si>
  <si>
    <t>ENV02461</t>
  </si>
  <si>
    <t>ENV02462</t>
  </si>
  <si>
    <t>ENV02463</t>
  </si>
  <si>
    <t>ENV02464</t>
  </si>
  <si>
    <t>ENV02465</t>
  </si>
  <si>
    <t>ENV02466</t>
  </si>
  <si>
    <t>ENV02467</t>
  </si>
  <si>
    <t>ENV02468</t>
  </si>
  <si>
    <t>ENV02469</t>
  </si>
  <si>
    <t>ENV02470</t>
  </si>
  <si>
    <t>ENV02471</t>
  </si>
  <si>
    <t>ENV02472</t>
  </si>
  <si>
    <t>ENV02473</t>
  </si>
  <si>
    <t>ENV02474</t>
  </si>
  <si>
    <t>ENV02475</t>
  </si>
  <si>
    <t>ENV02476</t>
  </si>
  <si>
    <t>ENV02477</t>
  </si>
  <si>
    <t>ENV02478</t>
  </si>
  <si>
    <t>ENV02479</t>
  </si>
  <si>
    <t>ENV02480</t>
  </si>
  <si>
    <t>ENV02481</t>
  </si>
  <si>
    <t>ENV02482</t>
  </si>
  <si>
    <t>ENV02483</t>
  </si>
  <si>
    <t>ENV02484</t>
  </si>
  <si>
    <t>ENV02485</t>
  </si>
  <si>
    <t>ENV02486</t>
  </si>
  <si>
    <t>ENV02487</t>
  </si>
  <si>
    <t>ENV02488</t>
  </si>
  <si>
    <t>ENV02489</t>
  </si>
  <si>
    <t>ENV02490</t>
  </si>
  <si>
    <t>ENV02491</t>
  </si>
  <si>
    <t>ENV02492</t>
  </si>
  <si>
    <t>ENV02493</t>
  </si>
  <si>
    <t>ENV02494</t>
  </si>
  <si>
    <t>ENV02495</t>
  </si>
  <si>
    <t>ENV02496</t>
  </si>
  <si>
    <t>ENV02497</t>
  </si>
  <si>
    <t>ENV02498</t>
  </si>
  <si>
    <t>ENV02499</t>
  </si>
  <si>
    <t>ENV02500</t>
  </si>
  <si>
    <t>ID_Transaccion</t>
  </si>
  <si>
    <t>ID_Vendedor</t>
  </si>
  <si>
    <t>Fecha_Venta</t>
  </si>
  <si>
    <t>Canal_Venta</t>
  </si>
  <si>
    <t>Tipo_Cliente</t>
  </si>
  <si>
    <t>Region_Venta</t>
  </si>
  <si>
    <t>Cantidad_Vendida</t>
  </si>
  <si>
    <t>TRX00001</t>
  </si>
  <si>
    <t>VEND005</t>
  </si>
  <si>
    <t>Retail</t>
  </si>
  <si>
    <t>Gobierno</t>
  </si>
  <si>
    <t>TRX00002</t>
  </si>
  <si>
    <t>VEND009</t>
  </si>
  <si>
    <t>Online</t>
  </si>
  <si>
    <t>TRX00003</t>
  </si>
  <si>
    <t>Venta_Directa</t>
  </si>
  <si>
    <t>TRX00004</t>
  </si>
  <si>
    <t>VEND007</t>
  </si>
  <si>
    <t>Distribuidor</t>
  </si>
  <si>
    <t>Empresa</t>
  </si>
  <si>
    <t>TRX00005</t>
  </si>
  <si>
    <t>VEND001</t>
  </si>
  <si>
    <t>Particular</t>
  </si>
  <si>
    <t>TRX00006</t>
  </si>
  <si>
    <t>VEND008</t>
  </si>
  <si>
    <t>TRX00007</t>
  </si>
  <si>
    <t>VEND004</t>
  </si>
  <si>
    <t>TRX00008</t>
  </si>
  <si>
    <t>TRX00009</t>
  </si>
  <si>
    <t>VEND003</t>
  </si>
  <si>
    <t>TRX00010</t>
  </si>
  <si>
    <t>TRX00011</t>
  </si>
  <si>
    <t>VEND010</t>
  </si>
  <si>
    <t>TRX00012</t>
  </si>
  <si>
    <t>TRX00013</t>
  </si>
  <si>
    <t>TRX00014</t>
  </si>
  <si>
    <t>TRX00015</t>
  </si>
  <si>
    <t>TRX00016</t>
  </si>
  <si>
    <t>TRX00017</t>
  </si>
  <si>
    <t>TRX00018</t>
  </si>
  <si>
    <t>VEND002</t>
  </si>
  <si>
    <t>TRX00019</t>
  </si>
  <si>
    <t>TRX00020</t>
  </si>
  <si>
    <t>TRX00021</t>
  </si>
  <si>
    <t>TRX00022</t>
  </si>
  <si>
    <t>TRX00023</t>
  </si>
  <si>
    <t>TRX00024</t>
  </si>
  <si>
    <t>TRX00025</t>
  </si>
  <si>
    <t>TRX00026</t>
  </si>
  <si>
    <t>VEND006</t>
  </si>
  <si>
    <t>TRX00027</t>
  </si>
  <si>
    <t>TRX00028</t>
  </si>
  <si>
    <t>TRX00029</t>
  </si>
  <si>
    <t>TRX00030</t>
  </si>
  <si>
    <t>TRX00031</t>
  </si>
  <si>
    <t>TRX00032</t>
  </si>
  <si>
    <t>TRX00033</t>
  </si>
  <si>
    <t>TRX00034</t>
  </si>
  <si>
    <t>TRX00035</t>
  </si>
  <si>
    <t>TRX00036</t>
  </si>
  <si>
    <t>TRX00037</t>
  </si>
  <si>
    <t>TRX00038</t>
  </si>
  <si>
    <t>TRX00039</t>
  </si>
  <si>
    <t>TRX00040</t>
  </si>
  <si>
    <t>TRX00041</t>
  </si>
  <si>
    <t>TRX00042</t>
  </si>
  <si>
    <t>TRX00043</t>
  </si>
  <si>
    <t>TRX00044</t>
  </si>
  <si>
    <t>TRX00045</t>
  </si>
  <si>
    <t>TRX00046</t>
  </si>
  <si>
    <t>TRX00047</t>
  </si>
  <si>
    <t>TRX00048</t>
  </si>
  <si>
    <t>TRX00049</t>
  </si>
  <si>
    <t>TRX00050</t>
  </si>
  <si>
    <t>TRX00051</t>
  </si>
  <si>
    <t>TRX00052</t>
  </si>
  <si>
    <t>TRX00053</t>
  </si>
  <si>
    <t>TRX00054</t>
  </si>
  <si>
    <t>TRX00055</t>
  </si>
  <si>
    <t>TRX00056</t>
  </si>
  <si>
    <t>TRX00057</t>
  </si>
  <si>
    <t>TRX00058</t>
  </si>
  <si>
    <t>TRX00059</t>
  </si>
  <si>
    <t>TRX00060</t>
  </si>
  <si>
    <t>TRX00061</t>
  </si>
  <si>
    <t>TRX00062</t>
  </si>
  <si>
    <t>TRX00063</t>
  </si>
  <si>
    <t>TRX00064</t>
  </si>
  <si>
    <t>TRX00065</t>
  </si>
  <si>
    <t>TRX00066</t>
  </si>
  <si>
    <t>TRX00067</t>
  </si>
  <si>
    <t>TRX00068</t>
  </si>
  <si>
    <t>TRX00069</t>
  </si>
  <si>
    <t>TRX00070</t>
  </si>
  <si>
    <t>TRX00071</t>
  </si>
  <si>
    <t>TRX00072</t>
  </si>
  <si>
    <t>TRX00073</t>
  </si>
  <si>
    <t>TRX00074</t>
  </si>
  <si>
    <t>TRX00075</t>
  </si>
  <si>
    <t>TRX00076</t>
  </si>
  <si>
    <t>TRX00077</t>
  </si>
  <si>
    <t>TRX00078</t>
  </si>
  <si>
    <t>TRX00079</t>
  </si>
  <si>
    <t>TRX00080</t>
  </si>
  <si>
    <t>TRX00081</t>
  </si>
  <si>
    <t>TRX00082</t>
  </si>
  <si>
    <t>TRX00083</t>
  </si>
  <si>
    <t>TRX00084</t>
  </si>
  <si>
    <t>TRX00085</t>
  </si>
  <si>
    <t>TRX00086</t>
  </si>
  <si>
    <t>TRX00087</t>
  </si>
  <si>
    <t>TRX00088</t>
  </si>
  <si>
    <t>TRX00089</t>
  </si>
  <si>
    <t>TRX00090</t>
  </si>
  <si>
    <t>TRX00091</t>
  </si>
  <si>
    <t>TRX00092</t>
  </si>
  <si>
    <t>TRX00093</t>
  </si>
  <si>
    <t>TRX00094</t>
  </si>
  <si>
    <t>TRX00095</t>
  </si>
  <si>
    <t>TRX00096</t>
  </si>
  <si>
    <t>TRX00097</t>
  </si>
  <si>
    <t>TRX00098</t>
  </si>
  <si>
    <t>TRX00099</t>
  </si>
  <si>
    <t>TRX00100</t>
  </si>
  <si>
    <t>TRX00101</t>
  </si>
  <si>
    <t>TRX00102</t>
  </si>
  <si>
    <t>TRX00103</t>
  </si>
  <si>
    <t>TRX00104</t>
  </si>
  <si>
    <t>TRX00105</t>
  </si>
  <si>
    <t>TRX00106</t>
  </si>
  <si>
    <t>TRX00107</t>
  </si>
  <si>
    <t>TRX00108</t>
  </si>
  <si>
    <t>TRX00109</t>
  </si>
  <si>
    <t>TRX00110</t>
  </si>
  <si>
    <t>TRX00111</t>
  </si>
  <si>
    <t>TRX00112</t>
  </si>
  <si>
    <t>TRX00113</t>
  </si>
  <si>
    <t>TRX00114</t>
  </si>
  <si>
    <t>TRX00115</t>
  </si>
  <si>
    <t>TRX00116</t>
  </si>
  <si>
    <t>TRX00117</t>
  </si>
  <si>
    <t>TRX00118</t>
  </si>
  <si>
    <t>TRX00119</t>
  </si>
  <si>
    <t>TRX00120</t>
  </si>
  <si>
    <t>TRX00121</t>
  </si>
  <si>
    <t>TRX00122</t>
  </si>
  <si>
    <t>TRX00123</t>
  </si>
  <si>
    <t>TRX00124</t>
  </si>
  <si>
    <t>TRX00125</t>
  </si>
  <si>
    <t>TRX00126</t>
  </si>
  <si>
    <t>TRX00127</t>
  </si>
  <si>
    <t>TRX00128</t>
  </si>
  <si>
    <t>TRX00129</t>
  </si>
  <si>
    <t>TRX00130</t>
  </si>
  <si>
    <t>TRX00131</t>
  </si>
  <si>
    <t>TRX00132</t>
  </si>
  <si>
    <t>TRX00133</t>
  </si>
  <si>
    <t>TRX00134</t>
  </si>
  <si>
    <t>TRX00135</t>
  </si>
  <si>
    <t>TRX00136</t>
  </si>
  <si>
    <t>TRX00137</t>
  </si>
  <si>
    <t>TRX00138</t>
  </si>
  <si>
    <t>TRX00139</t>
  </si>
  <si>
    <t>TRX00140</t>
  </si>
  <si>
    <t>TRX00141</t>
  </si>
  <si>
    <t>TRX00142</t>
  </si>
  <si>
    <t>TRX00143</t>
  </si>
  <si>
    <t>TRX00144</t>
  </si>
  <si>
    <t>TRX00145</t>
  </si>
  <si>
    <t>TRX00146</t>
  </si>
  <si>
    <t>TRX00147</t>
  </si>
  <si>
    <t>TRX00148</t>
  </si>
  <si>
    <t>TRX00149</t>
  </si>
  <si>
    <t>TRX00150</t>
  </si>
  <si>
    <t>TRX00151</t>
  </si>
  <si>
    <t>TRX00152</t>
  </si>
  <si>
    <t>TRX00153</t>
  </si>
  <si>
    <t>TRX00154</t>
  </si>
  <si>
    <t>TRX00155</t>
  </si>
  <si>
    <t>TRX00156</t>
  </si>
  <si>
    <t>TRX00157</t>
  </si>
  <si>
    <t>TRX00158</t>
  </si>
  <si>
    <t>TRX00159</t>
  </si>
  <si>
    <t>TRX00160</t>
  </si>
  <si>
    <t>TRX00161</t>
  </si>
  <si>
    <t>TRX00162</t>
  </si>
  <si>
    <t>TRX00163</t>
  </si>
  <si>
    <t>TRX00164</t>
  </si>
  <si>
    <t>TRX00165</t>
  </si>
  <si>
    <t>TRX00166</t>
  </si>
  <si>
    <t>TRX00167</t>
  </si>
  <si>
    <t>TRX00168</t>
  </si>
  <si>
    <t>TRX00169</t>
  </si>
  <si>
    <t>TRX00170</t>
  </si>
  <si>
    <t>TRX00171</t>
  </si>
  <si>
    <t>TRX00172</t>
  </si>
  <si>
    <t>TRX00173</t>
  </si>
  <si>
    <t>TRX00174</t>
  </si>
  <si>
    <t>TRX00175</t>
  </si>
  <si>
    <t>TRX00176</t>
  </si>
  <si>
    <t>TRX00177</t>
  </si>
  <si>
    <t>TRX00178</t>
  </si>
  <si>
    <t>TRX00179</t>
  </si>
  <si>
    <t>TRX00180</t>
  </si>
  <si>
    <t>TRX00181</t>
  </si>
  <si>
    <t>TRX00182</t>
  </si>
  <si>
    <t>TRX00183</t>
  </si>
  <si>
    <t>TRX00184</t>
  </si>
  <si>
    <t>TRX00185</t>
  </si>
  <si>
    <t>TRX00186</t>
  </si>
  <si>
    <t>TRX00187</t>
  </si>
  <si>
    <t>TRX00188</t>
  </si>
  <si>
    <t>TRX00189</t>
  </si>
  <si>
    <t>TRX00190</t>
  </si>
  <si>
    <t>TRX00191</t>
  </si>
  <si>
    <t>TRX00192</t>
  </si>
  <si>
    <t>TRX00193</t>
  </si>
  <si>
    <t>TRX00194</t>
  </si>
  <si>
    <t>TRX00195</t>
  </si>
  <si>
    <t>TRX00196</t>
  </si>
  <si>
    <t>TRX00197</t>
  </si>
  <si>
    <t>TRX00198</t>
  </si>
  <si>
    <t>TRX00199</t>
  </si>
  <si>
    <t>TRX00200</t>
  </si>
  <si>
    <t>TRX00201</t>
  </si>
  <si>
    <t>TRX00202</t>
  </si>
  <si>
    <t>TRX00203</t>
  </si>
  <si>
    <t>TRX00204</t>
  </si>
  <si>
    <t>TRX00205</t>
  </si>
  <si>
    <t>TRX00206</t>
  </si>
  <si>
    <t>TRX00207</t>
  </si>
  <si>
    <t>TRX00208</t>
  </si>
  <si>
    <t>TRX00209</t>
  </si>
  <si>
    <t>TRX00210</t>
  </si>
  <si>
    <t>TRX00211</t>
  </si>
  <si>
    <t>TRX00212</t>
  </si>
  <si>
    <t>TRX00213</t>
  </si>
  <si>
    <t>TRX00214</t>
  </si>
  <si>
    <t>TRX00215</t>
  </si>
  <si>
    <t>TRX00216</t>
  </si>
  <si>
    <t>TRX00217</t>
  </si>
  <si>
    <t>TRX00218</t>
  </si>
  <si>
    <t>TRX00219</t>
  </si>
  <si>
    <t>TRX00220</t>
  </si>
  <si>
    <t>TRX00221</t>
  </si>
  <si>
    <t>TRX00222</t>
  </si>
  <si>
    <t>TRX00223</t>
  </si>
  <si>
    <t>TRX00224</t>
  </si>
  <si>
    <t>TRX00225</t>
  </si>
  <si>
    <t>TRX00226</t>
  </si>
  <si>
    <t>TRX00227</t>
  </si>
  <si>
    <t>TRX00228</t>
  </si>
  <si>
    <t>TRX00229</t>
  </si>
  <si>
    <t>TRX00230</t>
  </si>
  <si>
    <t>TRX00231</t>
  </si>
  <si>
    <t>TRX00232</t>
  </si>
  <si>
    <t>TRX00233</t>
  </si>
  <si>
    <t>TRX00234</t>
  </si>
  <si>
    <t>TRX00235</t>
  </si>
  <si>
    <t>TRX00236</t>
  </si>
  <si>
    <t>TRX00237</t>
  </si>
  <si>
    <t>TRX00238</t>
  </si>
  <si>
    <t>TRX00239</t>
  </si>
  <si>
    <t>TRX00240</t>
  </si>
  <si>
    <t>TRX00241</t>
  </si>
  <si>
    <t>TRX00242</t>
  </si>
  <si>
    <t>TRX00243</t>
  </si>
  <si>
    <t>TRX00244</t>
  </si>
  <si>
    <t>TRX00245</t>
  </si>
  <si>
    <t>TRX00246</t>
  </si>
  <si>
    <t>TRX00247</t>
  </si>
  <si>
    <t>TRX00248</t>
  </si>
  <si>
    <t>TRX00249</t>
  </si>
  <si>
    <t>TRX00250</t>
  </si>
  <si>
    <t>TRX00251</t>
  </si>
  <si>
    <t>TRX00252</t>
  </si>
  <si>
    <t>TRX00253</t>
  </si>
  <si>
    <t>TRX00254</t>
  </si>
  <si>
    <t>TRX00255</t>
  </si>
  <si>
    <t>TRX00256</t>
  </si>
  <si>
    <t>TRX00257</t>
  </si>
  <si>
    <t>TRX00258</t>
  </si>
  <si>
    <t>TRX00259</t>
  </si>
  <si>
    <t>TRX00260</t>
  </si>
  <si>
    <t>TRX00261</t>
  </si>
  <si>
    <t>TRX00262</t>
  </si>
  <si>
    <t>TRX00263</t>
  </si>
  <si>
    <t>TRX00264</t>
  </si>
  <si>
    <t>TRX00265</t>
  </si>
  <si>
    <t>TRX00266</t>
  </si>
  <si>
    <t>TRX00267</t>
  </si>
  <si>
    <t>TRX00268</t>
  </si>
  <si>
    <t>TRX00269</t>
  </si>
  <si>
    <t>TRX00270</t>
  </si>
  <si>
    <t>TRX00271</t>
  </si>
  <si>
    <t>TRX00272</t>
  </si>
  <si>
    <t>TRX00273</t>
  </si>
  <si>
    <t>TRX00274</t>
  </si>
  <si>
    <t>TRX00275</t>
  </si>
  <si>
    <t>TRX00276</t>
  </si>
  <si>
    <t>TRX00277</t>
  </si>
  <si>
    <t>TRX00278</t>
  </si>
  <si>
    <t>TRX00279</t>
  </si>
  <si>
    <t>TRX00280</t>
  </si>
  <si>
    <t>TRX00281</t>
  </si>
  <si>
    <t>TRX00282</t>
  </si>
  <si>
    <t>TRX00283</t>
  </si>
  <si>
    <t>TRX00284</t>
  </si>
  <si>
    <t>TRX00285</t>
  </si>
  <si>
    <t>TRX00286</t>
  </si>
  <si>
    <t>TRX00287</t>
  </si>
  <si>
    <t>TRX00288</t>
  </si>
  <si>
    <t>TRX00289</t>
  </si>
  <si>
    <t>TRX00290</t>
  </si>
  <si>
    <t>TRX00291</t>
  </si>
  <si>
    <t>TRX00292</t>
  </si>
  <si>
    <t>TRX00293</t>
  </si>
  <si>
    <t>TRX00294</t>
  </si>
  <si>
    <t>TRX00295</t>
  </si>
  <si>
    <t>TRX00296</t>
  </si>
  <si>
    <t>TRX00297</t>
  </si>
  <si>
    <t>TRX00298</t>
  </si>
  <si>
    <t>TRX00299</t>
  </si>
  <si>
    <t>TRX00300</t>
  </si>
  <si>
    <t>TRX00301</t>
  </si>
  <si>
    <t>TRX00302</t>
  </si>
  <si>
    <t>TRX00303</t>
  </si>
  <si>
    <t>TRX00304</t>
  </si>
  <si>
    <t>TRX00305</t>
  </si>
  <si>
    <t>TRX00306</t>
  </si>
  <si>
    <t>TRX00307</t>
  </si>
  <si>
    <t>TRX00308</t>
  </si>
  <si>
    <t>TRX00309</t>
  </si>
  <si>
    <t>TRX00310</t>
  </si>
  <si>
    <t>TRX00311</t>
  </si>
  <si>
    <t>TRX00312</t>
  </si>
  <si>
    <t>TRX00313</t>
  </si>
  <si>
    <t>TRX00314</t>
  </si>
  <si>
    <t>TRX00315</t>
  </si>
  <si>
    <t>TRX00316</t>
  </si>
  <si>
    <t>TRX00317</t>
  </si>
  <si>
    <t>TRX00318</t>
  </si>
  <si>
    <t>TRX00319</t>
  </si>
  <si>
    <t>TRX00320</t>
  </si>
  <si>
    <t>TRX00321</t>
  </si>
  <si>
    <t>TRX00322</t>
  </si>
  <si>
    <t>TRX00323</t>
  </si>
  <si>
    <t>TRX00324</t>
  </si>
  <si>
    <t>TRX00325</t>
  </si>
  <si>
    <t>TRX00326</t>
  </si>
  <si>
    <t>TRX00327</t>
  </si>
  <si>
    <t>TRX00328</t>
  </si>
  <si>
    <t>TRX00329</t>
  </si>
  <si>
    <t>TRX00330</t>
  </si>
  <si>
    <t>TRX00331</t>
  </si>
  <si>
    <t>TRX00332</t>
  </si>
  <si>
    <t>TRX00333</t>
  </si>
  <si>
    <t>TRX00334</t>
  </si>
  <si>
    <t>TRX00335</t>
  </si>
  <si>
    <t>TRX00336</t>
  </si>
  <si>
    <t>TRX00337</t>
  </si>
  <si>
    <t>TRX00338</t>
  </si>
  <si>
    <t>TRX00339</t>
  </si>
  <si>
    <t>TRX00340</t>
  </si>
  <si>
    <t>TRX00341</t>
  </si>
  <si>
    <t>TRX00342</t>
  </si>
  <si>
    <t>TRX00343</t>
  </si>
  <si>
    <t>TRX00344</t>
  </si>
  <si>
    <t>TRX00345</t>
  </si>
  <si>
    <t>TRX00346</t>
  </si>
  <si>
    <t>TRX00347</t>
  </si>
  <si>
    <t>TRX00348</t>
  </si>
  <si>
    <t>TRX00349</t>
  </si>
  <si>
    <t>TRX00350</t>
  </si>
  <si>
    <t>TRX00351</t>
  </si>
  <si>
    <t>TRX00352</t>
  </si>
  <si>
    <t>TRX00353</t>
  </si>
  <si>
    <t>TRX00354</t>
  </si>
  <si>
    <t>TRX00355</t>
  </si>
  <si>
    <t>TRX00356</t>
  </si>
  <si>
    <t>TRX00357</t>
  </si>
  <si>
    <t>TRX00358</t>
  </si>
  <si>
    <t>TRX00359</t>
  </si>
  <si>
    <t>TRX00360</t>
  </si>
  <si>
    <t>TRX00361</t>
  </si>
  <si>
    <t>TRX00362</t>
  </si>
  <si>
    <t>TRX00363</t>
  </si>
  <si>
    <t>TRX00364</t>
  </si>
  <si>
    <t>TRX00365</t>
  </si>
  <si>
    <t>TRX00366</t>
  </si>
  <si>
    <t>TRX00367</t>
  </si>
  <si>
    <t>TRX00368</t>
  </si>
  <si>
    <t>TRX00369</t>
  </si>
  <si>
    <t>TRX00370</t>
  </si>
  <si>
    <t>TRX00371</t>
  </si>
  <si>
    <t>TRX00372</t>
  </si>
  <si>
    <t>TRX00373</t>
  </si>
  <si>
    <t>TRX00374</t>
  </si>
  <si>
    <t>TRX00375</t>
  </si>
  <si>
    <t>TRX00376</t>
  </si>
  <si>
    <t>TRX00377</t>
  </si>
  <si>
    <t>TRX00378</t>
  </si>
  <si>
    <t>TRX00379</t>
  </si>
  <si>
    <t>TRX00380</t>
  </si>
  <si>
    <t>TRX00381</t>
  </si>
  <si>
    <t>TRX00382</t>
  </si>
  <si>
    <t>TRX00383</t>
  </si>
  <si>
    <t>TRX00384</t>
  </si>
  <si>
    <t>TRX00385</t>
  </si>
  <si>
    <t>TRX00386</t>
  </si>
  <si>
    <t>TRX00387</t>
  </si>
  <si>
    <t>TRX00388</t>
  </si>
  <si>
    <t>TRX00389</t>
  </si>
  <si>
    <t>TRX00390</t>
  </si>
  <si>
    <t>TRX00391</t>
  </si>
  <si>
    <t>TRX00392</t>
  </si>
  <si>
    <t>TRX00393</t>
  </si>
  <si>
    <t>TRX00394</t>
  </si>
  <si>
    <t>TRX00395</t>
  </si>
  <si>
    <t>TRX00396</t>
  </si>
  <si>
    <t>TRX00397</t>
  </si>
  <si>
    <t>TRX00398</t>
  </si>
  <si>
    <t>TRX00399</t>
  </si>
  <si>
    <t>TRX00400</t>
  </si>
  <si>
    <t>TRX00401</t>
  </si>
  <si>
    <t>TRX00402</t>
  </si>
  <si>
    <t>TRX00403</t>
  </si>
  <si>
    <t>TRX00404</t>
  </si>
  <si>
    <t>TRX00405</t>
  </si>
  <si>
    <t>TRX00406</t>
  </si>
  <si>
    <t>TRX00407</t>
  </si>
  <si>
    <t>TRX00408</t>
  </si>
  <si>
    <t>TRX00409</t>
  </si>
  <si>
    <t>TRX00410</t>
  </si>
  <si>
    <t>TRX00411</t>
  </si>
  <si>
    <t>TRX00412</t>
  </si>
  <si>
    <t>TRX00413</t>
  </si>
  <si>
    <t>TRX00414</t>
  </si>
  <si>
    <t>TRX00415</t>
  </si>
  <si>
    <t>TRX00416</t>
  </si>
  <si>
    <t>TRX00417</t>
  </si>
  <si>
    <t>TRX00418</t>
  </si>
  <si>
    <t>TRX00419</t>
  </si>
  <si>
    <t>TRX00420</t>
  </si>
  <si>
    <t>TRX00421</t>
  </si>
  <si>
    <t>TRX00422</t>
  </si>
  <si>
    <t>TRX00423</t>
  </si>
  <si>
    <t>TRX00424</t>
  </si>
  <si>
    <t>TRX00425</t>
  </si>
  <si>
    <t>TRX00426</t>
  </si>
  <si>
    <t>TRX00427</t>
  </si>
  <si>
    <t>TRX00428</t>
  </si>
  <si>
    <t>TRX00429</t>
  </si>
  <si>
    <t>TRX00430</t>
  </si>
  <si>
    <t>TRX00431</t>
  </si>
  <si>
    <t>TRX00432</t>
  </si>
  <si>
    <t>TRX00433</t>
  </si>
  <si>
    <t>TRX00434</t>
  </si>
  <si>
    <t>TRX00435</t>
  </si>
  <si>
    <t>TRX00436</t>
  </si>
  <si>
    <t>TRX00437</t>
  </si>
  <si>
    <t>TRX00438</t>
  </si>
  <si>
    <t>TRX00439</t>
  </si>
  <si>
    <t>TRX00440</t>
  </si>
  <si>
    <t>TRX00441</t>
  </si>
  <si>
    <t>TRX00442</t>
  </si>
  <si>
    <t>TRX00443</t>
  </si>
  <si>
    <t>TRX00444</t>
  </si>
  <si>
    <t>TRX00445</t>
  </si>
  <si>
    <t>TRX00446</t>
  </si>
  <si>
    <t>TRX00447</t>
  </si>
  <si>
    <t>TRX00448</t>
  </si>
  <si>
    <t>TRX00449</t>
  </si>
  <si>
    <t>TRX00450</t>
  </si>
  <si>
    <t>TRX00451</t>
  </si>
  <si>
    <t>TRX00452</t>
  </si>
  <si>
    <t>TRX00453</t>
  </si>
  <si>
    <t>TRX00454</t>
  </si>
  <si>
    <t>TRX00455</t>
  </si>
  <si>
    <t>TRX00456</t>
  </si>
  <si>
    <t>TRX00457</t>
  </si>
  <si>
    <t>TRX00458</t>
  </si>
  <si>
    <t>TRX00459</t>
  </si>
  <si>
    <t>TRX00460</t>
  </si>
  <si>
    <t>TRX00461</t>
  </si>
  <si>
    <t>TRX00462</t>
  </si>
  <si>
    <t>TRX00463</t>
  </si>
  <si>
    <t>TRX00464</t>
  </si>
  <si>
    <t>TRX00465</t>
  </si>
  <si>
    <t>TRX00466</t>
  </si>
  <si>
    <t>TRX00467</t>
  </si>
  <si>
    <t>TRX00468</t>
  </si>
  <si>
    <t>TRX00469</t>
  </si>
  <si>
    <t>TRX00470</t>
  </si>
  <si>
    <t>TRX00471</t>
  </si>
  <si>
    <t>TRX00472</t>
  </si>
  <si>
    <t>TRX00473</t>
  </si>
  <si>
    <t>TRX00474</t>
  </si>
  <si>
    <t>TRX00475</t>
  </si>
  <si>
    <t>TRX00476</t>
  </si>
  <si>
    <t>TRX00477</t>
  </si>
  <si>
    <t>TRX00478</t>
  </si>
  <si>
    <t>TRX00479</t>
  </si>
  <si>
    <t>TRX00480</t>
  </si>
  <si>
    <t>TRX00481</t>
  </si>
  <si>
    <t>TRX00482</t>
  </si>
  <si>
    <t>TRX00483</t>
  </si>
  <si>
    <t>TRX00484</t>
  </si>
  <si>
    <t>TRX00485</t>
  </si>
  <si>
    <t>TRX00486</t>
  </si>
  <si>
    <t>TRX00487</t>
  </si>
  <si>
    <t>TRX00488</t>
  </si>
  <si>
    <t>TRX00489</t>
  </si>
  <si>
    <t>TRX00490</t>
  </si>
  <si>
    <t>TRX00491</t>
  </si>
  <si>
    <t>TRX00492</t>
  </si>
  <si>
    <t>TRX00493</t>
  </si>
  <si>
    <t>TRX00494</t>
  </si>
  <si>
    <t>TRX00495</t>
  </si>
  <si>
    <t>TRX00496</t>
  </si>
  <si>
    <t>TRX00497</t>
  </si>
  <si>
    <t>TRX00498</t>
  </si>
  <si>
    <t>TRX00499</t>
  </si>
  <si>
    <t>TRX00500</t>
  </si>
  <si>
    <t>TRX00501</t>
  </si>
  <si>
    <t>TRX00502</t>
  </si>
  <si>
    <t>TRX00503</t>
  </si>
  <si>
    <t>TRX00504</t>
  </si>
  <si>
    <t>TRX00505</t>
  </si>
  <si>
    <t>TRX00506</t>
  </si>
  <si>
    <t>TRX00507</t>
  </si>
  <si>
    <t>TRX00508</t>
  </si>
  <si>
    <t>TRX00509</t>
  </si>
  <si>
    <t>TRX00510</t>
  </si>
  <si>
    <t>TRX00511</t>
  </si>
  <si>
    <t>TRX00512</t>
  </si>
  <si>
    <t>TRX00513</t>
  </si>
  <si>
    <t>TRX00514</t>
  </si>
  <si>
    <t>TRX00515</t>
  </si>
  <si>
    <t>TRX00516</t>
  </si>
  <si>
    <t>TRX00517</t>
  </si>
  <si>
    <t>TRX00518</t>
  </si>
  <si>
    <t>TRX00519</t>
  </si>
  <si>
    <t>TRX00520</t>
  </si>
  <si>
    <t>TRX00521</t>
  </si>
  <si>
    <t>TRX00522</t>
  </si>
  <si>
    <t>TRX00523</t>
  </si>
  <si>
    <t>TRX00524</t>
  </si>
  <si>
    <t>TRX00525</t>
  </si>
  <si>
    <t>TRX00526</t>
  </si>
  <si>
    <t>TRX00527</t>
  </si>
  <si>
    <t>TRX00528</t>
  </si>
  <si>
    <t>TRX00529</t>
  </si>
  <si>
    <t>TRX00530</t>
  </si>
  <si>
    <t>TRX00531</t>
  </si>
  <si>
    <t>TRX00532</t>
  </si>
  <si>
    <t>TRX00533</t>
  </si>
  <si>
    <t>TRX00534</t>
  </si>
  <si>
    <t>TRX00535</t>
  </si>
  <si>
    <t>TRX00536</t>
  </si>
  <si>
    <t>TRX00537</t>
  </si>
  <si>
    <t>TRX00538</t>
  </si>
  <si>
    <t>TRX00539</t>
  </si>
  <si>
    <t>TRX00540</t>
  </si>
  <si>
    <t>TRX00541</t>
  </si>
  <si>
    <t>TRX00542</t>
  </si>
  <si>
    <t>TRX00543</t>
  </si>
  <si>
    <t>TRX00544</t>
  </si>
  <si>
    <t>TRX00545</t>
  </si>
  <si>
    <t>TRX00546</t>
  </si>
  <si>
    <t>TRX00547</t>
  </si>
  <si>
    <t>TRX00548</t>
  </si>
  <si>
    <t>TRX00549</t>
  </si>
  <si>
    <t>TRX00550</t>
  </si>
  <si>
    <t>TRX00551</t>
  </si>
  <si>
    <t>TRX00552</t>
  </si>
  <si>
    <t>TRX00553</t>
  </si>
  <si>
    <t>TRX00554</t>
  </si>
  <si>
    <t>TRX00555</t>
  </si>
  <si>
    <t>TRX00556</t>
  </si>
  <si>
    <t>TRX00557</t>
  </si>
  <si>
    <t>TRX00558</t>
  </si>
  <si>
    <t>TRX00559</t>
  </si>
  <si>
    <t>TRX00560</t>
  </si>
  <si>
    <t>TRX00561</t>
  </si>
  <si>
    <t>TRX00562</t>
  </si>
  <si>
    <t>TRX00563</t>
  </si>
  <si>
    <t>TRX00564</t>
  </si>
  <si>
    <t>TRX00565</t>
  </si>
  <si>
    <t>TRX00566</t>
  </si>
  <si>
    <t>TRX00567</t>
  </si>
  <si>
    <t>TRX00568</t>
  </si>
  <si>
    <t>TRX00569</t>
  </si>
  <si>
    <t>TRX00570</t>
  </si>
  <si>
    <t>TRX00571</t>
  </si>
  <si>
    <t>TRX00572</t>
  </si>
  <si>
    <t>TRX00573</t>
  </si>
  <si>
    <t>TRX00574</t>
  </si>
  <si>
    <t>TRX00575</t>
  </si>
  <si>
    <t>TRX00576</t>
  </si>
  <si>
    <t>TRX00577</t>
  </si>
  <si>
    <t>TRX00578</t>
  </si>
  <si>
    <t>TRX00579</t>
  </si>
  <si>
    <t>TRX00580</t>
  </si>
  <si>
    <t>TRX00581</t>
  </si>
  <si>
    <t>TRX00582</t>
  </si>
  <si>
    <t>TRX00583</t>
  </si>
  <si>
    <t>TRX00584</t>
  </si>
  <si>
    <t>TRX00585</t>
  </si>
  <si>
    <t>TRX00586</t>
  </si>
  <si>
    <t>TRX00587</t>
  </si>
  <si>
    <t>TRX00588</t>
  </si>
  <si>
    <t>TRX00589</t>
  </si>
  <si>
    <t>TRX00590</t>
  </si>
  <si>
    <t>TRX00591</t>
  </si>
  <si>
    <t>TRX00592</t>
  </si>
  <si>
    <t>TRX00593</t>
  </si>
  <si>
    <t>TRX00594</t>
  </si>
  <si>
    <t>TRX00595</t>
  </si>
  <si>
    <t>TRX00596</t>
  </si>
  <si>
    <t>TRX00597</t>
  </si>
  <si>
    <t>TRX00598</t>
  </si>
  <si>
    <t>TRX00599</t>
  </si>
  <si>
    <t>TRX00600</t>
  </si>
  <si>
    <t>TRX00601</t>
  </si>
  <si>
    <t>TRX00602</t>
  </si>
  <si>
    <t>TRX00603</t>
  </si>
  <si>
    <t>TRX00604</t>
  </si>
  <si>
    <t>TRX00605</t>
  </si>
  <si>
    <t>TRX00606</t>
  </si>
  <si>
    <t>TRX00607</t>
  </si>
  <si>
    <t>TRX00608</t>
  </si>
  <si>
    <t>TRX00609</t>
  </si>
  <si>
    <t>TRX00610</t>
  </si>
  <si>
    <t>TRX00611</t>
  </si>
  <si>
    <t>TRX00612</t>
  </si>
  <si>
    <t>TRX00613</t>
  </si>
  <si>
    <t>TRX00614</t>
  </si>
  <si>
    <t>TRX00615</t>
  </si>
  <si>
    <t>TRX00616</t>
  </si>
  <si>
    <t>TRX00617</t>
  </si>
  <si>
    <t>TRX00618</t>
  </si>
  <si>
    <t>TRX00619</t>
  </si>
  <si>
    <t>TRX00620</t>
  </si>
  <si>
    <t>TRX00621</t>
  </si>
  <si>
    <t>TRX00622</t>
  </si>
  <si>
    <t>TRX00623</t>
  </si>
  <si>
    <t>TRX00624</t>
  </si>
  <si>
    <t>TRX00625</t>
  </si>
  <si>
    <t>TRX00626</t>
  </si>
  <si>
    <t>TRX00627</t>
  </si>
  <si>
    <t>TRX00628</t>
  </si>
  <si>
    <t>TRX00629</t>
  </si>
  <si>
    <t>TRX00630</t>
  </si>
  <si>
    <t>TRX00631</t>
  </si>
  <si>
    <t>TRX00632</t>
  </si>
  <si>
    <t>TRX00633</t>
  </si>
  <si>
    <t>TRX00634</t>
  </si>
  <si>
    <t>TRX00635</t>
  </si>
  <si>
    <t>TRX00636</t>
  </si>
  <si>
    <t>TRX00637</t>
  </si>
  <si>
    <t>TRX00638</t>
  </si>
  <si>
    <t>TRX00639</t>
  </si>
  <si>
    <t>TRX00640</t>
  </si>
  <si>
    <t>TRX00641</t>
  </si>
  <si>
    <t>TRX00642</t>
  </si>
  <si>
    <t>TRX00643</t>
  </si>
  <si>
    <t>TRX00644</t>
  </si>
  <si>
    <t>TRX00645</t>
  </si>
  <si>
    <t>TRX00646</t>
  </si>
  <si>
    <t>TRX00647</t>
  </si>
  <si>
    <t>TRX00648</t>
  </si>
  <si>
    <t>TRX00649</t>
  </si>
  <si>
    <t>TRX00650</t>
  </si>
  <si>
    <t>TRX00651</t>
  </si>
  <si>
    <t>TRX00652</t>
  </si>
  <si>
    <t>TRX00653</t>
  </si>
  <si>
    <t>TRX00654</t>
  </si>
  <si>
    <t>TRX00655</t>
  </si>
  <si>
    <t>TRX00656</t>
  </si>
  <si>
    <t>TRX00657</t>
  </si>
  <si>
    <t>TRX00658</t>
  </si>
  <si>
    <t>TRX00659</t>
  </si>
  <si>
    <t>TRX00660</t>
  </si>
  <si>
    <t>TRX00661</t>
  </si>
  <si>
    <t>TRX00662</t>
  </si>
  <si>
    <t>TRX00663</t>
  </si>
  <si>
    <t>TRX00664</t>
  </si>
  <si>
    <t>TRX00665</t>
  </si>
  <si>
    <t>TRX00666</t>
  </si>
  <si>
    <t>TRX00667</t>
  </si>
  <si>
    <t>TRX00668</t>
  </si>
  <si>
    <t>TRX00669</t>
  </si>
  <si>
    <t>TRX00670</t>
  </si>
  <si>
    <t>TRX00671</t>
  </si>
  <si>
    <t>TRX00672</t>
  </si>
  <si>
    <t>TRX00673</t>
  </si>
  <si>
    <t>TRX00674</t>
  </si>
  <si>
    <t>TRX00675</t>
  </si>
  <si>
    <t>TRX00676</t>
  </si>
  <si>
    <t>TRX00677</t>
  </si>
  <si>
    <t>TRX00678</t>
  </si>
  <si>
    <t>TRX00679</t>
  </si>
  <si>
    <t>TRX00680</t>
  </si>
  <si>
    <t>TRX00681</t>
  </si>
  <si>
    <t>TRX00682</t>
  </si>
  <si>
    <t>TRX00683</t>
  </si>
  <si>
    <t>TRX00684</t>
  </si>
  <si>
    <t>TRX00685</t>
  </si>
  <si>
    <t>TRX00686</t>
  </si>
  <si>
    <t>TRX00687</t>
  </si>
  <si>
    <t>TRX00688</t>
  </si>
  <si>
    <t>TRX00689</t>
  </si>
  <si>
    <t>TRX00690</t>
  </si>
  <si>
    <t>TRX00691</t>
  </si>
  <si>
    <t>TRX00692</t>
  </si>
  <si>
    <t>TRX00693</t>
  </si>
  <si>
    <t>TRX00694</t>
  </si>
  <si>
    <t>TRX00695</t>
  </si>
  <si>
    <t>TRX00696</t>
  </si>
  <si>
    <t>TRX00697</t>
  </si>
  <si>
    <t>TRX00698</t>
  </si>
  <si>
    <t>TRX00699</t>
  </si>
  <si>
    <t>TRX00700</t>
  </si>
  <si>
    <t>TRX00701</t>
  </si>
  <si>
    <t>TRX00702</t>
  </si>
  <si>
    <t>TRX00703</t>
  </si>
  <si>
    <t>TRX00704</t>
  </si>
  <si>
    <t>TRX00705</t>
  </si>
  <si>
    <t>TRX00706</t>
  </si>
  <si>
    <t>TRX00707</t>
  </si>
  <si>
    <t>TRX00708</t>
  </si>
  <si>
    <t>TRX00709</t>
  </si>
  <si>
    <t>TRX00710</t>
  </si>
  <si>
    <t>TRX00711</t>
  </si>
  <si>
    <t>TRX00712</t>
  </si>
  <si>
    <t>TRX00713</t>
  </si>
  <si>
    <t>TRX00714</t>
  </si>
  <si>
    <t>TRX00715</t>
  </si>
  <si>
    <t>TRX00716</t>
  </si>
  <si>
    <t>TRX00717</t>
  </si>
  <si>
    <t>TRX00718</t>
  </si>
  <si>
    <t>TRX00719</t>
  </si>
  <si>
    <t>TRX00720</t>
  </si>
  <si>
    <t>TRX00721</t>
  </si>
  <si>
    <t>TRX00722</t>
  </si>
  <si>
    <t>TRX00723</t>
  </si>
  <si>
    <t>TRX00724</t>
  </si>
  <si>
    <t>TRX00725</t>
  </si>
  <si>
    <t>TRX00726</t>
  </si>
  <si>
    <t>TRX00727</t>
  </si>
  <si>
    <t>TRX00728</t>
  </si>
  <si>
    <t>TRX00729</t>
  </si>
  <si>
    <t>TRX00730</t>
  </si>
  <si>
    <t>TRX00731</t>
  </si>
  <si>
    <t>TRX00732</t>
  </si>
  <si>
    <t>TRX00733</t>
  </si>
  <si>
    <t>TRX00734</t>
  </si>
  <si>
    <t>TRX00735</t>
  </si>
  <si>
    <t>TRX00736</t>
  </si>
  <si>
    <t>TRX00737</t>
  </si>
  <si>
    <t>TRX00738</t>
  </si>
  <si>
    <t>TRX00739</t>
  </si>
  <si>
    <t>TRX00740</t>
  </si>
  <si>
    <t>TRX00741</t>
  </si>
  <si>
    <t>TRX00742</t>
  </si>
  <si>
    <t>TRX00743</t>
  </si>
  <si>
    <t>TRX00744</t>
  </si>
  <si>
    <t>TRX00745</t>
  </si>
  <si>
    <t>TRX00746</t>
  </si>
  <si>
    <t>TRX00747</t>
  </si>
  <si>
    <t>TRX00748</t>
  </si>
  <si>
    <t>TRX00749</t>
  </si>
  <si>
    <t>TRX00750</t>
  </si>
  <si>
    <t>TRX00751</t>
  </si>
  <si>
    <t>TRX00752</t>
  </si>
  <si>
    <t>TRX00753</t>
  </si>
  <si>
    <t>TRX00754</t>
  </si>
  <si>
    <t>TRX00755</t>
  </si>
  <si>
    <t>TRX00756</t>
  </si>
  <si>
    <t>TRX00757</t>
  </si>
  <si>
    <t>TRX00758</t>
  </si>
  <si>
    <t>TRX00759</t>
  </si>
  <si>
    <t>TRX00760</t>
  </si>
  <si>
    <t>TRX00761</t>
  </si>
  <si>
    <t>TRX00762</t>
  </si>
  <si>
    <t>TRX00763</t>
  </si>
  <si>
    <t>TRX00764</t>
  </si>
  <si>
    <t>TRX00765</t>
  </si>
  <si>
    <t>TRX00766</t>
  </si>
  <si>
    <t>TRX00767</t>
  </si>
  <si>
    <t>TRX00768</t>
  </si>
  <si>
    <t>TRX00769</t>
  </si>
  <si>
    <t>TRX00770</t>
  </si>
  <si>
    <t>TRX00771</t>
  </si>
  <si>
    <t>TRX00772</t>
  </si>
  <si>
    <t>TRX00773</t>
  </si>
  <si>
    <t>TRX00774</t>
  </si>
  <si>
    <t>TRX00775</t>
  </si>
  <si>
    <t>TRX00776</t>
  </si>
  <si>
    <t>TRX00777</t>
  </si>
  <si>
    <t>TRX00778</t>
  </si>
  <si>
    <t>TRX00779</t>
  </si>
  <si>
    <t>TRX00780</t>
  </si>
  <si>
    <t>TRX00781</t>
  </si>
  <si>
    <t>TRX00782</t>
  </si>
  <si>
    <t>TRX00783</t>
  </si>
  <si>
    <t>TRX00784</t>
  </si>
  <si>
    <t>TRX00785</t>
  </si>
  <si>
    <t>TRX00786</t>
  </si>
  <si>
    <t>TRX00787</t>
  </si>
  <si>
    <t>TRX00788</t>
  </si>
  <si>
    <t>TRX00789</t>
  </si>
  <si>
    <t>TRX00790</t>
  </si>
  <si>
    <t>TRX00791</t>
  </si>
  <si>
    <t>TRX00792</t>
  </si>
  <si>
    <t>TRX00793</t>
  </si>
  <si>
    <t>TRX00794</t>
  </si>
  <si>
    <t>TRX00795</t>
  </si>
  <si>
    <t>TRX00796</t>
  </si>
  <si>
    <t>TRX00797</t>
  </si>
  <si>
    <t>TRX00798</t>
  </si>
  <si>
    <t>TRX00799</t>
  </si>
  <si>
    <t>TRX00800</t>
  </si>
  <si>
    <t>TRX00801</t>
  </si>
  <si>
    <t>TRX00802</t>
  </si>
  <si>
    <t>TRX00803</t>
  </si>
  <si>
    <t>TRX00804</t>
  </si>
  <si>
    <t>TRX00805</t>
  </si>
  <si>
    <t>TRX00806</t>
  </si>
  <si>
    <t>TRX00807</t>
  </si>
  <si>
    <t>TRX00808</t>
  </si>
  <si>
    <t>TRX00809</t>
  </si>
  <si>
    <t>TRX00810</t>
  </si>
  <si>
    <t>TRX00811</t>
  </si>
  <si>
    <t>TRX00812</t>
  </si>
  <si>
    <t>TRX00813</t>
  </si>
  <si>
    <t>TRX00814</t>
  </si>
  <si>
    <t>TRX00815</t>
  </si>
  <si>
    <t>TRX00816</t>
  </si>
  <si>
    <t>TRX00817</t>
  </si>
  <si>
    <t>TRX00818</t>
  </si>
  <si>
    <t>TRX00819</t>
  </si>
  <si>
    <t>TRX00820</t>
  </si>
  <si>
    <t>TRX00821</t>
  </si>
  <si>
    <t>TRX00822</t>
  </si>
  <si>
    <t>TRX00823</t>
  </si>
  <si>
    <t>TRX00824</t>
  </si>
  <si>
    <t>TRX00825</t>
  </si>
  <si>
    <t>TRX00826</t>
  </si>
  <si>
    <t>TRX00827</t>
  </si>
  <si>
    <t>TRX00828</t>
  </si>
  <si>
    <t>TRX00829</t>
  </si>
  <si>
    <t>TRX00830</t>
  </si>
  <si>
    <t>TRX00831</t>
  </si>
  <si>
    <t>TRX00832</t>
  </si>
  <si>
    <t>TRX00833</t>
  </si>
  <si>
    <t>TRX00834</t>
  </si>
  <si>
    <t>TRX00835</t>
  </si>
  <si>
    <t>TRX00836</t>
  </si>
  <si>
    <t>TRX00837</t>
  </si>
  <si>
    <t>TRX00838</t>
  </si>
  <si>
    <t>TRX00839</t>
  </si>
  <si>
    <t>TRX00840</t>
  </si>
  <si>
    <t>TRX00841</t>
  </si>
  <si>
    <t>TRX00842</t>
  </si>
  <si>
    <t>TRX00843</t>
  </si>
  <si>
    <t>TRX00844</t>
  </si>
  <si>
    <t>TRX00845</t>
  </si>
  <si>
    <t>TRX00846</t>
  </si>
  <si>
    <t>TRX00847</t>
  </si>
  <si>
    <t>TRX00848</t>
  </si>
  <si>
    <t>TRX00849</t>
  </si>
  <si>
    <t>TRX00850</t>
  </si>
  <si>
    <t>TRX00851</t>
  </si>
  <si>
    <t>TRX00852</t>
  </si>
  <si>
    <t>TRX00853</t>
  </si>
  <si>
    <t>TRX00854</t>
  </si>
  <si>
    <t>TRX00855</t>
  </si>
  <si>
    <t>TRX00856</t>
  </si>
  <si>
    <t>TRX00857</t>
  </si>
  <si>
    <t>TRX00858</t>
  </si>
  <si>
    <t>TRX00859</t>
  </si>
  <si>
    <t>TRX00860</t>
  </si>
  <si>
    <t>TRX00861</t>
  </si>
  <si>
    <t>TRX00862</t>
  </si>
  <si>
    <t>TRX00863</t>
  </si>
  <si>
    <t>TRX00864</t>
  </si>
  <si>
    <t>TRX00865</t>
  </si>
  <si>
    <t>TRX00866</t>
  </si>
  <si>
    <t>TRX00867</t>
  </si>
  <si>
    <t>TRX00868</t>
  </si>
  <si>
    <t>TRX00869</t>
  </si>
  <si>
    <t>TRX00870</t>
  </si>
  <si>
    <t>TRX00871</t>
  </si>
  <si>
    <t>TRX00872</t>
  </si>
  <si>
    <t>TRX00873</t>
  </si>
  <si>
    <t>TRX00874</t>
  </si>
  <si>
    <t>TRX00875</t>
  </si>
  <si>
    <t>TRX00876</t>
  </si>
  <si>
    <t>TRX00877</t>
  </si>
  <si>
    <t>TRX00878</t>
  </si>
  <si>
    <t>TRX00879</t>
  </si>
  <si>
    <t>TRX00880</t>
  </si>
  <si>
    <t>TRX00881</t>
  </si>
  <si>
    <t>TRX00882</t>
  </si>
  <si>
    <t>TRX00883</t>
  </si>
  <si>
    <t>TRX00884</t>
  </si>
  <si>
    <t>TRX00885</t>
  </si>
  <si>
    <t>TRX00886</t>
  </si>
  <si>
    <t>TRX00887</t>
  </si>
  <si>
    <t>TRX00888</t>
  </si>
  <si>
    <t>TRX00889</t>
  </si>
  <si>
    <t>TRX00890</t>
  </si>
  <si>
    <t>TRX00891</t>
  </si>
  <si>
    <t>TRX00892</t>
  </si>
  <si>
    <t>TRX00893</t>
  </si>
  <si>
    <t>TRX00894</t>
  </si>
  <si>
    <t>TRX00895</t>
  </si>
  <si>
    <t>TRX00896</t>
  </si>
  <si>
    <t>TRX00897</t>
  </si>
  <si>
    <t>TRX00898</t>
  </si>
  <si>
    <t>TRX00899</t>
  </si>
  <si>
    <t>TRX00900</t>
  </si>
  <si>
    <t>TRX00901</t>
  </si>
  <si>
    <t>TRX00902</t>
  </si>
  <si>
    <t>TRX00903</t>
  </si>
  <si>
    <t>TRX00904</t>
  </si>
  <si>
    <t>TRX00905</t>
  </si>
  <si>
    <t>TRX00906</t>
  </si>
  <si>
    <t>TRX00907</t>
  </si>
  <si>
    <t>TRX00908</t>
  </si>
  <si>
    <t>TRX00909</t>
  </si>
  <si>
    <t>TRX00910</t>
  </si>
  <si>
    <t>TRX00911</t>
  </si>
  <si>
    <t>TRX00912</t>
  </si>
  <si>
    <t>TRX00913</t>
  </si>
  <si>
    <t>TRX00914</t>
  </si>
  <si>
    <t>TRX00915</t>
  </si>
  <si>
    <t>TRX00916</t>
  </si>
  <si>
    <t>TRX00917</t>
  </si>
  <si>
    <t>TRX00918</t>
  </si>
  <si>
    <t>TRX00919</t>
  </si>
  <si>
    <t>TRX00920</t>
  </si>
  <si>
    <t>TRX00921</t>
  </si>
  <si>
    <t>TRX00922</t>
  </si>
  <si>
    <t>TRX00923</t>
  </si>
  <si>
    <t>TRX00924</t>
  </si>
  <si>
    <t>TRX00925</t>
  </si>
  <si>
    <t>TRX00926</t>
  </si>
  <si>
    <t>TRX00927</t>
  </si>
  <si>
    <t>TRX00928</t>
  </si>
  <si>
    <t>TRX00929</t>
  </si>
  <si>
    <t>TRX00930</t>
  </si>
  <si>
    <t>TRX00931</t>
  </si>
  <si>
    <t>TRX00932</t>
  </si>
  <si>
    <t>TRX00933</t>
  </si>
  <si>
    <t>TRX00934</t>
  </si>
  <si>
    <t>TRX00935</t>
  </si>
  <si>
    <t>TRX00936</t>
  </si>
  <si>
    <t>TRX00937</t>
  </si>
  <si>
    <t>TRX00938</t>
  </si>
  <si>
    <t>TRX00939</t>
  </si>
  <si>
    <t>TRX00940</t>
  </si>
  <si>
    <t>TRX00941</t>
  </si>
  <si>
    <t>TRX00942</t>
  </si>
  <si>
    <t>TRX00943</t>
  </si>
  <si>
    <t>TRX00944</t>
  </si>
  <si>
    <t>TRX00945</t>
  </si>
  <si>
    <t>TRX00946</t>
  </si>
  <si>
    <t>TRX00947</t>
  </si>
  <si>
    <t>TRX00948</t>
  </si>
  <si>
    <t>TRX00949</t>
  </si>
  <si>
    <t>TRX00950</t>
  </si>
  <si>
    <t>TRX00951</t>
  </si>
  <si>
    <t>TRX00952</t>
  </si>
  <si>
    <t>TRX00953</t>
  </si>
  <si>
    <t>TRX00954</t>
  </si>
  <si>
    <t>TRX00955</t>
  </si>
  <si>
    <t>TRX00956</t>
  </si>
  <si>
    <t>TRX00957</t>
  </si>
  <si>
    <t>TRX00958</t>
  </si>
  <si>
    <t>TRX00959</t>
  </si>
  <si>
    <t>TRX00960</t>
  </si>
  <si>
    <t>TRX00961</t>
  </si>
  <si>
    <t>TRX00962</t>
  </si>
  <si>
    <t>TRX00963</t>
  </si>
  <si>
    <t>TRX00964</t>
  </si>
  <si>
    <t>TRX00965</t>
  </si>
  <si>
    <t>TRX00966</t>
  </si>
  <si>
    <t>TRX00967</t>
  </si>
  <si>
    <t>TRX00968</t>
  </si>
  <si>
    <t>TRX00969</t>
  </si>
  <si>
    <t>TRX00970</t>
  </si>
  <si>
    <t>TRX00971</t>
  </si>
  <si>
    <t>TRX00972</t>
  </si>
  <si>
    <t>TRX00973</t>
  </si>
  <si>
    <t>TRX00974</t>
  </si>
  <si>
    <t>TRX00975</t>
  </si>
  <si>
    <t>TRX00976</t>
  </si>
  <si>
    <t>TRX00977</t>
  </si>
  <si>
    <t>TRX00978</t>
  </si>
  <si>
    <t>TRX00979</t>
  </si>
  <si>
    <t>TRX00980</t>
  </si>
  <si>
    <t>TRX00981</t>
  </si>
  <si>
    <t>TRX00982</t>
  </si>
  <si>
    <t>TRX00983</t>
  </si>
  <si>
    <t>TRX00984</t>
  </si>
  <si>
    <t>TRX00985</t>
  </si>
  <si>
    <t>TRX00986</t>
  </si>
  <si>
    <t>TRX00987</t>
  </si>
  <si>
    <t>TRX00988</t>
  </si>
  <si>
    <t>TRX00989</t>
  </si>
  <si>
    <t>TRX00990</t>
  </si>
  <si>
    <t>TRX00991</t>
  </si>
  <si>
    <t>TRX00992</t>
  </si>
  <si>
    <t>TRX00993</t>
  </si>
  <si>
    <t>TRX00994</t>
  </si>
  <si>
    <t>TRX00995</t>
  </si>
  <si>
    <t>TRX00996</t>
  </si>
  <si>
    <t>TRX00997</t>
  </si>
  <si>
    <t>TRX00998</t>
  </si>
  <si>
    <t>TRX00999</t>
  </si>
  <si>
    <t>TRX01000</t>
  </si>
  <si>
    <t>TRX01001</t>
  </si>
  <si>
    <t>TRX01002</t>
  </si>
  <si>
    <t>TRX01003</t>
  </si>
  <si>
    <t>TRX01004</t>
  </si>
  <si>
    <t>TRX01005</t>
  </si>
  <si>
    <t>TRX01006</t>
  </si>
  <si>
    <t>TRX01007</t>
  </si>
  <si>
    <t>TRX01008</t>
  </si>
  <si>
    <t>TRX01009</t>
  </si>
  <si>
    <t>TRX01010</t>
  </si>
  <si>
    <t>TRX01011</t>
  </si>
  <si>
    <t>TRX01012</t>
  </si>
  <si>
    <t>TRX01013</t>
  </si>
  <si>
    <t>TRX01014</t>
  </si>
  <si>
    <t>TRX01015</t>
  </si>
  <si>
    <t>TRX01016</t>
  </si>
  <si>
    <t>TRX01017</t>
  </si>
  <si>
    <t>TRX01018</t>
  </si>
  <si>
    <t>TRX01019</t>
  </si>
  <si>
    <t>TRX01020</t>
  </si>
  <si>
    <t>TRX01021</t>
  </si>
  <si>
    <t>TRX01022</t>
  </si>
  <si>
    <t>TRX01023</t>
  </si>
  <si>
    <t>TRX01024</t>
  </si>
  <si>
    <t>TRX01025</t>
  </si>
  <si>
    <t>TRX01026</t>
  </si>
  <si>
    <t>TRX01027</t>
  </si>
  <si>
    <t>TRX01028</t>
  </si>
  <si>
    <t>TRX01029</t>
  </si>
  <si>
    <t>TRX01030</t>
  </si>
  <si>
    <t>TRX01031</t>
  </si>
  <si>
    <t>TRX01032</t>
  </si>
  <si>
    <t>TRX01033</t>
  </si>
  <si>
    <t>TRX01034</t>
  </si>
  <si>
    <t>TRX01035</t>
  </si>
  <si>
    <t>TRX01036</t>
  </si>
  <si>
    <t>TRX01037</t>
  </si>
  <si>
    <t>TRX01038</t>
  </si>
  <si>
    <t>TRX01039</t>
  </si>
  <si>
    <t>TRX01040</t>
  </si>
  <si>
    <t>TRX01041</t>
  </si>
  <si>
    <t>TRX01042</t>
  </si>
  <si>
    <t>TRX01043</t>
  </si>
  <si>
    <t>TRX01044</t>
  </si>
  <si>
    <t>TRX01045</t>
  </si>
  <si>
    <t>TRX01046</t>
  </si>
  <si>
    <t>TRX01047</t>
  </si>
  <si>
    <t>TRX01048</t>
  </si>
  <si>
    <t>TRX01049</t>
  </si>
  <si>
    <t>TRX01050</t>
  </si>
  <si>
    <t>TRX01051</t>
  </si>
  <si>
    <t>TRX01052</t>
  </si>
  <si>
    <t>TRX01053</t>
  </si>
  <si>
    <t>TRX01054</t>
  </si>
  <si>
    <t>TRX01055</t>
  </si>
  <si>
    <t>TRX01056</t>
  </si>
  <si>
    <t>TRX01057</t>
  </si>
  <si>
    <t>TRX01058</t>
  </si>
  <si>
    <t>TRX01059</t>
  </si>
  <si>
    <t>TRX01060</t>
  </si>
  <si>
    <t>TRX01061</t>
  </si>
  <si>
    <t>TRX01062</t>
  </si>
  <si>
    <t>TRX01063</t>
  </si>
  <si>
    <t>TRX01064</t>
  </si>
  <si>
    <t>TRX01065</t>
  </si>
  <si>
    <t>TRX01066</t>
  </si>
  <si>
    <t>TRX01067</t>
  </si>
  <si>
    <t>TRX01068</t>
  </si>
  <si>
    <t>TRX01069</t>
  </si>
  <si>
    <t>TRX01070</t>
  </si>
  <si>
    <t>TRX01071</t>
  </si>
  <si>
    <t>TRX01072</t>
  </si>
  <si>
    <t>TRX01073</t>
  </si>
  <si>
    <t>TRX01074</t>
  </si>
  <si>
    <t>TRX01075</t>
  </si>
  <si>
    <t>TRX01076</t>
  </si>
  <si>
    <t>TRX01077</t>
  </si>
  <si>
    <t>TRX01078</t>
  </si>
  <si>
    <t>TRX01079</t>
  </si>
  <si>
    <t>TRX01080</t>
  </si>
  <si>
    <t>TRX01081</t>
  </si>
  <si>
    <t>TRX01082</t>
  </si>
  <si>
    <t>TRX01083</t>
  </si>
  <si>
    <t>TRX01084</t>
  </si>
  <si>
    <t>TRX01085</t>
  </si>
  <si>
    <t>TRX01086</t>
  </si>
  <si>
    <t>TRX01087</t>
  </si>
  <si>
    <t>TRX01088</t>
  </si>
  <si>
    <t>TRX01089</t>
  </si>
  <si>
    <t>TRX01090</t>
  </si>
  <si>
    <t>TRX01091</t>
  </si>
  <si>
    <t>TRX01092</t>
  </si>
  <si>
    <t>TRX01093</t>
  </si>
  <si>
    <t>TRX01094</t>
  </si>
  <si>
    <t>TRX01095</t>
  </si>
  <si>
    <t>TRX01096</t>
  </si>
  <si>
    <t>TRX01097</t>
  </si>
  <si>
    <t>TRX01098</t>
  </si>
  <si>
    <t>TRX01099</t>
  </si>
  <si>
    <t>TRX01100</t>
  </si>
  <si>
    <t>TRX01101</t>
  </si>
  <si>
    <t>TRX01102</t>
  </si>
  <si>
    <t>TRX01103</t>
  </si>
  <si>
    <t>TRX01104</t>
  </si>
  <si>
    <t>TRX01105</t>
  </si>
  <si>
    <t>TRX01106</t>
  </si>
  <si>
    <t>TRX01107</t>
  </si>
  <si>
    <t>TRX01108</t>
  </si>
  <si>
    <t>TRX01109</t>
  </si>
  <si>
    <t>TRX01110</t>
  </si>
  <si>
    <t>TRX01111</t>
  </si>
  <si>
    <t>TRX01112</t>
  </si>
  <si>
    <t>TRX01113</t>
  </si>
  <si>
    <t>TRX01114</t>
  </si>
  <si>
    <t>TRX01115</t>
  </si>
  <si>
    <t>TRX01116</t>
  </si>
  <si>
    <t>TRX01117</t>
  </si>
  <si>
    <t>TRX01118</t>
  </si>
  <si>
    <t>TRX01119</t>
  </si>
  <si>
    <t>TRX01120</t>
  </si>
  <si>
    <t>TRX01121</t>
  </si>
  <si>
    <t>TRX01122</t>
  </si>
  <si>
    <t>TRX01123</t>
  </si>
  <si>
    <t>TRX01124</t>
  </si>
  <si>
    <t>TRX01125</t>
  </si>
  <si>
    <t>TRX01126</t>
  </si>
  <si>
    <t>TRX01127</t>
  </si>
  <si>
    <t>TRX01128</t>
  </si>
  <si>
    <t>TRX01129</t>
  </si>
  <si>
    <t>TRX01130</t>
  </si>
  <si>
    <t>TRX01131</t>
  </si>
  <si>
    <t>TRX01132</t>
  </si>
  <si>
    <t>TRX01133</t>
  </si>
  <si>
    <t>TRX01134</t>
  </si>
  <si>
    <t>TRX01135</t>
  </si>
  <si>
    <t>TRX01136</t>
  </si>
  <si>
    <t>TRX01137</t>
  </si>
  <si>
    <t>TRX01138</t>
  </si>
  <si>
    <t>TRX01139</t>
  </si>
  <si>
    <t>TRX01140</t>
  </si>
  <si>
    <t>TRX01141</t>
  </si>
  <si>
    <t>TRX01142</t>
  </si>
  <si>
    <t>TRX01143</t>
  </si>
  <si>
    <t>TRX01144</t>
  </si>
  <si>
    <t>TRX01145</t>
  </si>
  <si>
    <t>TRX01146</t>
  </si>
  <si>
    <t>TRX01147</t>
  </si>
  <si>
    <t>TRX01148</t>
  </si>
  <si>
    <t>TRX01149</t>
  </si>
  <si>
    <t>TRX01150</t>
  </si>
  <si>
    <t>TRX01151</t>
  </si>
  <si>
    <t>TRX01152</t>
  </si>
  <si>
    <t>TRX01153</t>
  </si>
  <si>
    <t>TRX01154</t>
  </si>
  <si>
    <t>TRX01155</t>
  </si>
  <si>
    <t>TRX01156</t>
  </si>
  <si>
    <t>TRX01157</t>
  </si>
  <si>
    <t>TRX01158</t>
  </si>
  <si>
    <t>TRX01159</t>
  </si>
  <si>
    <t>TRX01160</t>
  </si>
  <si>
    <t>TRX01161</t>
  </si>
  <si>
    <t>TRX01162</t>
  </si>
  <si>
    <t>TRX01163</t>
  </si>
  <si>
    <t>TRX01164</t>
  </si>
  <si>
    <t>TRX01165</t>
  </si>
  <si>
    <t>TRX01166</t>
  </si>
  <si>
    <t>TRX01167</t>
  </si>
  <si>
    <t>TRX01168</t>
  </si>
  <si>
    <t>TRX01169</t>
  </si>
  <si>
    <t>TRX01170</t>
  </si>
  <si>
    <t>TRX01171</t>
  </si>
  <si>
    <t>TRX01172</t>
  </si>
  <si>
    <t>TRX01173</t>
  </si>
  <si>
    <t>TRX01174</t>
  </si>
  <si>
    <t>TRX01175</t>
  </si>
  <si>
    <t>TRX01176</t>
  </si>
  <si>
    <t>TRX01177</t>
  </si>
  <si>
    <t>TRX01178</t>
  </si>
  <si>
    <t>TRX01179</t>
  </si>
  <si>
    <t>TRX01180</t>
  </si>
  <si>
    <t>TRX01181</t>
  </si>
  <si>
    <t>TRX01182</t>
  </si>
  <si>
    <t>TRX01183</t>
  </si>
  <si>
    <t>TRX01184</t>
  </si>
  <si>
    <t>TRX01185</t>
  </si>
  <si>
    <t>TRX01186</t>
  </si>
  <si>
    <t>TRX01187</t>
  </si>
  <si>
    <t>TRX01188</t>
  </si>
  <si>
    <t>TRX01189</t>
  </si>
  <si>
    <t>TRX01190</t>
  </si>
  <si>
    <t>TRX01191</t>
  </si>
  <si>
    <t>TRX01192</t>
  </si>
  <si>
    <t>TRX01193</t>
  </si>
  <si>
    <t>TRX01194</t>
  </si>
  <si>
    <t>TRX01195</t>
  </si>
  <si>
    <t>TRX01196</t>
  </si>
  <si>
    <t>TRX01197</t>
  </si>
  <si>
    <t>TRX01198</t>
  </si>
  <si>
    <t>TRX01199</t>
  </si>
  <si>
    <t>TRX01200</t>
  </si>
  <si>
    <t>TRX01201</t>
  </si>
  <si>
    <t>TRX01202</t>
  </si>
  <si>
    <t>TRX01203</t>
  </si>
  <si>
    <t>TRX01204</t>
  </si>
  <si>
    <t>TRX01205</t>
  </si>
  <si>
    <t>TRX01206</t>
  </si>
  <si>
    <t>TRX01207</t>
  </si>
  <si>
    <t>TRX01208</t>
  </si>
  <si>
    <t>TRX01209</t>
  </si>
  <si>
    <t>TRX01210</t>
  </si>
  <si>
    <t>TRX01211</t>
  </si>
  <si>
    <t>TRX01212</t>
  </si>
  <si>
    <t>TRX01213</t>
  </si>
  <si>
    <t>TRX01214</t>
  </si>
  <si>
    <t>TRX01215</t>
  </si>
  <si>
    <t>TRX01216</t>
  </si>
  <si>
    <t>TRX01217</t>
  </si>
  <si>
    <t>TRX01218</t>
  </si>
  <si>
    <t>TRX01219</t>
  </si>
  <si>
    <t>TRX01220</t>
  </si>
  <si>
    <t>TRX01221</t>
  </si>
  <si>
    <t>TRX01222</t>
  </si>
  <si>
    <t>TRX01223</t>
  </si>
  <si>
    <t>TRX01224</t>
  </si>
  <si>
    <t>TRX01225</t>
  </si>
  <si>
    <t>TRX01226</t>
  </si>
  <si>
    <t>TRX01227</t>
  </si>
  <si>
    <t>TRX01228</t>
  </si>
  <si>
    <t>TRX01229</t>
  </si>
  <si>
    <t>TRX01230</t>
  </si>
  <si>
    <t>TRX01231</t>
  </si>
  <si>
    <t>TRX01232</t>
  </si>
  <si>
    <t>TRX01233</t>
  </si>
  <si>
    <t>TRX01234</t>
  </si>
  <si>
    <t>TRX01235</t>
  </si>
  <si>
    <t>TRX01236</t>
  </si>
  <si>
    <t>TRX01237</t>
  </si>
  <si>
    <t>TRX01238</t>
  </si>
  <si>
    <t>TRX01239</t>
  </si>
  <si>
    <t>TRX01240</t>
  </si>
  <si>
    <t>TRX01241</t>
  </si>
  <si>
    <t>TRX01242</t>
  </si>
  <si>
    <t>TRX01243</t>
  </si>
  <si>
    <t>TRX01244</t>
  </si>
  <si>
    <t>TRX01245</t>
  </si>
  <si>
    <t>TRX01246</t>
  </si>
  <si>
    <t>TRX01247</t>
  </si>
  <si>
    <t>TRX01248</t>
  </si>
  <si>
    <t>TRX01249</t>
  </si>
  <si>
    <t>TRX01250</t>
  </si>
  <si>
    <t>TRX01251</t>
  </si>
  <si>
    <t>TRX01252</t>
  </si>
  <si>
    <t>TRX01253</t>
  </si>
  <si>
    <t>TRX01254</t>
  </si>
  <si>
    <t>TRX01255</t>
  </si>
  <si>
    <t>TRX01256</t>
  </si>
  <si>
    <t>TRX01257</t>
  </si>
  <si>
    <t>TRX01258</t>
  </si>
  <si>
    <t>TRX01259</t>
  </si>
  <si>
    <t>TRX01260</t>
  </si>
  <si>
    <t>TRX01261</t>
  </si>
  <si>
    <t>TRX01262</t>
  </si>
  <si>
    <t>TRX01263</t>
  </si>
  <si>
    <t>TRX01264</t>
  </si>
  <si>
    <t>TRX01265</t>
  </si>
  <si>
    <t>TRX01266</t>
  </si>
  <si>
    <t>TRX01267</t>
  </si>
  <si>
    <t>TRX01268</t>
  </si>
  <si>
    <t>TRX01269</t>
  </si>
  <si>
    <t>TRX01270</t>
  </si>
  <si>
    <t>TRX01271</t>
  </si>
  <si>
    <t>TRX01272</t>
  </si>
  <si>
    <t>TRX01273</t>
  </si>
  <si>
    <t>TRX01274</t>
  </si>
  <si>
    <t>TRX01275</t>
  </si>
  <si>
    <t>TRX01276</t>
  </si>
  <si>
    <t>TRX01277</t>
  </si>
  <si>
    <t>TRX01278</t>
  </si>
  <si>
    <t>TRX01279</t>
  </si>
  <si>
    <t>TRX01280</t>
  </si>
  <si>
    <t>TRX01281</t>
  </si>
  <si>
    <t>TRX01282</t>
  </si>
  <si>
    <t>TRX01283</t>
  </si>
  <si>
    <t>TRX01284</t>
  </si>
  <si>
    <t>TRX01285</t>
  </si>
  <si>
    <t>TRX01286</t>
  </si>
  <si>
    <t>TRX01287</t>
  </si>
  <si>
    <t>TRX01288</t>
  </si>
  <si>
    <t>TRX01289</t>
  </si>
  <si>
    <t>TRX01290</t>
  </si>
  <si>
    <t>TRX01291</t>
  </si>
  <si>
    <t>TRX01292</t>
  </si>
  <si>
    <t>TRX01293</t>
  </si>
  <si>
    <t>TRX01294</t>
  </si>
  <si>
    <t>TRX01295</t>
  </si>
  <si>
    <t>TRX01296</t>
  </si>
  <si>
    <t>TRX01297</t>
  </si>
  <si>
    <t>TRX01298</t>
  </si>
  <si>
    <t>TRX01299</t>
  </si>
  <si>
    <t>TRX01300</t>
  </si>
  <si>
    <t>TRX01301</t>
  </si>
  <si>
    <t>TRX01302</t>
  </si>
  <si>
    <t>TRX01303</t>
  </si>
  <si>
    <t>TRX01304</t>
  </si>
  <si>
    <t>TRX01305</t>
  </si>
  <si>
    <t>TRX01306</t>
  </si>
  <si>
    <t>TRX01307</t>
  </si>
  <si>
    <t>TRX01308</t>
  </si>
  <si>
    <t>TRX01309</t>
  </si>
  <si>
    <t>TRX01310</t>
  </si>
  <si>
    <t>TRX01311</t>
  </si>
  <si>
    <t>TRX01312</t>
  </si>
  <si>
    <t>TRX01313</t>
  </si>
  <si>
    <t>TRX01314</t>
  </si>
  <si>
    <t>TRX01315</t>
  </si>
  <si>
    <t>TRX01316</t>
  </si>
  <si>
    <t>TRX01317</t>
  </si>
  <si>
    <t>TRX01318</t>
  </si>
  <si>
    <t>TRX01319</t>
  </si>
  <si>
    <t>TRX01320</t>
  </si>
  <si>
    <t>TRX01321</t>
  </si>
  <si>
    <t>TRX01322</t>
  </si>
  <si>
    <t>TRX01323</t>
  </si>
  <si>
    <t>TRX01324</t>
  </si>
  <si>
    <t>TRX01325</t>
  </si>
  <si>
    <t>TRX01326</t>
  </si>
  <si>
    <t>TRX01327</t>
  </si>
  <si>
    <t>TRX01328</t>
  </si>
  <si>
    <t>TRX01329</t>
  </si>
  <si>
    <t>TRX01330</t>
  </si>
  <si>
    <t>TRX01331</t>
  </si>
  <si>
    <t>TRX01332</t>
  </si>
  <si>
    <t>TRX01333</t>
  </si>
  <si>
    <t>TRX01334</t>
  </si>
  <si>
    <t>TRX01335</t>
  </si>
  <si>
    <t>TRX01336</t>
  </si>
  <si>
    <t>TRX01337</t>
  </si>
  <si>
    <t>TRX01338</t>
  </si>
  <si>
    <t>TRX01339</t>
  </si>
  <si>
    <t>TRX01340</t>
  </si>
  <si>
    <t>TRX01341</t>
  </si>
  <si>
    <t>TRX01342</t>
  </si>
  <si>
    <t>TRX01343</t>
  </si>
  <si>
    <t>TRX01344</t>
  </si>
  <si>
    <t>TRX01345</t>
  </si>
  <si>
    <t>TRX01346</t>
  </si>
  <si>
    <t>TRX01347</t>
  </si>
  <si>
    <t>TRX01348</t>
  </si>
  <si>
    <t>TRX01349</t>
  </si>
  <si>
    <t>TRX01350</t>
  </si>
  <si>
    <t>TRX01351</t>
  </si>
  <si>
    <t>TRX01352</t>
  </si>
  <si>
    <t>TRX01353</t>
  </si>
  <si>
    <t>TRX01354</t>
  </si>
  <si>
    <t>TRX01355</t>
  </si>
  <si>
    <t>TRX01356</t>
  </si>
  <si>
    <t>TRX01357</t>
  </si>
  <si>
    <t>TRX01358</t>
  </si>
  <si>
    <t>TRX01359</t>
  </si>
  <si>
    <t>TRX01360</t>
  </si>
  <si>
    <t>TRX01361</t>
  </si>
  <si>
    <t>TRX01362</t>
  </si>
  <si>
    <t>TRX01363</t>
  </si>
  <si>
    <t>TRX01364</t>
  </si>
  <si>
    <t>TRX01365</t>
  </si>
  <si>
    <t>TRX01366</t>
  </si>
  <si>
    <t>TRX01367</t>
  </si>
  <si>
    <t>TRX01368</t>
  </si>
  <si>
    <t>TRX01369</t>
  </si>
  <si>
    <t>TRX01370</t>
  </si>
  <si>
    <t>TRX01371</t>
  </si>
  <si>
    <t>TRX01372</t>
  </si>
  <si>
    <t>TRX01373</t>
  </si>
  <si>
    <t>TRX01374</t>
  </si>
  <si>
    <t>TRX01375</t>
  </si>
  <si>
    <t>TRX01376</t>
  </si>
  <si>
    <t>TRX01377</t>
  </si>
  <si>
    <t>TRX01378</t>
  </si>
  <si>
    <t>TRX01379</t>
  </si>
  <si>
    <t>TRX01380</t>
  </si>
  <si>
    <t>TRX01381</t>
  </si>
  <si>
    <t>TRX01382</t>
  </si>
  <si>
    <t>TRX01383</t>
  </si>
  <si>
    <t>TRX01384</t>
  </si>
  <si>
    <t>TRX01385</t>
  </si>
  <si>
    <t>TRX01386</t>
  </si>
  <si>
    <t>TRX01387</t>
  </si>
  <si>
    <t>TRX01388</t>
  </si>
  <si>
    <t>TRX01389</t>
  </si>
  <si>
    <t>TRX01390</t>
  </si>
  <si>
    <t>TRX01391</t>
  </si>
  <si>
    <t>TRX01392</t>
  </si>
  <si>
    <t>TRX01393</t>
  </si>
  <si>
    <t>TRX01394</t>
  </si>
  <si>
    <t>TRX01395</t>
  </si>
  <si>
    <t>TRX01396</t>
  </si>
  <si>
    <t>TRX01397</t>
  </si>
  <si>
    <t>TRX01398</t>
  </si>
  <si>
    <t>TRX01399</t>
  </si>
  <si>
    <t>TRX01400</t>
  </si>
  <si>
    <t>TRX01401</t>
  </si>
  <si>
    <t>TRX01402</t>
  </si>
  <si>
    <t>TRX01403</t>
  </si>
  <si>
    <t>TRX01404</t>
  </si>
  <si>
    <t>TRX01405</t>
  </si>
  <si>
    <t>TRX01406</t>
  </si>
  <si>
    <t>TRX01407</t>
  </si>
  <si>
    <t>TRX01408</t>
  </si>
  <si>
    <t>TRX01409</t>
  </si>
  <si>
    <t>TRX01410</t>
  </si>
  <si>
    <t>TRX01411</t>
  </si>
  <si>
    <t>TRX01412</t>
  </si>
  <si>
    <t>TRX01413</t>
  </si>
  <si>
    <t>TRX01414</t>
  </si>
  <si>
    <t>TRX01415</t>
  </si>
  <si>
    <t>TRX01416</t>
  </si>
  <si>
    <t>TRX01417</t>
  </si>
  <si>
    <t>TRX01418</t>
  </si>
  <si>
    <t>TRX01419</t>
  </si>
  <si>
    <t>TRX01420</t>
  </si>
  <si>
    <t>TRX01421</t>
  </si>
  <si>
    <t>TRX01422</t>
  </si>
  <si>
    <t>TRX01423</t>
  </si>
  <si>
    <t>TRX01424</t>
  </si>
  <si>
    <t>TRX01425</t>
  </si>
  <si>
    <t>TRX01426</t>
  </si>
  <si>
    <t>TRX01427</t>
  </si>
  <si>
    <t>TRX01428</t>
  </si>
  <si>
    <t>TRX01429</t>
  </si>
  <si>
    <t>TRX01430</t>
  </si>
  <si>
    <t>TRX01431</t>
  </si>
  <si>
    <t>TRX01432</t>
  </si>
  <si>
    <t>TRX01433</t>
  </si>
  <si>
    <t>TRX01434</t>
  </si>
  <si>
    <t>TRX01435</t>
  </si>
  <si>
    <t>TRX01436</t>
  </si>
  <si>
    <t>TRX01437</t>
  </si>
  <si>
    <t>TRX01438</t>
  </si>
  <si>
    <t>TRX01439</t>
  </si>
  <si>
    <t>TRX01440</t>
  </si>
  <si>
    <t>TRX01441</t>
  </si>
  <si>
    <t>TRX01442</t>
  </si>
  <si>
    <t>TRX01443</t>
  </si>
  <si>
    <t>TRX01444</t>
  </si>
  <si>
    <t>TRX01445</t>
  </si>
  <si>
    <t>TRX01446</t>
  </si>
  <si>
    <t>TRX01447</t>
  </si>
  <si>
    <t>TRX01448</t>
  </si>
  <si>
    <t>TRX01449</t>
  </si>
  <si>
    <t>TRX01450</t>
  </si>
  <si>
    <t>TRX01451</t>
  </si>
  <si>
    <t>TRX01452</t>
  </si>
  <si>
    <t>TRX01453</t>
  </si>
  <si>
    <t>TRX01454</t>
  </si>
  <si>
    <t>TRX01455</t>
  </si>
  <si>
    <t>TRX01456</t>
  </si>
  <si>
    <t>TRX01457</t>
  </si>
  <si>
    <t>TRX01458</t>
  </si>
  <si>
    <t>TRX01459</t>
  </si>
  <si>
    <t>TRX01460</t>
  </si>
  <si>
    <t>TRX01461</t>
  </si>
  <si>
    <t>TRX01462</t>
  </si>
  <si>
    <t>TRX01463</t>
  </si>
  <si>
    <t>TRX01464</t>
  </si>
  <si>
    <t>TRX01465</t>
  </si>
  <si>
    <t>TRX01466</t>
  </si>
  <si>
    <t>TRX01467</t>
  </si>
  <si>
    <t>TRX01468</t>
  </si>
  <si>
    <t>TRX01469</t>
  </si>
  <si>
    <t>TRX01470</t>
  </si>
  <si>
    <t>TRX01471</t>
  </si>
  <si>
    <t>TRX01472</t>
  </si>
  <si>
    <t>TRX01473</t>
  </si>
  <si>
    <t>TRX01474</t>
  </si>
  <si>
    <t>TRX01475</t>
  </si>
  <si>
    <t>TRX01476</t>
  </si>
  <si>
    <t>TRX01477</t>
  </si>
  <si>
    <t>TRX01478</t>
  </si>
  <si>
    <t>TRX01479</t>
  </si>
  <si>
    <t>TRX01480</t>
  </si>
  <si>
    <t>TRX01481</t>
  </si>
  <si>
    <t>TRX01482</t>
  </si>
  <si>
    <t>TRX01483</t>
  </si>
  <si>
    <t>TRX01484</t>
  </si>
  <si>
    <t>TRX01485</t>
  </si>
  <si>
    <t>TRX01486</t>
  </si>
  <si>
    <t>TRX01487</t>
  </si>
  <si>
    <t>TRX01488</t>
  </si>
  <si>
    <t>TRX01489</t>
  </si>
  <si>
    <t>TRX01490</t>
  </si>
  <si>
    <t>TRX01491</t>
  </si>
  <si>
    <t>TRX01492</t>
  </si>
  <si>
    <t>TRX01493</t>
  </si>
  <si>
    <t>TRX01494</t>
  </si>
  <si>
    <t>TRX01495</t>
  </si>
  <si>
    <t>TRX01496</t>
  </si>
  <si>
    <t>TRX01497</t>
  </si>
  <si>
    <t>TRX01498</t>
  </si>
  <si>
    <t>TRX01499</t>
  </si>
  <si>
    <t>TRX01500</t>
  </si>
  <si>
    <t>TRX01501</t>
  </si>
  <si>
    <t>TRX01502</t>
  </si>
  <si>
    <t>TRX01503</t>
  </si>
  <si>
    <t>TRX01504</t>
  </si>
  <si>
    <t>TRX01505</t>
  </si>
  <si>
    <t>TRX01506</t>
  </si>
  <si>
    <t>TRX01507</t>
  </si>
  <si>
    <t>TRX01508</t>
  </si>
  <si>
    <t>TRX01509</t>
  </si>
  <si>
    <t>TRX01510</t>
  </si>
  <si>
    <t>TRX01511</t>
  </si>
  <si>
    <t>TRX01512</t>
  </si>
  <si>
    <t>TRX01513</t>
  </si>
  <si>
    <t>TRX01514</t>
  </si>
  <si>
    <t>TRX01515</t>
  </si>
  <si>
    <t>TRX01516</t>
  </si>
  <si>
    <t>TRX01517</t>
  </si>
  <si>
    <t>TRX01518</t>
  </si>
  <si>
    <t>TRX01519</t>
  </si>
  <si>
    <t>TRX01520</t>
  </si>
  <si>
    <t>TRX01521</t>
  </si>
  <si>
    <t>TRX01522</t>
  </si>
  <si>
    <t>TRX01523</t>
  </si>
  <si>
    <t>TRX01524</t>
  </si>
  <si>
    <t>TRX01525</t>
  </si>
  <si>
    <t>TRX01526</t>
  </si>
  <si>
    <t>TRX01527</t>
  </si>
  <si>
    <t>TRX01528</t>
  </si>
  <si>
    <t>TRX01529</t>
  </si>
  <si>
    <t>TRX01530</t>
  </si>
  <si>
    <t>TRX01531</t>
  </si>
  <si>
    <t>TRX01532</t>
  </si>
  <si>
    <t>TRX01533</t>
  </si>
  <si>
    <t>TRX01534</t>
  </si>
  <si>
    <t>TRX01535</t>
  </si>
  <si>
    <t>TRX01536</t>
  </si>
  <si>
    <t>TRX01537</t>
  </si>
  <si>
    <t>TRX01538</t>
  </si>
  <si>
    <t>TRX01539</t>
  </si>
  <si>
    <t>TRX01540</t>
  </si>
  <si>
    <t>TRX01541</t>
  </si>
  <si>
    <t>TRX01542</t>
  </si>
  <si>
    <t>TRX01543</t>
  </si>
  <si>
    <t>TRX01544</t>
  </si>
  <si>
    <t>TRX01545</t>
  </si>
  <si>
    <t>TRX01546</t>
  </si>
  <si>
    <t>TRX01547</t>
  </si>
  <si>
    <t>TRX01548</t>
  </si>
  <si>
    <t>TRX01549</t>
  </si>
  <si>
    <t>TRX01550</t>
  </si>
  <si>
    <t>TRX01551</t>
  </si>
  <si>
    <t>TRX01552</t>
  </si>
  <si>
    <t>TRX01553</t>
  </si>
  <si>
    <t>TRX01554</t>
  </si>
  <si>
    <t>TRX01555</t>
  </si>
  <si>
    <t>TRX01556</t>
  </si>
  <si>
    <t>TRX01557</t>
  </si>
  <si>
    <t>TRX01558</t>
  </si>
  <si>
    <t>TRX01559</t>
  </si>
  <si>
    <t>TRX01560</t>
  </si>
  <si>
    <t>TRX01561</t>
  </si>
  <si>
    <t>TRX01562</t>
  </si>
  <si>
    <t>TRX01563</t>
  </si>
  <si>
    <t>TRX01564</t>
  </si>
  <si>
    <t>TRX01565</t>
  </si>
  <si>
    <t>TRX01566</t>
  </si>
  <si>
    <t>TRX01567</t>
  </si>
  <si>
    <t>TRX01568</t>
  </si>
  <si>
    <t>TRX01569</t>
  </si>
  <si>
    <t>TRX01570</t>
  </si>
  <si>
    <t>TRX01571</t>
  </si>
  <si>
    <t>TRX01572</t>
  </si>
  <si>
    <t>TRX01573</t>
  </si>
  <si>
    <t>TRX01574</t>
  </si>
  <si>
    <t>TRX01575</t>
  </si>
  <si>
    <t>TRX01576</t>
  </si>
  <si>
    <t>TRX01577</t>
  </si>
  <si>
    <t>TRX01578</t>
  </si>
  <si>
    <t>TRX01579</t>
  </si>
  <si>
    <t>TRX01580</t>
  </si>
  <si>
    <t>TRX01581</t>
  </si>
  <si>
    <t>TRX01582</t>
  </si>
  <si>
    <t>TRX01583</t>
  </si>
  <si>
    <t>TRX01584</t>
  </si>
  <si>
    <t>TRX01585</t>
  </si>
  <si>
    <t>TRX01586</t>
  </si>
  <si>
    <t>TRX01587</t>
  </si>
  <si>
    <t>TRX01588</t>
  </si>
  <si>
    <t>TRX01589</t>
  </si>
  <si>
    <t>TRX01590</t>
  </si>
  <si>
    <t>TRX01591</t>
  </si>
  <si>
    <t>TRX01592</t>
  </si>
  <si>
    <t>TRX01593</t>
  </si>
  <si>
    <t>TRX01594</t>
  </si>
  <si>
    <t>TRX01595</t>
  </si>
  <si>
    <t>TRX01596</t>
  </si>
  <si>
    <t>TRX01597</t>
  </si>
  <si>
    <t>TRX01598</t>
  </si>
  <si>
    <t>TRX01599</t>
  </si>
  <si>
    <t>TRX01600</t>
  </si>
  <si>
    <t>TRX01601</t>
  </si>
  <si>
    <t>TRX01602</t>
  </si>
  <si>
    <t>TRX01603</t>
  </si>
  <si>
    <t>TRX01604</t>
  </si>
  <si>
    <t>TRX01605</t>
  </si>
  <si>
    <t>TRX01606</t>
  </si>
  <si>
    <t>TRX01607</t>
  </si>
  <si>
    <t>TRX01608</t>
  </si>
  <si>
    <t>TRX01609</t>
  </si>
  <si>
    <t>TRX01610</t>
  </si>
  <si>
    <t>TRX01611</t>
  </si>
  <si>
    <t>TRX01612</t>
  </si>
  <si>
    <t>TRX01613</t>
  </si>
  <si>
    <t>TRX01614</t>
  </si>
  <si>
    <t>TRX01615</t>
  </si>
  <si>
    <t>TRX01616</t>
  </si>
  <si>
    <t>TRX01617</t>
  </si>
  <si>
    <t>TRX01618</t>
  </si>
  <si>
    <t>TRX01619</t>
  </si>
  <si>
    <t>TRX01620</t>
  </si>
  <si>
    <t>TRX01621</t>
  </si>
  <si>
    <t>TRX01622</t>
  </si>
  <si>
    <t>TRX01623</t>
  </si>
  <si>
    <t>TRX01624</t>
  </si>
  <si>
    <t>TRX01625</t>
  </si>
  <si>
    <t>TRX01626</t>
  </si>
  <si>
    <t>TRX01627</t>
  </si>
  <si>
    <t>TRX01628</t>
  </si>
  <si>
    <t>TRX01629</t>
  </si>
  <si>
    <t>TRX01630</t>
  </si>
  <si>
    <t>TRX01631</t>
  </si>
  <si>
    <t>TRX01632</t>
  </si>
  <si>
    <t>TRX01633</t>
  </si>
  <si>
    <t>TRX01634</t>
  </si>
  <si>
    <t>TRX01635</t>
  </si>
  <si>
    <t>TRX01636</t>
  </si>
  <si>
    <t>TRX01637</t>
  </si>
  <si>
    <t>TRX01638</t>
  </si>
  <si>
    <t>TRX01639</t>
  </si>
  <si>
    <t>TRX01640</t>
  </si>
  <si>
    <t>TRX01641</t>
  </si>
  <si>
    <t>TRX01642</t>
  </si>
  <si>
    <t>TRX01643</t>
  </si>
  <si>
    <t>TRX01644</t>
  </si>
  <si>
    <t>TRX01645</t>
  </si>
  <si>
    <t>TRX01646</t>
  </si>
  <si>
    <t>TRX01647</t>
  </si>
  <si>
    <t>TRX01648</t>
  </si>
  <si>
    <t>TRX01649</t>
  </si>
  <si>
    <t>TRX01650</t>
  </si>
  <si>
    <t>TRX01651</t>
  </si>
  <si>
    <t>TRX01652</t>
  </si>
  <si>
    <t>TRX01653</t>
  </si>
  <si>
    <t>TRX01654</t>
  </si>
  <si>
    <t>TRX01655</t>
  </si>
  <si>
    <t>TRX01656</t>
  </si>
  <si>
    <t>TRX01657</t>
  </si>
  <si>
    <t>TRX01658</t>
  </si>
  <si>
    <t>TRX01659</t>
  </si>
  <si>
    <t>TRX01660</t>
  </si>
  <si>
    <t>TRX01661</t>
  </si>
  <si>
    <t>TRX01662</t>
  </si>
  <si>
    <t>TRX01663</t>
  </si>
  <si>
    <t>TRX01664</t>
  </si>
  <si>
    <t>TRX01665</t>
  </si>
  <si>
    <t>TRX01666</t>
  </si>
  <si>
    <t>TRX01667</t>
  </si>
  <si>
    <t>TRX01668</t>
  </si>
  <si>
    <t>TRX01669</t>
  </si>
  <si>
    <t>TRX01670</t>
  </si>
  <si>
    <t>TRX01671</t>
  </si>
  <si>
    <t>TRX01672</t>
  </si>
  <si>
    <t>TRX01673</t>
  </si>
  <si>
    <t>TRX01674</t>
  </si>
  <si>
    <t>TRX01675</t>
  </si>
  <si>
    <t>TRX01676</t>
  </si>
  <si>
    <t>TRX01677</t>
  </si>
  <si>
    <t>TRX01678</t>
  </si>
  <si>
    <t>TRX01679</t>
  </si>
  <si>
    <t>TRX01680</t>
  </si>
  <si>
    <t>TRX01681</t>
  </si>
  <si>
    <t>TRX01682</t>
  </si>
  <si>
    <t>TRX01683</t>
  </si>
  <si>
    <t>TRX01684</t>
  </si>
  <si>
    <t>TRX01685</t>
  </si>
  <si>
    <t>TRX01686</t>
  </si>
  <si>
    <t>TRX01687</t>
  </si>
  <si>
    <t>TRX01688</t>
  </si>
  <si>
    <t>TRX01689</t>
  </si>
  <si>
    <t>TRX01690</t>
  </si>
  <si>
    <t>TRX01691</t>
  </si>
  <si>
    <t>TRX01692</t>
  </si>
  <si>
    <t>TRX01693</t>
  </si>
  <si>
    <t>TRX01694</t>
  </si>
  <si>
    <t>TRX01695</t>
  </si>
  <si>
    <t>TRX01696</t>
  </si>
  <si>
    <t>TRX01697</t>
  </si>
  <si>
    <t>TRX01698</t>
  </si>
  <si>
    <t>TRX01699</t>
  </si>
  <si>
    <t>TRX01700</t>
  </si>
  <si>
    <t>TRX01701</t>
  </si>
  <si>
    <t>TRX01702</t>
  </si>
  <si>
    <t>TRX01703</t>
  </si>
  <si>
    <t>TRX01704</t>
  </si>
  <si>
    <t>TRX01705</t>
  </si>
  <si>
    <t>TRX01706</t>
  </si>
  <si>
    <t>TRX01707</t>
  </si>
  <si>
    <t>TRX01708</t>
  </si>
  <si>
    <t>TRX01709</t>
  </si>
  <si>
    <t>TRX01710</t>
  </si>
  <si>
    <t>TRX01711</t>
  </si>
  <si>
    <t>TRX01712</t>
  </si>
  <si>
    <t>TRX01713</t>
  </si>
  <si>
    <t>TRX01714</t>
  </si>
  <si>
    <t>TRX01715</t>
  </si>
  <si>
    <t>TRX01716</t>
  </si>
  <si>
    <t>TRX01717</t>
  </si>
  <si>
    <t>TRX01718</t>
  </si>
  <si>
    <t>TRX01719</t>
  </si>
  <si>
    <t>TRX01720</t>
  </si>
  <si>
    <t>TRX01721</t>
  </si>
  <si>
    <t>TRX01722</t>
  </si>
  <si>
    <t>TRX01723</t>
  </si>
  <si>
    <t>TRX01724</t>
  </si>
  <si>
    <t>TRX01725</t>
  </si>
  <si>
    <t>TRX01726</t>
  </si>
  <si>
    <t>TRX01727</t>
  </si>
  <si>
    <t>TRX01728</t>
  </si>
  <si>
    <t>TRX01729</t>
  </si>
  <si>
    <t>TRX01730</t>
  </si>
  <si>
    <t>TRX01731</t>
  </si>
  <si>
    <t>TRX01732</t>
  </si>
  <si>
    <t>TRX01733</t>
  </si>
  <si>
    <t>TRX01734</t>
  </si>
  <si>
    <t>TRX01735</t>
  </si>
  <si>
    <t>TRX01736</t>
  </si>
  <si>
    <t>TRX01737</t>
  </si>
  <si>
    <t>TRX01738</t>
  </si>
  <si>
    <t>TRX01739</t>
  </si>
  <si>
    <t>TRX01740</t>
  </si>
  <si>
    <t>TRX01741</t>
  </si>
  <si>
    <t>TRX01742</t>
  </si>
  <si>
    <t>TRX01743</t>
  </si>
  <si>
    <t>TRX01744</t>
  </si>
  <si>
    <t>TRX01745</t>
  </si>
  <si>
    <t>TRX01746</t>
  </si>
  <si>
    <t>TRX01747</t>
  </si>
  <si>
    <t>TRX01748</t>
  </si>
  <si>
    <t>TRX01749</t>
  </si>
  <si>
    <t>TRX01750</t>
  </si>
  <si>
    <t>TRX01751</t>
  </si>
  <si>
    <t>TRX01752</t>
  </si>
  <si>
    <t>TRX01753</t>
  </si>
  <si>
    <t>TRX01754</t>
  </si>
  <si>
    <t>TRX01755</t>
  </si>
  <si>
    <t>TRX01756</t>
  </si>
  <si>
    <t>TRX01757</t>
  </si>
  <si>
    <t>TRX01758</t>
  </si>
  <si>
    <t>TRX01759</t>
  </si>
  <si>
    <t>TRX01760</t>
  </si>
  <si>
    <t>TRX01761</t>
  </si>
  <si>
    <t>TRX01762</t>
  </si>
  <si>
    <t>TRX01763</t>
  </si>
  <si>
    <t>TRX01764</t>
  </si>
  <si>
    <t>TRX01765</t>
  </si>
  <si>
    <t>TRX01766</t>
  </si>
  <si>
    <t>TRX01767</t>
  </si>
  <si>
    <t>TRX01768</t>
  </si>
  <si>
    <t>TRX01769</t>
  </si>
  <si>
    <t>TRX01770</t>
  </si>
  <si>
    <t>TRX01771</t>
  </si>
  <si>
    <t>TRX01772</t>
  </si>
  <si>
    <t>TRX01773</t>
  </si>
  <si>
    <t>TRX01774</t>
  </si>
  <si>
    <t>TRX01775</t>
  </si>
  <si>
    <t>TRX01776</t>
  </si>
  <si>
    <t>TRX01777</t>
  </si>
  <si>
    <t>TRX01778</t>
  </si>
  <si>
    <t>TRX01779</t>
  </si>
  <si>
    <t>TRX01780</t>
  </si>
  <si>
    <t>TRX01781</t>
  </si>
  <si>
    <t>TRX01782</t>
  </si>
  <si>
    <t>TRX01783</t>
  </si>
  <si>
    <t>TRX01784</t>
  </si>
  <si>
    <t>TRX01785</t>
  </si>
  <si>
    <t>TRX01786</t>
  </si>
  <si>
    <t>TRX01787</t>
  </si>
  <si>
    <t>TRX01788</t>
  </si>
  <si>
    <t>TRX01789</t>
  </si>
  <si>
    <t>TRX01790</t>
  </si>
  <si>
    <t>TRX01791</t>
  </si>
  <si>
    <t>TRX01792</t>
  </si>
  <si>
    <t>TRX01793</t>
  </si>
  <si>
    <t>TRX01794</t>
  </si>
  <si>
    <t>TRX01795</t>
  </si>
  <si>
    <t>TRX01796</t>
  </si>
  <si>
    <t>TRX01797</t>
  </si>
  <si>
    <t>TRX01798</t>
  </si>
  <si>
    <t>TRX01799</t>
  </si>
  <si>
    <t>TRX01800</t>
  </si>
  <si>
    <t>TRX01801</t>
  </si>
  <si>
    <t>TRX01802</t>
  </si>
  <si>
    <t>TRX01803</t>
  </si>
  <si>
    <t>TRX01804</t>
  </si>
  <si>
    <t>TRX01805</t>
  </si>
  <si>
    <t>TRX01806</t>
  </si>
  <si>
    <t>TRX01807</t>
  </si>
  <si>
    <t>TRX01808</t>
  </si>
  <si>
    <t>TRX01809</t>
  </si>
  <si>
    <t>TRX01810</t>
  </si>
  <si>
    <t>TRX01811</t>
  </si>
  <si>
    <t>TRX01812</t>
  </si>
  <si>
    <t>TRX01813</t>
  </si>
  <si>
    <t>TRX01814</t>
  </si>
  <si>
    <t>TRX01815</t>
  </si>
  <si>
    <t>TRX01816</t>
  </si>
  <si>
    <t>TRX01817</t>
  </si>
  <si>
    <t>TRX01818</t>
  </si>
  <si>
    <t>TRX01819</t>
  </si>
  <si>
    <t>TRX01820</t>
  </si>
  <si>
    <t>TRX01821</t>
  </si>
  <si>
    <t>TRX01822</t>
  </si>
  <si>
    <t>TRX01823</t>
  </si>
  <si>
    <t>TRX01824</t>
  </si>
  <si>
    <t>TRX01825</t>
  </si>
  <si>
    <t>TRX01826</t>
  </si>
  <si>
    <t>TRX01827</t>
  </si>
  <si>
    <t>TRX01828</t>
  </si>
  <si>
    <t>TRX01829</t>
  </si>
  <si>
    <t>TRX01830</t>
  </si>
  <si>
    <t>TRX01831</t>
  </si>
  <si>
    <t>TRX01832</t>
  </si>
  <si>
    <t>TRX01833</t>
  </si>
  <si>
    <t>TRX01834</t>
  </si>
  <si>
    <t>TRX01835</t>
  </si>
  <si>
    <t>TRX01836</t>
  </si>
  <si>
    <t>TRX01837</t>
  </si>
  <si>
    <t>TRX01838</t>
  </si>
  <si>
    <t>TRX01839</t>
  </si>
  <si>
    <t>TRX01840</t>
  </si>
  <si>
    <t>TRX01841</t>
  </si>
  <si>
    <t>TRX01842</t>
  </si>
  <si>
    <t>TRX01843</t>
  </si>
  <si>
    <t>TRX01844</t>
  </si>
  <si>
    <t>TRX01845</t>
  </si>
  <si>
    <t>TRX01846</t>
  </si>
  <si>
    <t>TRX01847</t>
  </si>
  <si>
    <t>TRX01848</t>
  </si>
  <si>
    <t>TRX01849</t>
  </si>
  <si>
    <t>TRX01850</t>
  </si>
  <si>
    <t>TRX01851</t>
  </si>
  <si>
    <t>TRX01852</t>
  </si>
  <si>
    <t>TRX01853</t>
  </si>
  <si>
    <t>TRX01854</t>
  </si>
  <si>
    <t>TRX01855</t>
  </si>
  <si>
    <t>TRX01856</t>
  </si>
  <si>
    <t>TRX01857</t>
  </si>
  <si>
    <t>TRX01858</t>
  </si>
  <si>
    <t>TRX01859</t>
  </si>
  <si>
    <t>TRX01860</t>
  </si>
  <si>
    <t>TRX01861</t>
  </si>
  <si>
    <t>TRX01862</t>
  </si>
  <si>
    <t>TRX01863</t>
  </si>
  <si>
    <t>TRX01864</t>
  </si>
  <si>
    <t>TRX01865</t>
  </si>
  <si>
    <t>TRX01866</t>
  </si>
  <si>
    <t>TRX01867</t>
  </si>
  <si>
    <t>TRX01868</t>
  </si>
  <si>
    <t>TRX01869</t>
  </si>
  <si>
    <t>TRX01870</t>
  </si>
  <si>
    <t>TRX01871</t>
  </si>
  <si>
    <t>TRX01872</t>
  </si>
  <si>
    <t>TRX01873</t>
  </si>
  <si>
    <t>TRX01874</t>
  </si>
  <si>
    <t>TRX01875</t>
  </si>
  <si>
    <t>TRX01876</t>
  </si>
  <si>
    <t>TRX01877</t>
  </si>
  <si>
    <t>TRX01878</t>
  </si>
  <si>
    <t>TRX01879</t>
  </si>
  <si>
    <t>TRX01880</t>
  </si>
  <si>
    <t>TRX01881</t>
  </si>
  <si>
    <t>TRX01882</t>
  </si>
  <si>
    <t>TRX01883</t>
  </si>
  <si>
    <t>TRX01884</t>
  </si>
  <si>
    <t>TRX01885</t>
  </si>
  <si>
    <t>TRX01886</t>
  </si>
  <si>
    <t>TRX01887</t>
  </si>
  <si>
    <t>TRX01888</t>
  </si>
  <si>
    <t>TRX01889</t>
  </si>
  <si>
    <t>TRX01890</t>
  </si>
  <si>
    <t>TRX01891</t>
  </si>
  <si>
    <t>TRX01892</t>
  </si>
  <si>
    <t>TRX01893</t>
  </si>
  <si>
    <t>TRX01894</t>
  </si>
  <si>
    <t>TRX01895</t>
  </si>
  <si>
    <t>TRX01896</t>
  </si>
  <si>
    <t>TRX01897</t>
  </si>
  <si>
    <t>TRX01898</t>
  </si>
  <si>
    <t>TRX01899</t>
  </si>
  <si>
    <t>TRX01900</t>
  </si>
  <si>
    <t>TRX01901</t>
  </si>
  <si>
    <t>TRX01902</t>
  </si>
  <si>
    <t>TRX01903</t>
  </si>
  <si>
    <t>TRX01904</t>
  </si>
  <si>
    <t>TRX01905</t>
  </si>
  <si>
    <t>TRX01906</t>
  </si>
  <si>
    <t>TRX01907</t>
  </si>
  <si>
    <t>TRX01908</t>
  </si>
  <si>
    <t>TRX01909</t>
  </si>
  <si>
    <t>TRX01910</t>
  </si>
  <si>
    <t>TRX01911</t>
  </si>
  <si>
    <t>TRX01912</t>
  </si>
  <si>
    <t>TRX01913</t>
  </si>
  <si>
    <t>TRX01914</t>
  </si>
  <si>
    <t>TRX01915</t>
  </si>
  <si>
    <t>TRX01916</t>
  </si>
  <si>
    <t>TRX01917</t>
  </si>
  <si>
    <t>TRX01918</t>
  </si>
  <si>
    <t>TRX01919</t>
  </si>
  <si>
    <t>TRX01920</t>
  </si>
  <si>
    <t>TRX01921</t>
  </si>
  <si>
    <t>TRX01922</t>
  </si>
  <si>
    <t>TRX01923</t>
  </si>
  <si>
    <t>TRX01924</t>
  </si>
  <si>
    <t>TRX01925</t>
  </si>
  <si>
    <t>TRX01926</t>
  </si>
  <si>
    <t>TRX01927</t>
  </si>
  <si>
    <t>TRX01928</t>
  </si>
  <si>
    <t>TRX01929</t>
  </si>
  <si>
    <t>TRX01930</t>
  </si>
  <si>
    <t>TRX01931</t>
  </si>
  <si>
    <t>TRX01932</t>
  </si>
  <si>
    <t>TRX01933</t>
  </si>
  <si>
    <t>TRX01934</t>
  </si>
  <si>
    <t>TRX01935</t>
  </si>
  <si>
    <t>TRX01936</t>
  </si>
  <si>
    <t>TRX01937</t>
  </si>
  <si>
    <t>TRX01938</t>
  </si>
  <si>
    <t>TRX01939</t>
  </si>
  <si>
    <t>TRX01940</t>
  </si>
  <si>
    <t>TRX01941</t>
  </si>
  <si>
    <t>TRX01942</t>
  </si>
  <si>
    <t>TRX01943</t>
  </si>
  <si>
    <t>TRX01944</t>
  </si>
  <si>
    <t>TRX01945</t>
  </si>
  <si>
    <t>TRX01946</t>
  </si>
  <si>
    <t>TRX01947</t>
  </si>
  <si>
    <t>TRX01948</t>
  </si>
  <si>
    <t>TRX01949</t>
  </si>
  <si>
    <t>TRX01950</t>
  </si>
  <si>
    <t>TRX01951</t>
  </si>
  <si>
    <t>TRX01952</t>
  </si>
  <si>
    <t>TRX01953</t>
  </si>
  <si>
    <t>TRX01954</t>
  </si>
  <si>
    <t>TRX01955</t>
  </si>
  <si>
    <t>TRX01956</t>
  </si>
  <si>
    <t>TRX01957</t>
  </si>
  <si>
    <t>TRX01958</t>
  </si>
  <si>
    <t>TRX01959</t>
  </si>
  <si>
    <t>TRX01960</t>
  </si>
  <si>
    <t>TRX01961</t>
  </si>
  <si>
    <t>TRX01962</t>
  </si>
  <si>
    <t>TRX01963</t>
  </si>
  <si>
    <t>TRX01964</t>
  </si>
  <si>
    <t>TRX01965</t>
  </si>
  <si>
    <t>TRX01966</t>
  </si>
  <si>
    <t>TRX01967</t>
  </si>
  <si>
    <t>TRX01968</t>
  </si>
  <si>
    <t>TRX01969</t>
  </si>
  <si>
    <t>TRX01970</t>
  </si>
  <si>
    <t>TRX01971</t>
  </si>
  <si>
    <t>TRX01972</t>
  </si>
  <si>
    <t>TRX01973</t>
  </si>
  <si>
    <t>TRX01974</t>
  </si>
  <si>
    <t>TRX01975</t>
  </si>
  <si>
    <t>TRX01976</t>
  </si>
  <si>
    <t>TRX01977</t>
  </si>
  <si>
    <t>TRX01978</t>
  </si>
  <si>
    <t>TRX01979</t>
  </si>
  <si>
    <t>TRX01980</t>
  </si>
  <si>
    <t>TRX01981</t>
  </si>
  <si>
    <t>TRX01982</t>
  </si>
  <si>
    <t>TRX01983</t>
  </si>
  <si>
    <t>TRX01984</t>
  </si>
  <si>
    <t>TRX01985</t>
  </si>
  <si>
    <t>TRX01986</t>
  </si>
  <si>
    <t>TRX01987</t>
  </si>
  <si>
    <t>TRX01988</t>
  </si>
  <si>
    <t>TRX01989</t>
  </si>
  <si>
    <t>TRX01990</t>
  </si>
  <si>
    <t>TRX01991</t>
  </si>
  <si>
    <t>TRX01992</t>
  </si>
  <si>
    <t>TRX01993</t>
  </si>
  <si>
    <t>TRX01994</t>
  </si>
  <si>
    <t>TRX01995</t>
  </si>
  <si>
    <t>TRX01996</t>
  </si>
  <si>
    <t>TRX01997</t>
  </si>
  <si>
    <t>TRX01998</t>
  </si>
  <si>
    <t>TRX01999</t>
  </si>
  <si>
    <t>TRX02000</t>
  </si>
  <si>
    <t>TRX02001</t>
  </si>
  <si>
    <t>TRX02002</t>
  </si>
  <si>
    <t>TRX02003</t>
  </si>
  <si>
    <t>TRX02004</t>
  </si>
  <si>
    <t>TRX02005</t>
  </si>
  <si>
    <t>TRX02006</t>
  </si>
  <si>
    <t>TRX02007</t>
  </si>
  <si>
    <t>TRX02008</t>
  </si>
  <si>
    <t>TRX02009</t>
  </si>
  <si>
    <t>TRX02010</t>
  </si>
  <si>
    <t>TRX02011</t>
  </si>
  <si>
    <t>TRX02012</t>
  </si>
  <si>
    <t>TRX02013</t>
  </si>
  <si>
    <t>TRX02014</t>
  </si>
  <si>
    <t>TRX02015</t>
  </si>
  <si>
    <t>TRX02016</t>
  </si>
  <si>
    <t>TRX02017</t>
  </si>
  <si>
    <t>TRX02018</t>
  </si>
  <si>
    <t>TRX02019</t>
  </si>
  <si>
    <t>TRX02020</t>
  </si>
  <si>
    <t>TRX02021</t>
  </si>
  <si>
    <t>TRX02022</t>
  </si>
  <si>
    <t>TRX02023</t>
  </si>
  <si>
    <t>TRX02024</t>
  </si>
  <si>
    <t>TRX02025</t>
  </si>
  <si>
    <t>TRX02026</t>
  </si>
  <si>
    <t>TRX02027</t>
  </si>
  <si>
    <t>TRX02028</t>
  </si>
  <si>
    <t>TRX02029</t>
  </si>
  <si>
    <t>TRX02030</t>
  </si>
  <si>
    <t>TRX02031</t>
  </si>
  <si>
    <t>TRX02032</t>
  </si>
  <si>
    <t>TRX02033</t>
  </si>
  <si>
    <t>TRX02034</t>
  </si>
  <si>
    <t>TRX02035</t>
  </si>
  <si>
    <t>TRX02036</t>
  </si>
  <si>
    <t>TRX02037</t>
  </si>
  <si>
    <t>TRX02038</t>
  </si>
  <si>
    <t>TRX02039</t>
  </si>
  <si>
    <t>TRX02040</t>
  </si>
  <si>
    <t>TRX02041</t>
  </si>
  <si>
    <t>TRX02042</t>
  </si>
  <si>
    <t>TRX02043</t>
  </si>
  <si>
    <t>TRX02044</t>
  </si>
  <si>
    <t>TRX02045</t>
  </si>
  <si>
    <t>TRX02046</t>
  </si>
  <si>
    <t>TRX02047</t>
  </si>
  <si>
    <t>TRX02048</t>
  </si>
  <si>
    <t>TRX02049</t>
  </si>
  <si>
    <t>TRX02050</t>
  </si>
  <si>
    <t>TRX02051</t>
  </si>
  <si>
    <t>TRX02052</t>
  </si>
  <si>
    <t>TRX02053</t>
  </si>
  <si>
    <t>TRX02054</t>
  </si>
  <si>
    <t>TRX02055</t>
  </si>
  <si>
    <t>TRX02056</t>
  </si>
  <si>
    <t>TRX02057</t>
  </si>
  <si>
    <t>TRX02058</t>
  </si>
  <si>
    <t>TRX02059</t>
  </si>
  <si>
    <t>TRX02060</t>
  </si>
  <si>
    <t>TRX02061</t>
  </si>
  <si>
    <t>TRX02062</t>
  </si>
  <si>
    <t>TRX02063</t>
  </si>
  <si>
    <t>TRX02064</t>
  </si>
  <si>
    <t>TRX02065</t>
  </si>
  <si>
    <t>TRX02066</t>
  </si>
  <si>
    <t>TRX02067</t>
  </si>
  <si>
    <t>TRX02068</t>
  </si>
  <si>
    <t>TRX02069</t>
  </si>
  <si>
    <t>TRX02070</t>
  </si>
  <si>
    <t>TRX02071</t>
  </si>
  <si>
    <t>TRX02072</t>
  </si>
  <si>
    <t>TRX02073</t>
  </si>
  <si>
    <t>TRX02074</t>
  </si>
  <si>
    <t>TRX02075</t>
  </si>
  <si>
    <t>TRX02076</t>
  </si>
  <si>
    <t>TRX02077</t>
  </si>
  <si>
    <t>TRX02078</t>
  </si>
  <si>
    <t>TRX02079</t>
  </si>
  <si>
    <t>TRX02080</t>
  </si>
  <si>
    <t>TRX02081</t>
  </si>
  <si>
    <t>TRX02082</t>
  </si>
  <si>
    <t>TRX02083</t>
  </si>
  <si>
    <t>TRX02084</t>
  </si>
  <si>
    <t>TRX02085</t>
  </si>
  <si>
    <t>TRX02086</t>
  </si>
  <si>
    <t>TRX02087</t>
  </si>
  <si>
    <t>TRX02088</t>
  </si>
  <si>
    <t>TRX02089</t>
  </si>
  <si>
    <t>TRX02090</t>
  </si>
  <si>
    <t>TRX02091</t>
  </si>
  <si>
    <t>TRX02092</t>
  </si>
  <si>
    <t>TRX02093</t>
  </si>
  <si>
    <t>TRX02094</t>
  </si>
  <si>
    <t>TRX02095</t>
  </si>
  <si>
    <t>TRX02096</t>
  </si>
  <si>
    <t>TRX02097</t>
  </si>
  <si>
    <t>TRX02098</t>
  </si>
  <si>
    <t>TRX02099</t>
  </si>
  <si>
    <t>TRX02100</t>
  </si>
  <si>
    <t>TRX02101</t>
  </si>
  <si>
    <t>TRX02102</t>
  </si>
  <si>
    <t>TRX02103</t>
  </si>
  <si>
    <t>TRX02104</t>
  </si>
  <si>
    <t>TRX02105</t>
  </si>
  <si>
    <t>TRX02106</t>
  </si>
  <si>
    <t>TRX02107</t>
  </si>
  <si>
    <t>TRX02108</t>
  </si>
  <si>
    <t>TRX02109</t>
  </si>
  <si>
    <t>TRX02110</t>
  </si>
  <si>
    <t>TRX02111</t>
  </si>
  <si>
    <t>TRX02112</t>
  </si>
  <si>
    <t>TRX02113</t>
  </si>
  <si>
    <t>TRX02114</t>
  </si>
  <si>
    <t>TRX02115</t>
  </si>
  <si>
    <t>TRX02116</t>
  </si>
  <si>
    <t>TRX02117</t>
  </si>
  <si>
    <t>TRX02118</t>
  </si>
  <si>
    <t>TRX02119</t>
  </si>
  <si>
    <t>TRX02120</t>
  </si>
  <si>
    <t>TRX02121</t>
  </si>
  <si>
    <t>TRX02122</t>
  </si>
  <si>
    <t>TRX02123</t>
  </si>
  <si>
    <t>TRX02124</t>
  </si>
  <si>
    <t>TRX02125</t>
  </si>
  <si>
    <t>TRX02126</t>
  </si>
  <si>
    <t>TRX02127</t>
  </si>
  <si>
    <t>TRX02128</t>
  </si>
  <si>
    <t>TRX02129</t>
  </si>
  <si>
    <t>TRX02130</t>
  </si>
  <si>
    <t>TRX02131</t>
  </si>
  <si>
    <t>TRX02132</t>
  </si>
  <si>
    <t>TRX02133</t>
  </si>
  <si>
    <t>TRX02134</t>
  </si>
  <si>
    <t>TRX02135</t>
  </si>
  <si>
    <t>TRX02136</t>
  </si>
  <si>
    <t>TRX02137</t>
  </si>
  <si>
    <t>TRX02138</t>
  </si>
  <si>
    <t>TRX02139</t>
  </si>
  <si>
    <t>TRX02140</t>
  </si>
  <si>
    <t>TRX02141</t>
  </si>
  <si>
    <t>TRX02142</t>
  </si>
  <si>
    <t>TRX02143</t>
  </si>
  <si>
    <t>TRX02144</t>
  </si>
  <si>
    <t>TRX02145</t>
  </si>
  <si>
    <t>TRX02146</t>
  </si>
  <si>
    <t>TRX02147</t>
  </si>
  <si>
    <t>TRX02148</t>
  </si>
  <si>
    <t>TRX02149</t>
  </si>
  <si>
    <t>TRX02150</t>
  </si>
  <si>
    <t>TRX02151</t>
  </si>
  <si>
    <t>TRX02152</t>
  </si>
  <si>
    <t>TRX02153</t>
  </si>
  <si>
    <t>TRX02154</t>
  </si>
  <si>
    <t>TRX02155</t>
  </si>
  <si>
    <t>TRX02156</t>
  </si>
  <si>
    <t>TRX02157</t>
  </si>
  <si>
    <t>TRX02158</t>
  </si>
  <si>
    <t>TRX02159</t>
  </si>
  <si>
    <t>TRX02160</t>
  </si>
  <si>
    <t>TRX02161</t>
  </si>
  <si>
    <t>TRX02162</t>
  </si>
  <si>
    <t>TRX02163</t>
  </si>
  <si>
    <t>TRX02164</t>
  </si>
  <si>
    <t>TRX02165</t>
  </si>
  <si>
    <t>TRX02166</t>
  </si>
  <si>
    <t>TRX02167</t>
  </si>
  <si>
    <t>TRX02168</t>
  </si>
  <si>
    <t>TRX02169</t>
  </si>
  <si>
    <t>TRX02170</t>
  </si>
  <si>
    <t>TRX02171</t>
  </si>
  <si>
    <t>TRX02172</t>
  </si>
  <si>
    <t>TRX02173</t>
  </si>
  <si>
    <t>TRX02174</t>
  </si>
  <si>
    <t>TRX02175</t>
  </si>
  <si>
    <t>TRX02176</t>
  </si>
  <si>
    <t>TRX02177</t>
  </si>
  <si>
    <t>TRX02178</t>
  </si>
  <si>
    <t>TRX02179</t>
  </si>
  <si>
    <t>TRX02180</t>
  </si>
  <si>
    <t>TRX02181</t>
  </si>
  <si>
    <t>TRX02182</t>
  </si>
  <si>
    <t>TRX02183</t>
  </si>
  <si>
    <t>TRX02184</t>
  </si>
  <si>
    <t>TRX02185</t>
  </si>
  <si>
    <t>TRX02186</t>
  </si>
  <si>
    <t>TRX02187</t>
  </si>
  <si>
    <t>TRX02188</t>
  </si>
  <si>
    <t>TRX02189</t>
  </si>
  <si>
    <t>TRX02190</t>
  </si>
  <si>
    <t>TRX02191</t>
  </si>
  <si>
    <t>TRX02192</t>
  </si>
  <si>
    <t>TRX02193</t>
  </si>
  <si>
    <t>TRX02194</t>
  </si>
  <si>
    <t>TRX02195</t>
  </si>
  <si>
    <t>TRX02196</t>
  </si>
  <si>
    <t>TRX02197</t>
  </si>
  <si>
    <t>TRX02198</t>
  </si>
  <si>
    <t>TRX02199</t>
  </si>
  <si>
    <t>TRX02200</t>
  </si>
  <si>
    <t>TRX02201</t>
  </si>
  <si>
    <t>TRX02202</t>
  </si>
  <si>
    <t>TRX02203</t>
  </si>
  <si>
    <t>TRX02204</t>
  </si>
  <si>
    <t>TRX02205</t>
  </si>
  <si>
    <t>TRX02206</t>
  </si>
  <si>
    <t>TRX02207</t>
  </si>
  <si>
    <t>TRX02208</t>
  </si>
  <si>
    <t>TRX02209</t>
  </si>
  <si>
    <t>TRX02210</t>
  </si>
  <si>
    <t>TRX02211</t>
  </si>
  <si>
    <t>TRX02212</t>
  </si>
  <si>
    <t>TRX02213</t>
  </si>
  <si>
    <t>TRX02214</t>
  </si>
  <si>
    <t>TRX02215</t>
  </si>
  <si>
    <t>TRX02216</t>
  </si>
  <si>
    <t>TRX02217</t>
  </si>
  <si>
    <t>TRX02218</t>
  </si>
  <si>
    <t>TRX02219</t>
  </si>
  <si>
    <t>TRX02220</t>
  </si>
  <si>
    <t>TRX02221</t>
  </si>
  <si>
    <t>TRX02222</t>
  </si>
  <si>
    <t>TRX02223</t>
  </si>
  <si>
    <t>TRX02224</t>
  </si>
  <si>
    <t>TRX02225</t>
  </si>
  <si>
    <t>TRX02226</t>
  </si>
  <si>
    <t>TRX02227</t>
  </si>
  <si>
    <t>TRX02228</t>
  </si>
  <si>
    <t>TRX02229</t>
  </si>
  <si>
    <t>TRX02230</t>
  </si>
  <si>
    <t>TRX02231</t>
  </si>
  <si>
    <t>TRX02232</t>
  </si>
  <si>
    <t>TRX02233</t>
  </si>
  <si>
    <t>TRX02234</t>
  </si>
  <si>
    <t>TRX02235</t>
  </si>
  <si>
    <t>TRX02236</t>
  </si>
  <si>
    <t>TRX02237</t>
  </si>
  <si>
    <t>TRX02238</t>
  </si>
  <si>
    <t>TRX02239</t>
  </si>
  <si>
    <t>TRX02240</t>
  </si>
  <si>
    <t>TRX02241</t>
  </si>
  <si>
    <t>TRX02242</t>
  </si>
  <si>
    <t>TRX02243</t>
  </si>
  <si>
    <t>TRX02244</t>
  </si>
  <si>
    <t>TRX02245</t>
  </si>
  <si>
    <t>TRX02246</t>
  </si>
  <si>
    <t>TRX02247</t>
  </si>
  <si>
    <t>TRX02248</t>
  </si>
  <si>
    <t>TRX02249</t>
  </si>
  <si>
    <t>TRX02250</t>
  </si>
  <si>
    <t>TRX02251</t>
  </si>
  <si>
    <t>TRX02252</t>
  </si>
  <si>
    <t>TRX02253</t>
  </si>
  <si>
    <t>TRX02254</t>
  </si>
  <si>
    <t>TRX02255</t>
  </si>
  <si>
    <t>TRX02256</t>
  </si>
  <si>
    <t>TRX02257</t>
  </si>
  <si>
    <t>TRX02258</t>
  </si>
  <si>
    <t>TRX02259</t>
  </si>
  <si>
    <t>TRX02260</t>
  </si>
  <si>
    <t>TRX02261</t>
  </si>
  <si>
    <t>TRX02262</t>
  </si>
  <si>
    <t>TRX02263</t>
  </si>
  <si>
    <t>TRX02264</t>
  </si>
  <si>
    <t>TRX02265</t>
  </si>
  <si>
    <t>TRX02266</t>
  </si>
  <si>
    <t>TRX02267</t>
  </si>
  <si>
    <t>TRX02268</t>
  </si>
  <si>
    <t>TRX02269</t>
  </si>
  <si>
    <t>TRX02270</t>
  </si>
  <si>
    <t>TRX02271</t>
  </si>
  <si>
    <t>TRX02272</t>
  </si>
  <si>
    <t>TRX02273</t>
  </si>
  <si>
    <t>TRX02274</t>
  </si>
  <si>
    <t>TRX02275</t>
  </si>
  <si>
    <t>TRX02276</t>
  </si>
  <si>
    <t>TRX02277</t>
  </si>
  <si>
    <t>TRX02278</t>
  </si>
  <si>
    <t>TRX02279</t>
  </si>
  <si>
    <t>TRX02280</t>
  </si>
  <si>
    <t>TRX02281</t>
  </si>
  <si>
    <t>TRX02282</t>
  </si>
  <si>
    <t>TRX02283</t>
  </si>
  <si>
    <t>TRX02284</t>
  </si>
  <si>
    <t>TRX02285</t>
  </si>
  <si>
    <t>TRX02286</t>
  </si>
  <si>
    <t>TRX02287</t>
  </si>
  <si>
    <t>TRX02288</t>
  </si>
  <si>
    <t>TRX02289</t>
  </si>
  <si>
    <t>TRX02290</t>
  </si>
  <si>
    <t>TRX02291</t>
  </si>
  <si>
    <t>TRX02292</t>
  </si>
  <si>
    <t>TRX02293</t>
  </si>
  <si>
    <t>TRX02294</t>
  </si>
  <si>
    <t>TRX02295</t>
  </si>
  <si>
    <t>TRX02296</t>
  </si>
  <si>
    <t>TRX02297</t>
  </si>
  <si>
    <t>TRX02298</t>
  </si>
  <si>
    <t>TRX02299</t>
  </si>
  <si>
    <t>TRX02300</t>
  </si>
  <si>
    <t>TRX02301</t>
  </si>
  <si>
    <t>TRX02302</t>
  </si>
  <si>
    <t>TRX02303</t>
  </si>
  <si>
    <t>TRX02304</t>
  </si>
  <si>
    <t>TRX02305</t>
  </si>
  <si>
    <t>TRX02306</t>
  </si>
  <si>
    <t>TRX02307</t>
  </si>
  <si>
    <t>TRX02308</t>
  </si>
  <si>
    <t>TRX02309</t>
  </si>
  <si>
    <t>TRX02310</t>
  </si>
  <si>
    <t>TRX02311</t>
  </si>
  <si>
    <t>TRX02312</t>
  </si>
  <si>
    <t>TRX02313</t>
  </si>
  <si>
    <t>TRX02314</t>
  </si>
  <si>
    <t>TRX02315</t>
  </si>
  <si>
    <t>TRX02316</t>
  </si>
  <si>
    <t>TRX02317</t>
  </si>
  <si>
    <t>TRX02318</t>
  </si>
  <si>
    <t>TRX02319</t>
  </si>
  <si>
    <t>TRX02320</t>
  </si>
  <si>
    <t>TRX02321</t>
  </si>
  <si>
    <t>TRX02322</t>
  </si>
  <si>
    <t>TRX02323</t>
  </si>
  <si>
    <t>TRX02324</t>
  </si>
  <si>
    <t>TRX02325</t>
  </si>
  <si>
    <t>TRX02326</t>
  </si>
  <si>
    <t>TRX02327</t>
  </si>
  <si>
    <t>TRX02328</t>
  </si>
  <si>
    <t>TRX02329</t>
  </si>
  <si>
    <t>TRX02330</t>
  </si>
  <si>
    <t>TRX02331</t>
  </si>
  <si>
    <t>TRX02332</t>
  </si>
  <si>
    <t>TRX02333</t>
  </si>
  <si>
    <t>TRX02334</t>
  </si>
  <si>
    <t>TRX02335</t>
  </si>
  <si>
    <t>TRX02336</t>
  </si>
  <si>
    <t>TRX02337</t>
  </si>
  <si>
    <t>TRX02338</t>
  </si>
  <si>
    <t>TRX02339</t>
  </si>
  <si>
    <t>TRX02340</t>
  </si>
  <si>
    <t>TRX02341</t>
  </si>
  <si>
    <t>TRX02342</t>
  </si>
  <si>
    <t>TRX02343</t>
  </si>
  <si>
    <t>TRX02344</t>
  </si>
  <si>
    <t>TRX02345</t>
  </si>
  <si>
    <t>TRX02346</t>
  </si>
  <si>
    <t>TRX02347</t>
  </si>
  <si>
    <t>TRX02348</t>
  </si>
  <si>
    <t>TRX02349</t>
  </si>
  <si>
    <t>TRX02350</t>
  </si>
  <si>
    <t>TRX02351</t>
  </si>
  <si>
    <t>TRX02352</t>
  </si>
  <si>
    <t>TRX02353</t>
  </si>
  <si>
    <t>TRX02354</t>
  </si>
  <si>
    <t>TRX02355</t>
  </si>
  <si>
    <t>TRX02356</t>
  </si>
  <si>
    <t>TRX02357</t>
  </si>
  <si>
    <t>TRX02358</t>
  </si>
  <si>
    <t>TRX02359</t>
  </si>
  <si>
    <t>TRX02360</t>
  </si>
  <si>
    <t>TRX02361</t>
  </si>
  <si>
    <t>TRX02362</t>
  </si>
  <si>
    <t>TRX02363</t>
  </si>
  <si>
    <t>TRX02364</t>
  </si>
  <si>
    <t>TRX02365</t>
  </si>
  <si>
    <t>TRX02366</t>
  </si>
  <si>
    <t>TRX02367</t>
  </si>
  <si>
    <t>TRX02368</t>
  </si>
  <si>
    <t>TRX02369</t>
  </si>
  <si>
    <t>TRX02370</t>
  </si>
  <si>
    <t>TRX02371</t>
  </si>
  <si>
    <t>TRX02372</t>
  </si>
  <si>
    <t>TRX02373</t>
  </si>
  <si>
    <t>TRX02374</t>
  </si>
  <si>
    <t>TRX02375</t>
  </si>
  <si>
    <t>TRX02376</t>
  </si>
  <si>
    <t>TRX02377</t>
  </si>
  <si>
    <t>TRX02378</t>
  </si>
  <si>
    <t>TRX02379</t>
  </si>
  <si>
    <t>TRX02380</t>
  </si>
  <si>
    <t>TRX02381</t>
  </si>
  <si>
    <t>TRX02382</t>
  </si>
  <si>
    <t>TRX02383</t>
  </si>
  <si>
    <t>TRX02384</t>
  </si>
  <si>
    <t>TRX02385</t>
  </si>
  <si>
    <t>TRX02386</t>
  </si>
  <si>
    <t>TRX02387</t>
  </si>
  <si>
    <t>TRX02388</t>
  </si>
  <si>
    <t>TRX02389</t>
  </si>
  <si>
    <t>TRX02390</t>
  </si>
  <si>
    <t>TRX02391</t>
  </si>
  <si>
    <t>TRX02392</t>
  </si>
  <si>
    <t>TRX02393</t>
  </si>
  <si>
    <t>TRX02394</t>
  </si>
  <si>
    <t>TRX02395</t>
  </si>
  <si>
    <t>TRX02396</t>
  </si>
  <si>
    <t>TRX02397</t>
  </si>
  <si>
    <t>TRX02398</t>
  </si>
  <si>
    <t>TRX02399</t>
  </si>
  <si>
    <t>TRX02400</t>
  </si>
  <si>
    <t>TRX02401</t>
  </si>
  <si>
    <t>TRX02402</t>
  </si>
  <si>
    <t>TRX02403</t>
  </si>
  <si>
    <t>TRX02404</t>
  </si>
  <si>
    <t>TRX02405</t>
  </si>
  <si>
    <t>TRX02406</t>
  </si>
  <si>
    <t>TRX02407</t>
  </si>
  <si>
    <t>TRX02408</t>
  </si>
  <si>
    <t>TRX02409</t>
  </si>
  <si>
    <t>TRX02410</t>
  </si>
  <si>
    <t>TRX02411</t>
  </si>
  <si>
    <t>TRX02412</t>
  </si>
  <si>
    <t>TRX02413</t>
  </si>
  <si>
    <t>TRX02414</t>
  </si>
  <si>
    <t>TRX02415</t>
  </si>
  <si>
    <t>TRX02416</t>
  </si>
  <si>
    <t>TRX02417</t>
  </si>
  <si>
    <t>TRX02418</t>
  </si>
  <si>
    <t>TRX02419</t>
  </si>
  <si>
    <t>TRX02420</t>
  </si>
  <si>
    <t>TRX02421</t>
  </si>
  <si>
    <t>TRX02422</t>
  </si>
  <si>
    <t>TRX02423</t>
  </si>
  <si>
    <t>TRX02424</t>
  </si>
  <si>
    <t>TRX02425</t>
  </si>
  <si>
    <t>TRX02426</t>
  </si>
  <si>
    <t>TRX02427</t>
  </si>
  <si>
    <t>TRX02428</t>
  </si>
  <si>
    <t>TRX02429</t>
  </si>
  <si>
    <t>TRX02430</t>
  </si>
  <si>
    <t>TRX02431</t>
  </si>
  <si>
    <t>TRX02432</t>
  </si>
  <si>
    <t>TRX02433</t>
  </si>
  <si>
    <t>TRX02434</t>
  </si>
  <si>
    <t>TRX02435</t>
  </si>
  <si>
    <t>TRX02436</t>
  </si>
  <si>
    <t>TRX02437</t>
  </si>
  <si>
    <t>TRX02438</t>
  </si>
  <si>
    <t>TRX02439</t>
  </si>
  <si>
    <t>TRX02440</t>
  </si>
  <si>
    <t>TRX02441</t>
  </si>
  <si>
    <t>TRX02442</t>
  </si>
  <si>
    <t>TRX02443</t>
  </si>
  <si>
    <t>TRX02444</t>
  </si>
  <si>
    <t>TRX02445</t>
  </si>
  <si>
    <t>TRX02446</t>
  </si>
  <si>
    <t>TRX02447</t>
  </si>
  <si>
    <t>TRX02448</t>
  </si>
  <si>
    <t>TRX02449</t>
  </si>
  <si>
    <t>TRX02450</t>
  </si>
  <si>
    <t>TRX02451</t>
  </si>
  <si>
    <t>TRX02452</t>
  </si>
  <si>
    <t>TRX02453</t>
  </si>
  <si>
    <t>TRX02454</t>
  </si>
  <si>
    <t>TRX02455</t>
  </si>
  <si>
    <t>TRX02456</t>
  </si>
  <si>
    <t>TRX02457</t>
  </si>
  <si>
    <t>TRX02458</t>
  </si>
  <si>
    <t>TRX02459</t>
  </si>
  <si>
    <t>TRX02460</t>
  </si>
  <si>
    <t>TRX02461</t>
  </si>
  <si>
    <t>TRX02462</t>
  </si>
  <si>
    <t>TRX02463</t>
  </si>
  <si>
    <t>TRX02464</t>
  </si>
  <si>
    <t>TRX02465</t>
  </si>
  <si>
    <t>TRX02466</t>
  </si>
  <si>
    <t>TRX02467</t>
  </si>
  <si>
    <t>TRX02468</t>
  </si>
  <si>
    <t>TRX02469</t>
  </si>
  <si>
    <t>TRX02470</t>
  </si>
  <si>
    <t>TRX02471</t>
  </si>
  <si>
    <t>TRX02472</t>
  </si>
  <si>
    <t>TRX02473</t>
  </si>
  <si>
    <t>TRX02474</t>
  </si>
  <si>
    <t>TRX02475</t>
  </si>
  <si>
    <t>TRX02476</t>
  </si>
  <si>
    <t>TRX02477</t>
  </si>
  <si>
    <t>TRX02478</t>
  </si>
  <si>
    <t>TRX02479</t>
  </si>
  <si>
    <t>TRX02480</t>
  </si>
  <si>
    <t>TRX02481</t>
  </si>
  <si>
    <t>TRX02482</t>
  </si>
  <si>
    <t>TRX02483</t>
  </si>
  <si>
    <t>TRX02484</t>
  </si>
  <si>
    <t>TRX02485</t>
  </si>
  <si>
    <t>TRX02486</t>
  </si>
  <si>
    <t>TRX02487</t>
  </si>
  <si>
    <t>TRX02488</t>
  </si>
  <si>
    <t>TRX02489</t>
  </si>
  <si>
    <t>TRX02490</t>
  </si>
  <si>
    <t>TRX02491</t>
  </si>
  <si>
    <t>TRX02492</t>
  </si>
  <si>
    <t>TRX02493</t>
  </si>
  <si>
    <t>TRX02494</t>
  </si>
  <si>
    <t>TRX02495</t>
  </si>
  <si>
    <t>TRX02496</t>
  </si>
  <si>
    <t>TRX02497</t>
  </si>
  <si>
    <t>TRX02498</t>
  </si>
  <si>
    <t>TRX02499</t>
  </si>
  <si>
    <t>TRX02500</t>
  </si>
  <si>
    <t>Margen_Bruto</t>
  </si>
  <si>
    <t>Eficiencia_Combustible_E/K</t>
  </si>
  <si>
    <t>Diferencia_Promesa_Dias</t>
  </si>
  <si>
    <t>Puntualidad</t>
  </si>
  <si>
    <t>Con Retraso</t>
  </si>
  <si>
    <t>A Tiempo</t>
  </si>
  <si>
    <t>Valor_Transaccion_Euros</t>
  </si>
  <si>
    <t>Margen_Beneficio_Euros</t>
  </si>
  <si>
    <t>Margen_Bruto_Venta</t>
  </si>
  <si>
    <t>Suma de Margen_Bruto</t>
  </si>
  <si>
    <t>Etiquetas de fila</t>
  </si>
  <si>
    <t>Total general</t>
  </si>
  <si>
    <t>Cuenta de ID_Envio</t>
  </si>
  <si>
    <t>Suma de Valor_Transaccion_Euros</t>
  </si>
  <si>
    <t>Suma de Margen_Bruto_Venta</t>
  </si>
  <si>
    <t>Promedio de Eficiencia_Combustible_E/K</t>
  </si>
  <si>
    <t>Margen_por_Km</t>
  </si>
  <si>
    <t>Costo_Mantenimiento_por_Km</t>
  </si>
  <si>
    <t>Margen_Porcentual</t>
  </si>
  <si>
    <t>Promedio de Margen_Porcentual</t>
  </si>
  <si>
    <t>Promedio de Costo_Mantenimiento_por_Km</t>
  </si>
  <si>
    <t>detalles general dashboard</t>
  </si>
  <si>
    <t>TD_KPI_Margen_Log</t>
  </si>
  <si>
    <t>TD_KPI_Ventas_Total</t>
  </si>
  <si>
    <t>TD_KPI_Puntualidad</t>
  </si>
  <si>
    <t>%_puntualidad</t>
  </si>
  <si>
    <t>detalles transporte</t>
  </si>
  <si>
    <t>TD_Margen_Canal</t>
  </si>
  <si>
    <t>TD_Ineficiencia_Transp</t>
  </si>
  <si>
    <t>TD_Costo_Vehiculo</t>
  </si>
  <si>
    <t>TD_Distr_Puntualidad</t>
  </si>
  <si>
    <t>detalles comercial</t>
  </si>
  <si>
    <t>TD_Top_Vendedores</t>
  </si>
  <si>
    <t>TD_Margen_Cliente</t>
  </si>
  <si>
    <t>TD_Distr_Puntualidad_cancelado</t>
  </si>
  <si>
    <t>TD_Margenbrutoventa_mensual</t>
  </si>
  <si>
    <t>TD_margenbrutologistica_Mensual</t>
  </si>
  <si>
    <t>Margen mensual</t>
  </si>
  <si>
    <t>TD_KPI_Eficiencia</t>
  </si>
  <si>
    <t>TD_KPI_Margenporcentual</t>
  </si>
  <si>
    <t>Margen por Kilometro</t>
  </si>
  <si>
    <t>Suma de Margen_Beneficio_Euros</t>
  </si>
  <si>
    <t>TD_KPI_Beneficio_ventas</t>
  </si>
  <si>
    <t>logistica</t>
  </si>
  <si>
    <t>ventas</t>
  </si>
  <si>
    <t>Nombre del mes</t>
  </si>
  <si>
    <t>julio</t>
  </si>
  <si>
    <t>enero</t>
  </si>
  <si>
    <t>junio</t>
  </si>
  <si>
    <t>diciembre</t>
  </si>
  <si>
    <t>marzo</t>
  </si>
  <si>
    <t>agosto</t>
  </si>
  <si>
    <t>abril</t>
  </si>
  <si>
    <t>febrero</t>
  </si>
  <si>
    <t>mayo</t>
  </si>
  <si>
    <t>octubre</t>
  </si>
  <si>
    <t>septiembre</t>
  </si>
  <si>
    <t>noviembre</t>
  </si>
  <si>
    <t>Cuenta de Puntualidad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</si>
</sst>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#,##0\ &quot;€&quot;"/>
    <numFmt numFmtId="165" formatCode="_-* #,##0\ _€_-;\-* #,##0\ _€_-;_-* &quot;-&quot;\ _€_-;_-@_-"/>
    <numFmt numFmtId="166" formatCode="_-* #,##0\ &quot;€&quot;_-;\-* #,##0\ &quot;€&quot;_-;_-* &quot;-&quot;??\ &quot;€&quot;_-;_-@_-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2" borderId="0" xfId="0" applyFill="1" applyAlignment="1">
      <alignment horizontal="center"/>
    </xf>
    <xf numFmtId="0" fontId="0" fillId="7" borderId="0" xfId="0" applyFill="1"/>
    <xf numFmtId="0" fontId="0" fillId="0" borderId="0" xfId="0" applyAlignment="1">
      <alignment horizontal="center"/>
    </xf>
    <xf numFmtId="4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6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NumberFormat="1"/>
    <xf numFmtId="42" fontId="0" fillId="0" borderId="0" xfId="0" applyNumberFormat="1"/>
  </cellXfs>
  <cellStyles count="1">
    <cellStyle name="Normal" xfId="0" builtinId="0"/>
  </cellStyles>
  <dxfs count="57">
    <dxf>
      <numFmt numFmtId="166" formatCode="_-* #,##0\ &quot;€&quot;_-;\-* #,##0\ &quot;€&quot;_-;_-* &quot;-&quot;??\ &quot;€&quot;_-;_-@_-"/>
    </dxf>
    <dxf>
      <numFmt numFmtId="32" formatCode="_-* #,##0\ &quot;€&quot;_-;\-* #,##0\ &quot;€&quot;_-;_-* &quot;-&quot;\ &quot;€&quot;_-;_-@_-"/>
    </dxf>
    <dxf>
      <numFmt numFmtId="167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69" formatCode="_-* #,##0.0\ &quot;€&quot;_-;\-* #,##0.0\ &quot;€&quot;_-;_-* &quot;-&quot;??\ &quot;€&quot;_-;_-@_-"/>
    </dxf>
    <dxf>
      <numFmt numFmtId="167" formatCode="_(&quot;€&quot;* #,##0.00_);_(&quot;€&quot;* \(#,##0.00\);_(&quot;€&quot;* &quot;-&quot;??_);_(@_)"/>
    </dxf>
    <dxf>
      <numFmt numFmtId="169" formatCode="_-* #,##0.0\ &quot;€&quot;_-;\-* #,##0.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7" formatCode="_(&quot;€&quot;* #,##0.00_);_(&quot;€&quot;* \(#,##0.00\);_(&quot;€&quot;* &quot;-&quot;??_);_(@_)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7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4" formatCode="0.00%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7" formatCode="_(&quot;€&quot;* #,##0.00_);_(&quot;€&quot;* \(#,##0.00\);_(&quot;€&quot;* &quot;-&quot;??_);_(@_)"/>
    </dxf>
    <dxf>
      <numFmt numFmtId="14" formatCode="0.00%"/>
    </dxf>
    <dxf>
      <numFmt numFmtId="14" formatCode="0.00%"/>
    </dxf>
    <dxf>
      <numFmt numFmtId="3" formatCode="#,##0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4" formatCode="0.00%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ont>
        <sz val="10"/>
        <color theme="1"/>
        <name val="Calibri"/>
        <family val="2"/>
        <scheme val="minor"/>
      </font>
      <fill>
        <gradientFill degree="270">
          <stop position="0">
            <color theme="0"/>
          </stop>
          <stop position="1">
            <color theme="4"/>
          </stop>
        </gradientFill>
      </fill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sz val="12"/>
        <color theme="0"/>
        <name val="Calibri"/>
        <family val="2"/>
        <scheme val="minor"/>
      </font>
      <fill>
        <patternFill patternType="solid">
          <fgColor auto="1"/>
          <bgColor theme="4" tint="-0.24994659260841701"/>
        </patternFill>
      </fill>
      <border diagonalUp="0" diagonalDown="0">
        <left style="double">
          <color theme="4" tint="-0.499984740745262"/>
        </left>
        <right style="double">
          <color theme="4" tint="-0.499984740745262"/>
        </right>
        <top style="double">
          <color theme="4" tint="-0.499984740745262"/>
        </top>
        <bottom style="double">
          <color theme="4" tint="-0.499984740745262"/>
        </bottom>
        <vertical/>
        <horizontal/>
      </border>
    </dxf>
    <dxf>
      <font>
        <sz val="10"/>
        <color theme="1"/>
        <name val="Calibri"/>
        <family val="2"/>
        <scheme val="minor"/>
      </font>
      <fill>
        <patternFill>
          <bgColor theme="0" tint="-4.9989318521683403E-2"/>
        </patternFill>
      </fill>
      <border diagonalUp="0" diagonalDown="0">
        <left style="double">
          <color theme="0" tint="-0.14996795556505021"/>
        </left>
        <right style="double">
          <color theme="0" tint="-0.14996795556505021"/>
        </right>
        <top style="double">
          <color theme="0" tint="-0.14996795556505021"/>
        </top>
        <bottom style="double">
          <color theme="0" tint="-0.14996795556505021"/>
        </bottom>
        <vertical/>
        <horizontal/>
      </border>
    </dxf>
    <dxf>
      <font>
        <sz val="10"/>
        <color theme="1"/>
        <name val="Calibri"/>
        <family val="2"/>
        <scheme val="minor"/>
      </font>
      <fill>
        <patternFill patternType="solid">
          <fgColor auto="1"/>
          <bgColor theme="4" tint="0.39994506668294322"/>
        </patternFill>
      </fill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sz val="10"/>
        <color theme="1"/>
        <name val="Calibri"/>
        <family val="2"/>
        <scheme val="minor"/>
      </font>
      <fill>
        <patternFill patternType="solid">
          <fgColor auto="1"/>
          <bgColor theme="4"/>
        </patternFill>
      </fill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</dxfs>
  <tableStyles count="4" defaultTableStyle="TableStyleMedium2" defaultPivotStyle="PivotStyleLight16">
    <tableStyle name="SlicerStyleOther2 2" pivot="0" table="0" count="10" xr9:uid="{8E1AD7A4-E9E2-4BA1-BB49-8B600934EDA0}">
      <tableStyleElement type="wholeTable" dxfId="56"/>
      <tableStyleElement type="headerRow" dxfId="55"/>
    </tableStyle>
    <tableStyle name="SlicerStyleOther2 2 2" pivot="0" table="0" count="10" xr9:uid="{1373E8FB-23B8-4034-ADE3-4B7111D01143}">
      <tableStyleElement type="wholeTable" dxfId="54"/>
      <tableStyleElement type="headerRow" dxfId="53"/>
    </tableStyle>
    <tableStyle name="SlicerStyleOther2 2 2 2" pivot="0" table="0" count="10" xr9:uid="{6E22CEBB-9E13-4941-AADA-EB6C5FEC917A}">
      <tableStyleElement type="wholeTable" dxfId="52"/>
      <tableStyleElement type="headerRow" dxfId="51"/>
    </tableStyle>
    <tableStyle name="SlicerStyleOther2 2 3" pivot="0" table="0" count="10" xr9:uid="{DC045F4A-4832-4128-AB21-CDAE5FB20074}">
      <tableStyleElement type="wholeTable" dxfId="50"/>
      <tableStyleElement type="headerRow" dxfId="49"/>
    </tableStyle>
  </tableStyles>
  <colors>
    <mruColors>
      <color rgb="FFFB987D"/>
      <color rgb="FFF5F9FD"/>
      <color rgb="FF66FFFF"/>
    </mruColors>
  </colors>
  <extLst>
    <ext xmlns:x14="http://schemas.microsoft.com/office/spreadsheetml/2009/9/main" uri="{46F421CA-312F-682f-3DD2-61675219B42D}">
      <x14:dxfs count="32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trike val="0"/>
            <sz val="8"/>
            <color rgb="FF828282"/>
            <name val="Calibri"/>
            <family val="2"/>
            <scheme val="minor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39994506668294322"/>
            </patternFill>
          </fill>
          <border diagonalUp="0" diagonalDown="0">
            <left style="double">
              <color theme="0" tint="-4.9989318521683403E-2"/>
            </left>
            <right style="double">
              <color theme="0" tint="-4.9989318521683403E-2"/>
            </right>
            <top style="double">
              <color theme="0" tint="-4.9989318521683403E-2"/>
            </top>
            <bottom style="double">
              <color theme="0" tint="-4.9989318521683403E-2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Other2 2 2 2">
        <x14:slicerStyle name="SlicerStyleOther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Other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Other2 2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Other2 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microsoft.com/office/2006/relationships/vbaProject" Target="vbaProject.bin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[Proyecto_translogic.xlsm]analisis_global!TD_Ineficiencia_Transp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/>
              <a:t>Top</a:t>
            </a:r>
            <a:r>
              <a:rPr lang="es-ES" sz="1400" b="0" baseline="0"/>
              <a:t> Ineficiencia transportista por kilometro</a:t>
            </a:r>
          </a:p>
          <a:p>
            <a:pPr>
              <a:defRPr sz="14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s-E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24930555555558"/>
          <c:y val="0.23555158730158729"/>
          <c:w val="0.69625173611111113"/>
          <c:h val="0.7095964285714285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analisis_global!$U$5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analisis_global!$T$6:$T$11</c:f>
              <c:strCache>
                <c:ptCount val="5"/>
                <c:pt idx="0">
                  <c:v>ID_T015</c:v>
                </c:pt>
                <c:pt idx="1">
                  <c:v>ID_T002</c:v>
                </c:pt>
                <c:pt idx="2">
                  <c:v>ID_T011</c:v>
                </c:pt>
                <c:pt idx="3">
                  <c:v>ID_T003</c:v>
                </c:pt>
                <c:pt idx="4">
                  <c:v>ID_T008</c:v>
                </c:pt>
              </c:strCache>
            </c:strRef>
          </c:cat>
          <c:val>
            <c:numRef>
              <c:f>analisis_global!$U$6:$U$11</c:f>
              <c:numCache>
                <c:formatCode>_("€"* #,##0.00_);_("€"* \(#,##0.00\);_("€"* "-"??_);_(@_)</c:formatCode>
                <c:ptCount val="5"/>
                <c:pt idx="0">
                  <c:v>0.63891191709844586</c:v>
                </c:pt>
                <c:pt idx="1">
                  <c:v>0.64161971830985931</c:v>
                </c:pt>
                <c:pt idx="2">
                  <c:v>0.64625899280575538</c:v>
                </c:pt>
                <c:pt idx="3">
                  <c:v>0.6615923566878984</c:v>
                </c:pt>
                <c:pt idx="4">
                  <c:v>0.69149425287356314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E-4295-B4BD-153CB130DE4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28565263"/>
        <c:axId val="528568143"/>
      </c:barChart>
      <c:catAx>
        <c:axId val="52856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[Proyecto_translogic.xlsm]analisis_global!TD_Costo_Vehiculo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/>
              <a:t>Mantenimiento por kilometro de vehiculos</a:t>
            </a:r>
          </a:p>
          <a:p>
            <a:pPr>
              <a:defRPr sz="12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s-E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solidFill>
            <a:srgbClr val="4472C4">
              <a:lumMod val="60000"/>
              <a:lumOff val="40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flip="none" rotWithShape="1">
            <a:gsLst>
              <a:gs pos="0">
                <a:srgbClr val="4472C4">
                  <a:lumMod val="0"/>
                  <a:lumOff val="100000"/>
                </a:srgbClr>
              </a:gs>
              <a:gs pos="35000">
                <a:srgbClr val="4472C4">
                  <a:lumMod val="0"/>
                  <a:lumOff val="100000"/>
                </a:srgbClr>
              </a:gs>
              <a:gs pos="100000">
                <a:srgbClr val="4472C4">
                  <a:lumMod val="100000"/>
                </a:srgbClr>
              </a:gs>
            </a:gsLst>
            <a:path path="circle">
              <a:fillToRect l="50000" t="-80000" r="50000" b="180000"/>
            </a:path>
            <a:tileRect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flip="none" rotWithShape="1">
            <a:gsLst>
              <a:gs pos="0">
                <a:srgbClr val="5B9BD5">
                  <a:lumMod val="0"/>
                  <a:lumOff val="100000"/>
                </a:srgbClr>
              </a:gs>
              <a:gs pos="35000">
                <a:srgbClr val="5B9BD5">
                  <a:lumMod val="0"/>
                  <a:lumOff val="100000"/>
                </a:srgbClr>
              </a:gs>
              <a:gs pos="100000">
                <a:srgbClr val="5B9BD5">
                  <a:lumMod val="100000"/>
                </a:srgbClr>
              </a:gs>
            </a:gsLst>
            <a:path path="circle">
              <a:fillToRect l="50000" t="-80000" r="50000" b="180000"/>
            </a:path>
            <a:tileRect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912430555555559"/>
          <c:y val="0.24230092592592589"/>
          <c:w val="0.48966423611111121"/>
          <c:h val="0.6528856481481482"/>
        </c:manualLayout>
      </c:layout>
      <c:pieChart>
        <c:varyColors val="1"/>
        <c:ser>
          <c:idx val="0"/>
          <c:order val="0"/>
          <c:tx>
            <c:strRef>
              <c:f>analisis_global!$Y$5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>
                <a:lumMod val="60000"/>
                <a:lumOff val="40000"/>
              </a:srgbClr>
            </a:solidFill>
            <a:ln w="25400"/>
          </c:spPr>
          <c:dPt>
            <c:idx val="0"/>
            <c:bubble3D val="0"/>
            <c:spPr>
              <a:gradFill flip="none" rotWithShape="1">
                <a:gsLst>
                  <a:gs pos="0">
                    <a:srgbClr val="4472C4">
                      <a:lumMod val="0"/>
                      <a:lumOff val="100000"/>
                    </a:srgbClr>
                  </a:gs>
                  <a:gs pos="35000">
                    <a:srgbClr val="4472C4">
                      <a:lumMod val="0"/>
                      <a:lumOff val="100000"/>
                    </a:srgbClr>
                  </a:gs>
                  <a:gs pos="100000">
                    <a:srgbClr val="4472C4">
                      <a:lumMod val="100000"/>
                    </a:srgb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55-4EDC-8AEF-822C618AE396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5B9BD5">
                      <a:lumMod val="0"/>
                      <a:lumOff val="100000"/>
                    </a:srgbClr>
                  </a:gs>
                  <a:gs pos="35000">
                    <a:srgbClr val="5B9BD5">
                      <a:lumMod val="0"/>
                      <a:lumOff val="100000"/>
                    </a:srgbClr>
                  </a:gs>
                  <a:gs pos="100000">
                    <a:srgbClr val="5B9BD5">
                      <a:lumMod val="100000"/>
                    </a:srgb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55-4EDC-8AEF-822C618AE3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analisis_global!$X$6:$X$8</c:f>
              <c:strCache>
                <c:ptCount val="2"/>
                <c:pt idx="0">
                  <c:v>Camioneta</c:v>
                </c:pt>
                <c:pt idx="1">
                  <c:v>Furgoneta</c:v>
                </c:pt>
              </c:strCache>
            </c:strRef>
          </c:cat>
          <c:val>
            <c:numRef>
              <c:f>analisis_global!$Y$6:$Y$8</c:f>
              <c:numCache>
                <c:formatCode>_("€"* #,##0.00_);_("€"* \(#,##0.00\);_("€"* "-"??_);_(@_)</c:formatCode>
                <c:ptCount val="2"/>
                <c:pt idx="0">
                  <c:v>0.20962127316680154</c:v>
                </c:pt>
                <c:pt idx="1">
                  <c:v>0.19231930103256606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55-4EDC-8AEF-822C618A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ffectLst>
          <a:softEdge rad="25400"/>
        </a:effectLst>
      </c:spPr>
    </c:plotArea>
    <c:legend>
      <c:legendPos val="r"/>
      <c:layout>
        <c:manualLayout>
          <c:xMode val="edge"/>
          <c:yMode val="edge"/>
          <c:x val="0.70428023295049302"/>
          <c:y val="0.32725570377270519"/>
          <c:w val="0.25152295392108859"/>
          <c:h val="0.37800638415957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[Proyecto_translogic.xlsm]analisis_global!TD_Distr_Puntualidad_cancelado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/>
              <a:t>Distribucion</a:t>
            </a:r>
            <a:r>
              <a:rPr lang="es-ES" sz="1400" b="0" baseline="0"/>
              <a:t> de puntualidad</a:t>
            </a:r>
            <a:endParaRPr lang="es-ES" sz="1400" b="0"/>
          </a:p>
        </c:rich>
      </c:tx>
      <c:layout>
        <c:manualLayout>
          <c:xMode val="edge"/>
          <c:yMode val="edge"/>
          <c:x val="0.15020902777777778"/>
          <c:y val="4.9953968253968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000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solidFill>
            <a:srgbClr val="70AD47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solidFill>
            <a:srgbClr val="C00000"/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C000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solidFill>
            <a:srgbClr val="70AD47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solidFill>
            <a:srgbClr val="C00000"/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C000">
              <a:lumMod val="20000"/>
              <a:lumOff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solidFill>
            <a:srgbClr val="5B9BD5">
              <a:lumMod val="20000"/>
              <a:lumOff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solidFill>
            <a:srgbClr val="FB98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707569444444447"/>
          <c:y val="0.21290277777777777"/>
          <c:w val="0.51171284722222232"/>
          <c:h val="0.68228379629629643"/>
        </c:manualLayout>
      </c:layout>
      <c:doughnutChart>
        <c:varyColors val="1"/>
        <c:ser>
          <c:idx val="0"/>
          <c:order val="0"/>
          <c:tx>
            <c:strRef>
              <c:f>analisis_global!$AC$15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E70-4E4A-B8D6-61E9F06D9AB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E70-4E4A-B8D6-61E9F06D9AB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E70-4E4A-B8D6-61E9F06D9A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analisis_global!$AB$16:$AB$19</c:f>
              <c:strCache>
                <c:ptCount val="3"/>
                <c:pt idx="0">
                  <c:v>Cancelado</c:v>
                </c:pt>
                <c:pt idx="1">
                  <c:v>Entregado</c:v>
                </c:pt>
                <c:pt idx="2">
                  <c:v>Retrasado</c:v>
                </c:pt>
              </c:strCache>
            </c:strRef>
          </c:cat>
          <c:val>
            <c:numRef>
              <c:f>analisis_global!$AC$16:$AC$19</c:f>
              <c:numCache>
                <c:formatCode>0.00%</c:formatCode>
                <c:ptCount val="3"/>
                <c:pt idx="0">
                  <c:v>0.32440000000000002</c:v>
                </c:pt>
                <c:pt idx="1">
                  <c:v>0.33760000000000001</c:v>
                </c:pt>
                <c:pt idx="2">
                  <c:v>0.33800000000000002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95-4F93-9AAE-1184B4359F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25400">
          <a:noFill/>
        </a:ln>
        <a:effectLst>
          <a:softEdge rad="25400"/>
        </a:effectLst>
      </c:spPr>
    </c:plotArea>
    <c:legend>
      <c:legendPos val="r"/>
      <c:layout>
        <c:manualLayout>
          <c:xMode val="edge"/>
          <c:yMode val="edge"/>
          <c:x val="0.69105104166666664"/>
          <c:y val="0.3255757936507937"/>
          <c:w val="0.26318229166666668"/>
          <c:h val="0.442906349206349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[Proyecto_translogic.xlsm]analisis_global!TD_margenbruto_Mensual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Margen mensual logistica y eficiencia</a:t>
            </a:r>
          </a:p>
        </c:rich>
      </c:tx>
      <c:layout>
        <c:manualLayout>
          <c:xMode val="edge"/>
          <c:yMode val="edge"/>
          <c:x val="2.6991406898808329E-2"/>
          <c:y val="3.94331947053655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34925" cap="rnd">
            <a:solidFill>
              <a:srgbClr val="44546A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square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520695168293052E-2"/>
          <c:y val="0.23079787242226601"/>
          <c:w val="0.86438324371209141"/>
          <c:h val="0.637143986915735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analisis_global!$C$20</c:f>
              <c:strCache>
                <c:ptCount val="1"/>
                <c:pt idx="0">
                  <c:v>Margen mensual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analisis_global!$B$21:$B$33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analisis_global!$C$21:$C$33</c:f>
              <c:numCache>
                <c:formatCode>_-* #.##0\ "$"_-;\-* #.##0\ "$"_-;_-* "-"??\ "$"_-;_-@_-</c:formatCode>
                <c:ptCount val="12"/>
                <c:pt idx="0">
                  <c:v>32235</c:v>
                </c:pt>
                <c:pt idx="1">
                  <c:v>29902</c:v>
                </c:pt>
                <c:pt idx="2">
                  <c:v>31162</c:v>
                </c:pt>
                <c:pt idx="3">
                  <c:v>25857</c:v>
                </c:pt>
                <c:pt idx="4">
                  <c:v>30407</c:v>
                </c:pt>
                <c:pt idx="5">
                  <c:v>31736</c:v>
                </c:pt>
                <c:pt idx="6">
                  <c:v>29573</c:v>
                </c:pt>
                <c:pt idx="7">
                  <c:v>35914</c:v>
                </c:pt>
                <c:pt idx="8">
                  <c:v>24037</c:v>
                </c:pt>
                <c:pt idx="9">
                  <c:v>30040</c:v>
                </c:pt>
                <c:pt idx="10">
                  <c:v>32037</c:v>
                </c:pt>
                <c:pt idx="11">
                  <c:v>32163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0C-42B2-8B3E-3D93043E4A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565263"/>
        <c:axId val="528568143"/>
      </c:barChart>
      <c:lineChart>
        <c:grouping val="standard"/>
        <c:varyColors val="0"/>
        <c:ser>
          <c:idx val="1"/>
          <c:order val="1"/>
          <c:tx>
            <c:strRef>
              <c:f>analisis_global!$D$20</c:f>
              <c:strCache>
                <c:ptCount val="1"/>
                <c:pt idx="0">
                  <c:v>Margen por Kilometro</c:v>
                </c:pt>
              </c:strCache>
            </c:strRef>
          </c:tx>
          <c:spPr>
            <a:ln w="34925" cap="rnd">
              <a:solidFill>
                <a:srgbClr val="44546A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ysClr val="windowText" lastClr="000000">
                  <a:lumMod val="75000"/>
                  <a:lumOff val="25000"/>
                </a:sysClr>
              </a:solidFill>
              <a:ln w="9525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analisis_global!$B$21:$B$33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analisis_global!$D$21:$D$33</c:f>
              <c:numCache>
                <c:formatCode>_("€"* #,##0.00_);_("€"* \(#,##0.00\);_("€"* "-"??_);_(@_)</c:formatCode>
                <c:ptCount val="12"/>
                <c:pt idx="0">
                  <c:v>0.50067264573991022</c:v>
                </c:pt>
                <c:pt idx="1">
                  <c:v>0.49861878453038699</c:v>
                </c:pt>
                <c:pt idx="2">
                  <c:v>0.5589767441860467</c:v>
                </c:pt>
                <c:pt idx="3">
                  <c:v>0.5913812154696132</c:v>
                </c:pt>
                <c:pt idx="4">
                  <c:v>0.50603686635944722</c:v>
                </c:pt>
                <c:pt idx="5">
                  <c:v>0.53310502283105043</c:v>
                </c:pt>
                <c:pt idx="6">
                  <c:v>0.37570135746606348</c:v>
                </c:pt>
                <c:pt idx="7">
                  <c:v>0.62380733944954159</c:v>
                </c:pt>
                <c:pt idx="8">
                  <c:v>0.5903846153846154</c:v>
                </c:pt>
                <c:pt idx="9">
                  <c:v>0.52827906976744166</c:v>
                </c:pt>
                <c:pt idx="10">
                  <c:v>0.59972222222222171</c:v>
                </c:pt>
                <c:pt idx="11">
                  <c:v>0.66688679245283045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C44-47F5-999A-F077D3B3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482415"/>
        <c:axId val="632461295"/>
      </c:lineChart>
      <c:catAx>
        <c:axId val="52856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0"/>
        <c:axPos val="l"/>
        <c:numFmt formatCode="_-* #.##0\ &quot;$&quot;_-;\-* #.##0\ &quot;$&quot;_-;_-* &quot;-&quot;??\ &quot;$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5263"/>
        <c:crosses val="autoZero"/>
        <c:crossBetween val="between"/>
      </c:valAx>
      <c:valAx>
        <c:axId val="632461295"/>
        <c:scaling>
          <c:orientation val="minMax"/>
        </c:scaling>
        <c:delete val="0"/>
        <c:axPos val="r"/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32482415"/>
        <c:crosses val="max"/>
        <c:crossBetween val="between"/>
      </c:valAx>
      <c:catAx>
        <c:axId val="632482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461295"/>
        <c:crosses val="autoZero"/>
        <c:auto val="1"/>
        <c:lblAlgn val="ctr"/>
        <c:lblOffset val="100"/>
        <c:noMultiLvlLbl val="0"/>
      </c:cat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legend>
      <c:legendPos val="t"/>
      <c:layout>
        <c:manualLayout>
          <c:xMode val="edge"/>
          <c:yMode val="edge"/>
          <c:x val="0.57301933865714905"/>
          <c:y val="4.9290243268235119E-2"/>
          <c:w val="0.3921837379384881"/>
          <c:h val="9.2206061780992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[Proyecto_translogic.xlsm]analisis_global!TD_Margen_Canal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Rentabilidad</a:t>
            </a:r>
            <a:r>
              <a:rPr lang="es-ES" sz="1400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comercial canal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052664543732198"/>
          <c:y val="0.2369357884856044"/>
          <c:w val="0.66734198497137565"/>
          <c:h val="0.69147299452005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analisis_global!$K$20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analisis_global!$J$21:$J$25</c:f>
              <c:strCache>
                <c:ptCount val="4"/>
                <c:pt idx="0">
                  <c:v>Retail</c:v>
                </c:pt>
                <c:pt idx="1">
                  <c:v>Venta_Directa</c:v>
                </c:pt>
                <c:pt idx="2">
                  <c:v>Online</c:v>
                </c:pt>
                <c:pt idx="3">
                  <c:v>Distribuidor</c:v>
                </c:pt>
              </c:strCache>
            </c:strRef>
          </c:cat>
          <c:val>
            <c:numRef>
              <c:f>analisis_global!$K$21:$K$25</c:f>
              <c:numCache>
                <c:formatCode>0.00%</c:formatCode>
                <c:ptCount val="4"/>
                <c:pt idx="0">
                  <c:v>0.39898713826366583</c:v>
                </c:pt>
                <c:pt idx="1">
                  <c:v>0.37713128038897903</c:v>
                </c:pt>
                <c:pt idx="2">
                  <c:v>0.36920436817472707</c:v>
                </c:pt>
                <c:pt idx="3">
                  <c:v>0.36288709677419323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9-4CE3-A025-7DAEF7B98B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528565263"/>
        <c:axId val="528568143"/>
      </c:barChart>
      <c:catAx>
        <c:axId val="52856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[Proyecto_translogic.xlsm]analisis_global!TD_Margen_Cliente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0">
                <a:solidFill>
                  <a:schemeClr val="tx1">
                    <a:lumMod val="75000"/>
                    <a:lumOff val="25000"/>
                  </a:schemeClr>
                </a:solidFill>
              </a:rPr>
              <a:t>Rentabilidad ventas clientes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266597222222222"/>
          <c:y val="0.26331746031746034"/>
          <c:w val="0.51612256944444446"/>
          <c:h val="0.58985436507936506"/>
        </c:manualLayout>
      </c:layout>
      <c:doughnutChart>
        <c:varyColors val="1"/>
        <c:ser>
          <c:idx val="0"/>
          <c:order val="0"/>
          <c:tx>
            <c:strRef>
              <c:f>analisis_global!$AN$5</c:f>
              <c:strCache>
                <c:ptCount val="1"/>
                <c:pt idx="0">
                  <c:v>Total</c:v>
                </c:pt>
              </c:strCache>
            </c:strRef>
          </c:tx>
          <c:spPr>
            <a:ln w="25400"/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55-4EDC-8AEF-822C618AE39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55-4EDC-8AEF-822C618AE39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104-4A63-A261-945E88702A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analisis_global!$AM$6:$AM$9</c:f>
              <c:strCache>
                <c:ptCount val="3"/>
                <c:pt idx="0">
                  <c:v>Empresa</c:v>
                </c:pt>
                <c:pt idx="1">
                  <c:v>Gobierno</c:v>
                </c:pt>
                <c:pt idx="2">
                  <c:v>Particular</c:v>
                </c:pt>
              </c:strCache>
            </c:strRef>
          </c:cat>
          <c:val>
            <c:numRef>
              <c:f>analisis_global!$AN$6:$AN$9</c:f>
              <c:numCache>
                <c:formatCode>0.00%</c:formatCode>
                <c:ptCount val="3"/>
                <c:pt idx="0">
                  <c:v>0.37471806674338315</c:v>
                </c:pt>
                <c:pt idx="1">
                  <c:v>0.37980049875311711</c:v>
                </c:pt>
                <c:pt idx="2">
                  <c:v>0.37669481302774421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55-4EDC-8AEF-822C618A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25400">
          <a:noFill/>
        </a:ln>
        <a:effectLst>
          <a:softEdge rad="25400"/>
        </a:effectLst>
      </c:spPr>
    </c:plotArea>
    <c:legend>
      <c:legendPos val="r"/>
      <c:layout>
        <c:manualLayout>
          <c:xMode val="edge"/>
          <c:yMode val="edge"/>
          <c:x val="0.70428023295049302"/>
          <c:y val="0.32725570377270519"/>
          <c:w val="0.22541041666666667"/>
          <c:h val="0.2551357142857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[Proyecto_translogic.xlsm]analisis_global!TD_Margenbrutoventa_mensual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Ventas y margen de ventas</a:t>
            </a:r>
          </a:p>
        </c:rich>
      </c:tx>
      <c:layout>
        <c:manualLayout>
          <c:xMode val="edge"/>
          <c:yMode val="edge"/>
          <c:x val="3.9048616344790996E-2"/>
          <c:y val="5.3963196978387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square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303230097472509E-2"/>
          <c:y val="0.1821143965927535"/>
          <c:w val="0.9356488023984797"/>
          <c:h val="0.6858273433972395"/>
        </c:manualLayout>
      </c:layout>
      <c:lineChart>
        <c:grouping val="standard"/>
        <c:varyColors val="0"/>
        <c:ser>
          <c:idx val="0"/>
          <c:order val="0"/>
          <c:tx>
            <c:strRef>
              <c:f>analisis_global!$G$20</c:f>
              <c:strCache>
                <c:ptCount val="1"/>
                <c:pt idx="0">
                  <c:v>Suma de Margen_Bruto_Venta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ysClr val="windowText" lastClr="000000">
                  <a:lumMod val="75000"/>
                  <a:lumOff val="25000"/>
                </a:sysClr>
              </a:solidFill>
              <a:ln w="9525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analisis_global!$F$21:$F$33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analisis_global!$G$21:$G$33</c:f>
              <c:numCache>
                <c:formatCode>_-* #.##0\ "$"_-;\-* #.##0\ "$"_-;_-* "-"??\ "$"_-;_-@_-</c:formatCode>
                <c:ptCount val="12"/>
                <c:pt idx="0">
                  <c:v>34352</c:v>
                </c:pt>
                <c:pt idx="1">
                  <c:v>41182</c:v>
                </c:pt>
                <c:pt idx="2">
                  <c:v>34443</c:v>
                </c:pt>
                <c:pt idx="3">
                  <c:v>34899</c:v>
                </c:pt>
                <c:pt idx="4">
                  <c:v>37942</c:v>
                </c:pt>
                <c:pt idx="5">
                  <c:v>36375</c:v>
                </c:pt>
                <c:pt idx="6">
                  <c:v>40912</c:v>
                </c:pt>
                <c:pt idx="7">
                  <c:v>40682</c:v>
                </c:pt>
                <c:pt idx="8">
                  <c:v>37387</c:v>
                </c:pt>
                <c:pt idx="9">
                  <c:v>34550</c:v>
                </c:pt>
                <c:pt idx="10">
                  <c:v>35365</c:v>
                </c:pt>
                <c:pt idx="11">
                  <c:v>37907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1-4A26-B637-AA2FBE9B4630}"/>
            </c:ext>
          </c:extLst>
        </c:ser>
        <c:ser>
          <c:idx val="1"/>
          <c:order val="1"/>
          <c:tx>
            <c:strRef>
              <c:f>analisis_global!$H$20</c:f>
              <c:strCache>
                <c:ptCount val="1"/>
                <c:pt idx="0">
                  <c:v>Suma de Valor_Transaccion_Euros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ysClr val="windowText" lastClr="000000">
                  <a:lumMod val="75000"/>
                  <a:lumOff val="25000"/>
                </a:sysClr>
              </a:solidFill>
              <a:ln w="9525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analisis_global!$F$21:$F$33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analisis_global!$H$21:$H$33</c:f>
              <c:numCache>
                <c:formatCode>_-* #.##0\ "$"_-;\-* #.##0\ "$"_-;_-* "-"??\ "$"_-;_-@_-</c:formatCode>
                <c:ptCount val="12"/>
                <c:pt idx="0">
                  <c:v>49078</c:v>
                </c:pt>
                <c:pt idx="1">
                  <c:v>57973</c:v>
                </c:pt>
                <c:pt idx="2">
                  <c:v>48850</c:v>
                </c:pt>
                <c:pt idx="3">
                  <c:v>50068</c:v>
                </c:pt>
                <c:pt idx="4">
                  <c:v>54564</c:v>
                </c:pt>
                <c:pt idx="5">
                  <c:v>52999</c:v>
                </c:pt>
                <c:pt idx="6">
                  <c:v>57567</c:v>
                </c:pt>
                <c:pt idx="7">
                  <c:v>57696</c:v>
                </c:pt>
                <c:pt idx="8">
                  <c:v>53475</c:v>
                </c:pt>
                <c:pt idx="9">
                  <c:v>48549</c:v>
                </c:pt>
                <c:pt idx="10">
                  <c:v>50447</c:v>
                </c:pt>
                <c:pt idx="11">
                  <c:v>54014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0-4083-863C-4FB5F7B6C1C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8565263"/>
        <c:axId val="528568143"/>
      </c:lineChart>
      <c:catAx>
        <c:axId val="52856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l"/>
        <c:numFmt formatCode="_-* #.##0\ &quot;$&quot;_-;\-* #.##0\ &quot;$&quot;_-;_-* &quot;-&quot;??\ &quot;$&quot;_-;_-@_-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legend>
      <c:legendPos val="t"/>
      <c:layout>
        <c:manualLayout>
          <c:xMode val="edge"/>
          <c:yMode val="edge"/>
          <c:x val="0.467119437590793"/>
          <c:y val="7.7928788914245276E-2"/>
          <c:w val="0.51732360629961149"/>
          <c:h val="8.1731355942545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[Proyecto_translogic.xlsm]analisis_global!TD_Top_Vendedores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0">
                <a:solidFill>
                  <a:schemeClr val="tx1">
                    <a:lumMod val="75000"/>
                    <a:lumOff val="25000"/>
                  </a:schemeClr>
                </a:solidFill>
              </a:rPr>
              <a:t>Top</a:t>
            </a:r>
            <a:r>
              <a:rPr lang="es-ES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vendedores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853437500000008"/>
              <c:y val="-1.0079365079365079E-2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D168B6C-16E7-437F-85C0-83C226624004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079479166666674"/>
              <c:y val="-5.0396825396825861E-3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A77668E-A177-4CA5-B9E1-3559D1AE00DA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52045138888889"/>
              <c:y val="-1.0079365079365172E-2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CC39FD6-BA15-4C34-91DA-5E38C703EE45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079479166666666"/>
              <c:y val="0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F2B54CF-4123-4648-827B-29A191611B65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079479166666671"/>
              <c:y val="-5.0396825396826321E-3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1C03DDB-DF00-486F-830E-1C9839B7C61F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35435621648001"/>
          <c:y val="0.19459603174603177"/>
          <c:w val="0.68052708333333345"/>
          <c:h val="0.75055198412698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analisis_global!$AJ$5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2AA-4917-A9EF-D2A10EA86F9D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AA-4917-A9EF-D2A10EA86F9D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2AA-4917-A9EF-D2A10EA86F9D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AA-4917-A9EF-D2A10EA86F9D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02AA-4917-A9EF-D2A10EA86F9D}"/>
              </c:ext>
            </c:extLst>
          </c:dPt>
          <c:dLbls>
            <c:dLbl>
              <c:idx val="0"/>
              <c:layout>
                <c:manualLayout>
                  <c:x val="-0.22079479166666671"/>
                  <c:y val="-5.0396825396826321E-3"/>
                </c:manualLayout>
              </c:layout>
              <c:tx>
                <c:rich>
                  <a:bodyPr/>
                  <a:lstStyle/>
                  <a:p>
                    <a:fld id="{61C03DDB-DF00-486F-830E-1C9839B7C61F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02AA-4917-A9EF-D2A10EA86F9D}"/>
                </c:ext>
              </c:extLst>
            </c:dLbl>
            <c:dLbl>
              <c:idx val="1"/>
              <c:layout>
                <c:manualLayout>
                  <c:x val="-0.22079479166666666"/>
                  <c:y val="0"/>
                </c:manualLayout>
              </c:layout>
              <c:tx>
                <c:rich>
                  <a:bodyPr/>
                  <a:lstStyle/>
                  <a:p>
                    <a:fld id="{3F2B54CF-4123-4648-827B-29A191611B65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2AA-4917-A9EF-D2A10EA86F9D}"/>
                </c:ext>
              </c:extLst>
            </c:dLbl>
            <c:dLbl>
              <c:idx val="2"/>
              <c:layout>
                <c:manualLayout>
                  <c:x val="-0.2252045138888889"/>
                  <c:y val="-1.0079365079365172E-2"/>
                </c:manualLayout>
              </c:layout>
              <c:tx>
                <c:rich>
                  <a:bodyPr/>
                  <a:lstStyle/>
                  <a:p>
                    <a:fld id="{DCC39FD6-BA15-4C34-91DA-5E38C703EE45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2AA-4917-A9EF-D2A10EA86F9D}"/>
                </c:ext>
              </c:extLst>
            </c:dLbl>
            <c:dLbl>
              <c:idx val="3"/>
              <c:layout>
                <c:manualLayout>
                  <c:x val="-0.22079479166666674"/>
                  <c:y val="-5.0396825396825861E-3"/>
                </c:manualLayout>
              </c:layout>
              <c:tx>
                <c:rich>
                  <a:bodyPr/>
                  <a:lstStyle/>
                  <a:p>
                    <a:fld id="{DA77668E-A177-4CA5-B9E1-3559D1AE00DA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2AA-4917-A9EF-D2A10EA86F9D}"/>
                </c:ext>
              </c:extLst>
            </c:dLbl>
            <c:dLbl>
              <c:idx val="4"/>
              <c:layout>
                <c:manualLayout>
                  <c:x val="-0.14853437500000008"/>
                  <c:y val="-1.0079365079365079E-2"/>
                </c:manualLayout>
              </c:layout>
              <c:tx>
                <c:rich>
                  <a:bodyPr/>
                  <a:lstStyle/>
                  <a:p>
                    <a:fld id="{3D168B6C-16E7-437F-85C0-83C226624004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2AA-4917-A9EF-D2A10EA86F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analisis_global!$AI$6:$AI$11</c:f>
              <c:strCache>
                <c:ptCount val="5"/>
                <c:pt idx="0">
                  <c:v>VEND001</c:v>
                </c:pt>
                <c:pt idx="1">
                  <c:v>VEND010</c:v>
                </c:pt>
                <c:pt idx="2">
                  <c:v>VEND006</c:v>
                </c:pt>
                <c:pt idx="3">
                  <c:v>VEND002</c:v>
                </c:pt>
                <c:pt idx="4">
                  <c:v>VEND008</c:v>
                </c:pt>
              </c:strCache>
            </c:strRef>
          </c:cat>
          <c:val>
            <c:numRef>
              <c:f>analisis_global!$AJ$6:$AJ$11</c:f>
              <c:numCache>
                <c:formatCode>_("€"* #,##0_);_("€"* \(#,##0\);_("€"* "-"_);_(@_)</c:formatCode>
                <c:ptCount val="5"/>
                <c:pt idx="0">
                  <c:v>63309</c:v>
                </c:pt>
                <c:pt idx="1">
                  <c:v>65386</c:v>
                </c:pt>
                <c:pt idx="2">
                  <c:v>68897</c:v>
                </c:pt>
                <c:pt idx="3">
                  <c:v>70356</c:v>
                </c:pt>
                <c:pt idx="4">
                  <c:v>72614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C-48B2-81BA-14EFE7C69F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528565263"/>
        <c:axId val="528568143"/>
      </c:barChart>
      <c:catAx>
        <c:axId val="52856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b"/>
        <c:numFmt formatCode="_(&quot;€&quot;* #,##0_);_(&quot;€&quot;* \(#,##0\);_(&quot;€&quot;* &quot;-&quot;_);_(@_)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15.svg"/><Relationship Id="rId4" Type="http://schemas.openxmlformats.org/officeDocument/2006/relationships/chart" Target="../charts/chart4.xml"/><Relationship Id="rId9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1028700</xdr:colOff>
      <xdr:row>36</xdr:row>
      <xdr:rowOff>114300</xdr:rowOff>
    </xdr:from>
    <xdr:to>
      <xdr:col>3</xdr:col>
      <xdr:colOff>619125</xdr:colOff>
      <xdr:row>54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ombre del mes">
              <a:extLst>
                <a:ext uri="{FF2B5EF4-FFF2-40B4-BE49-F238E27FC236}">
                  <a16:creationId xmlns:a16="http://schemas.microsoft.com/office/drawing/2014/main" id="{EBBB6F9D-598B-7519-BEEC-4E259926B9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0700" y="6972300"/>
              <a:ext cx="1819275" cy="3409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1019175</xdr:colOff>
      <xdr:row>36</xdr:row>
      <xdr:rowOff>95249</xdr:rowOff>
    </xdr:from>
    <xdr:to>
      <xdr:col>6</xdr:col>
      <xdr:colOff>1657350</xdr:colOff>
      <xdr:row>53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del mes 1">
              <a:extLst>
                <a:ext uri="{FF2B5EF4-FFF2-40B4-BE49-F238E27FC236}">
                  <a16:creationId xmlns:a16="http://schemas.microsoft.com/office/drawing/2014/main" id="{3E38D818-3720-D30A-639B-32FBFF70DA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0350" y="6953249"/>
              <a:ext cx="1809750" cy="3238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268938</xdr:colOff>
      <xdr:row>0</xdr:row>
      <xdr:rowOff>134471</xdr:rowOff>
    </xdr:from>
    <xdr:to>
      <xdr:col>27</xdr:col>
      <xdr:colOff>123264</xdr:colOff>
      <xdr:row>53</xdr:row>
      <xdr:rowOff>56029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D79D40C1-DF65-7EA2-74A3-F3085C42FB6C}"/>
            </a:ext>
          </a:extLst>
        </xdr:cNvPr>
        <xdr:cNvSpPr/>
      </xdr:nvSpPr>
      <xdr:spPr>
        <a:xfrm>
          <a:off x="268938" y="134471"/>
          <a:ext cx="20428326" cy="10018058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324971</xdr:colOff>
      <xdr:row>1</xdr:row>
      <xdr:rowOff>56029</xdr:rowOff>
    </xdr:from>
    <xdr:to>
      <xdr:col>27</xdr:col>
      <xdr:colOff>11207</xdr:colOff>
      <xdr:row>52</xdr:row>
      <xdr:rowOff>179292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9CDED66-653C-4DC1-93BB-F6F185937E43}"/>
            </a:ext>
          </a:extLst>
        </xdr:cNvPr>
        <xdr:cNvSpPr/>
      </xdr:nvSpPr>
      <xdr:spPr>
        <a:xfrm>
          <a:off x="324971" y="246529"/>
          <a:ext cx="20260236" cy="983876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22411</xdr:colOff>
      <xdr:row>1</xdr:row>
      <xdr:rowOff>145675</xdr:rowOff>
    </xdr:from>
    <xdr:to>
      <xdr:col>14</xdr:col>
      <xdr:colOff>640411</xdr:colOff>
      <xdr:row>51</xdr:row>
      <xdr:rowOff>160675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38B9381-1D45-779D-81C3-6CF3819E704A}"/>
            </a:ext>
          </a:extLst>
        </xdr:cNvPr>
        <xdr:cNvSpPr/>
      </xdr:nvSpPr>
      <xdr:spPr>
        <a:xfrm>
          <a:off x="2308411" y="336175"/>
          <a:ext cx="9000000" cy="9540000"/>
        </a:xfrm>
        <a:prstGeom prst="roundRect">
          <a:avLst/>
        </a:prstGeom>
        <a:solidFill>
          <a:schemeClr val="accent1">
            <a:lumMod val="20000"/>
            <a:lumOff val="80000"/>
            <a:alpha val="80000"/>
          </a:schemeClr>
        </a:solidFill>
        <a:ln w="63500" cmpd="dbl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571500</xdr:colOff>
      <xdr:row>6</xdr:row>
      <xdr:rowOff>89649</xdr:rowOff>
    </xdr:from>
    <xdr:to>
      <xdr:col>2</xdr:col>
      <xdr:colOff>560294</xdr:colOff>
      <xdr:row>9</xdr:row>
      <xdr:rowOff>100854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7C775921-B375-4220-B1DC-7E0E368B6D41}"/>
            </a:ext>
          </a:extLst>
        </xdr:cNvPr>
        <xdr:cNvSpPr txBox="1"/>
      </xdr:nvSpPr>
      <xdr:spPr>
        <a:xfrm>
          <a:off x="571500" y="1232649"/>
          <a:ext cx="1512794" cy="582705"/>
        </a:xfrm>
        <a:prstGeom prst="rect">
          <a:avLst/>
        </a:prstGeom>
        <a:solidFill>
          <a:schemeClr val="accent1">
            <a:lumMod val="50000"/>
          </a:schemeClr>
        </a:solidFill>
        <a:ln w="9525" cmpd="dbl">
          <a:solidFill>
            <a:schemeClr val="bg1">
              <a:lumMod val="9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TRANSLOGIC S.L</a:t>
          </a:r>
        </a:p>
      </xdr:txBody>
    </xdr:sp>
    <xdr:clientData/>
  </xdr:twoCellAnchor>
  <xdr:twoCellAnchor>
    <xdr:from>
      <xdr:col>3</xdr:col>
      <xdr:colOff>493059</xdr:colOff>
      <xdr:row>6</xdr:row>
      <xdr:rowOff>44061</xdr:rowOff>
    </xdr:from>
    <xdr:to>
      <xdr:col>6</xdr:col>
      <xdr:colOff>367059</xdr:colOff>
      <xdr:row>11</xdr:row>
      <xdr:rowOff>171561</xdr:rowOff>
    </xdr:to>
    <xdr:sp macro="" textlink="analisis_global!B8">
      <xdr:nvSpPr>
        <xdr:cNvPr id="20" name="Rectángulo 19">
          <a:extLst>
            <a:ext uri="{FF2B5EF4-FFF2-40B4-BE49-F238E27FC236}">
              <a16:creationId xmlns:a16="http://schemas.microsoft.com/office/drawing/2014/main" id="{78CFC9A6-61BB-4DC5-BD77-79F32BCA5182}"/>
            </a:ext>
          </a:extLst>
        </xdr:cNvPr>
        <xdr:cNvSpPr/>
      </xdr:nvSpPr>
      <xdr:spPr>
        <a:xfrm>
          <a:off x="2779059" y="1187061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D0AF4A3-C3B1-431C-B9A6-B694C562FABE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365.063 €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593912</xdr:colOff>
      <xdr:row>6</xdr:row>
      <xdr:rowOff>44824</xdr:rowOff>
    </xdr:from>
    <xdr:to>
      <xdr:col>6</xdr:col>
      <xdr:colOff>233695</xdr:colOff>
      <xdr:row>9</xdr:row>
      <xdr:rowOff>80292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C27B43D-01A1-4880-84AD-5E6A2D098D67}"/>
            </a:ext>
          </a:extLst>
        </xdr:cNvPr>
        <xdr:cNvSpPr txBox="1"/>
      </xdr:nvSpPr>
      <xdr:spPr>
        <a:xfrm>
          <a:off x="2879912" y="1187824"/>
          <a:ext cx="1925783" cy="606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Margen bruto</a:t>
          </a:r>
          <a:r>
            <a:rPr lang="es-ES" sz="16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total logistica</a:t>
          </a:r>
          <a:endParaRPr lang="es-ES" sz="16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461682</xdr:colOff>
      <xdr:row>6</xdr:row>
      <xdr:rowOff>35097</xdr:rowOff>
    </xdr:from>
    <xdr:to>
      <xdr:col>10</xdr:col>
      <xdr:colOff>335682</xdr:colOff>
      <xdr:row>11</xdr:row>
      <xdr:rowOff>162597</xdr:rowOff>
    </xdr:to>
    <xdr:sp macro="" textlink="analisis_global!E10">
      <xdr:nvSpPr>
        <xdr:cNvPr id="24" name="Rectángulo 23">
          <a:extLst>
            <a:ext uri="{FF2B5EF4-FFF2-40B4-BE49-F238E27FC236}">
              <a16:creationId xmlns:a16="http://schemas.microsoft.com/office/drawing/2014/main" id="{D4566739-1BFD-49BE-B7BE-45602A56301B}"/>
            </a:ext>
          </a:extLst>
        </xdr:cNvPr>
        <xdr:cNvSpPr/>
      </xdr:nvSpPr>
      <xdr:spPr>
        <a:xfrm>
          <a:off x="5795682" y="1178097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0E381A61-E59D-4B4E-8F29-4E67992741D3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66,20%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504265</xdr:colOff>
      <xdr:row>6</xdr:row>
      <xdr:rowOff>24654</xdr:rowOff>
    </xdr:from>
    <xdr:to>
      <xdr:col>10</xdr:col>
      <xdr:colOff>313765</xdr:colOff>
      <xdr:row>9</xdr:row>
      <xdr:rowOff>123266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890744FF-B711-4AEA-BEB3-288F91492FCF}"/>
            </a:ext>
          </a:extLst>
        </xdr:cNvPr>
        <xdr:cNvSpPr txBox="1"/>
      </xdr:nvSpPr>
      <xdr:spPr>
        <a:xfrm>
          <a:off x="5838265" y="1167654"/>
          <a:ext cx="2095500" cy="6701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Tasa de </a:t>
          </a:r>
          <a:r>
            <a:rPr lang="es-E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Puntualidad</a:t>
          </a:r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logistica</a:t>
          </a:r>
        </a:p>
      </xdr:txBody>
    </xdr:sp>
    <xdr:clientData/>
  </xdr:twoCellAnchor>
  <xdr:twoCellAnchor>
    <xdr:from>
      <xdr:col>3</xdr:col>
      <xdr:colOff>168090</xdr:colOff>
      <xdr:row>33</xdr:row>
      <xdr:rowOff>100854</xdr:rowOff>
    </xdr:from>
    <xdr:to>
      <xdr:col>7</xdr:col>
      <xdr:colOff>90</xdr:colOff>
      <xdr:row>46</xdr:row>
      <xdr:rowOff>144354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234B1D64-283D-4D2B-B605-E6459C735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649943</xdr:colOff>
      <xdr:row>33</xdr:row>
      <xdr:rowOff>100852</xdr:rowOff>
    </xdr:from>
    <xdr:to>
      <xdr:col>14</xdr:col>
      <xdr:colOff>481943</xdr:colOff>
      <xdr:row>46</xdr:row>
      <xdr:rowOff>144352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DD61697B-F57A-4AA5-B3F7-2F91ECD88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33615</xdr:colOff>
      <xdr:row>33</xdr:row>
      <xdr:rowOff>89647</xdr:rowOff>
    </xdr:from>
    <xdr:to>
      <xdr:col>10</xdr:col>
      <xdr:colOff>627615</xdr:colOff>
      <xdr:row>46</xdr:row>
      <xdr:rowOff>133147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DD804A8-68A8-4DC6-B9D2-EC3B067A0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201704</xdr:colOff>
      <xdr:row>19</xdr:row>
      <xdr:rowOff>1</xdr:rowOff>
    </xdr:from>
    <xdr:to>
      <xdr:col>14</xdr:col>
      <xdr:colOff>493057</xdr:colOff>
      <xdr:row>32</xdr:row>
      <xdr:rowOff>123265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E4EE6F2-2255-44B9-8461-94A5930FC7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201706</xdr:colOff>
      <xdr:row>13</xdr:row>
      <xdr:rowOff>78438</xdr:rowOff>
    </xdr:from>
    <xdr:to>
      <xdr:col>6</xdr:col>
      <xdr:colOff>627530</xdr:colOff>
      <xdr:row>18</xdr:row>
      <xdr:rowOff>25938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_Vehiculo">
              <a:extLst>
                <a:ext uri="{FF2B5EF4-FFF2-40B4-BE49-F238E27FC236}">
                  <a16:creationId xmlns:a16="http://schemas.microsoft.com/office/drawing/2014/main" id="{74DDCD9B-9E28-4F11-9EE2-09467CADFB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Vehicu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7706" y="2554938"/>
              <a:ext cx="2711824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571500</xdr:colOff>
      <xdr:row>13</xdr:row>
      <xdr:rowOff>81243</xdr:rowOff>
    </xdr:from>
    <xdr:to>
      <xdr:col>14</xdr:col>
      <xdr:colOff>392207</xdr:colOff>
      <xdr:row>18</xdr:row>
      <xdr:rowOff>28743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gion_Destino">
              <a:extLst>
                <a:ext uri="{FF2B5EF4-FFF2-40B4-BE49-F238E27FC236}">
                  <a16:creationId xmlns:a16="http://schemas.microsoft.com/office/drawing/2014/main" id="{16F7E4B7-A0D7-44B2-9AE5-DED753046F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Desti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5500" y="2557743"/>
              <a:ext cx="5154707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333934</xdr:colOff>
      <xdr:row>6</xdr:row>
      <xdr:rowOff>53027</xdr:rowOff>
    </xdr:from>
    <xdr:to>
      <xdr:col>14</xdr:col>
      <xdr:colOff>207934</xdr:colOff>
      <xdr:row>11</xdr:row>
      <xdr:rowOff>180527</xdr:rowOff>
    </xdr:to>
    <xdr:sp macro="" textlink="analisis_global!G10">
      <xdr:nvSpPr>
        <xdr:cNvPr id="4" name="Rectángulo 3">
          <a:extLst>
            <a:ext uri="{FF2B5EF4-FFF2-40B4-BE49-F238E27FC236}">
              <a16:creationId xmlns:a16="http://schemas.microsoft.com/office/drawing/2014/main" id="{1534869B-634E-4B4D-92AB-0755C73BB0B7}"/>
            </a:ext>
          </a:extLst>
        </xdr:cNvPr>
        <xdr:cNvSpPr/>
      </xdr:nvSpPr>
      <xdr:spPr>
        <a:xfrm>
          <a:off x="8715934" y="1196027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B2E148E1-92EE-44B7-858B-3829CE166738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0,59 € 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356345</xdr:colOff>
      <xdr:row>6</xdr:row>
      <xdr:rowOff>87409</xdr:rowOff>
    </xdr:from>
    <xdr:to>
      <xdr:col>14</xdr:col>
      <xdr:colOff>168088</xdr:colOff>
      <xdr:row>9</xdr:row>
      <xdr:rowOff>112060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2B20DFA6-AC08-4F21-864D-4F8DBD355940}"/>
            </a:ext>
          </a:extLst>
        </xdr:cNvPr>
        <xdr:cNvSpPr txBox="1"/>
      </xdr:nvSpPr>
      <xdr:spPr>
        <a:xfrm>
          <a:off x="8738345" y="1230409"/>
          <a:ext cx="2097743" cy="596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Tasa</a:t>
          </a:r>
          <a:r>
            <a:rPr lang="es-ES" sz="16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Margen por kilometro</a:t>
          </a:r>
          <a:endParaRPr lang="es-ES" sz="16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728382</xdr:colOff>
      <xdr:row>1</xdr:row>
      <xdr:rowOff>168089</xdr:rowOff>
    </xdr:from>
    <xdr:to>
      <xdr:col>26</xdr:col>
      <xdr:colOff>584382</xdr:colOff>
      <xdr:row>51</xdr:row>
      <xdr:rowOff>183089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2C6D467-CC15-48B4-A656-575B4A0296B4}"/>
            </a:ext>
          </a:extLst>
        </xdr:cNvPr>
        <xdr:cNvSpPr/>
      </xdr:nvSpPr>
      <xdr:spPr>
        <a:xfrm>
          <a:off x="11396382" y="358589"/>
          <a:ext cx="9000000" cy="9540000"/>
        </a:xfrm>
        <a:prstGeom prst="roundRect">
          <a:avLst/>
        </a:prstGeom>
        <a:solidFill>
          <a:schemeClr val="accent1">
            <a:lumMod val="20000"/>
            <a:lumOff val="80000"/>
            <a:alpha val="80000"/>
          </a:schemeClr>
        </a:solidFill>
        <a:ln w="63500" cmpd="dbl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136713</xdr:colOff>
      <xdr:row>6</xdr:row>
      <xdr:rowOff>68714</xdr:rowOff>
    </xdr:from>
    <xdr:to>
      <xdr:col>26</xdr:col>
      <xdr:colOff>10713</xdr:colOff>
      <xdr:row>12</xdr:row>
      <xdr:rowOff>5714</xdr:rowOff>
    </xdr:to>
    <xdr:sp macro="" textlink="analisis_global!M10">
      <xdr:nvSpPr>
        <xdr:cNvPr id="30" name="Rectángulo 29">
          <a:extLst>
            <a:ext uri="{FF2B5EF4-FFF2-40B4-BE49-F238E27FC236}">
              <a16:creationId xmlns:a16="http://schemas.microsoft.com/office/drawing/2014/main" id="{816E40D8-5C51-4058-8DC9-4AA646E4C030}"/>
            </a:ext>
          </a:extLst>
        </xdr:cNvPr>
        <xdr:cNvSpPr/>
      </xdr:nvSpPr>
      <xdr:spPr>
        <a:xfrm>
          <a:off x="17662713" y="1211714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3FC487D7-5C88-42C7-ABDC-FE24E92AB8E4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37,70%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23</xdr:col>
      <xdr:colOff>145676</xdr:colOff>
      <xdr:row>6</xdr:row>
      <xdr:rowOff>91888</xdr:rowOff>
    </xdr:from>
    <xdr:to>
      <xdr:col>25</xdr:col>
      <xdr:colOff>761999</xdr:colOff>
      <xdr:row>9</xdr:row>
      <xdr:rowOff>168087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58DE4888-DF19-421F-8449-0015ED9F74DB}"/>
            </a:ext>
          </a:extLst>
        </xdr:cNvPr>
        <xdr:cNvSpPr txBox="1"/>
      </xdr:nvSpPr>
      <xdr:spPr>
        <a:xfrm>
          <a:off x="17671676" y="1234888"/>
          <a:ext cx="2140323" cy="647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Margen porcentual de ventas</a:t>
          </a:r>
        </a:p>
      </xdr:txBody>
    </xdr:sp>
    <xdr:clientData/>
  </xdr:twoCellAnchor>
  <xdr:twoCellAnchor>
    <xdr:from>
      <xdr:col>19</xdr:col>
      <xdr:colOff>340657</xdr:colOff>
      <xdr:row>6</xdr:row>
      <xdr:rowOff>48544</xdr:rowOff>
    </xdr:from>
    <xdr:to>
      <xdr:col>22</xdr:col>
      <xdr:colOff>214657</xdr:colOff>
      <xdr:row>11</xdr:row>
      <xdr:rowOff>176044</xdr:rowOff>
    </xdr:to>
    <xdr:sp macro="" textlink="analisis_global!K8">
      <xdr:nvSpPr>
        <xdr:cNvPr id="8" name="Rectángulo 7">
          <a:extLst>
            <a:ext uri="{FF2B5EF4-FFF2-40B4-BE49-F238E27FC236}">
              <a16:creationId xmlns:a16="http://schemas.microsoft.com/office/drawing/2014/main" id="{4D91746A-AEBC-432A-906B-5F4D32FDAAC6}"/>
            </a:ext>
          </a:extLst>
        </xdr:cNvPr>
        <xdr:cNvSpPr/>
      </xdr:nvSpPr>
      <xdr:spPr>
        <a:xfrm>
          <a:off x="14818657" y="1191544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B65F77DC-F95F-4824-996F-A1A7B5FFB2D5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189.284 € 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363068</xdr:colOff>
      <xdr:row>6</xdr:row>
      <xdr:rowOff>82926</xdr:rowOff>
    </xdr:from>
    <xdr:to>
      <xdr:col>22</xdr:col>
      <xdr:colOff>174811</xdr:colOff>
      <xdr:row>9</xdr:row>
      <xdr:rowOff>107577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95F3B9FA-9FE6-41AE-A2CC-414B09997AA1}"/>
            </a:ext>
          </a:extLst>
        </xdr:cNvPr>
        <xdr:cNvSpPr txBox="1"/>
      </xdr:nvSpPr>
      <xdr:spPr>
        <a:xfrm>
          <a:off x="14841068" y="1225926"/>
          <a:ext cx="2097743" cy="596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Beneficios de ventas</a:t>
          </a:r>
        </a:p>
      </xdr:txBody>
    </xdr:sp>
    <xdr:clientData/>
  </xdr:twoCellAnchor>
  <xdr:twoCellAnchor>
    <xdr:from>
      <xdr:col>19</xdr:col>
      <xdr:colOff>11206</xdr:colOff>
      <xdr:row>33</xdr:row>
      <xdr:rowOff>134470</xdr:rowOff>
    </xdr:from>
    <xdr:to>
      <xdr:col>22</xdr:col>
      <xdr:colOff>605206</xdr:colOff>
      <xdr:row>46</xdr:row>
      <xdr:rowOff>177970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8367AB37-1FD0-4B35-8FC9-3512B1CE0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616322</xdr:colOff>
      <xdr:row>33</xdr:row>
      <xdr:rowOff>134473</xdr:rowOff>
    </xdr:from>
    <xdr:to>
      <xdr:col>26</xdr:col>
      <xdr:colOff>448322</xdr:colOff>
      <xdr:row>46</xdr:row>
      <xdr:rowOff>177973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ECDB891-5CF4-4D32-B193-818DE4A4C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212909</xdr:colOff>
      <xdr:row>19</xdr:row>
      <xdr:rowOff>2</xdr:rowOff>
    </xdr:from>
    <xdr:to>
      <xdr:col>26</xdr:col>
      <xdr:colOff>437027</xdr:colOff>
      <xdr:row>32</xdr:row>
      <xdr:rowOff>145678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8DBCAD4-0A1E-46CA-B78C-0A5C2EFC9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638734</xdr:colOff>
      <xdr:row>13</xdr:row>
      <xdr:rowOff>78442</xdr:rowOff>
    </xdr:from>
    <xdr:to>
      <xdr:col>26</xdr:col>
      <xdr:colOff>392205</xdr:colOff>
      <xdr:row>18</xdr:row>
      <xdr:rowOff>25942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anal_Venta 1">
              <a:extLst>
                <a:ext uri="{FF2B5EF4-FFF2-40B4-BE49-F238E27FC236}">
                  <a16:creationId xmlns:a16="http://schemas.microsoft.com/office/drawing/2014/main" id="{8964CF78-A89B-4ABB-AF7A-413CB5C565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_Ven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78734" y="2554942"/>
              <a:ext cx="4325471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15</xdr:col>
      <xdr:colOff>466167</xdr:colOff>
      <xdr:row>6</xdr:row>
      <xdr:rowOff>50784</xdr:rowOff>
    </xdr:from>
    <xdr:to>
      <xdr:col>18</xdr:col>
      <xdr:colOff>340167</xdr:colOff>
      <xdr:row>11</xdr:row>
      <xdr:rowOff>178284</xdr:rowOff>
    </xdr:to>
    <xdr:sp macro="" textlink="analisis_global!I8">
      <xdr:nvSpPr>
        <xdr:cNvPr id="22" name="Rectángulo 21">
          <a:extLst>
            <a:ext uri="{FF2B5EF4-FFF2-40B4-BE49-F238E27FC236}">
              <a16:creationId xmlns:a16="http://schemas.microsoft.com/office/drawing/2014/main" id="{F8E1F016-8B63-47A1-8613-A138590CDCCE}"/>
            </a:ext>
          </a:extLst>
        </xdr:cNvPr>
        <xdr:cNvSpPr/>
      </xdr:nvSpPr>
      <xdr:spPr>
        <a:xfrm>
          <a:off x="11896167" y="1193784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A50A426C-1B9A-4A1D-B45C-66D3973EF0C6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635.280 € 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466167</xdr:colOff>
      <xdr:row>6</xdr:row>
      <xdr:rowOff>118782</xdr:rowOff>
    </xdr:from>
    <xdr:to>
      <xdr:col>18</xdr:col>
      <xdr:colOff>280147</xdr:colOff>
      <xdr:row>9</xdr:row>
      <xdr:rowOff>22411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9FEC6548-5AAE-4119-9E79-190DA502FFB5}"/>
            </a:ext>
          </a:extLst>
        </xdr:cNvPr>
        <xdr:cNvSpPr txBox="1"/>
      </xdr:nvSpPr>
      <xdr:spPr>
        <a:xfrm>
          <a:off x="11896167" y="1261782"/>
          <a:ext cx="2099980" cy="4751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Ventas</a:t>
          </a:r>
          <a:r>
            <a:rPr lang="es-ES" sz="16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Total</a:t>
          </a:r>
          <a:endParaRPr lang="es-ES" sz="16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168088</xdr:colOff>
      <xdr:row>33</xdr:row>
      <xdr:rowOff>134471</xdr:rowOff>
    </xdr:from>
    <xdr:to>
      <xdr:col>19</xdr:col>
      <xdr:colOff>88</xdr:colOff>
      <xdr:row>46</xdr:row>
      <xdr:rowOff>177971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E5AE9A8-003E-4462-B7D0-4D058CB4E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218513</xdr:colOff>
      <xdr:row>13</xdr:row>
      <xdr:rowOff>61635</xdr:rowOff>
    </xdr:from>
    <xdr:to>
      <xdr:col>19</xdr:col>
      <xdr:colOff>224119</xdr:colOff>
      <xdr:row>18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Tipo_Cliente 1">
              <a:extLst>
                <a:ext uri="{FF2B5EF4-FFF2-40B4-BE49-F238E27FC236}">
                  <a16:creationId xmlns:a16="http://schemas.microsoft.com/office/drawing/2014/main" id="{4C8E2253-2045-4C82-80F2-BDAECB405C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48513" y="2538135"/>
              <a:ext cx="3053606" cy="890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224119</xdr:colOff>
      <xdr:row>8</xdr:row>
      <xdr:rowOff>179296</xdr:rowOff>
    </xdr:from>
    <xdr:to>
      <xdr:col>2</xdr:col>
      <xdr:colOff>179295</xdr:colOff>
      <xdr:row>12</xdr:row>
      <xdr:rowOff>33620</xdr:rowOff>
    </xdr:to>
    <xdr:pic>
      <xdr:nvPicPr>
        <xdr:cNvPr id="62" name="Gráfico 61" descr="Camión con relleno sólido">
          <a:extLst>
            <a:ext uri="{FF2B5EF4-FFF2-40B4-BE49-F238E27FC236}">
              <a16:creationId xmlns:a16="http://schemas.microsoft.com/office/drawing/2014/main" id="{88842FDE-BA86-431B-80DB-92104D44D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86119" y="1703296"/>
          <a:ext cx="717176" cy="616324"/>
        </a:xfrm>
        <a:prstGeom prst="rect">
          <a:avLst/>
        </a:prstGeom>
      </xdr:spPr>
    </xdr:pic>
    <xdr:clientData/>
  </xdr:twoCellAnchor>
  <xdr:twoCellAnchor>
    <xdr:from>
      <xdr:col>5</xdr:col>
      <xdr:colOff>645459</xdr:colOff>
      <xdr:row>2</xdr:row>
      <xdr:rowOff>107579</xdr:rowOff>
    </xdr:from>
    <xdr:to>
      <xdr:col>11</xdr:col>
      <xdr:colOff>302559</xdr:colOff>
      <xdr:row>5</xdr:row>
      <xdr:rowOff>56031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E4D05297-53E7-4549-8883-13ECCEFD5C74}"/>
            </a:ext>
          </a:extLst>
        </xdr:cNvPr>
        <xdr:cNvSpPr txBox="1"/>
      </xdr:nvSpPr>
      <xdr:spPr>
        <a:xfrm>
          <a:off x="4455459" y="488579"/>
          <a:ext cx="4229100" cy="519952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RESUMEN DE LOGISTICA</a:t>
          </a:r>
        </a:p>
      </xdr:txBody>
    </xdr:sp>
    <xdr:clientData/>
  </xdr:twoCellAnchor>
  <xdr:twoCellAnchor>
    <xdr:from>
      <xdr:col>17</xdr:col>
      <xdr:colOff>719418</xdr:colOff>
      <xdr:row>2</xdr:row>
      <xdr:rowOff>114303</xdr:rowOff>
    </xdr:from>
    <xdr:to>
      <xdr:col>23</xdr:col>
      <xdr:colOff>376518</xdr:colOff>
      <xdr:row>5</xdr:row>
      <xdr:rowOff>62755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A9CDF50D-8412-43C9-A823-4B6BDE5F52A0}"/>
            </a:ext>
          </a:extLst>
        </xdr:cNvPr>
        <xdr:cNvSpPr txBox="1"/>
      </xdr:nvSpPr>
      <xdr:spPr>
        <a:xfrm>
          <a:off x="13673418" y="495303"/>
          <a:ext cx="4229100" cy="519952"/>
        </a:xfrm>
        <a:prstGeom prst="rect">
          <a:avLst/>
        </a:prstGeom>
        <a:solidFill>
          <a:schemeClr val="accent1">
            <a:lumMod val="75000"/>
          </a:schemeClr>
        </a:solidFill>
        <a:ln w="63500" cmpd="dbl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RESUMEN DE VENTAS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17</xdr:row>
          <xdr:rowOff>74520</xdr:rowOff>
        </xdr:from>
        <xdr:to>
          <xdr:col>2</xdr:col>
          <xdr:colOff>516591</xdr:colOff>
          <xdr:row>19</xdr:row>
          <xdr:rowOff>138020</xdr:rowOff>
        </xdr:to>
        <xdr:sp macro="" textlink="">
          <xdr:nvSpPr>
            <xdr:cNvPr id="2063" name="CommandButton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19</xdr:row>
          <xdr:rowOff>159685</xdr:rowOff>
        </xdr:from>
        <xdr:to>
          <xdr:col>2</xdr:col>
          <xdr:colOff>516591</xdr:colOff>
          <xdr:row>22</xdr:row>
          <xdr:rowOff>32685</xdr:rowOff>
        </xdr:to>
        <xdr:sp macro="" textlink="">
          <xdr:nvSpPr>
            <xdr:cNvPr id="2065" name="CommandButton2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4F81C10C-A758-643F-B3A9-DD75A1C5C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22</xdr:row>
          <xdr:rowOff>44824</xdr:rowOff>
        </xdr:from>
        <xdr:to>
          <xdr:col>2</xdr:col>
          <xdr:colOff>516591</xdr:colOff>
          <xdr:row>24</xdr:row>
          <xdr:rowOff>108324</xdr:rowOff>
        </xdr:to>
        <xdr:sp macro="" textlink="">
          <xdr:nvSpPr>
            <xdr:cNvPr id="2066" name="CommandButton3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4111F874-DB23-6F51-E399-238A894C7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24</xdr:row>
          <xdr:rowOff>133351</xdr:rowOff>
        </xdr:from>
        <xdr:to>
          <xdr:col>2</xdr:col>
          <xdr:colOff>516591</xdr:colOff>
          <xdr:row>27</xdr:row>
          <xdr:rowOff>6351</xdr:rowOff>
        </xdr:to>
        <xdr:sp macro="" textlink="">
          <xdr:nvSpPr>
            <xdr:cNvPr id="2067" name="CommandButton4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69D3557B-CB75-12CA-1551-4CEB80BBC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27</xdr:row>
          <xdr:rowOff>36421</xdr:rowOff>
        </xdr:from>
        <xdr:to>
          <xdr:col>2</xdr:col>
          <xdr:colOff>516591</xdr:colOff>
          <xdr:row>29</xdr:row>
          <xdr:rowOff>99921</xdr:rowOff>
        </xdr:to>
        <xdr:sp macro="" textlink="">
          <xdr:nvSpPr>
            <xdr:cNvPr id="2068" name="CommandButton5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AAF5A354-57F8-5A7F-16E1-B6CF6E41E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29</xdr:row>
          <xdr:rowOff>126067</xdr:rowOff>
        </xdr:from>
        <xdr:to>
          <xdr:col>2</xdr:col>
          <xdr:colOff>516591</xdr:colOff>
          <xdr:row>32</xdr:row>
          <xdr:rowOff>30817</xdr:rowOff>
        </xdr:to>
        <xdr:sp macro="" textlink="">
          <xdr:nvSpPr>
            <xdr:cNvPr id="2069" name="CommandButton6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21B8389D-0F04-818E-965A-1942BECE1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32</xdr:row>
          <xdr:rowOff>58271</xdr:rowOff>
        </xdr:from>
        <xdr:to>
          <xdr:col>2</xdr:col>
          <xdr:colOff>516591</xdr:colOff>
          <xdr:row>34</xdr:row>
          <xdr:rowOff>121771</xdr:rowOff>
        </xdr:to>
        <xdr:sp macro="" textlink="">
          <xdr:nvSpPr>
            <xdr:cNvPr id="2070" name="CommandButton7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93A94F67-095F-1EF0-7CC3-A7BCF9D99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34</xdr:row>
          <xdr:rowOff>147919</xdr:rowOff>
        </xdr:from>
        <xdr:to>
          <xdr:col>2</xdr:col>
          <xdr:colOff>516591</xdr:colOff>
          <xdr:row>37</xdr:row>
          <xdr:rowOff>20919</xdr:rowOff>
        </xdr:to>
        <xdr:sp macro="" textlink="">
          <xdr:nvSpPr>
            <xdr:cNvPr id="2071" name="CommandButton8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324BF592-9BAF-C047-06CB-72866CBB0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37</xdr:row>
          <xdr:rowOff>35860</xdr:rowOff>
        </xdr:from>
        <xdr:to>
          <xdr:col>2</xdr:col>
          <xdr:colOff>516591</xdr:colOff>
          <xdr:row>39</xdr:row>
          <xdr:rowOff>99360</xdr:rowOff>
        </xdr:to>
        <xdr:sp macro="" textlink="">
          <xdr:nvSpPr>
            <xdr:cNvPr id="2072" name="CommandButton9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1E181F16-AC4D-5BC0-5B83-FFEE00702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39</xdr:row>
          <xdr:rowOff>125506</xdr:rowOff>
        </xdr:from>
        <xdr:to>
          <xdr:col>2</xdr:col>
          <xdr:colOff>516591</xdr:colOff>
          <xdr:row>41</xdr:row>
          <xdr:rowOff>189006</xdr:rowOff>
        </xdr:to>
        <xdr:sp macro="" textlink="">
          <xdr:nvSpPr>
            <xdr:cNvPr id="2073" name="CommandButton10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C19411CC-DDEB-2418-647F-F0C7E2FC2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42</xdr:row>
          <xdr:rowOff>15689</xdr:rowOff>
        </xdr:from>
        <xdr:to>
          <xdr:col>2</xdr:col>
          <xdr:colOff>516591</xdr:colOff>
          <xdr:row>44</xdr:row>
          <xdr:rowOff>79189</xdr:rowOff>
        </xdr:to>
        <xdr:sp macro="" textlink="">
          <xdr:nvSpPr>
            <xdr:cNvPr id="2074" name="CommandButton11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BF1AEE1A-52C5-481E-11F5-87EFFD3FA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649941</xdr:colOff>
          <xdr:row>44</xdr:row>
          <xdr:rowOff>105336</xdr:rowOff>
        </xdr:from>
        <xdr:to>
          <xdr:col>2</xdr:col>
          <xdr:colOff>516591</xdr:colOff>
          <xdr:row>46</xdr:row>
          <xdr:rowOff>168836</xdr:rowOff>
        </xdr:to>
        <xdr:sp macro="" textlink="">
          <xdr:nvSpPr>
            <xdr:cNvPr id="2075" name="CommandButton12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D5D6A341-1278-80F6-1078-3404067F5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497542</xdr:colOff>
          <xdr:row>13</xdr:row>
          <xdr:rowOff>66675</xdr:rowOff>
        </xdr:from>
        <xdr:to>
          <xdr:col>2</xdr:col>
          <xdr:colOff>661148</xdr:colOff>
          <xdr:row>16</xdr:row>
          <xdr:rowOff>156882</xdr:rowOff>
        </xdr:to>
        <xdr:sp macro="" textlink="">
          <xdr:nvSpPr>
            <xdr:cNvPr id="2076" name="CommandButton13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E8EF7EF6-0500-0FCD-7D73-AC7749AA7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959.961813773145" createdVersion="8" refreshedVersion="8" minRefreshableVersion="3" recordCount="2500" xr:uid="{208CA9B3-6E06-4E2C-B162-878FEBD3C841}">
  <cacheSource type="worksheet">
    <worksheetSource name="ventas_2024"/>
  </cacheSource>
  <cacheFields count="13">
    <cacheField name="ID_Transaccion" numFmtId="0">
      <sharedItems/>
    </cacheField>
    <cacheField name="ID_Vendedor" numFmtId="0">
      <sharedItems count="10">
        <s v="VEND005"/>
        <s v="VEND009"/>
        <s v="VEND007"/>
        <s v="VEND001"/>
        <s v="VEND008"/>
        <s v="VEND004"/>
        <s v="VEND003"/>
        <s v="VEND010"/>
        <s v="VEND002"/>
        <s v="VEND006"/>
      </sharedItems>
    </cacheField>
    <cacheField name="Fecha_Venta" numFmtId="14">
      <sharedItems containsSemiMixedTypes="0" containsNonDate="0" containsDate="1" containsString="0" minDate="2024-01-01T00:00:00" maxDate="2024-12-31T00:00:00" count="365">
        <d v="2024-08-10T00:00:00"/>
        <d v="2024-08-28T00:00:00"/>
        <d v="2024-06-28T00:00:00"/>
        <d v="2024-12-16T00:00:00"/>
        <d v="2024-02-03T00:00:00"/>
        <d v="2024-12-14T00:00:00"/>
        <d v="2024-08-06T00:00:00"/>
        <d v="2024-07-09T00:00:00"/>
        <d v="2024-08-13T00:00:00"/>
        <d v="2024-09-02T00:00:00"/>
        <d v="2024-03-02T00:00:00"/>
        <d v="2024-10-31T00:00:00"/>
        <d v="2024-12-23T00:00:00"/>
        <d v="2024-06-05T00:00:00"/>
        <d v="2024-10-02T00:00:00"/>
        <d v="2024-07-08T00:00:00"/>
        <d v="2024-02-17T00:00:00"/>
        <d v="2024-10-16T00:00:00"/>
        <d v="2024-09-04T00:00:00"/>
        <d v="2024-08-09T00:00:00"/>
        <d v="2024-05-04T00:00:00"/>
        <d v="2024-12-03T00:00:00"/>
        <d v="2024-04-30T00:00:00"/>
        <d v="2024-10-21T00:00:00"/>
        <d v="2024-09-29T00:00:00"/>
        <d v="2024-12-09T00:00:00"/>
        <d v="2024-08-12T00:00:00"/>
        <d v="2024-12-20T00:00:00"/>
        <d v="2024-05-08T00:00:00"/>
        <d v="2024-03-05T00:00:00"/>
        <d v="2024-07-01T00:00:00"/>
        <d v="2024-08-05T00:00:00"/>
        <d v="2024-05-22T00:00:00"/>
        <d v="2024-08-02T00:00:00"/>
        <d v="2024-02-05T00:00:00"/>
        <d v="2024-10-08T00:00:00"/>
        <d v="2024-04-22T00:00:00"/>
        <d v="2024-12-30T00:00:00"/>
        <d v="2024-09-24T00:00:00"/>
        <d v="2024-08-25T00:00:00"/>
        <d v="2024-06-24T00:00:00"/>
        <d v="2024-06-01T00:00:00"/>
        <d v="2024-01-10T00:00:00"/>
        <d v="2024-04-27T00:00:00"/>
        <d v="2024-07-25T00:00:00"/>
        <d v="2024-11-14T00:00:00"/>
        <d v="2024-09-06T00:00:00"/>
        <d v="2024-08-08T00:00:00"/>
        <d v="2024-04-28T00:00:00"/>
        <d v="2024-05-01T00:00:00"/>
        <d v="2024-11-20T00:00:00"/>
        <d v="2024-09-03T00:00:00"/>
        <d v="2024-06-14T00:00:00"/>
        <d v="2024-06-30T00:00:00"/>
        <d v="2024-01-23T00:00:00"/>
        <d v="2024-11-26T00:00:00"/>
        <d v="2024-08-31T00:00:00"/>
        <d v="2024-12-21T00:00:00"/>
        <d v="2024-12-22T00:00:00"/>
        <d v="2024-11-08T00:00:00"/>
        <d v="2024-08-27T00:00:00"/>
        <d v="2024-05-23T00:00:00"/>
        <d v="2024-12-12T00:00:00"/>
        <d v="2024-10-26T00:00:00"/>
        <d v="2024-11-16T00:00:00"/>
        <d v="2024-09-16T00:00:00"/>
        <d v="2024-12-06T00:00:00"/>
        <d v="2024-05-21T00:00:00"/>
        <d v="2024-05-06T00:00:00"/>
        <d v="2024-12-07T00:00:00"/>
        <d v="2024-07-24T00:00:00"/>
        <d v="2024-03-17T00:00:00"/>
        <d v="2024-11-30T00:00:00"/>
        <d v="2024-07-26T00:00:00"/>
        <d v="2024-01-01T00:00:00"/>
        <d v="2024-08-07T00:00:00"/>
        <d v="2024-01-24T00:00:00"/>
        <d v="2024-08-29T00:00:00"/>
        <d v="2024-05-18T00:00:00"/>
        <d v="2024-05-15T00:00:00"/>
        <d v="2024-05-17T00:00:00"/>
        <d v="2024-10-20T00:00:00"/>
        <d v="2024-10-30T00:00:00"/>
        <d v="2024-01-05T00:00:00"/>
        <d v="2024-03-25T00:00:00"/>
        <d v="2024-04-08T00:00:00"/>
        <d v="2024-10-14T00:00:00"/>
        <d v="2024-10-29T00:00:00"/>
        <d v="2024-12-29T00:00:00"/>
        <d v="2024-04-09T00:00:00"/>
        <d v="2024-10-15T00:00:00"/>
        <d v="2024-04-01T00:00:00"/>
        <d v="2024-06-13T00:00:00"/>
        <d v="2024-11-23T00:00:00"/>
        <d v="2024-11-19T00:00:00"/>
        <d v="2024-09-27T00:00:00"/>
        <d v="2024-05-30T00:00:00"/>
        <d v="2024-03-09T00:00:00"/>
        <d v="2024-04-19T00:00:00"/>
        <d v="2024-02-02T00:00:00"/>
        <d v="2024-05-26T00:00:00"/>
        <d v="2024-08-17T00:00:00"/>
        <d v="2024-11-18T00:00:00"/>
        <d v="2024-01-17T00:00:00"/>
        <d v="2024-03-01T00:00:00"/>
        <d v="2024-01-22T00:00:00"/>
        <d v="2024-06-07T00:00:00"/>
        <d v="2024-03-08T00:00:00"/>
        <d v="2024-06-16T00:00:00"/>
        <d v="2024-09-12T00:00:00"/>
        <d v="2024-08-15T00:00:00"/>
        <d v="2024-08-21T00:00:00"/>
        <d v="2024-04-15T00:00:00"/>
        <d v="2024-05-10T00:00:00"/>
        <d v="2024-06-21T00:00:00"/>
        <d v="2024-02-01T00:00:00"/>
        <d v="2024-11-03T00:00:00"/>
        <d v="2024-01-18T00:00:00"/>
        <d v="2024-12-26T00:00:00"/>
        <d v="2024-09-11T00:00:00"/>
        <d v="2024-01-29T00:00:00"/>
        <d v="2024-10-13T00:00:00"/>
        <d v="2024-09-20T00:00:00"/>
        <d v="2024-04-25T00:00:00"/>
        <d v="2024-05-09T00:00:00"/>
        <d v="2024-02-27T00:00:00"/>
        <d v="2024-11-25T00:00:00"/>
        <d v="2024-12-04T00:00:00"/>
        <d v="2024-04-26T00:00:00"/>
        <d v="2024-02-28T00:00:00"/>
        <d v="2024-03-07T00:00:00"/>
        <d v="2024-06-29T00:00:00"/>
        <d v="2024-01-02T00:00:00"/>
        <d v="2024-07-21T00:00:00"/>
        <d v="2024-01-28T00:00:00"/>
        <d v="2024-03-06T00:00:00"/>
        <d v="2024-11-27T00:00:00"/>
        <d v="2024-01-21T00:00:00"/>
        <d v="2024-03-26T00:00:00"/>
        <d v="2024-04-16T00:00:00"/>
        <d v="2024-06-23T00:00:00"/>
        <d v="2024-03-12T00:00:00"/>
        <d v="2024-06-03T00:00:00"/>
        <d v="2024-02-06T00:00:00"/>
        <d v="2024-04-24T00:00:00"/>
        <d v="2024-11-28T00:00:00"/>
        <d v="2024-02-09T00:00:00"/>
        <d v="2024-01-16T00:00:00"/>
        <d v="2024-01-27T00:00:00"/>
        <d v="2024-05-13T00:00:00"/>
        <d v="2024-02-11T00:00:00"/>
        <d v="2024-08-23T00:00:00"/>
        <d v="2024-08-22T00:00:00"/>
        <d v="2024-03-29T00:00:00"/>
        <d v="2024-08-24T00:00:00"/>
        <d v="2024-03-30T00:00:00"/>
        <d v="2024-08-04T00:00:00"/>
        <d v="2024-03-31T00:00:00"/>
        <d v="2024-07-04T00:00:00"/>
        <d v="2024-10-06T00:00:00"/>
        <d v="2024-06-18T00:00:00"/>
        <d v="2024-07-03T00:00:00"/>
        <d v="2024-07-18T00:00:00"/>
        <d v="2024-06-25T00:00:00"/>
        <d v="2024-02-20T00:00:00"/>
        <d v="2024-06-11T00:00:00"/>
        <d v="2024-05-16T00:00:00"/>
        <d v="2024-02-15T00:00:00"/>
        <d v="2024-02-19T00:00:00"/>
        <d v="2024-11-29T00:00:00"/>
        <d v="2024-07-05T00:00:00"/>
        <d v="2024-08-19T00:00:00"/>
        <d v="2024-11-17T00:00:00"/>
        <d v="2024-11-24T00:00:00"/>
        <d v="2024-11-12T00:00:00"/>
        <d v="2024-11-04T00:00:00"/>
        <d v="2024-03-18T00:00:00"/>
        <d v="2024-09-09T00:00:00"/>
        <d v="2024-12-10T00:00:00"/>
        <d v="2024-01-07T00:00:00"/>
        <d v="2024-09-10T00:00:00"/>
        <d v="2024-06-08T00:00:00"/>
        <d v="2024-08-26T00:00:00"/>
        <d v="2024-01-13T00:00:00"/>
        <d v="2024-03-14T00:00:00"/>
        <d v="2024-02-10T00:00:00"/>
        <d v="2024-09-30T00:00:00"/>
        <d v="2024-04-13T00:00:00"/>
        <d v="2024-05-19T00:00:00"/>
        <d v="2024-10-22T00:00:00"/>
        <d v="2024-04-20T00:00:00"/>
        <d v="2024-07-20T00:00:00"/>
        <d v="2024-04-14T00:00:00"/>
        <d v="2024-12-11T00:00:00"/>
        <d v="2024-06-26T00:00:00"/>
        <d v="2024-10-09T00:00:00"/>
        <d v="2024-12-25T00:00:00"/>
        <d v="2024-10-05T00:00:00"/>
        <d v="2024-06-15T00:00:00"/>
        <d v="2024-02-13T00:00:00"/>
        <d v="2024-07-28T00:00:00"/>
        <d v="2024-09-08T00:00:00"/>
        <d v="2024-05-12T00:00:00"/>
        <d v="2024-03-04T00:00:00"/>
        <d v="2024-08-14T00:00:00"/>
        <d v="2024-06-10T00:00:00"/>
        <d v="2024-05-24T00:00:00"/>
        <d v="2024-12-08T00:00:00"/>
        <d v="2024-01-11T00:00:00"/>
        <d v="2024-09-19T00:00:00"/>
        <d v="2024-02-16T00:00:00"/>
        <d v="2024-12-27T00:00:00"/>
        <d v="2024-07-12T00:00:00"/>
        <d v="2024-04-07T00:00:00"/>
        <d v="2024-01-04T00:00:00"/>
        <d v="2024-04-04T00:00:00"/>
        <d v="2024-03-15T00:00:00"/>
        <d v="2024-09-13T00:00:00"/>
        <d v="2024-10-12T00:00:00"/>
        <d v="2024-01-09T00:00:00"/>
        <d v="2024-10-01T00:00:00"/>
        <d v="2024-07-11T00:00:00"/>
        <d v="2024-04-21T00:00:00"/>
        <d v="2024-07-14T00:00:00"/>
        <d v="2024-02-26T00:00:00"/>
        <d v="2024-07-30T00:00:00"/>
        <d v="2024-02-08T00:00:00"/>
        <d v="2024-11-07T00:00:00"/>
        <d v="2024-05-28T00:00:00"/>
        <d v="2024-03-11T00:00:00"/>
        <d v="2024-07-10T00:00:00"/>
        <d v="2024-03-19T00:00:00"/>
        <d v="2024-02-22T00:00:00"/>
        <d v="2024-07-22T00:00:00"/>
        <d v="2024-07-06T00:00:00"/>
        <d v="2024-10-23T00:00:00"/>
        <d v="2024-09-07T00:00:00"/>
        <d v="2024-08-20T00:00:00"/>
        <d v="2024-02-21T00:00:00"/>
        <d v="2024-02-23T00:00:00"/>
        <d v="2024-06-09T00:00:00"/>
        <d v="2024-02-12T00:00:00"/>
        <d v="2024-02-25T00:00:00"/>
        <d v="2024-01-06T00:00:00"/>
        <d v="2024-12-13T00:00:00"/>
        <d v="2024-04-23T00:00:00"/>
        <d v="2024-09-01T00:00:00"/>
        <d v="2024-10-03T00:00:00"/>
        <d v="2024-07-13T00:00:00"/>
        <d v="2024-10-18T00:00:00"/>
        <d v="2024-05-11T00:00:00"/>
        <d v="2024-02-07T00:00:00"/>
        <d v="2024-06-12T00:00:00"/>
        <d v="2024-12-01T00:00:00"/>
        <d v="2024-06-27T00:00:00"/>
        <d v="2024-01-15T00:00:00"/>
        <d v="2024-12-18T00:00:00"/>
        <d v="2024-09-17T00:00:00"/>
        <d v="2024-01-03T00:00:00"/>
        <d v="2024-08-01T00:00:00"/>
        <d v="2024-04-10T00:00:00"/>
        <d v="2024-01-19T00:00:00"/>
        <d v="2024-06-02T00:00:00"/>
        <d v="2024-05-03T00:00:00"/>
        <d v="2024-01-26T00:00:00"/>
        <d v="2024-04-18T00:00:00"/>
        <d v="2024-11-22T00:00:00"/>
        <d v="2024-10-27T00:00:00"/>
        <d v="2024-07-07T00:00:00"/>
        <d v="2024-07-17T00:00:00"/>
        <d v="2024-08-16T00:00:00"/>
        <d v="2024-02-18T00:00:00"/>
        <d v="2024-07-16T00:00:00"/>
        <d v="2024-03-28T00:00:00"/>
        <d v="2024-11-13T00:00:00"/>
        <d v="2024-01-20T00:00:00"/>
        <d v="2024-11-01T00:00:00"/>
        <d v="2024-03-10T00:00:00"/>
        <d v="2024-11-06T00:00:00"/>
        <d v="2024-10-19T00:00:00"/>
        <d v="2024-07-02T00:00:00"/>
        <d v="2024-05-31T00:00:00"/>
        <d v="2024-12-19T00:00:00"/>
        <d v="2024-01-14T00:00:00"/>
        <d v="2024-11-11T00:00:00"/>
        <d v="2024-03-27T00:00:00"/>
        <d v="2024-06-20T00:00:00"/>
        <d v="2024-03-16T00:00:00"/>
        <d v="2024-12-24T00:00:00"/>
        <d v="2024-09-15T00:00:00"/>
        <d v="2024-06-17T00:00:00"/>
        <d v="2024-09-26T00:00:00"/>
        <d v="2024-11-15T00:00:00"/>
        <d v="2024-06-22T00:00:00"/>
        <d v="2024-04-05T00:00:00"/>
        <d v="2024-05-25T00:00:00"/>
        <d v="2024-02-24T00:00:00"/>
        <d v="2024-11-09T00:00:00"/>
        <d v="2024-07-29T00:00:00"/>
        <d v="2024-06-06T00:00:00"/>
        <d v="2024-12-28T00:00:00"/>
        <d v="2024-03-24T00:00:00"/>
        <d v="2024-09-21T00:00:00"/>
        <d v="2024-07-23T00:00:00"/>
        <d v="2024-05-05T00:00:00"/>
        <d v="2024-12-05T00:00:00"/>
        <d v="2024-04-11T00:00:00"/>
        <d v="2024-02-14T00:00:00"/>
        <d v="2024-03-23T00:00:00"/>
        <d v="2024-04-03T00:00:00"/>
        <d v="2024-12-02T00:00:00"/>
        <d v="2024-09-25T00:00:00"/>
        <d v="2024-12-17T00:00:00"/>
        <d v="2024-04-17T00:00:00"/>
        <d v="2024-03-13T00:00:00"/>
        <d v="2024-08-03T00:00:00"/>
        <d v="2024-08-30T00:00:00"/>
        <d v="2024-07-19T00:00:00"/>
        <d v="2024-03-03T00:00:00"/>
        <d v="2024-02-04T00:00:00"/>
        <d v="2024-10-17T00:00:00"/>
        <d v="2024-06-19T00:00:00"/>
        <d v="2024-07-31T00:00:00"/>
        <d v="2024-10-25T00:00:00"/>
        <d v="2024-07-27T00:00:00"/>
        <d v="2024-01-31T00:00:00"/>
        <d v="2024-04-02T00:00:00"/>
        <d v="2024-08-18T00:00:00"/>
        <d v="2024-11-21T00:00:00"/>
        <d v="2024-11-05T00:00:00"/>
        <d v="2024-01-30T00:00:00"/>
        <d v="2024-01-12T00:00:00"/>
        <d v="2024-10-11T00:00:00"/>
        <d v="2024-05-02T00:00:00"/>
        <d v="2024-10-10T00:00:00"/>
        <d v="2024-02-29T00:00:00"/>
        <d v="2024-07-15T00:00:00"/>
        <d v="2024-11-02T00:00:00"/>
        <d v="2024-09-22T00:00:00"/>
        <d v="2024-05-27T00:00:00"/>
        <d v="2024-01-25T00:00:00"/>
        <d v="2024-05-29T00:00:00"/>
        <d v="2024-05-14T00:00:00"/>
        <d v="2024-06-04T00:00:00"/>
        <d v="2024-03-21T00:00:00"/>
        <d v="2024-09-14T00:00:00"/>
        <d v="2024-01-08T00:00:00"/>
        <d v="2024-10-28T00:00:00"/>
        <d v="2024-09-05T00:00:00"/>
        <d v="2024-11-10T00:00:00"/>
        <d v="2024-05-07T00:00:00"/>
        <d v="2024-08-11T00:00:00"/>
        <d v="2024-04-29T00:00:00"/>
        <d v="2024-03-20T00:00:00"/>
        <d v="2024-09-18T00:00:00"/>
        <d v="2024-04-12T00:00:00"/>
        <d v="2024-09-23T00:00:00"/>
        <d v="2024-10-24T00:00:00"/>
        <d v="2024-05-20T00:00:00"/>
        <d v="2024-10-04T00:00:00"/>
        <d v="2024-03-22T00:00:00"/>
        <d v="2024-12-15T00:00:00"/>
        <d v="2024-09-28T00:00:00"/>
        <d v="2024-10-07T00:00:00"/>
        <d v="2024-04-06T00:00:00"/>
      </sharedItems>
      <fieldGroup par="12"/>
    </cacheField>
    <cacheField name="Canal_Venta" numFmtId="0">
      <sharedItems count="4">
        <s v="Retail"/>
        <s v="Online"/>
        <s v="Venta_Directa"/>
        <s v="Distribuidor"/>
      </sharedItems>
    </cacheField>
    <cacheField name="Tipo_Cliente" numFmtId="0">
      <sharedItems count="3">
        <s v="Gobierno"/>
        <s v="Empresa"/>
        <s v="Particular"/>
      </sharedItems>
    </cacheField>
    <cacheField name="Region_Venta" numFmtId="0">
      <sharedItems/>
    </cacheField>
    <cacheField name="Valor_Transaccion_Euros" numFmtId="0">
      <sharedItems containsSemiMixedTypes="0" containsString="0" containsNumber="1" containsInteger="1" minValue="50" maxValue="567"/>
    </cacheField>
    <cacheField name="Margen_Beneficio_Euros" numFmtId="0">
      <sharedItems containsSemiMixedTypes="0" containsString="0" containsNumber="1" containsInteger="1" minValue="10" maxValue="200"/>
    </cacheField>
    <cacheField name="Cantidad_Vendida" numFmtId="0">
      <sharedItems containsSemiMixedTypes="0" containsString="0" containsNumber="1" containsInteger="1" minValue="1" maxValue="11"/>
    </cacheField>
    <cacheField name="Margen_Bruto_Venta" numFmtId="0">
      <sharedItems containsSemiMixedTypes="0" containsString="0" containsNumber="1" containsInteger="1" minValue="-109" maxValue="492"/>
    </cacheField>
    <cacheField name="Margen_Porcentual" numFmtId="0">
      <sharedItems containsSemiMixedTypes="0" containsString="0" containsNumber="1" minValue="0.02" maxValue="3.18"/>
    </cacheField>
    <cacheField name="Nombre del mes" numFmtId="0">
      <sharedItems count="12">
        <s v="agosto"/>
        <s v="junio"/>
        <s v="diciembre"/>
        <s v="febrero"/>
        <s v="julio"/>
        <s v="septiembre"/>
        <s v="marzo"/>
        <s v="octubre"/>
        <s v="mayo"/>
        <s v="abril"/>
        <s v="enero"/>
        <s v="noviembre"/>
      </sharedItems>
    </cacheField>
    <cacheField name="Meses (Fecha_Venta)" numFmtId="0" databaseField="0">
      <fieldGroup base="2">
        <rangePr groupBy="months" startDate="2024-01-01T00:00:00" endDate="2024-12-31T00:00:00"/>
        <groupItems count="14">
          <s v="&lt;01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2/2024"/>
        </groupItems>
      </fieldGroup>
    </cacheField>
  </cacheFields>
  <extLst>
    <ext xmlns:x14="http://schemas.microsoft.com/office/spreadsheetml/2009/9/main" uri="{725AE2AE-9491-48be-B2B4-4EB974FC3084}">
      <x14:pivotCacheDefinition pivotCacheId="133935978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959.961814930553" createdVersion="8" refreshedVersion="8" minRefreshableVersion="3" recordCount="2500" xr:uid="{E41D0726-F9A6-44E8-B8AA-4CBBF91CD9AE}">
  <cacheSource type="worksheet">
    <worksheetSource name="logistica_2024"/>
  </cacheSource>
  <cacheFields count="23">
    <cacheField name="ID_Envio" numFmtId="0">
      <sharedItems/>
    </cacheField>
    <cacheField name="ID_Transportista" numFmtId="0">
      <sharedItems count="15">
        <s v="ID_T011"/>
        <s v="ID_T014"/>
        <s v="ID_T002"/>
        <s v="ID_T006"/>
        <s v="ID_T004"/>
        <s v="ID_T001"/>
        <s v="ID_T008"/>
        <s v="ID_T007"/>
        <s v="ID_T003"/>
        <s v="ID_T005"/>
        <s v="ID_T009"/>
        <s v="ID_T012"/>
        <s v="ID_T013"/>
        <s v="ID_T015"/>
        <s v="ID_T010"/>
      </sharedItems>
    </cacheField>
    <cacheField name="Fecha_Salida" numFmtId="14">
      <sharedItems containsSemiMixedTypes="0" containsNonDate="0" containsDate="1" containsString="0" minDate="2024-01-01T00:00:00" maxDate="2024-12-31T00:00:00" count="364">
        <d v="2024-07-31T00:00:00"/>
        <d v="2024-01-17T00:00:00"/>
        <d v="2024-06-02T00:00:00"/>
        <d v="2024-12-23T00:00:00"/>
        <d v="2024-03-15T00:00:00"/>
        <d v="2024-08-19T00:00:00"/>
        <d v="2024-06-10T00:00:00"/>
        <d v="2024-04-23T00:00:00"/>
        <d v="2024-08-02T00:00:00"/>
        <d v="2024-08-29T00:00:00"/>
        <d v="2024-02-04T00:00:00"/>
        <d v="2024-03-17T00:00:00"/>
        <d v="2024-06-03T00:00:00"/>
        <d v="2024-12-17T00:00:00"/>
        <d v="2024-07-01T00:00:00"/>
        <d v="2024-04-17T00:00:00"/>
        <d v="2024-05-14T00:00:00"/>
        <d v="2024-10-01T00:00:00"/>
        <d v="2024-06-19T00:00:00"/>
        <d v="2024-08-04T00:00:00"/>
        <d v="2024-10-09T00:00:00"/>
        <d v="2024-10-18T00:00:00"/>
        <d v="2024-08-31T00:00:00"/>
        <d v="2024-05-17T00:00:00"/>
        <d v="2024-04-20T00:00:00"/>
        <d v="2024-09-18T00:00:00"/>
        <d v="2024-06-12T00:00:00"/>
        <d v="2024-01-30T00:00:00"/>
        <d v="2024-07-23T00:00:00"/>
        <d v="2024-08-22T00:00:00"/>
        <d v="2024-04-24T00:00:00"/>
        <d v="2024-10-05T00:00:00"/>
        <d v="2024-07-08T00:00:00"/>
        <d v="2024-01-21T00:00:00"/>
        <d v="2024-08-03T00:00:00"/>
        <d v="2024-08-11T00:00:00"/>
        <d v="2024-11-07T00:00:00"/>
        <d v="2024-07-21T00:00:00"/>
        <d v="2024-09-13T00:00:00"/>
        <d v="2024-03-24T00:00:00"/>
        <d v="2024-03-23T00:00:00"/>
        <d v="2024-11-27T00:00:00"/>
        <d v="2024-11-08T00:00:00"/>
        <d v="2024-11-06T00:00:00"/>
        <d v="2024-02-11T00:00:00"/>
        <d v="2024-03-14T00:00:00"/>
        <d v="2024-09-14T00:00:00"/>
        <d v="2024-08-10T00:00:00"/>
        <d v="2024-01-07T00:00:00"/>
        <d v="2024-01-24T00:00:00"/>
        <d v="2024-10-06T00:00:00"/>
        <d v="2024-02-23T00:00:00"/>
        <d v="2024-10-02T00:00:00"/>
        <d v="2024-11-22T00:00:00"/>
        <d v="2024-03-30T00:00:00"/>
        <d v="2024-03-09T00:00:00"/>
        <d v="2024-07-09T00:00:00"/>
        <d v="2024-06-20T00:00:00"/>
        <d v="2024-06-29T00:00:00"/>
        <d v="2024-11-02T00:00:00"/>
        <d v="2024-11-26T00:00:00"/>
        <d v="2024-11-16T00:00:00"/>
        <d v="2024-09-15T00:00:00"/>
        <d v="2024-06-13T00:00:00"/>
        <d v="2024-10-23T00:00:00"/>
        <d v="2024-03-31T00:00:00"/>
        <d v="2024-03-11T00:00:00"/>
        <d v="2024-01-01T00:00:00"/>
        <d v="2024-08-08T00:00:00"/>
        <d v="2024-11-17T00:00:00"/>
        <d v="2024-10-19T00:00:00"/>
        <d v="2024-05-06T00:00:00"/>
        <d v="2024-12-22T00:00:00"/>
        <d v="2024-05-12T00:00:00"/>
        <d v="2024-12-28T00:00:00"/>
        <d v="2024-12-27T00:00:00"/>
        <d v="2024-08-07T00:00:00"/>
        <d v="2024-07-14T00:00:00"/>
        <d v="2024-05-24T00:00:00"/>
        <d v="2024-03-20T00:00:00"/>
        <d v="2024-05-26T00:00:00"/>
        <d v="2024-03-05T00:00:00"/>
        <d v="2024-01-12T00:00:00"/>
        <d v="2024-07-07T00:00:00"/>
        <d v="2024-11-18T00:00:00"/>
        <d v="2024-10-28T00:00:00"/>
        <d v="2024-10-16T00:00:00"/>
        <d v="2024-10-07T00:00:00"/>
        <d v="2024-07-05T00:00:00"/>
        <d v="2024-04-06T00:00:00"/>
        <d v="2024-12-03T00:00:00"/>
        <d v="2024-06-24T00:00:00"/>
        <d v="2024-12-07T00:00:00"/>
        <d v="2024-05-16T00:00:00"/>
        <d v="2024-01-05T00:00:00"/>
        <d v="2024-12-05T00:00:00"/>
        <d v="2024-05-15T00:00:00"/>
        <d v="2024-06-27T00:00:00"/>
        <d v="2024-09-29T00:00:00"/>
        <d v="2024-11-28T00:00:00"/>
        <d v="2024-05-03T00:00:00"/>
        <d v="2024-07-17T00:00:00"/>
        <d v="2024-06-07T00:00:00"/>
        <d v="2024-03-07T00:00:00"/>
        <d v="2024-12-01T00:00:00"/>
        <d v="2024-08-30T00:00:00"/>
        <d v="2024-06-15T00:00:00"/>
        <d v="2024-08-05T00:00:00"/>
        <d v="2024-05-02T00:00:00"/>
        <d v="2024-09-26T00:00:00"/>
        <d v="2024-04-29T00:00:00"/>
        <d v="2024-08-15T00:00:00"/>
        <d v="2024-08-09T00:00:00"/>
        <d v="2024-12-14T00:00:00"/>
        <d v="2024-08-06T00:00:00"/>
        <d v="2024-10-15T00:00:00"/>
        <d v="2024-04-04T00:00:00"/>
        <d v="2024-08-13T00:00:00"/>
        <d v="2024-06-30T00:00:00"/>
        <d v="2024-02-26T00:00:00"/>
        <d v="2024-04-10T00:00:00"/>
        <d v="2024-03-10T00:00:00"/>
        <d v="2024-03-28T00:00:00"/>
        <d v="2024-04-26T00:00:00"/>
        <d v="2024-03-19T00:00:00"/>
        <d v="2024-04-28T00:00:00"/>
        <d v="2024-11-12T00:00:00"/>
        <d v="2024-08-21T00:00:00"/>
        <d v="2024-09-12T00:00:00"/>
        <d v="2024-02-18T00:00:00"/>
        <d v="2024-02-03T00:00:00"/>
        <d v="2024-09-09T00:00:00"/>
        <d v="2024-12-06T00:00:00"/>
        <d v="2024-11-09T00:00:00"/>
        <d v="2024-02-09T00:00:00"/>
        <d v="2024-07-28T00:00:00"/>
        <d v="2024-09-02T00:00:00"/>
        <d v="2024-01-06T00:00:00"/>
        <d v="2024-09-21T00:00:00"/>
        <d v="2024-09-10T00:00:00"/>
        <d v="2024-03-16T00:00:00"/>
        <d v="2024-06-09T00:00:00"/>
        <d v="2024-10-03T00:00:00"/>
        <d v="2024-04-13T00:00:00"/>
        <d v="2024-01-10T00:00:00"/>
        <d v="2024-09-01T00:00:00"/>
        <d v="2024-12-15T00:00:00"/>
        <d v="2024-02-08T00:00:00"/>
        <d v="2024-11-29T00:00:00"/>
        <d v="2024-05-23T00:00:00"/>
        <d v="2024-01-23T00:00:00"/>
        <d v="2024-04-14T00:00:00"/>
        <d v="2024-10-12T00:00:00"/>
        <d v="2024-04-15T00:00:00"/>
        <d v="2024-07-26T00:00:00"/>
        <d v="2024-06-18T00:00:00"/>
        <d v="2024-09-20T00:00:00"/>
        <d v="2024-11-23T00:00:00"/>
        <d v="2024-12-20T00:00:00"/>
        <d v="2024-05-08T00:00:00"/>
        <d v="2024-01-08T00:00:00"/>
        <d v="2024-06-22T00:00:00"/>
        <d v="2024-02-24T00:00:00"/>
        <d v="2024-01-20T00:00:00"/>
        <d v="2024-03-06T00:00:00"/>
        <d v="2024-12-21T00:00:00"/>
        <d v="2024-08-18T00:00:00"/>
        <d v="2024-05-07T00:00:00"/>
        <d v="2024-07-12T00:00:00"/>
        <d v="2024-12-13T00:00:00"/>
        <d v="2024-10-27T00:00:00"/>
        <d v="2024-11-05T00:00:00"/>
        <d v="2024-03-21T00:00:00"/>
        <d v="2024-04-02T00:00:00"/>
        <d v="2024-02-22T00:00:00"/>
        <d v="2024-03-26T00:00:00"/>
        <d v="2024-10-30T00:00:00"/>
        <d v="2024-06-23T00:00:00"/>
        <d v="2024-07-11T00:00:00"/>
        <d v="2024-02-05T00:00:00"/>
        <d v="2024-02-21T00:00:00"/>
        <d v="2024-06-16T00:00:00"/>
        <d v="2024-05-18T00:00:00"/>
        <d v="2024-07-20T00:00:00"/>
        <d v="2024-04-19T00:00:00"/>
        <d v="2024-01-03T00:00:00"/>
        <d v="2024-10-14T00:00:00"/>
        <d v="2024-05-28T00:00:00"/>
        <d v="2024-02-15T00:00:00"/>
        <d v="2024-10-29T00:00:00"/>
        <d v="2024-02-14T00:00:00"/>
        <d v="2024-01-13T00:00:00"/>
        <d v="2024-04-09T00:00:00"/>
        <d v="2024-06-21T00:00:00"/>
        <d v="2024-04-08T00:00:00"/>
        <d v="2024-08-26T00:00:00"/>
        <d v="2024-02-06T00:00:00"/>
        <d v="2024-09-25T00:00:00"/>
        <d v="2024-07-27T00:00:00"/>
        <d v="2024-04-18T00:00:00"/>
        <d v="2024-10-11T00:00:00"/>
        <d v="2024-02-25T00:00:00"/>
        <d v="2024-07-02T00:00:00"/>
        <d v="2024-07-22T00:00:00"/>
        <d v="2024-05-19T00:00:00"/>
        <d v="2024-06-06T00:00:00"/>
        <d v="2024-02-10T00:00:00"/>
        <d v="2024-12-11T00:00:00"/>
        <d v="2024-12-24T00:00:00"/>
        <d v="2024-04-07T00:00:00"/>
        <d v="2024-10-13T00:00:00"/>
        <d v="2024-07-13T00:00:00"/>
        <d v="2024-04-11T00:00:00"/>
        <d v="2024-05-31T00:00:00"/>
        <d v="2024-01-27T00:00:00"/>
        <d v="2024-12-19T00:00:00"/>
        <d v="2024-09-22T00:00:00"/>
        <d v="2024-07-10T00:00:00"/>
        <d v="2024-10-08T00:00:00"/>
        <d v="2024-11-03T00:00:00"/>
        <d v="2024-03-03T00:00:00"/>
        <d v="2024-12-18T00:00:00"/>
        <d v="2024-08-17T00:00:00"/>
        <d v="2024-04-25T00:00:00"/>
        <d v="2024-06-17T00:00:00"/>
        <d v="2024-08-28T00:00:00"/>
        <d v="2024-01-29T00:00:00"/>
        <d v="2024-11-13T00:00:00"/>
        <d v="2024-03-18T00:00:00"/>
        <d v="2024-12-12T00:00:00"/>
        <d v="2024-03-12T00:00:00"/>
        <d v="2024-07-15T00:00:00"/>
        <d v="2024-11-01T00:00:00"/>
        <d v="2024-04-03T00:00:00"/>
        <d v="2024-05-09T00:00:00"/>
        <d v="2024-05-22T00:00:00"/>
        <d v="2024-07-03T00:00:00"/>
        <d v="2024-07-30T00:00:00"/>
        <d v="2024-01-11T00:00:00"/>
        <d v="2024-06-11T00:00:00"/>
        <d v="2024-01-16T00:00:00"/>
        <d v="2024-05-13T00:00:00"/>
        <d v="2024-06-26T00:00:00"/>
        <d v="2024-12-08T00:00:00"/>
        <d v="2024-03-01T00:00:00"/>
        <d v="2024-01-28T00:00:00"/>
        <d v="2024-11-19T00:00:00"/>
        <d v="2024-05-29T00:00:00"/>
        <d v="2024-11-14T00:00:00"/>
        <d v="2024-06-04T00:00:00"/>
        <d v="2024-03-08T00:00:00"/>
        <d v="2024-10-24T00:00:00"/>
        <d v="2024-12-16T00:00:00"/>
        <d v="2024-09-23T00:00:00"/>
        <d v="2024-11-30T00:00:00"/>
        <d v="2024-06-14T00:00:00"/>
        <d v="2024-03-04T00:00:00"/>
        <d v="2024-02-02T00:00:00"/>
        <d v="2024-07-19T00:00:00"/>
        <d v="2024-11-20T00:00:00"/>
        <d v="2024-12-30T00:00:00"/>
        <d v="2024-09-04T00:00:00"/>
        <d v="2024-03-02T00:00:00"/>
        <d v="2024-03-25T00:00:00"/>
        <d v="2024-06-08T00:00:00"/>
        <d v="2024-09-28T00:00:00"/>
        <d v="2024-10-20T00:00:00"/>
        <d v="2024-01-04T00:00:00"/>
        <d v="2024-06-01T00:00:00"/>
        <d v="2024-11-24T00:00:00"/>
        <d v="2024-11-10T00:00:00"/>
        <d v="2024-09-24T00:00:00"/>
        <d v="2024-09-03T00:00:00"/>
        <d v="2024-10-26T00:00:00"/>
        <d v="2024-09-30T00:00:00"/>
        <d v="2024-05-25T00:00:00"/>
        <d v="2024-08-27T00:00:00"/>
        <d v="2024-08-14T00:00:00"/>
        <d v="2024-09-17T00:00:00"/>
        <d v="2024-07-25T00:00:00"/>
        <d v="2024-10-31T00:00:00"/>
        <d v="2024-09-19T00:00:00"/>
        <d v="2024-09-05T00:00:00"/>
        <d v="2024-05-30T00:00:00"/>
        <d v="2024-05-27T00:00:00"/>
        <d v="2024-02-29T00:00:00"/>
        <d v="2024-11-15T00:00:00"/>
        <d v="2024-12-10T00:00:00"/>
        <d v="2024-11-04T00:00:00"/>
        <d v="2024-11-25T00:00:00"/>
        <d v="2024-01-19T00:00:00"/>
        <d v="2024-08-20T00:00:00"/>
        <d v="2024-09-11T00:00:00"/>
        <d v="2024-10-22T00:00:00"/>
        <d v="2024-10-25T00:00:00"/>
        <d v="2024-01-14T00:00:00"/>
        <d v="2024-02-19T00:00:00"/>
        <d v="2024-10-21T00:00:00"/>
        <d v="2024-03-13T00:00:00"/>
        <d v="2024-05-10T00:00:00"/>
        <d v="2024-07-06T00:00:00"/>
        <d v="2024-07-24T00:00:00"/>
        <d v="2024-05-11T00:00:00"/>
        <d v="2024-04-05T00:00:00"/>
        <d v="2024-12-04T00:00:00"/>
        <d v="2024-08-01T00:00:00"/>
        <d v="2024-10-17T00:00:00"/>
        <d v="2024-01-22T00:00:00"/>
        <d v="2024-02-16T00:00:00"/>
        <d v="2024-05-04T00:00:00"/>
        <d v="2024-07-16T00:00:00"/>
        <d v="2024-06-28T00:00:00"/>
        <d v="2024-07-04T00:00:00"/>
        <d v="2024-11-11T00:00:00"/>
        <d v="2024-01-15T00:00:00"/>
        <d v="2024-03-27T00:00:00"/>
        <d v="2024-03-22T00:00:00"/>
        <d v="2024-05-05T00:00:00"/>
        <d v="2024-05-20T00:00:00"/>
        <d v="2024-11-21T00:00:00"/>
        <d v="2024-01-09T00:00:00"/>
        <d v="2024-05-01T00:00:00"/>
        <d v="2024-09-08T00:00:00"/>
        <d v="2024-01-26T00:00:00"/>
        <d v="2024-02-07T00:00:00"/>
        <d v="2024-01-25T00:00:00"/>
        <d v="2024-02-28T00:00:00"/>
        <d v="2024-09-06T00:00:00"/>
        <d v="2024-04-22T00:00:00"/>
        <d v="2024-02-20T00:00:00"/>
        <d v="2024-08-16T00:00:00"/>
        <d v="2024-12-09T00:00:00"/>
        <d v="2024-02-01T00:00:00"/>
        <d v="2024-04-21T00:00:00"/>
        <d v="2024-12-26T00:00:00"/>
        <d v="2024-07-29T00:00:00"/>
        <d v="2024-02-27T00:00:00"/>
        <d v="2024-09-07T00:00:00"/>
        <d v="2024-02-13T00:00:00"/>
        <d v="2024-06-05T00:00:00"/>
        <d v="2024-08-23T00:00:00"/>
        <d v="2024-08-12T00:00:00"/>
        <d v="2024-09-27T00:00:00"/>
        <d v="2024-01-31T00:00:00"/>
        <d v="2024-06-25T00:00:00"/>
        <d v="2024-03-29T00:00:00"/>
        <d v="2024-12-29T00:00:00"/>
        <d v="2024-05-21T00:00:00"/>
        <d v="2024-04-12T00:00:00"/>
        <d v="2024-12-25T00:00:00"/>
        <d v="2024-07-18T00:00:00"/>
        <d v="2024-10-10T00:00:00"/>
        <d v="2024-10-04T00:00:00"/>
        <d v="2024-08-24T00:00:00"/>
        <d v="2024-01-02T00:00:00"/>
        <d v="2024-01-18T00:00:00"/>
        <d v="2024-04-01T00:00:00"/>
        <d v="2024-12-02T00:00:00"/>
        <d v="2024-04-30T00:00:00"/>
        <d v="2024-04-16T00:00:00"/>
        <d v="2024-08-25T00:00:00"/>
        <d v="2024-02-17T00:00:00"/>
        <d v="2024-04-27T00:00:00"/>
        <d v="2024-02-12T00:00:00"/>
      </sharedItems>
      <fieldGroup par="22"/>
    </cacheField>
    <cacheField name="Tipo_Vehiculo" numFmtId="0">
      <sharedItems count="2">
        <s v="Camioneta"/>
        <s v="Furgoneta"/>
      </sharedItems>
    </cacheField>
    <cacheField name="Tipo_Carga" numFmtId="0">
      <sharedItems/>
    </cacheField>
    <cacheField name="Region_Origen" numFmtId="0">
      <sharedItems/>
    </cacheField>
    <cacheField name="Region_Destino" numFmtId="0">
      <sharedItems count="6">
        <s v="Andalucía"/>
        <s v="Norte"/>
        <s v="Centro"/>
        <s v="Levante"/>
        <s v="Sur"/>
        <s v="Canarias"/>
      </sharedItems>
    </cacheField>
    <cacheField name="Distancia_Km" numFmtId="0">
      <sharedItems containsSemiMixedTypes="0" containsString="0" containsNumber="1" containsInteger="1" minValue="50" maxValue="1542"/>
    </cacheField>
    <cacheField name="Costo_Combustible" numFmtId="0">
      <sharedItems containsSemiMixedTypes="0" containsString="0" containsNumber="1" containsInteger="1" minValue="20" maxValue="384"/>
    </cacheField>
    <cacheField name="Costo_Mantenimiento" numFmtId="0">
      <sharedItems containsSemiMixedTypes="0" containsString="0" containsNumber="1" containsInteger="1" minValue="10" maxValue="153"/>
    </cacheField>
    <cacheField name="Tarifa_Cliente" numFmtId="0">
      <sharedItems containsSemiMixedTypes="0" containsString="0" containsNumber="1" containsInteger="1" minValue="50" maxValue="795"/>
    </cacheField>
    <cacheField name="Estado_Final" numFmtId="0">
      <sharedItems count="3">
        <s v="Retrasado"/>
        <s v="Entregado"/>
        <s v="Cancelado"/>
      </sharedItems>
    </cacheField>
    <cacheField name="Fecha_Llegada_Estimada" numFmtId="22">
      <sharedItems containsSemiMixedTypes="0" containsNonDate="0" containsDate="1" containsString="0" minDate="2024-01-01T02:24:00" maxDate="2024-12-31T18:37:26"/>
    </cacheField>
    <cacheField name="Fecha_Llegada_Real" numFmtId="22">
      <sharedItems containsSemiMixedTypes="0" containsNonDate="0" containsDate="1" containsString="0" minDate="2024-01-01T11:03:27" maxDate="2025-01-05T18:37:26"/>
    </cacheField>
    <cacheField name="Margen_Bruto" numFmtId="0">
      <sharedItems containsSemiMixedTypes="0" containsString="0" containsNumber="1" containsInteger="1" minValue="-336" maxValue="670"/>
    </cacheField>
    <cacheField name="Eficiencia_Combustible_E/K" numFmtId="0">
      <sharedItems containsSemiMixedTypes="0" containsString="0" containsNumber="1" minValue="0.02" maxValue="7.18"/>
    </cacheField>
    <cacheField name="Diferencia_Promesa_Dias" numFmtId="0">
      <sharedItems containsSemiMixedTypes="0" containsString="0" containsNumber="1" containsInteger="1" minValue="0" maxValue="5"/>
    </cacheField>
    <cacheField name="Puntualidad" numFmtId="0">
      <sharedItems count="2">
        <s v="Con Retraso"/>
        <s v="A Tiempo"/>
      </sharedItems>
    </cacheField>
    <cacheField name="Margen_por_Km" numFmtId="0">
      <sharedItems containsSemiMixedTypes="0" containsString="0" containsNumber="1" minValue="-4.04" maxValue="10.34"/>
    </cacheField>
    <cacheField name="Costo_Mantenimiento_por_Km" numFmtId="0">
      <sharedItems containsSemiMixedTypes="0" containsString="0" containsNumber="1" minValue="0.01" maxValue="2.4"/>
    </cacheField>
    <cacheField name="Nombre del mes" numFmtId="0">
      <sharedItems count="12">
        <s v="julio"/>
        <s v="enero"/>
        <s v="junio"/>
        <s v="diciembre"/>
        <s v="marzo"/>
        <s v="agosto"/>
        <s v="abril"/>
        <s v="febrero"/>
        <s v="mayo"/>
        <s v="octubre"/>
        <s v="septiembre"/>
        <s v="noviembre"/>
      </sharedItems>
    </cacheField>
    <cacheField name="%total" numFmtId="0" formula="SUM(Puntualidad)" databaseField="0"/>
    <cacheField name="Meses (Fecha_Salida)" numFmtId="0" databaseField="0">
      <fieldGroup base="2">
        <rangePr groupBy="months" startDate="2024-01-01T00:00:00" endDate="2024-12-31T00:00:00"/>
        <groupItems count="14">
          <s v="&lt;01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2/2024"/>
        </groupItems>
      </fieldGroup>
    </cacheField>
  </cacheFields>
  <extLst>
    <ext xmlns:x14="http://schemas.microsoft.com/office/spreadsheetml/2009/9/main" uri="{725AE2AE-9491-48be-B2B4-4EB974FC3084}">
      <x14:pivotCacheDefinition pivotCacheId="7168226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s v="TRX00001"/>
    <x v="0"/>
    <x v="0"/>
    <x v="0"/>
    <x v="0"/>
    <s v="Andalucía"/>
    <n v="269"/>
    <n v="60"/>
    <n v="5"/>
    <n v="209"/>
    <n v="0.22"/>
    <x v="0"/>
  </r>
  <r>
    <s v="TRX00002"/>
    <x v="1"/>
    <x v="1"/>
    <x v="1"/>
    <x v="0"/>
    <s v="Andalucía"/>
    <n v="354"/>
    <n v="56"/>
    <n v="5"/>
    <n v="298"/>
    <n v="0.16"/>
    <x v="0"/>
  </r>
  <r>
    <s v="TRX00003"/>
    <x v="0"/>
    <x v="2"/>
    <x v="2"/>
    <x v="0"/>
    <s v="Sur"/>
    <n v="187"/>
    <n v="101"/>
    <n v="3"/>
    <n v="86"/>
    <n v="0.54"/>
    <x v="1"/>
  </r>
  <r>
    <s v="TRX00004"/>
    <x v="2"/>
    <x v="3"/>
    <x v="3"/>
    <x v="1"/>
    <s v="Norte"/>
    <n v="286"/>
    <n v="46"/>
    <n v="7"/>
    <n v="240"/>
    <n v="0.16"/>
    <x v="2"/>
  </r>
  <r>
    <s v="TRX00005"/>
    <x v="3"/>
    <x v="4"/>
    <x v="0"/>
    <x v="2"/>
    <s v="Andalucía"/>
    <n v="152"/>
    <n v="122"/>
    <n v="8"/>
    <n v="30"/>
    <n v="0.8"/>
    <x v="3"/>
  </r>
  <r>
    <s v="TRX00006"/>
    <x v="4"/>
    <x v="5"/>
    <x v="1"/>
    <x v="2"/>
    <s v="Canarias"/>
    <n v="128"/>
    <n v="90"/>
    <n v="6"/>
    <n v="38"/>
    <n v="0.7"/>
    <x v="2"/>
  </r>
  <r>
    <s v="TRX00007"/>
    <x v="5"/>
    <x v="6"/>
    <x v="1"/>
    <x v="1"/>
    <s v="Andalucía"/>
    <n v="422"/>
    <n v="106"/>
    <n v="5"/>
    <n v="316"/>
    <n v="0.25"/>
    <x v="0"/>
  </r>
  <r>
    <s v="TRX00008"/>
    <x v="3"/>
    <x v="7"/>
    <x v="2"/>
    <x v="0"/>
    <s v="Levante"/>
    <n v="274"/>
    <n v="46"/>
    <n v="4"/>
    <n v="228"/>
    <n v="0.17"/>
    <x v="4"/>
  </r>
  <r>
    <s v="TRX00009"/>
    <x v="6"/>
    <x v="8"/>
    <x v="1"/>
    <x v="2"/>
    <s v="Centro"/>
    <n v="165"/>
    <n v="78"/>
    <n v="5"/>
    <n v="87"/>
    <n v="0.47"/>
    <x v="0"/>
  </r>
  <r>
    <s v="TRX00010"/>
    <x v="4"/>
    <x v="9"/>
    <x v="3"/>
    <x v="0"/>
    <s v="Centro"/>
    <n v="386"/>
    <n v="105"/>
    <n v="3"/>
    <n v="281"/>
    <n v="0.27"/>
    <x v="5"/>
  </r>
  <r>
    <s v="TRX00011"/>
    <x v="7"/>
    <x v="10"/>
    <x v="0"/>
    <x v="0"/>
    <s v="Canarias"/>
    <n v="207"/>
    <n v="70"/>
    <n v="3"/>
    <n v="137"/>
    <n v="0.34"/>
    <x v="6"/>
  </r>
  <r>
    <s v="TRX00012"/>
    <x v="3"/>
    <x v="11"/>
    <x v="2"/>
    <x v="0"/>
    <s v="Canarias"/>
    <n v="266"/>
    <n v="57"/>
    <n v="2"/>
    <n v="209"/>
    <n v="0.21"/>
    <x v="7"/>
  </r>
  <r>
    <s v="TRX00013"/>
    <x v="5"/>
    <x v="12"/>
    <x v="0"/>
    <x v="1"/>
    <s v="Canarias"/>
    <n v="205"/>
    <n v="44"/>
    <n v="4"/>
    <n v="161"/>
    <n v="0.21"/>
    <x v="2"/>
  </r>
  <r>
    <s v="TRX00014"/>
    <x v="0"/>
    <x v="13"/>
    <x v="1"/>
    <x v="1"/>
    <s v="Sur"/>
    <n v="114"/>
    <n v="87"/>
    <n v="1"/>
    <n v="27"/>
    <n v="0.76"/>
    <x v="1"/>
  </r>
  <r>
    <s v="TRX00015"/>
    <x v="2"/>
    <x v="14"/>
    <x v="1"/>
    <x v="2"/>
    <s v="Sur"/>
    <n v="178"/>
    <n v="36"/>
    <n v="5"/>
    <n v="142"/>
    <n v="0.2"/>
    <x v="7"/>
  </r>
  <r>
    <s v="TRX00016"/>
    <x v="4"/>
    <x v="15"/>
    <x v="0"/>
    <x v="2"/>
    <s v="Andalucía"/>
    <n v="352"/>
    <n v="38"/>
    <n v="5"/>
    <n v="314"/>
    <n v="0.11"/>
    <x v="4"/>
  </r>
  <r>
    <s v="TRX00017"/>
    <x v="3"/>
    <x v="16"/>
    <x v="2"/>
    <x v="2"/>
    <s v="Andalucía"/>
    <n v="325"/>
    <n v="16"/>
    <n v="2"/>
    <n v="309"/>
    <n v="0.05"/>
    <x v="3"/>
  </r>
  <r>
    <s v="TRX00018"/>
    <x v="8"/>
    <x v="17"/>
    <x v="0"/>
    <x v="2"/>
    <s v="Norte"/>
    <n v="328"/>
    <n v="26"/>
    <n v="5"/>
    <n v="302"/>
    <n v="0.08"/>
    <x v="7"/>
  </r>
  <r>
    <s v="TRX00019"/>
    <x v="5"/>
    <x v="13"/>
    <x v="0"/>
    <x v="1"/>
    <s v="Sur"/>
    <n v="256"/>
    <n v="64"/>
    <n v="6"/>
    <n v="192"/>
    <n v="0.25"/>
    <x v="1"/>
  </r>
  <r>
    <s v="TRX00020"/>
    <x v="7"/>
    <x v="18"/>
    <x v="2"/>
    <x v="0"/>
    <s v="Canarias"/>
    <n v="268"/>
    <n v="45"/>
    <n v="5"/>
    <n v="223"/>
    <n v="0.17"/>
    <x v="5"/>
  </r>
  <r>
    <s v="TRX00021"/>
    <x v="8"/>
    <x v="19"/>
    <x v="3"/>
    <x v="1"/>
    <s v="Levante"/>
    <n v="189"/>
    <n v="57"/>
    <n v="4"/>
    <n v="132"/>
    <n v="0.3"/>
    <x v="0"/>
  </r>
  <r>
    <s v="TRX00022"/>
    <x v="7"/>
    <x v="20"/>
    <x v="1"/>
    <x v="2"/>
    <s v="Andalucía"/>
    <n v="305"/>
    <n v="116"/>
    <n v="2"/>
    <n v="189"/>
    <n v="0.38"/>
    <x v="8"/>
  </r>
  <r>
    <s v="TRX00023"/>
    <x v="7"/>
    <x v="21"/>
    <x v="1"/>
    <x v="0"/>
    <s v="Andalucía"/>
    <n v="411"/>
    <n v="84"/>
    <n v="3"/>
    <n v="327"/>
    <n v="0.2"/>
    <x v="2"/>
  </r>
  <r>
    <s v="TRX00024"/>
    <x v="1"/>
    <x v="22"/>
    <x v="1"/>
    <x v="0"/>
    <s v="Sur"/>
    <n v="170"/>
    <n v="54"/>
    <n v="5"/>
    <n v="116"/>
    <n v="0.32"/>
    <x v="9"/>
  </r>
  <r>
    <s v="TRX00025"/>
    <x v="8"/>
    <x v="23"/>
    <x v="2"/>
    <x v="1"/>
    <s v="Andalucía"/>
    <n v="208"/>
    <n v="98"/>
    <n v="5"/>
    <n v="110"/>
    <n v="0.47"/>
    <x v="7"/>
  </r>
  <r>
    <s v="TRX00026"/>
    <x v="9"/>
    <x v="24"/>
    <x v="2"/>
    <x v="2"/>
    <s v="Norte"/>
    <n v="295"/>
    <n v="139"/>
    <n v="5"/>
    <n v="156"/>
    <n v="0.47"/>
    <x v="5"/>
  </r>
  <r>
    <s v="TRX00027"/>
    <x v="9"/>
    <x v="25"/>
    <x v="0"/>
    <x v="2"/>
    <s v="Sur"/>
    <n v="255"/>
    <n v="10"/>
    <n v="5"/>
    <n v="245"/>
    <n v="0.04"/>
    <x v="2"/>
  </r>
  <r>
    <s v="TRX00028"/>
    <x v="0"/>
    <x v="26"/>
    <x v="0"/>
    <x v="2"/>
    <s v="Sur"/>
    <n v="266"/>
    <n v="69"/>
    <n v="2"/>
    <n v="197"/>
    <n v="0.26"/>
    <x v="0"/>
  </r>
  <r>
    <s v="TRX00029"/>
    <x v="3"/>
    <x v="27"/>
    <x v="3"/>
    <x v="1"/>
    <s v="Norte"/>
    <n v="315"/>
    <n v="13"/>
    <n v="4"/>
    <n v="302"/>
    <n v="0.04"/>
    <x v="2"/>
  </r>
  <r>
    <s v="TRX00030"/>
    <x v="1"/>
    <x v="28"/>
    <x v="0"/>
    <x v="2"/>
    <s v="Centro"/>
    <n v="273"/>
    <n v="83"/>
    <n v="3"/>
    <n v="190"/>
    <n v="0.3"/>
    <x v="8"/>
  </r>
  <r>
    <s v="TRX00031"/>
    <x v="6"/>
    <x v="29"/>
    <x v="0"/>
    <x v="1"/>
    <s v="Norte"/>
    <n v="188"/>
    <n v="130"/>
    <n v="5"/>
    <n v="58"/>
    <n v="0.69"/>
    <x v="6"/>
  </r>
  <r>
    <s v="TRX00032"/>
    <x v="8"/>
    <x v="30"/>
    <x v="0"/>
    <x v="0"/>
    <s v="Sur"/>
    <n v="206"/>
    <n v="93"/>
    <n v="5"/>
    <n v="113"/>
    <n v="0.45"/>
    <x v="4"/>
  </r>
  <r>
    <s v="TRX00033"/>
    <x v="4"/>
    <x v="31"/>
    <x v="2"/>
    <x v="1"/>
    <s v="Canarias"/>
    <n v="245"/>
    <n v="31"/>
    <n v="4"/>
    <n v="214"/>
    <n v="0.13"/>
    <x v="0"/>
  </r>
  <r>
    <s v="TRX00034"/>
    <x v="8"/>
    <x v="32"/>
    <x v="0"/>
    <x v="0"/>
    <s v="Andalucía"/>
    <n v="477"/>
    <n v="168"/>
    <n v="4"/>
    <n v="309"/>
    <n v="0.35"/>
    <x v="8"/>
  </r>
  <r>
    <s v="TRX00035"/>
    <x v="0"/>
    <x v="33"/>
    <x v="3"/>
    <x v="1"/>
    <s v="Sur"/>
    <n v="228"/>
    <n v="10"/>
    <n v="5"/>
    <n v="218"/>
    <n v="0.04"/>
    <x v="0"/>
  </r>
  <r>
    <s v="TRX00036"/>
    <x v="3"/>
    <x v="34"/>
    <x v="1"/>
    <x v="0"/>
    <s v="Andalucía"/>
    <n v="84"/>
    <n v="78"/>
    <n v="6"/>
    <n v="6"/>
    <n v="0.93"/>
    <x v="3"/>
  </r>
  <r>
    <s v="TRX00037"/>
    <x v="5"/>
    <x v="35"/>
    <x v="1"/>
    <x v="2"/>
    <s v="Levante"/>
    <n v="305"/>
    <n v="82"/>
    <n v="5"/>
    <n v="223"/>
    <n v="0.27"/>
    <x v="7"/>
  </r>
  <r>
    <s v="TRX00038"/>
    <x v="4"/>
    <x v="36"/>
    <x v="1"/>
    <x v="0"/>
    <s v="Centro"/>
    <n v="389"/>
    <n v="73"/>
    <n v="3"/>
    <n v="316"/>
    <n v="0.19"/>
    <x v="9"/>
  </r>
  <r>
    <s v="TRX00039"/>
    <x v="2"/>
    <x v="37"/>
    <x v="0"/>
    <x v="0"/>
    <s v="Centro"/>
    <n v="230"/>
    <n v="10"/>
    <n v="3"/>
    <n v="220"/>
    <n v="0.04"/>
    <x v="2"/>
  </r>
  <r>
    <s v="TRX00040"/>
    <x v="8"/>
    <x v="38"/>
    <x v="2"/>
    <x v="2"/>
    <s v="Sur"/>
    <n v="228"/>
    <n v="84"/>
    <n v="5"/>
    <n v="144"/>
    <n v="0.37"/>
    <x v="5"/>
  </r>
  <r>
    <s v="TRX00041"/>
    <x v="7"/>
    <x v="39"/>
    <x v="3"/>
    <x v="0"/>
    <s v="Andalucía"/>
    <n v="271"/>
    <n v="78"/>
    <n v="3"/>
    <n v="193"/>
    <n v="0.28999999999999998"/>
    <x v="0"/>
  </r>
  <r>
    <s v="TRX00042"/>
    <x v="2"/>
    <x v="39"/>
    <x v="1"/>
    <x v="2"/>
    <s v="Andalucía"/>
    <n v="315"/>
    <n v="87"/>
    <n v="6"/>
    <n v="228"/>
    <n v="0.28000000000000003"/>
    <x v="0"/>
  </r>
  <r>
    <s v="TRX00043"/>
    <x v="4"/>
    <x v="40"/>
    <x v="3"/>
    <x v="2"/>
    <s v="Canarias"/>
    <n v="434"/>
    <n v="71"/>
    <n v="2"/>
    <n v="363"/>
    <n v="0.16"/>
    <x v="1"/>
  </r>
  <r>
    <s v="TRX00044"/>
    <x v="4"/>
    <x v="41"/>
    <x v="1"/>
    <x v="1"/>
    <s v="Andalucía"/>
    <n v="323"/>
    <n v="58"/>
    <n v="3"/>
    <n v="265"/>
    <n v="0.18"/>
    <x v="1"/>
  </r>
  <r>
    <s v="TRX00045"/>
    <x v="1"/>
    <x v="42"/>
    <x v="2"/>
    <x v="0"/>
    <s v="Levante"/>
    <n v="285"/>
    <n v="98"/>
    <n v="2"/>
    <n v="187"/>
    <n v="0.34"/>
    <x v="10"/>
  </r>
  <r>
    <s v="TRX00046"/>
    <x v="9"/>
    <x v="1"/>
    <x v="3"/>
    <x v="0"/>
    <s v="Centro"/>
    <n v="330"/>
    <n v="95"/>
    <n v="4"/>
    <n v="235"/>
    <n v="0.28999999999999998"/>
    <x v="0"/>
  </r>
  <r>
    <s v="TRX00047"/>
    <x v="6"/>
    <x v="43"/>
    <x v="1"/>
    <x v="1"/>
    <s v="Centro"/>
    <n v="165"/>
    <n v="147"/>
    <n v="5"/>
    <n v="18"/>
    <n v="0.89"/>
    <x v="9"/>
  </r>
  <r>
    <s v="TRX00048"/>
    <x v="1"/>
    <x v="44"/>
    <x v="2"/>
    <x v="2"/>
    <s v="Canarias"/>
    <n v="342"/>
    <n v="74"/>
    <n v="3"/>
    <n v="268"/>
    <n v="0.22"/>
    <x v="4"/>
  </r>
  <r>
    <s v="TRX00049"/>
    <x v="3"/>
    <x v="45"/>
    <x v="1"/>
    <x v="1"/>
    <s v="Levante"/>
    <n v="144"/>
    <n v="120"/>
    <n v="5"/>
    <n v="24"/>
    <n v="0.83"/>
    <x v="11"/>
  </r>
  <r>
    <s v="TRX00050"/>
    <x v="6"/>
    <x v="46"/>
    <x v="0"/>
    <x v="2"/>
    <s v="Sur"/>
    <n v="59"/>
    <n v="152"/>
    <n v="4"/>
    <n v="-93"/>
    <n v="2.58"/>
    <x v="5"/>
  </r>
  <r>
    <s v="TRX00051"/>
    <x v="0"/>
    <x v="47"/>
    <x v="2"/>
    <x v="1"/>
    <s v="Levante"/>
    <n v="299"/>
    <n v="49"/>
    <n v="7"/>
    <n v="250"/>
    <n v="0.16"/>
    <x v="0"/>
  </r>
  <r>
    <s v="TRX00052"/>
    <x v="8"/>
    <x v="48"/>
    <x v="3"/>
    <x v="1"/>
    <s v="Norte"/>
    <n v="302"/>
    <n v="86"/>
    <n v="1"/>
    <n v="216"/>
    <n v="0.28000000000000003"/>
    <x v="9"/>
  </r>
  <r>
    <s v="TRX00053"/>
    <x v="9"/>
    <x v="49"/>
    <x v="3"/>
    <x v="2"/>
    <s v="Sur"/>
    <n v="421"/>
    <n v="103"/>
    <n v="1"/>
    <n v="318"/>
    <n v="0.24"/>
    <x v="8"/>
  </r>
  <r>
    <s v="TRX00054"/>
    <x v="2"/>
    <x v="50"/>
    <x v="0"/>
    <x v="2"/>
    <s v="Levante"/>
    <n v="260"/>
    <n v="84"/>
    <n v="3"/>
    <n v="176"/>
    <n v="0.32"/>
    <x v="11"/>
  </r>
  <r>
    <s v="TRX00055"/>
    <x v="9"/>
    <x v="51"/>
    <x v="2"/>
    <x v="0"/>
    <s v="Canarias"/>
    <n v="285"/>
    <n v="122"/>
    <n v="6"/>
    <n v="163"/>
    <n v="0.43"/>
    <x v="5"/>
  </r>
  <r>
    <s v="TRX00056"/>
    <x v="3"/>
    <x v="23"/>
    <x v="1"/>
    <x v="0"/>
    <s v="Andalucía"/>
    <n v="403"/>
    <n v="91"/>
    <n v="3"/>
    <n v="312"/>
    <n v="0.23"/>
    <x v="7"/>
  </r>
  <r>
    <s v="TRX00057"/>
    <x v="5"/>
    <x v="52"/>
    <x v="0"/>
    <x v="1"/>
    <s v="Centro"/>
    <n v="141"/>
    <n v="99"/>
    <n v="7"/>
    <n v="42"/>
    <n v="0.7"/>
    <x v="1"/>
  </r>
  <r>
    <s v="TRX00058"/>
    <x v="7"/>
    <x v="53"/>
    <x v="0"/>
    <x v="2"/>
    <s v="Canarias"/>
    <n v="379"/>
    <n v="92"/>
    <n v="6"/>
    <n v="287"/>
    <n v="0.24"/>
    <x v="1"/>
  </r>
  <r>
    <s v="TRX00059"/>
    <x v="5"/>
    <x v="54"/>
    <x v="0"/>
    <x v="2"/>
    <s v="Levante"/>
    <n v="237"/>
    <n v="68"/>
    <n v="5"/>
    <n v="169"/>
    <n v="0.28999999999999998"/>
    <x v="10"/>
  </r>
  <r>
    <s v="TRX00060"/>
    <x v="6"/>
    <x v="55"/>
    <x v="1"/>
    <x v="0"/>
    <s v="Centro"/>
    <n v="400"/>
    <n v="59"/>
    <n v="6"/>
    <n v="341"/>
    <n v="0.15"/>
    <x v="11"/>
  </r>
  <r>
    <s v="TRX00061"/>
    <x v="7"/>
    <x v="56"/>
    <x v="3"/>
    <x v="0"/>
    <s v="Levante"/>
    <n v="555"/>
    <n v="117"/>
    <n v="8"/>
    <n v="438"/>
    <n v="0.21"/>
    <x v="0"/>
  </r>
  <r>
    <s v="TRX00062"/>
    <x v="7"/>
    <x v="57"/>
    <x v="0"/>
    <x v="0"/>
    <s v="Canarias"/>
    <n v="185"/>
    <n v="73"/>
    <n v="4"/>
    <n v="112"/>
    <n v="0.39"/>
    <x v="2"/>
  </r>
  <r>
    <s v="TRX00063"/>
    <x v="5"/>
    <x v="58"/>
    <x v="1"/>
    <x v="0"/>
    <s v="Norte"/>
    <n v="145"/>
    <n v="165"/>
    <n v="5"/>
    <n v="-20"/>
    <n v="1.1399999999999999"/>
    <x v="2"/>
  </r>
  <r>
    <s v="TRX00064"/>
    <x v="6"/>
    <x v="59"/>
    <x v="1"/>
    <x v="1"/>
    <s v="Levante"/>
    <n v="175"/>
    <n v="83"/>
    <n v="8"/>
    <n v="92"/>
    <n v="0.47"/>
    <x v="11"/>
  </r>
  <r>
    <s v="TRX00065"/>
    <x v="4"/>
    <x v="60"/>
    <x v="1"/>
    <x v="1"/>
    <s v="Norte"/>
    <n v="69"/>
    <n v="108"/>
    <n v="5"/>
    <n v="-39"/>
    <n v="1.57"/>
    <x v="0"/>
  </r>
  <r>
    <s v="TRX00066"/>
    <x v="5"/>
    <x v="30"/>
    <x v="1"/>
    <x v="1"/>
    <s v="Levante"/>
    <n v="341"/>
    <n v="115"/>
    <n v="5"/>
    <n v="226"/>
    <n v="0.34"/>
    <x v="4"/>
  </r>
  <r>
    <s v="TRX00067"/>
    <x v="0"/>
    <x v="9"/>
    <x v="0"/>
    <x v="2"/>
    <s v="Centro"/>
    <n v="128"/>
    <n v="91"/>
    <n v="4"/>
    <n v="37"/>
    <n v="0.71"/>
    <x v="5"/>
  </r>
  <r>
    <s v="TRX00068"/>
    <x v="1"/>
    <x v="61"/>
    <x v="1"/>
    <x v="2"/>
    <s v="Centro"/>
    <n v="82"/>
    <n v="12"/>
    <n v="10"/>
    <n v="70"/>
    <n v="0.15"/>
    <x v="8"/>
  </r>
  <r>
    <s v="TRX00069"/>
    <x v="7"/>
    <x v="62"/>
    <x v="2"/>
    <x v="2"/>
    <s v="Levante"/>
    <n v="125"/>
    <n v="10"/>
    <n v="3"/>
    <n v="115"/>
    <n v="0.08"/>
    <x v="2"/>
  </r>
  <r>
    <s v="TRX00070"/>
    <x v="5"/>
    <x v="63"/>
    <x v="2"/>
    <x v="0"/>
    <s v="Canarias"/>
    <n v="92"/>
    <n v="19"/>
    <n v="5"/>
    <n v="73"/>
    <n v="0.21"/>
    <x v="7"/>
  </r>
  <r>
    <s v="TRX00071"/>
    <x v="1"/>
    <x v="64"/>
    <x v="3"/>
    <x v="1"/>
    <s v="Sur"/>
    <n v="319"/>
    <n v="115"/>
    <n v="4"/>
    <n v="204"/>
    <n v="0.36"/>
    <x v="11"/>
  </r>
  <r>
    <s v="TRX00072"/>
    <x v="8"/>
    <x v="10"/>
    <x v="1"/>
    <x v="0"/>
    <s v="Canarias"/>
    <n v="188"/>
    <n v="10"/>
    <n v="2"/>
    <n v="178"/>
    <n v="0.05"/>
    <x v="6"/>
  </r>
  <r>
    <s v="TRX00073"/>
    <x v="0"/>
    <x v="65"/>
    <x v="2"/>
    <x v="2"/>
    <s v="Sur"/>
    <n v="248"/>
    <n v="17"/>
    <n v="7"/>
    <n v="231"/>
    <n v="7.0000000000000007E-2"/>
    <x v="5"/>
  </r>
  <r>
    <s v="TRX00074"/>
    <x v="9"/>
    <x v="30"/>
    <x v="0"/>
    <x v="0"/>
    <s v="Canarias"/>
    <n v="265"/>
    <n v="49"/>
    <n v="6"/>
    <n v="216"/>
    <n v="0.18"/>
    <x v="4"/>
  </r>
  <r>
    <s v="TRX00075"/>
    <x v="3"/>
    <x v="48"/>
    <x v="3"/>
    <x v="0"/>
    <s v="Centro"/>
    <n v="293"/>
    <n v="22"/>
    <n v="6"/>
    <n v="271"/>
    <n v="0.08"/>
    <x v="9"/>
  </r>
  <r>
    <s v="TRX00076"/>
    <x v="7"/>
    <x v="66"/>
    <x v="2"/>
    <x v="0"/>
    <s v="Norte"/>
    <n v="123"/>
    <n v="37"/>
    <n v="5"/>
    <n v="86"/>
    <n v="0.3"/>
    <x v="2"/>
  </r>
  <r>
    <s v="TRX00077"/>
    <x v="3"/>
    <x v="67"/>
    <x v="0"/>
    <x v="2"/>
    <s v="Andalucía"/>
    <n v="139"/>
    <n v="58"/>
    <n v="4"/>
    <n v="81"/>
    <n v="0.42"/>
    <x v="8"/>
  </r>
  <r>
    <s v="TRX00078"/>
    <x v="3"/>
    <x v="68"/>
    <x v="1"/>
    <x v="1"/>
    <s v="Canarias"/>
    <n v="50"/>
    <n v="95"/>
    <n v="7"/>
    <n v="-45"/>
    <n v="1.9"/>
    <x v="8"/>
  </r>
  <r>
    <s v="TRX00079"/>
    <x v="1"/>
    <x v="69"/>
    <x v="0"/>
    <x v="0"/>
    <s v="Levante"/>
    <n v="233"/>
    <n v="10"/>
    <n v="2"/>
    <n v="223"/>
    <n v="0.04"/>
    <x v="2"/>
  </r>
  <r>
    <s v="TRX00080"/>
    <x v="4"/>
    <x v="70"/>
    <x v="0"/>
    <x v="2"/>
    <s v="Centro"/>
    <n v="284"/>
    <n v="57"/>
    <n v="2"/>
    <n v="227"/>
    <n v="0.2"/>
    <x v="4"/>
  </r>
  <r>
    <s v="TRX00081"/>
    <x v="8"/>
    <x v="71"/>
    <x v="2"/>
    <x v="0"/>
    <s v="Andalucía"/>
    <n v="151"/>
    <n v="26"/>
    <n v="5"/>
    <n v="125"/>
    <n v="0.17"/>
    <x v="6"/>
  </r>
  <r>
    <s v="TRX00082"/>
    <x v="9"/>
    <x v="72"/>
    <x v="0"/>
    <x v="2"/>
    <s v="Canarias"/>
    <n v="474"/>
    <n v="53"/>
    <n v="6"/>
    <n v="421"/>
    <n v="0.11"/>
    <x v="11"/>
  </r>
  <r>
    <s v="TRX00083"/>
    <x v="7"/>
    <x v="73"/>
    <x v="2"/>
    <x v="1"/>
    <s v="Norte"/>
    <n v="503"/>
    <n v="92"/>
    <n v="6"/>
    <n v="411"/>
    <n v="0.18"/>
    <x v="4"/>
  </r>
  <r>
    <s v="TRX00084"/>
    <x v="9"/>
    <x v="74"/>
    <x v="0"/>
    <x v="1"/>
    <s v="Levante"/>
    <n v="328"/>
    <n v="16"/>
    <n v="6"/>
    <n v="312"/>
    <n v="0.05"/>
    <x v="10"/>
  </r>
  <r>
    <s v="TRX00085"/>
    <x v="0"/>
    <x v="75"/>
    <x v="2"/>
    <x v="0"/>
    <s v="Norte"/>
    <n v="182"/>
    <n v="100"/>
    <n v="3"/>
    <n v="82"/>
    <n v="0.55000000000000004"/>
    <x v="0"/>
  </r>
  <r>
    <s v="TRX00086"/>
    <x v="3"/>
    <x v="76"/>
    <x v="0"/>
    <x v="1"/>
    <s v="Andalucía"/>
    <n v="281"/>
    <n v="116"/>
    <n v="3"/>
    <n v="165"/>
    <n v="0.41"/>
    <x v="10"/>
  </r>
  <r>
    <s v="TRX00087"/>
    <x v="8"/>
    <x v="77"/>
    <x v="1"/>
    <x v="2"/>
    <s v="Norte"/>
    <n v="348"/>
    <n v="100"/>
    <n v="3"/>
    <n v="248"/>
    <n v="0.28999999999999998"/>
    <x v="0"/>
  </r>
  <r>
    <s v="TRX00088"/>
    <x v="2"/>
    <x v="52"/>
    <x v="3"/>
    <x v="1"/>
    <s v="Canarias"/>
    <n v="306"/>
    <n v="109"/>
    <n v="1"/>
    <n v="197"/>
    <n v="0.36"/>
    <x v="1"/>
  </r>
  <r>
    <s v="TRX00089"/>
    <x v="3"/>
    <x v="78"/>
    <x v="3"/>
    <x v="0"/>
    <s v="Norte"/>
    <n v="155"/>
    <n v="68"/>
    <n v="4"/>
    <n v="87"/>
    <n v="0.44"/>
    <x v="8"/>
  </r>
  <r>
    <s v="TRX00090"/>
    <x v="7"/>
    <x v="16"/>
    <x v="1"/>
    <x v="1"/>
    <s v="Norte"/>
    <n v="145"/>
    <n v="14"/>
    <n v="6"/>
    <n v="131"/>
    <n v="0.1"/>
    <x v="3"/>
  </r>
  <r>
    <s v="TRX00091"/>
    <x v="7"/>
    <x v="79"/>
    <x v="1"/>
    <x v="2"/>
    <s v="Canarias"/>
    <n v="193"/>
    <n v="10"/>
    <n v="5"/>
    <n v="183"/>
    <n v="0.05"/>
    <x v="8"/>
  </r>
  <r>
    <s v="TRX00092"/>
    <x v="7"/>
    <x v="80"/>
    <x v="2"/>
    <x v="2"/>
    <s v="Canarias"/>
    <n v="295"/>
    <n v="56"/>
    <n v="4"/>
    <n v="239"/>
    <n v="0.19"/>
    <x v="8"/>
  </r>
  <r>
    <s v="TRX00093"/>
    <x v="1"/>
    <x v="81"/>
    <x v="0"/>
    <x v="0"/>
    <s v="Levante"/>
    <n v="195"/>
    <n v="78"/>
    <n v="5"/>
    <n v="117"/>
    <n v="0.4"/>
    <x v="7"/>
  </r>
  <r>
    <s v="TRX00094"/>
    <x v="7"/>
    <x v="25"/>
    <x v="2"/>
    <x v="0"/>
    <s v="Norte"/>
    <n v="365"/>
    <n v="71"/>
    <n v="7"/>
    <n v="294"/>
    <n v="0.19"/>
    <x v="2"/>
  </r>
  <r>
    <s v="TRX00095"/>
    <x v="4"/>
    <x v="82"/>
    <x v="2"/>
    <x v="0"/>
    <s v="Sur"/>
    <n v="283"/>
    <n v="70"/>
    <n v="6"/>
    <n v="213"/>
    <n v="0.25"/>
    <x v="7"/>
  </r>
  <r>
    <s v="TRX00096"/>
    <x v="0"/>
    <x v="83"/>
    <x v="3"/>
    <x v="0"/>
    <s v="Centro"/>
    <n v="170"/>
    <n v="103"/>
    <n v="4"/>
    <n v="67"/>
    <n v="0.61"/>
    <x v="10"/>
  </r>
  <r>
    <s v="TRX00097"/>
    <x v="6"/>
    <x v="84"/>
    <x v="3"/>
    <x v="0"/>
    <s v="Levante"/>
    <n v="234"/>
    <n v="105"/>
    <n v="4"/>
    <n v="129"/>
    <n v="0.45"/>
    <x v="6"/>
  </r>
  <r>
    <s v="TRX00098"/>
    <x v="6"/>
    <x v="85"/>
    <x v="3"/>
    <x v="1"/>
    <s v="Canarias"/>
    <n v="281"/>
    <n v="50"/>
    <n v="6"/>
    <n v="231"/>
    <n v="0.18"/>
    <x v="9"/>
  </r>
  <r>
    <s v="TRX00099"/>
    <x v="4"/>
    <x v="86"/>
    <x v="3"/>
    <x v="2"/>
    <s v="Andalucía"/>
    <n v="281"/>
    <n v="119"/>
    <n v="4"/>
    <n v="162"/>
    <n v="0.42"/>
    <x v="7"/>
  </r>
  <r>
    <s v="TRX00100"/>
    <x v="1"/>
    <x v="87"/>
    <x v="0"/>
    <x v="1"/>
    <s v="Levante"/>
    <n v="197"/>
    <n v="127"/>
    <n v="8"/>
    <n v="70"/>
    <n v="0.64"/>
    <x v="7"/>
  </r>
  <r>
    <s v="TRX00101"/>
    <x v="9"/>
    <x v="88"/>
    <x v="1"/>
    <x v="0"/>
    <s v="Norte"/>
    <n v="445"/>
    <n v="23"/>
    <n v="6"/>
    <n v="422"/>
    <n v="0.05"/>
    <x v="2"/>
  </r>
  <r>
    <s v="TRX00102"/>
    <x v="8"/>
    <x v="89"/>
    <x v="1"/>
    <x v="2"/>
    <s v="Levante"/>
    <n v="327"/>
    <n v="42"/>
    <n v="3"/>
    <n v="285"/>
    <n v="0.13"/>
    <x v="9"/>
  </r>
  <r>
    <s v="TRX00103"/>
    <x v="2"/>
    <x v="90"/>
    <x v="0"/>
    <x v="0"/>
    <s v="Centro"/>
    <n v="261"/>
    <n v="79"/>
    <n v="2"/>
    <n v="182"/>
    <n v="0.3"/>
    <x v="7"/>
  </r>
  <r>
    <s v="TRX00104"/>
    <x v="6"/>
    <x v="91"/>
    <x v="3"/>
    <x v="1"/>
    <s v="Norte"/>
    <n v="271"/>
    <n v="117"/>
    <n v="7"/>
    <n v="154"/>
    <n v="0.43"/>
    <x v="9"/>
  </r>
  <r>
    <s v="TRX00105"/>
    <x v="6"/>
    <x v="84"/>
    <x v="1"/>
    <x v="1"/>
    <s v="Norte"/>
    <n v="261"/>
    <n v="50"/>
    <n v="3"/>
    <n v="211"/>
    <n v="0.19"/>
    <x v="6"/>
  </r>
  <r>
    <s v="TRX00106"/>
    <x v="1"/>
    <x v="92"/>
    <x v="0"/>
    <x v="1"/>
    <s v="Andalucía"/>
    <n v="184"/>
    <n v="23"/>
    <n v="7"/>
    <n v="161"/>
    <n v="0.12"/>
    <x v="1"/>
  </r>
  <r>
    <s v="TRX00107"/>
    <x v="1"/>
    <x v="93"/>
    <x v="3"/>
    <x v="1"/>
    <s v="Sur"/>
    <n v="360"/>
    <n v="62"/>
    <n v="6"/>
    <n v="298"/>
    <n v="0.17"/>
    <x v="11"/>
  </r>
  <r>
    <s v="TRX00108"/>
    <x v="4"/>
    <x v="94"/>
    <x v="3"/>
    <x v="1"/>
    <s v="Sur"/>
    <n v="307"/>
    <n v="10"/>
    <n v="3"/>
    <n v="297"/>
    <n v="0.03"/>
    <x v="11"/>
  </r>
  <r>
    <s v="TRX00109"/>
    <x v="8"/>
    <x v="95"/>
    <x v="1"/>
    <x v="0"/>
    <s v="Levante"/>
    <n v="184"/>
    <n v="140"/>
    <n v="2"/>
    <n v="44"/>
    <n v="0.76"/>
    <x v="5"/>
  </r>
  <r>
    <s v="TRX00110"/>
    <x v="5"/>
    <x v="30"/>
    <x v="3"/>
    <x v="2"/>
    <s v="Andalucía"/>
    <n v="241"/>
    <n v="57"/>
    <n v="5"/>
    <n v="184"/>
    <n v="0.24"/>
    <x v="4"/>
  </r>
  <r>
    <s v="TRX00111"/>
    <x v="5"/>
    <x v="96"/>
    <x v="0"/>
    <x v="1"/>
    <s v="Canarias"/>
    <n v="213"/>
    <n v="200"/>
    <n v="4"/>
    <n v="13"/>
    <n v="0.94"/>
    <x v="8"/>
  </r>
  <r>
    <s v="TRX00112"/>
    <x v="4"/>
    <x v="97"/>
    <x v="1"/>
    <x v="1"/>
    <s v="Norte"/>
    <n v="161"/>
    <n v="29"/>
    <n v="7"/>
    <n v="132"/>
    <n v="0.18"/>
    <x v="6"/>
  </r>
  <r>
    <s v="TRX00113"/>
    <x v="6"/>
    <x v="98"/>
    <x v="3"/>
    <x v="0"/>
    <s v="Sur"/>
    <n v="209"/>
    <n v="81"/>
    <n v="5"/>
    <n v="128"/>
    <n v="0.39"/>
    <x v="9"/>
  </r>
  <r>
    <s v="TRX00114"/>
    <x v="0"/>
    <x v="99"/>
    <x v="1"/>
    <x v="2"/>
    <s v="Andalucía"/>
    <n v="199"/>
    <n v="32"/>
    <n v="2"/>
    <n v="167"/>
    <n v="0.16"/>
    <x v="3"/>
  </r>
  <r>
    <s v="TRX00115"/>
    <x v="6"/>
    <x v="100"/>
    <x v="1"/>
    <x v="2"/>
    <s v="Sur"/>
    <n v="229"/>
    <n v="87"/>
    <n v="3"/>
    <n v="142"/>
    <n v="0.38"/>
    <x v="8"/>
  </r>
  <r>
    <s v="TRX00116"/>
    <x v="8"/>
    <x v="101"/>
    <x v="0"/>
    <x v="1"/>
    <s v="Norte"/>
    <n v="160"/>
    <n v="99"/>
    <n v="4"/>
    <n v="61"/>
    <n v="0.62"/>
    <x v="0"/>
  </r>
  <r>
    <s v="TRX00117"/>
    <x v="4"/>
    <x v="60"/>
    <x v="0"/>
    <x v="0"/>
    <s v="Centro"/>
    <n v="469"/>
    <n v="39"/>
    <n v="6"/>
    <n v="430"/>
    <n v="0.08"/>
    <x v="0"/>
  </r>
  <r>
    <s v="TRX00118"/>
    <x v="9"/>
    <x v="81"/>
    <x v="1"/>
    <x v="2"/>
    <s v="Levante"/>
    <n v="166"/>
    <n v="102"/>
    <n v="6"/>
    <n v="64"/>
    <n v="0.61"/>
    <x v="7"/>
  </r>
  <r>
    <s v="TRX00119"/>
    <x v="2"/>
    <x v="26"/>
    <x v="2"/>
    <x v="2"/>
    <s v="Sur"/>
    <n v="304"/>
    <n v="71"/>
    <n v="4"/>
    <n v="233"/>
    <n v="0.23"/>
    <x v="0"/>
  </r>
  <r>
    <s v="TRX00120"/>
    <x v="2"/>
    <x v="95"/>
    <x v="0"/>
    <x v="2"/>
    <s v="Andalucía"/>
    <n v="266"/>
    <n v="35"/>
    <n v="3"/>
    <n v="231"/>
    <n v="0.13"/>
    <x v="5"/>
  </r>
  <r>
    <s v="TRX00121"/>
    <x v="6"/>
    <x v="102"/>
    <x v="3"/>
    <x v="1"/>
    <s v="Canarias"/>
    <n v="335"/>
    <n v="77"/>
    <n v="4"/>
    <n v="258"/>
    <n v="0.23"/>
    <x v="11"/>
  </r>
  <r>
    <s v="TRX00122"/>
    <x v="3"/>
    <x v="44"/>
    <x v="1"/>
    <x v="0"/>
    <s v="Centro"/>
    <n v="331"/>
    <n v="120"/>
    <n v="5"/>
    <n v="211"/>
    <n v="0.36"/>
    <x v="4"/>
  </r>
  <r>
    <s v="TRX00123"/>
    <x v="3"/>
    <x v="103"/>
    <x v="0"/>
    <x v="0"/>
    <s v="Canarias"/>
    <n v="140"/>
    <n v="122"/>
    <n v="3"/>
    <n v="18"/>
    <n v="0.87"/>
    <x v="10"/>
  </r>
  <r>
    <s v="TRX00124"/>
    <x v="4"/>
    <x v="104"/>
    <x v="1"/>
    <x v="2"/>
    <s v="Canarias"/>
    <n v="367"/>
    <n v="108"/>
    <n v="5"/>
    <n v="259"/>
    <n v="0.28999999999999998"/>
    <x v="6"/>
  </r>
  <r>
    <s v="TRX00125"/>
    <x v="3"/>
    <x v="105"/>
    <x v="0"/>
    <x v="0"/>
    <s v="Sur"/>
    <n v="291"/>
    <n v="30"/>
    <n v="5"/>
    <n v="261"/>
    <n v="0.1"/>
    <x v="10"/>
  </r>
  <r>
    <s v="TRX00126"/>
    <x v="0"/>
    <x v="106"/>
    <x v="1"/>
    <x v="2"/>
    <s v="Canarias"/>
    <n v="273"/>
    <n v="34"/>
    <n v="9"/>
    <n v="239"/>
    <n v="0.12"/>
    <x v="1"/>
  </r>
  <r>
    <s v="TRX00127"/>
    <x v="2"/>
    <x v="107"/>
    <x v="3"/>
    <x v="0"/>
    <s v="Andalucía"/>
    <n v="293"/>
    <n v="94"/>
    <n v="5"/>
    <n v="199"/>
    <n v="0.32"/>
    <x v="6"/>
  </r>
  <r>
    <s v="TRX00128"/>
    <x v="7"/>
    <x v="108"/>
    <x v="2"/>
    <x v="0"/>
    <s v="Norte"/>
    <n v="339"/>
    <n v="78"/>
    <n v="8"/>
    <n v="261"/>
    <n v="0.23"/>
    <x v="1"/>
  </r>
  <r>
    <s v="TRX00129"/>
    <x v="0"/>
    <x v="109"/>
    <x v="0"/>
    <x v="2"/>
    <s v="Centro"/>
    <n v="209"/>
    <n v="72"/>
    <n v="6"/>
    <n v="137"/>
    <n v="0.34"/>
    <x v="5"/>
  </r>
  <r>
    <s v="TRX00130"/>
    <x v="0"/>
    <x v="109"/>
    <x v="1"/>
    <x v="0"/>
    <s v="Norte"/>
    <n v="200"/>
    <n v="119"/>
    <n v="2"/>
    <n v="81"/>
    <n v="0.6"/>
    <x v="5"/>
  </r>
  <r>
    <s v="TRX00131"/>
    <x v="5"/>
    <x v="110"/>
    <x v="2"/>
    <x v="2"/>
    <s v="Norte"/>
    <n v="402"/>
    <n v="21"/>
    <n v="2"/>
    <n v="381"/>
    <n v="0.05"/>
    <x v="0"/>
  </r>
  <r>
    <s v="TRX00132"/>
    <x v="3"/>
    <x v="83"/>
    <x v="1"/>
    <x v="1"/>
    <s v="Norte"/>
    <n v="361"/>
    <n v="61"/>
    <n v="3"/>
    <n v="300"/>
    <n v="0.17"/>
    <x v="10"/>
  </r>
  <r>
    <s v="TRX00133"/>
    <x v="4"/>
    <x v="111"/>
    <x v="0"/>
    <x v="1"/>
    <s v="Norte"/>
    <n v="188"/>
    <n v="61"/>
    <n v="4"/>
    <n v="127"/>
    <n v="0.32"/>
    <x v="0"/>
  </r>
  <r>
    <s v="TRX00134"/>
    <x v="0"/>
    <x v="112"/>
    <x v="0"/>
    <x v="1"/>
    <s v="Sur"/>
    <n v="101"/>
    <n v="71"/>
    <n v="9"/>
    <n v="30"/>
    <n v="0.7"/>
    <x v="9"/>
  </r>
  <r>
    <s v="TRX00135"/>
    <x v="1"/>
    <x v="113"/>
    <x v="0"/>
    <x v="0"/>
    <s v="Sur"/>
    <n v="239"/>
    <n v="120"/>
    <n v="6"/>
    <n v="119"/>
    <n v="0.5"/>
    <x v="8"/>
  </r>
  <r>
    <s v="TRX00136"/>
    <x v="6"/>
    <x v="114"/>
    <x v="3"/>
    <x v="2"/>
    <s v="Andalucía"/>
    <n v="258"/>
    <n v="43"/>
    <n v="6"/>
    <n v="215"/>
    <n v="0.17"/>
    <x v="1"/>
  </r>
  <r>
    <s v="TRX00137"/>
    <x v="0"/>
    <x v="3"/>
    <x v="1"/>
    <x v="0"/>
    <s v="Sur"/>
    <n v="165"/>
    <n v="104"/>
    <n v="4"/>
    <n v="61"/>
    <n v="0.63"/>
    <x v="2"/>
  </r>
  <r>
    <s v="TRX00138"/>
    <x v="7"/>
    <x v="115"/>
    <x v="3"/>
    <x v="2"/>
    <s v="Sur"/>
    <n v="333"/>
    <n v="52"/>
    <n v="1"/>
    <n v="281"/>
    <n v="0.16"/>
    <x v="3"/>
  </r>
  <r>
    <s v="TRX00139"/>
    <x v="0"/>
    <x v="116"/>
    <x v="3"/>
    <x v="0"/>
    <s v="Centro"/>
    <n v="376"/>
    <n v="54"/>
    <n v="2"/>
    <n v="322"/>
    <n v="0.14000000000000001"/>
    <x v="11"/>
  </r>
  <r>
    <s v="TRX00140"/>
    <x v="3"/>
    <x v="117"/>
    <x v="3"/>
    <x v="0"/>
    <s v="Canarias"/>
    <n v="145"/>
    <n v="64"/>
    <n v="3"/>
    <n v="81"/>
    <n v="0.44"/>
    <x v="10"/>
  </r>
  <r>
    <s v="TRX00141"/>
    <x v="4"/>
    <x v="118"/>
    <x v="3"/>
    <x v="0"/>
    <s v="Sur"/>
    <n v="336"/>
    <n v="68"/>
    <n v="4"/>
    <n v="268"/>
    <n v="0.2"/>
    <x v="2"/>
  </r>
  <r>
    <s v="TRX00142"/>
    <x v="2"/>
    <x v="7"/>
    <x v="3"/>
    <x v="1"/>
    <s v="Canarias"/>
    <n v="285"/>
    <n v="50"/>
    <n v="1"/>
    <n v="235"/>
    <n v="0.18"/>
    <x v="4"/>
  </r>
  <r>
    <s v="TRX00143"/>
    <x v="7"/>
    <x v="119"/>
    <x v="0"/>
    <x v="0"/>
    <s v="Levante"/>
    <n v="303"/>
    <n v="128"/>
    <n v="4"/>
    <n v="175"/>
    <n v="0.42"/>
    <x v="5"/>
  </r>
  <r>
    <s v="TRX00144"/>
    <x v="4"/>
    <x v="120"/>
    <x v="2"/>
    <x v="1"/>
    <s v="Centro"/>
    <n v="174"/>
    <n v="122"/>
    <n v="6"/>
    <n v="52"/>
    <n v="0.7"/>
    <x v="10"/>
  </r>
  <r>
    <s v="TRX00145"/>
    <x v="9"/>
    <x v="38"/>
    <x v="0"/>
    <x v="0"/>
    <s v="Levante"/>
    <n v="336"/>
    <n v="10"/>
    <n v="4"/>
    <n v="326"/>
    <n v="0.03"/>
    <x v="5"/>
  </r>
  <r>
    <s v="TRX00146"/>
    <x v="7"/>
    <x v="97"/>
    <x v="1"/>
    <x v="1"/>
    <s v="Centro"/>
    <n v="234"/>
    <n v="26"/>
    <n v="4"/>
    <n v="208"/>
    <n v="0.11"/>
    <x v="6"/>
  </r>
  <r>
    <s v="TRX00147"/>
    <x v="8"/>
    <x v="121"/>
    <x v="0"/>
    <x v="1"/>
    <s v="Andalucía"/>
    <n v="200"/>
    <n v="64"/>
    <n v="7"/>
    <n v="136"/>
    <n v="0.32"/>
    <x v="7"/>
  </r>
  <r>
    <s v="TRX00148"/>
    <x v="6"/>
    <x v="94"/>
    <x v="2"/>
    <x v="2"/>
    <s v="Centro"/>
    <n v="246"/>
    <n v="115"/>
    <n v="6"/>
    <n v="131"/>
    <n v="0.47"/>
    <x v="11"/>
  </r>
  <r>
    <s v="TRX00149"/>
    <x v="9"/>
    <x v="122"/>
    <x v="3"/>
    <x v="2"/>
    <s v="Centro"/>
    <n v="156"/>
    <n v="30"/>
    <n v="5"/>
    <n v="126"/>
    <n v="0.19"/>
    <x v="5"/>
  </r>
  <r>
    <s v="TRX00150"/>
    <x v="3"/>
    <x v="94"/>
    <x v="0"/>
    <x v="2"/>
    <s v="Norte"/>
    <n v="304"/>
    <n v="25"/>
    <n v="5"/>
    <n v="279"/>
    <n v="0.08"/>
    <x v="11"/>
  </r>
  <r>
    <s v="TRX00151"/>
    <x v="4"/>
    <x v="123"/>
    <x v="2"/>
    <x v="2"/>
    <s v="Andalucía"/>
    <n v="464"/>
    <n v="78"/>
    <n v="3"/>
    <n v="386"/>
    <n v="0.17"/>
    <x v="9"/>
  </r>
  <r>
    <s v="TRX00152"/>
    <x v="5"/>
    <x v="124"/>
    <x v="0"/>
    <x v="1"/>
    <s v="Norte"/>
    <n v="173"/>
    <n v="130"/>
    <n v="6"/>
    <n v="43"/>
    <n v="0.75"/>
    <x v="8"/>
  </r>
  <r>
    <s v="TRX00153"/>
    <x v="2"/>
    <x v="125"/>
    <x v="2"/>
    <x v="0"/>
    <s v="Sur"/>
    <n v="130"/>
    <n v="15"/>
    <n v="7"/>
    <n v="115"/>
    <n v="0.12"/>
    <x v="3"/>
  </r>
  <r>
    <s v="TRX00154"/>
    <x v="9"/>
    <x v="97"/>
    <x v="1"/>
    <x v="0"/>
    <s v="Levante"/>
    <n v="196"/>
    <n v="126"/>
    <n v="5"/>
    <n v="70"/>
    <n v="0.64"/>
    <x v="6"/>
  </r>
  <r>
    <s v="TRX00155"/>
    <x v="9"/>
    <x v="126"/>
    <x v="0"/>
    <x v="0"/>
    <s v="Sur"/>
    <n v="271"/>
    <n v="127"/>
    <n v="3"/>
    <n v="144"/>
    <n v="0.47"/>
    <x v="11"/>
  </r>
  <r>
    <s v="TRX00156"/>
    <x v="0"/>
    <x v="92"/>
    <x v="3"/>
    <x v="0"/>
    <s v="Centro"/>
    <n v="239"/>
    <n v="94"/>
    <n v="5"/>
    <n v="145"/>
    <n v="0.39"/>
    <x v="1"/>
  </r>
  <r>
    <s v="TRX00157"/>
    <x v="2"/>
    <x v="127"/>
    <x v="1"/>
    <x v="2"/>
    <s v="Centro"/>
    <n v="258"/>
    <n v="90"/>
    <n v="2"/>
    <n v="168"/>
    <n v="0.35"/>
    <x v="2"/>
  </r>
  <r>
    <s v="TRX00158"/>
    <x v="7"/>
    <x v="44"/>
    <x v="1"/>
    <x v="1"/>
    <s v="Levante"/>
    <n v="140"/>
    <n v="51"/>
    <n v="6"/>
    <n v="89"/>
    <n v="0.36"/>
    <x v="4"/>
  </r>
  <r>
    <s v="TRX00159"/>
    <x v="7"/>
    <x v="128"/>
    <x v="2"/>
    <x v="0"/>
    <s v="Canarias"/>
    <n v="315"/>
    <n v="68"/>
    <n v="5"/>
    <n v="247"/>
    <n v="0.22"/>
    <x v="9"/>
  </r>
  <r>
    <s v="TRX00160"/>
    <x v="6"/>
    <x v="77"/>
    <x v="3"/>
    <x v="0"/>
    <s v="Norte"/>
    <n v="312"/>
    <n v="67"/>
    <n v="2"/>
    <n v="245"/>
    <n v="0.21"/>
    <x v="0"/>
  </r>
  <r>
    <s v="TRX00161"/>
    <x v="6"/>
    <x v="129"/>
    <x v="1"/>
    <x v="1"/>
    <s v="Norte"/>
    <n v="357"/>
    <n v="49"/>
    <n v="8"/>
    <n v="308"/>
    <n v="0.14000000000000001"/>
    <x v="3"/>
  </r>
  <r>
    <s v="TRX00162"/>
    <x v="3"/>
    <x v="130"/>
    <x v="2"/>
    <x v="0"/>
    <s v="Sur"/>
    <n v="353"/>
    <n v="85"/>
    <n v="4"/>
    <n v="268"/>
    <n v="0.24"/>
    <x v="6"/>
  </r>
  <r>
    <s v="TRX00163"/>
    <x v="4"/>
    <x v="128"/>
    <x v="1"/>
    <x v="0"/>
    <s v="Andalucía"/>
    <n v="238"/>
    <n v="98"/>
    <n v="5"/>
    <n v="140"/>
    <n v="0.41"/>
    <x v="9"/>
  </r>
  <r>
    <s v="TRX00164"/>
    <x v="6"/>
    <x v="131"/>
    <x v="1"/>
    <x v="2"/>
    <s v="Sur"/>
    <n v="489"/>
    <n v="83"/>
    <n v="6"/>
    <n v="406"/>
    <n v="0.17"/>
    <x v="1"/>
  </r>
  <r>
    <s v="TRX00165"/>
    <x v="4"/>
    <x v="132"/>
    <x v="2"/>
    <x v="1"/>
    <s v="Canarias"/>
    <n v="302"/>
    <n v="65"/>
    <n v="7"/>
    <n v="237"/>
    <n v="0.22"/>
    <x v="10"/>
  </r>
  <r>
    <s v="TRX00166"/>
    <x v="1"/>
    <x v="133"/>
    <x v="1"/>
    <x v="0"/>
    <s v="Norte"/>
    <n v="215"/>
    <n v="43"/>
    <n v="3"/>
    <n v="172"/>
    <n v="0.2"/>
    <x v="4"/>
  </r>
  <r>
    <s v="TRX00167"/>
    <x v="0"/>
    <x v="85"/>
    <x v="0"/>
    <x v="2"/>
    <s v="Andalucía"/>
    <n v="374"/>
    <n v="89"/>
    <n v="6"/>
    <n v="285"/>
    <n v="0.24"/>
    <x v="9"/>
  </r>
  <r>
    <s v="TRX00168"/>
    <x v="4"/>
    <x v="134"/>
    <x v="0"/>
    <x v="1"/>
    <s v="Andalucía"/>
    <n v="321"/>
    <n v="156"/>
    <n v="6"/>
    <n v="165"/>
    <n v="0.49"/>
    <x v="10"/>
  </r>
  <r>
    <s v="TRX00169"/>
    <x v="1"/>
    <x v="75"/>
    <x v="0"/>
    <x v="1"/>
    <s v="Norte"/>
    <n v="412"/>
    <n v="10"/>
    <n v="3"/>
    <n v="402"/>
    <n v="0.02"/>
    <x v="0"/>
  </r>
  <r>
    <s v="TRX00170"/>
    <x v="0"/>
    <x v="53"/>
    <x v="3"/>
    <x v="1"/>
    <s v="Levante"/>
    <n v="252"/>
    <n v="81"/>
    <n v="4"/>
    <n v="171"/>
    <n v="0.32"/>
    <x v="1"/>
  </r>
  <r>
    <s v="TRX00171"/>
    <x v="2"/>
    <x v="135"/>
    <x v="3"/>
    <x v="1"/>
    <s v="Andalucía"/>
    <n v="157"/>
    <n v="23"/>
    <n v="6"/>
    <n v="134"/>
    <n v="0.15"/>
    <x v="6"/>
  </r>
  <r>
    <s v="TRX00172"/>
    <x v="6"/>
    <x v="136"/>
    <x v="1"/>
    <x v="2"/>
    <s v="Levante"/>
    <n v="373"/>
    <n v="10"/>
    <n v="7"/>
    <n v="363"/>
    <n v="0.03"/>
    <x v="11"/>
  </r>
  <r>
    <s v="TRX00173"/>
    <x v="5"/>
    <x v="137"/>
    <x v="0"/>
    <x v="2"/>
    <s v="Levante"/>
    <n v="255"/>
    <n v="126"/>
    <n v="4"/>
    <n v="129"/>
    <n v="0.49"/>
    <x v="10"/>
  </r>
  <r>
    <s v="TRX00174"/>
    <x v="1"/>
    <x v="138"/>
    <x v="3"/>
    <x v="1"/>
    <s v="Sur"/>
    <n v="200"/>
    <n v="173"/>
    <n v="4"/>
    <n v="27"/>
    <n v="0.86"/>
    <x v="6"/>
  </r>
  <r>
    <s v="TRX00175"/>
    <x v="3"/>
    <x v="139"/>
    <x v="0"/>
    <x v="0"/>
    <s v="Canarias"/>
    <n v="241"/>
    <n v="68"/>
    <n v="2"/>
    <n v="173"/>
    <n v="0.28000000000000003"/>
    <x v="9"/>
  </r>
  <r>
    <s v="TRX00176"/>
    <x v="4"/>
    <x v="140"/>
    <x v="0"/>
    <x v="2"/>
    <s v="Canarias"/>
    <n v="234"/>
    <n v="59"/>
    <n v="8"/>
    <n v="175"/>
    <n v="0.25"/>
    <x v="1"/>
  </r>
  <r>
    <s v="TRX00177"/>
    <x v="9"/>
    <x v="27"/>
    <x v="1"/>
    <x v="1"/>
    <s v="Norte"/>
    <n v="354"/>
    <n v="67"/>
    <n v="5"/>
    <n v="287"/>
    <n v="0.19"/>
    <x v="2"/>
  </r>
  <r>
    <s v="TRX00178"/>
    <x v="0"/>
    <x v="141"/>
    <x v="3"/>
    <x v="0"/>
    <s v="Canarias"/>
    <n v="209"/>
    <n v="119"/>
    <n v="5"/>
    <n v="90"/>
    <n v="0.56999999999999995"/>
    <x v="6"/>
  </r>
  <r>
    <s v="TRX00179"/>
    <x v="1"/>
    <x v="142"/>
    <x v="2"/>
    <x v="2"/>
    <s v="Norte"/>
    <n v="199"/>
    <n v="22"/>
    <n v="5"/>
    <n v="177"/>
    <n v="0.11"/>
    <x v="1"/>
  </r>
  <r>
    <s v="TRX00180"/>
    <x v="3"/>
    <x v="143"/>
    <x v="1"/>
    <x v="2"/>
    <s v="Centro"/>
    <n v="202"/>
    <n v="148"/>
    <n v="4"/>
    <n v="54"/>
    <n v="0.73"/>
    <x v="3"/>
  </r>
  <r>
    <s v="TRX00181"/>
    <x v="1"/>
    <x v="144"/>
    <x v="3"/>
    <x v="2"/>
    <s v="Canarias"/>
    <n v="420"/>
    <n v="54"/>
    <n v="2"/>
    <n v="366"/>
    <n v="0.13"/>
    <x v="9"/>
  </r>
  <r>
    <s v="TRX00182"/>
    <x v="2"/>
    <x v="145"/>
    <x v="1"/>
    <x v="2"/>
    <s v="Andalucía"/>
    <n v="200"/>
    <n v="48"/>
    <n v="6"/>
    <n v="152"/>
    <n v="0.24"/>
    <x v="11"/>
  </r>
  <r>
    <s v="TRX00183"/>
    <x v="4"/>
    <x v="146"/>
    <x v="2"/>
    <x v="2"/>
    <s v="Centro"/>
    <n v="212"/>
    <n v="35"/>
    <n v="6"/>
    <n v="177"/>
    <n v="0.17"/>
    <x v="3"/>
  </r>
  <r>
    <s v="TRX00184"/>
    <x v="7"/>
    <x v="5"/>
    <x v="2"/>
    <x v="1"/>
    <s v="Centro"/>
    <n v="290"/>
    <n v="15"/>
    <n v="6"/>
    <n v="275"/>
    <n v="0.05"/>
    <x v="2"/>
  </r>
  <r>
    <s v="TRX00185"/>
    <x v="4"/>
    <x v="147"/>
    <x v="2"/>
    <x v="1"/>
    <s v="Centro"/>
    <n v="258"/>
    <n v="147"/>
    <n v="7"/>
    <n v="111"/>
    <n v="0.56999999999999995"/>
    <x v="10"/>
  </r>
  <r>
    <s v="TRX00186"/>
    <x v="9"/>
    <x v="21"/>
    <x v="0"/>
    <x v="2"/>
    <s v="Sur"/>
    <n v="280"/>
    <n v="95"/>
    <n v="5"/>
    <n v="185"/>
    <n v="0.34"/>
    <x v="2"/>
  </r>
  <r>
    <s v="TRX00187"/>
    <x v="3"/>
    <x v="102"/>
    <x v="1"/>
    <x v="1"/>
    <s v="Centro"/>
    <n v="50"/>
    <n v="81"/>
    <n v="9"/>
    <n v="-31"/>
    <n v="1.62"/>
    <x v="11"/>
  </r>
  <r>
    <s v="TRX00188"/>
    <x v="3"/>
    <x v="148"/>
    <x v="1"/>
    <x v="0"/>
    <s v="Levante"/>
    <n v="226"/>
    <n v="100"/>
    <n v="4"/>
    <n v="126"/>
    <n v="0.44"/>
    <x v="10"/>
  </r>
  <r>
    <s v="TRX00189"/>
    <x v="0"/>
    <x v="149"/>
    <x v="3"/>
    <x v="0"/>
    <s v="Centro"/>
    <n v="267"/>
    <n v="81"/>
    <n v="3"/>
    <n v="186"/>
    <n v="0.3"/>
    <x v="8"/>
  </r>
  <r>
    <s v="TRX00190"/>
    <x v="7"/>
    <x v="55"/>
    <x v="1"/>
    <x v="2"/>
    <s v="Andalucía"/>
    <n v="213"/>
    <n v="41"/>
    <n v="1"/>
    <n v="172"/>
    <n v="0.19"/>
    <x v="11"/>
  </r>
  <r>
    <s v="TRX00191"/>
    <x v="1"/>
    <x v="139"/>
    <x v="0"/>
    <x v="1"/>
    <s v="Centro"/>
    <n v="50"/>
    <n v="134"/>
    <n v="7"/>
    <n v="-84"/>
    <n v="2.68"/>
    <x v="9"/>
  </r>
  <r>
    <s v="TRX00192"/>
    <x v="7"/>
    <x v="150"/>
    <x v="0"/>
    <x v="2"/>
    <s v="Norte"/>
    <n v="128"/>
    <n v="138"/>
    <n v="3"/>
    <n v="-10"/>
    <n v="1.08"/>
    <x v="3"/>
  </r>
  <r>
    <s v="TRX00193"/>
    <x v="3"/>
    <x v="151"/>
    <x v="1"/>
    <x v="0"/>
    <s v="Norte"/>
    <n v="231"/>
    <n v="121"/>
    <n v="6"/>
    <n v="110"/>
    <n v="0.52"/>
    <x v="0"/>
  </r>
  <r>
    <s v="TRX00194"/>
    <x v="3"/>
    <x v="70"/>
    <x v="1"/>
    <x v="1"/>
    <s v="Canarias"/>
    <n v="166"/>
    <n v="82"/>
    <n v="6"/>
    <n v="84"/>
    <n v="0.49"/>
    <x v="4"/>
  </r>
  <r>
    <s v="TRX00195"/>
    <x v="6"/>
    <x v="72"/>
    <x v="0"/>
    <x v="0"/>
    <s v="Sur"/>
    <n v="333"/>
    <n v="119"/>
    <n v="6"/>
    <n v="214"/>
    <n v="0.36"/>
    <x v="11"/>
  </r>
  <r>
    <s v="TRX00196"/>
    <x v="0"/>
    <x v="152"/>
    <x v="3"/>
    <x v="0"/>
    <s v="Levante"/>
    <n v="97"/>
    <n v="10"/>
    <n v="7"/>
    <n v="87"/>
    <n v="0.1"/>
    <x v="0"/>
  </r>
  <r>
    <s v="TRX00197"/>
    <x v="7"/>
    <x v="0"/>
    <x v="2"/>
    <x v="0"/>
    <s v="Canarias"/>
    <n v="406"/>
    <n v="14"/>
    <n v="6"/>
    <n v="392"/>
    <n v="0.03"/>
    <x v="0"/>
  </r>
  <r>
    <s v="TRX00198"/>
    <x v="4"/>
    <x v="153"/>
    <x v="2"/>
    <x v="0"/>
    <s v="Canarias"/>
    <n v="293"/>
    <n v="78"/>
    <n v="2"/>
    <n v="215"/>
    <n v="0.27"/>
    <x v="6"/>
  </r>
  <r>
    <s v="TRX00199"/>
    <x v="0"/>
    <x v="116"/>
    <x v="3"/>
    <x v="1"/>
    <s v="Levante"/>
    <n v="319"/>
    <n v="35"/>
    <n v="1"/>
    <n v="284"/>
    <n v="0.11"/>
    <x v="11"/>
  </r>
  <r>
    <s v="TRX00200"/>
    <x v="9"/>
    <x v="66"/>
    <x v="0"/>
    <x v="1"/>
    <s v="Canarias"/>
    <n v="323"/>
    <n v="41"/>
    <n v="7"/>
    <n v="282"/>
    <n v="0.13"/>
    <x v="2"/>
  </r>
  <r>
    <s v="TRX00201"/>
    <x v="8"/>
    <x v="154"/>
    <x v="2"/>
    <x v="1"/>
    <s v="Levante"/>
    <n v="458"/>
    <n v="85"/>
    <n v="2"/>
    <n v="373"/>
    <n v="0.19"/>
    <x v="0"/>
  </r>
  <r>
    <s v="TRX00202"/>
    <x v="5"/>
    <x v="116"/>
    <x v="2"/>
    <x v="0"/>
    <s v="Canarias"/>
    <n v="205"/>
    <n v="44"/>
    <n v="2"/>
    <n v="161"/>
    <n v="0.21"/>
    <x v="11"/>
  </r>
  <r>
    <s v="TRX00203"/>
    <x v="0"/>
    <x v="9"/>
    <x v="2"/>
    <x v="0"/>
    <s v="Andalucía"/>
    <n v="314"/>
    <n v="93"/>
    <n v="8"/>
    <n v="221"/>
    <n v="0.3"/>
    <x v="5"/>
  </r>
  <r>
    <s v="TRX00204"/>
    <x v="4"/>
    <x v="136"/>
    <x v="2"/>
    <x v="2"/>
    <s v="Norte"/>
    <n v="50"/>
    <n v="72"/>
    <n v="4"/>
    <n v="-22"/>
    <n v="1.44"/>
    <x v="11"/>
  </r>
  <r>
    <s v="TRX00205"/>
    <x v="0"/>
    <x v="21"/>
    <x v="3"/>
    <x v="0"/>
    <s v="Canarias"/>
    <n v="248"/>
    <n v="101"/>
    <n v="5"/>
    <n v="147"/>
    <n v="0.41"/>
    <x v="2"/>
  </r>
  <r>
    <s v="TRX00206"/>
    <x v="6"/>
    <x v="155"/>
    <x v="1"/>
    <x v="2"/>
    <s v="Norte"/>
    <n v="183"/>
    <n v="57"/>
    <n v="5"/>
    <n v="126"/>
    <n v="0.31"/>
    <x v="6"/>
  </r>
  <r>
    <s v="TRX00207"/>
    <x v="5"/>
    <x v="81"/>
    <x v="1"/>
    <x v="1"/>
    <s v="Centro"/>
    <n v="50"/>
    <n v="90"/>
    <n v="6"/>
    <n v="-40"/>
    <n v="1.8"/>
    <x v="7"/>
  </r>
  <r>
    <s v="TRX00208"/>
    <x v="7"/>
    <x v="56"/>
    <x v="0"/>
    <x v="1"/>
    <s v="Andalucía"/>
    <n v="136"/>
    <n v="67"/>
    <n v="5"/>
    <n v="69"/>
    <n v="0.49"/>
    <x v="0"/>
  </r>
  <r>
    <s v="TRX00209"/>
    <x v="0"/>
    <x v="156"/>
    <x v="1"/>
    <x v="2"/>
    <s v="Norte"/>
    <n v="126"/>
    <n v="125"/>
    <n v="8"/>
    <n v="1"/>
    <n v="0.99"/>
    <x v="0"/>
  </r>
  <r>
    <s v="TRX00210"/>
    <x v="1"/>
    <x v="93"/>
    <x v="2"/>
    <x v="1"/>
    <s v="Levante"/>
    <n v="276"/>
    <n v="89"/>
    <n v="4"/>
    <n v="187"/>
    <n v="0.32"/>
    <x v="11"/>
  </r>
  <r>
    <s v="TRX00211"/>
    <x v="1"/>
    <x v="47"/>
    <x v="2"/>
    <x v="2"/>
    <s v="Levante"/>
    <n v="515"/>
    <n v="68"/>
    <n v="8"/>
    <n v="447"/>
    <n v="0.13"/>
    <x v="0"/>
  </r>
  <r>
    <s v="TRX00212"/>
    <x v="2"/>
    <x v="64"/>
    <x v="1"/>
    <x v="1"/>
    <s v="Sur"/>
    <n v="256"/>
    <n v="10"/>
    <n v="5"/>
    <n v="246"/>
    <n v="0.04"/>
    <x v="11"/>
  </r>
  <r>
    <s v="TRX00213"/>
    <x v="0"/>
    <x v="7"/>
    <x v="2"/>
    <x v="2"/>
    <s v="Canarias"/>
    <n v="398"/>
    <n v="143"/>
    <n v="5"/>
    <n v="255"/>
    <n v="0.36"/>
    <x v="4"/>
  </r>
  <r>
    <s v="TRX00214"/>
    <x v="7"/>
    <x v="127"/>
    <x v="1"/>
    <x v="0"/>
    <s v="Canarias"/>
    <n v="241"/>
    <n v="37"/>
    <n v="3"/>
    <n v="204"/>
    <n v="0.15"/>
    <x v="2"/>
  </r>
  <r>
    <s v="TRX00215"/>
    <x v="5"/>
    <x v="157"/>
    <x v="3"/>
    <x v="0"/>
    <s v="Andalucía"/>
    <n v="250"/>
    <n v="71"/>
    <n v="6"/>
    <n v="179"/>
    <n v="0.28000000000000003"/>
    <x v="6"/>
  </r>
  <r>
    <s v="TRX00216"/>
    <x v="4"/>
    <x v="158"/>
    <x v="2"/>
    <x v="2"/>
    <s v="Sur"/>
    <n v="85"/>
    <n v="103"/>
    <n v="5"/>
    <n v="-18"/>
    <n v="1.21"/>
    <x v="4"/>
  </r>
  <r>
    <s v="TRX00217"/>
    <x v="3"/>
    <x v="159"/>
    <x v="0"/>
    <x v="2"/>
    <s v="Sur"/>
    <n v="229"/>
    <n v="132"/>
    <n v="7"/>
    <n v="97"/>
    <n v="0.57999999999999996"/>
    <x v="7"/>
  </r>
  <r>
    <s v="TRX00218"/>
    <x v="8"/>
    <x v="160"/>
    <x v="0"/>
    <x v="1"/>
    <s v="Canarias"/>
    <n v="387"/>
    <n v="147"/>
    <n v="1"/>
    <n v="240"/>
    <n v="0.38"/>
    <x v="1"/>
  </r>
  <r>
    <s v="TRX00219"/>
    <x v="6"/>
    <x v="135"/>
    <x v="2"/>
    <x v="0"/>
    <s v="Sur"/>
    <n v="262"/>
    <n v="74"/>
    <n v="4"/>
    <n v="188"/>
    <n v="0.28000000000000003"/>
    <x v="6"/>
  </r>
  <r>
    <s v="TRX00220"/>
    <x v="9"/>
    <x v="142"/>
    <x v="0"/>
    <x v="0"/>
    <s v="Sur"/>
    <n v="319"/>
    <n v="93"/>
    <n v="1"/>
    <n v="226"/>
    <n v="0.28999999999999998"/>
    <x v="1"/>
  </r>
  <r>
    <s v="TRX00221"/>
    <x v="6"/>
    <x v="153"/>
    <x v="0"/>
    <x v="1"/>
    <s v="Canarias"/>
    <n v="219"/>
    <n v="31"/>
    <n v="8"/>
    <n v="188"/>
    <n v="0.14000000000000001"/>
    <x v="6"/>
  </r>
  <r>
    <s v="TRX00222"/>
    <x v="7"/>
    <x v="161"/>
    <x v="2"/>
    <x v="1"/>
    <s v="Canarias"/>
    <n v="135"/>
    <n v="32"/>
    <n v="7"/>
    <n v="103"/>
    <n v="0.24"/>
    <x v="4"/>
  </r>
  <r>
    <s v="TRX00223"/>
    <x v="6"/>
    <x v="36"/>
    <x v="1"/>
    <x v="2"/>
    <s v="Andalucía"/>
    <n v="167"/>
    <n v="75"/>
    <n v="5"/>
    <n v="92"/>
    <n v="0.45"/>
    <x v="9"/>
  </r>
  <r>
    <s v="TRX00224"/>
    <x v="8"/>
    <x v="162"/>
    <x v="0"/>
    <x v="2"/>
    <s v="Levante"/>
    <n v="378"/>
    <n v="40"/>
    <n v="2"/>
    <n v="338"/>
    <n v="0.11"/>
    <x v="4"/>
  </r>
  <r>
    <s v="TRX00225"/>
    <x v="1"/>
    <x v="163"/>
    <x v="1"/>
    <x v="0"/>
    <s v="Sur"/>
    <n v="231"/>
    <n v="30"/>
    <n v="5"/>
    <n v="201"/>
    <n v="0.13"/>
    <x v="1"/>
  </r>
  <r>
    <s v="TRX00226"/>
    <x v="8"/>
    <x v="164"/>
    <x v="2"/>
    <x v="2"/>
    <s v="Levante"/>
    <n v="371"/>
    <n v="61"/>
    <n v="6"/>
    <n v="310"/>
    <n v="0.16"/>
    <x v="3"/>
  </r>
  <r>
    <s v="TRX00227"/>
    <x v="6"/>
    <x v="73"/>
    <x v="0"/>
    <x v="1"/>
    <s v="Centro"/>
    <n v="289"/>
    <n v="76"/>
    <n v="4"/>
    <n v="213"/>
    <n v="0.26"/>
    <x v="4"/>
  </r>
  <r>
    <s v="TRX00228"/>
    <x v="2"/>
    <x v="16"/>
    <x v="1"/>
    <x v="1"/>
    <s v="Norte"/>
    <n v="175"/>
    <n v="74"/>
    <n v="3"/>
    <n v="101"/>
    <n v="0.42"/>
    <x v="3"/>
  </r>
  <r>
    <s v="TRX00229"/>
    <x v="6"/>
    <x v="94"/>
    <x v="2"/>
    <x v="1"/>
    <s v="Centro"/>
    <n v="191"/>
    <n v="131"/>
    <n v="5"/>
    <n v="60"/>
    <n v="0.69"/>
    <x v="11"/>
  </r>
  <r>
    <s v="TRX00230"/>
    <x v="0"/>
    <x v="67"/>
    <x v="3"/>
    <x v="2"/>
    <s v="Norte"/>
    <n v="224"/>
    <n v="54"/>
    <n v="5"/>
    <n v="170"/>
    <n v="0.24"/>
    <x v="8"/>
  </r>
  <r>
    <s v="TRX00231"/>
    <x v="1"/>
    <x v="109"/>
    <x v="0"/>
    <x v="1"/>
    <s v="Norte"/>
    <n v="307"/>
    <n v="46"/>
    <n v="1"/>
    <n v="261"/>
    <n v="0.15"/>
    <x v="5"/>
  </r>
  <r>
    <s v="TRX00232"/>
    <x v="2"/>
    <x v="51"/>
    <x v="1"/>
    <x v="0"/>
    <s v="Andalucía"/>
    <n v="180"/>
    <n v="151"/>
    <n v="4"/>
    <n v="29"/>
    <n v="0.84"/>
    <x v="5"/>
  </r>
  <r>
    <s v="TRX00233"/>
    <x v="5"/>
    <x v="55"/>
    <x v="0"/>
    <x v="2"/>
    <s v="Centro"/>
    <n v="97"/>
    <n v="50"/>
    <n v="3"/>
    <n v="47"/>
    <n v="0.52"/>
    <x v="11"/>
  </r>
  <r>
    <s v="TRX00234"/>
    <x v="4"/>
    <x v="71"/>
    <x v="2"/>
    <x v="1"/>
    <s v="Sur"/>
    <n v="361"/>
    <n v="92"/>
    <n v="7"/>
    <n v="269"/>
    <n v="0.25"/>
    <x v="6"/>
  </r>
  <r>
    <s v="TRX00235"/>
    <x v="4"/>
    <x v="20"/>
    <x v="2"/>
    <x v="0"/>
    <s v="Levante"/>
    <n v="245"/>
    <n v="113"/>
    <n v="4"/>
    <n v="132"/>
    <n v="0.46"/>
    <x v="8"/>
  </r>
  <r>
    <s v="TRX00236"/>
    <x v="0"/>
    <x v="152"/>
    <x v="1"/>
    <x v="0"/>
    <s v="Canarias"/>
    <n v="144"/>
    <n v="98"/>
    <n v="5"/>
    <n v="46"/>
    <n v="0.68"/>
    <x v="0"/>
  </r>
  <r>
    <s v="TRX00237"/>
    <x v="1"/>
    <x v="165"/>
    <x v="1"/>
    <x v="1"/>
    <s v="Sur"/>
    <n v="186"/>
    <n v="110"/>
    <n v="5"/>
    <n v="76"/>
    <n v="0.59"/>
    <x v="1"/>
  </r>
  <r>
    <s v="TRX00238"/>
    <x v="4"/>
    <x v="103"/>
    <x v="2"/>
    <x v="0"/>
    <s v="Andalucía"/>
    <n v="221"/>
    <n v="90"/>
    <n v="5"/>
    <n v="131"/>
    <n v="0.41"/>
    <x v="10"/>
  </r>
  <r>
    <s v="TRX00239"/>
    <x v="3"/>
    <x v="166"/>
    <x v="2"/>
    <x v="1"/>
    <s v="Andalucía"/>
    <n v="136"/>
    <n v="129"/>
    <n v="4"/>
    <n v="7"/>
    <n v="0.95"/>
    <x v="8"/>
  </r>
  <r>
    <s v="TRX00240"/>
    <x v="8"/>
    <x v="167"/>
    <x v="3"/>
    <x v="2"/>
    <s v="Canarias"/>
    <n v="286"/>
    <n v="24"/>
    <n v="7"/>
    <n v="262"/>
    <n v="0.08"/>
    <x v="3"/>
  </r>
  <r>
    <s v="TRX00241"/>
    <x v="3"/>
    <x v="168"/>
    <x v="1"/>
    <x v="2"/>
    <s v="Andalucía"/>
    <n v="185"/>
    <n v="78"/>
    <n v="4"/>
    <n v="107"/>
    <n v="0.42"/>
    <x v="3"/>
  </r>
  <r>
    <s v="TRX00242"/>
    <x v="5"/>
    <x v="79"/>
    <x v="3"/>
    <x v="0"/>
    <s v="Andalucía"/>
    <n v="302"/>
    <n v="28"/>
    <n v="3"/>
    <n v="274"/>
    <n v="0.09"/>
    <x v="8"/>
  </r>
  <r>
    <s v="TRX00243"/>
    <x v="2"/>
    <x v="56"/>
    <x v="1"/>
    <x v="2"/>
    <s v="Levante"/>
    <n v="222"/>
    <n v="39"/>
    <n v="1"/>
    <n v="183"/>
    <n v="0.18"/>
    <x v="0"/>
  </r>
  <r>
    <s v="TRX00244"/>
    <x v="5"/>
    <x v="169"/>
    <x v="0"/>
    <x v="0"/>
    <s v="Centro"/>
    <n v="166"/>
    <n v="85"/>
    <n v="6"/>
    <n v="81"/>
    <n v="0.51"/>
    <x v="11"/>
  </r>
  <r>
    <s v="TRX00245"/>
    <x v="7"/>
    <x v="170"/>
    <x v="0"/>
    <x v="2"/>
    <s v="Andalucía"/>
    <n v="343"/>
    <n v="95"/>
    <n v="6"/>
    <n v="248"/>
    <n v="0.28000000000000003"/>
    <x v="4"/>
  </r>
  <r>
    <s v="TRX00246"/>
    <x v="7"/>
    <x v="171"/>
    <x v="2"/>
    <x v="1"/>
    <s v="Centro"/>
    <n v="318"/>
    <n v="49"/>
    <n v="7"/>
    <n v="269"/>
    <n v="0.15"/>
    <x v="0"/>
  </r>
  <r>
    <s v="TRX00247"/>
    <x v="0"/>
    <x v="68"/>
    <x v="2"/>
    <x v="2"/>
    <s v="Canarias"/>
    <n v="296"/>
    <n v="109"/>
    <n v="5"/>
    <n v="187"/>
    <n v="0.37"/>
    <x v="8"/>
  </r>
  <r>
    <s v="TRX00248"/>
    <x v="5"/>
    <x v="172"/>
    <x v="1"/>
    <x v="1"/>
    <s v="Centro"/>
    <n v="501"/>
    <n v="98"/>
    <n v="7"/>
    <n v="403"/>
    <n v="0.2"/>
    <x v="11"/>
  </r>
  <r>
    <s v="TRX00249"/>
    <x v="5"/>
    <x v="173"/>
    <x v="0"/>
    <x v="2"/>
    <s v="Andalucía"/>
    <n v="445"/>
    <n v="44"/>
    <n v="1"/>
    <n v="401"/>
    <n v="0.1"/>
    <x v="11"/>
  </r>
  <r>
    <s v="TRX00250"/>
    <x v="2"/>
    <x v="174"/>
    <x v="0"/>
    <x v="1"/>
    <s v="Norte"/>
    <n v="196"/>
    <n v="11"/>
    <n v="3"/>
    <n v="185"/>
    <n v="0.06"/>
    <x v="11"/>
  </r>
  <r>
    <s v="TRX00251"/>
    <x v="0"/>
    <x v="175"/>
    <x v="3"/>
    <x v="2"/>
    <s v="Levante"/>
    <n v="130"/>
    <n v="66"/>
    <n v="3"/>
    <n v="64"/>
    <n v="0.51"/>
    <x v="11"/>
  </r>
  <r>
    <s v="TRX00252"/>
    <x v="9"/>
    <x v="176"/>
    <x v="3"/>
    <x v="2"/>
    <s v="Andalucía"/>
    <n v="194"/>
    <n v="10"/>
    <n v="7"/>
    <n v="184"/>
    <n v="0.05"/>
    <x v="6"/>
  </r>
  <r>
    <s v="TRX00253"/>
    <x v="9"/>
    <x v="140"/>
    <x v="3"/>
    <x v="0"/>
    <s v="Centro"/>
    <n v="210"/>
    <n v="82"/>
    <n v="4"/>
    <n v="128"/>
    <n v="0.39"/>
    <x v="1"/>
  </r>
  <r>
    <s v="TRX00254"/>
    <x v="3"/>
    <x v="177"/>
    <x v="3"/>
    <x v="2"/>
    <s v="Sur"/>
    <n v="282"/>
    <n v="53"/>
    <n v="3"/>
    <n v="229"/>
    <n v="0.19"/>
    <x v="5"/>
  </r>
  <r>
    <s v="TRX00255"/>
    <x v="9"/>
    <x v="178"/>
    <x v="3"/>
    <x v="1"/>
    <s v="Levante"/>
    <n v="295"/>
    <n v="55"/>
    <n v="6"/>
    <n v="240"/>
    <n v="0.19"/>
    <x v="2"/>
  </r>
  <r>
    <s v="TRX00256"/>
    <x v="5"/>
    <x v="158"/>
    <x v="2"/>
    <x v="0"/>
    <s v="Levante"/>
    <n v="211"/>
    <n v="127"/>
    <n v="2"/>
    <n v="84"/>
    <n v="0.6"/>
    <x v="4"/>
  </r>
  <r>
    <s v="TRX00257"/>
    <x v="3"/>
    <x v="126"/>
    <x v="0"/>
    <x v="2"/>
    <s v="Andalucía"/>
    <n v="258"/>
    <n v="77"/>
    <n v="6"/>
    <n v="181"/>
    <n v="0.3"/>
    <x v="11"/>
  </r>
  <r>
    <s v="TRX00258"/>
    <x v="3"/>
    <x v="179"/>
    <x v="3"/>
    <x v="1"/>
    <s v="Centro"/>
    <n v="310"/>
    <n v="121"/>
    <n v="3"/>
    <n v="189"/>
    <n v="0.39"/>
    <x v="10"/>
  </r>
  <r>
    <s v="TRX00259"/>
    <x v="6"/>
    <x v="44"/>
    <x v="1"/>
    <x v="0"/>
    <s v="Canarias"/>
    <n v="236"/>
    <n v="55"/>
    <n v="6"/>
    <n v="181"/>
    <n v="0.23"/>
    <x v="4"/>
  </r>
  <r>
    <s v="TRX00260"/>
    <x v="9"/>
    <x v="180"/>
    <x v="0"/>
    <x v="2"/>
    <s v="Centro"/>
    <n v="183"/>
    <n v="38"/>
    <n v="5"/>
    <n v="145"/>
    <n v="0.21"/>
    <x v="5"/>
  </r>
  <r>
    <s v="TRX00261"/>
    <x v="8"/>
    <x v="181"/>
    <x v="1"/>
    <x v="0"/>
    <s v="Centro"/>
    <n v="284"/>
    <n v="35"/>
    <n v="4"/>
    <n v="249"/>
    <n v="0.12"/>
    <x v="1"/>
  </r>
  <r>
    <s v="TRX00262"/>
    <x v="3"/>
    <x v="105"/>
    <x v="0"/>
    <x v="2"/>
    <s v="Centro"/>
    <n v="79"/>
    <n v="102"/>
    <n v="3"/>
    <n v="-23"/>
    <n v="1.29"/>
    <x v="10"/>
  </r>
  <r>
    <s v="TRX00263"/>
    <x v="4"/>
    <x v="116"/>
    <x v="0"/>
    <x v="2"/>
    <s v="Norte"/>
    <n v="296"/>
    <n v="117"/>
    <n v="6"/>
    <n v="179"/>
    <n v="0.4"/>
    <x v="11"/>
  </r>
  <r>
    <s v="TRX00264"/>
    <x v="2"/>
    <x v="182"/>
    <x v="2"/>
    <x v="2"/>
    <s v="Centro"/>
    <n v="235"/>
    <n v="64"/>
    <n v="6"/>
    <n v="171"/>
    <n v="0.27"/>
    <x v="0"/>
  </r>
  <r>
    <s v="TRX00265"/>
    <x v="3"/>
    <x v="183"/>
    <x v="1"/>
    <x v="0"/>
    <s v="Andalucía"/>
    <n v="183"/>
    <n v="144"/>
    <n v="3"/>
    <n v="39"/>
    <n v="0.79"/>
    <x v="10"/>
  </r>
  <r>
    <s v="TRX00266"/>
    <x v="1"/>
    <x v="184"/>
    <x v="2"/>
    <x v="0"/>
    <s v="Andalucía"/>
    <n v="257"/>
    <n v="71"/>
    <n v="3"/>
    <n v="186"/>
    <n v="0.28000000000000003"/>
    <x v="6"/>
  </r>
  <r>
    <s v="TRX00267"/>
    <x v="5"/>
    <x v="112"/>
    <x v="2"/>
    <x v="2"/>
    <s v="Norte"/>
    <n v="374"/>
    <n v="105"/>
    <n v="3"/>
    <n v="269"/>
    <n v="0.28000000000000003"/>
    <x v="9"/>
  </r>
  <r>
    <s v="TRX00268"/>
    <x v="2"/>
    <x v="185"/>
    <x v="1"/>
    <x v="1"/>
    <s v="Canarias"/>
    <n v="290"/>
    <n v="83"/>
    <n v="3"/>
    <n v="207"/>
    <n v="0.28999999999999998"/>
    <x v="3"/>
  </r>
  <r>
    <s v="TRX00269"/>
    <x v="2"/>
    <x v="186"/>
    <x v="1"/>
    <x v="2"/>
    <s v="Andalucía"/>
    <n v="164"/>
    <n v="84"/>
    <n v="4"/>
    <n v="80"/>
    <n v="0.51"/>
    <x v="5"/>
  </r>
  <r>
    <s v="TRX00270"/>
    <x v="8"/>
    <x v="187"/>
    <x v="2"/>
    <x v="2"/>
    <s v="Andalucía"/>
    <n v="297"/>
    <n v="75"/>
    <n v="1"/>
    <n v="222"/>
    <n v="0.25"/>
    <x v="9"/>
  </r>
  <r>
    <s v="TRX00271"/>
    <x v="1"/>
    <x v="51"/>
    <x v="1"/>
    <x v="1"/>
    <s v="Levante"/>
    <n v="166"/>
    <n v="124"/>
    <n v="2"/>
    <n v="42"/>
    <n v="0.75"/>
    <x v="5"/>
  </r>
  <r>
    <s v="TRX00272"/>
    <x v="7"/>
    <x v="150"/>
    <x v="1"/>
    <x v="0"/>
    <s v="Canarias"/>
    <n v="195"/>
    <n v="95"/>
    <n v="5"/>
    <n v="100"/>
    <n v="0.49"/>
    <x v="3"/>
  </r>
  <r>
    <s v="TRX00273"/>
    <x v="9"/>
    <x v="188"/>
    <x v="0"/>
    <x v="1"/>
    <s v="Levante"/>
    <n v="305"/>
    <n v="119"/>
    <n v="4"/>
    <n v="186"/>
    <n v="0.39"/>
    <x v="8"/>
  </r>
  <r>
    <s v="TRX00274"/>
    <x v="4"/>
    <x v="27"/>
    <x v="2"/>
    <x v="0"/>
    <s v="Andalucía"/>
    <n v="232"/>
    <n v="56"/>
    <n v="1"/>
    <n v="176"/>
    <n v="0.24"/>
    <x v="2"/>
  </r>
  <r>
    <s v="TRX00275"/>
    <x v="4"/>
    <x v="189"/>
    <x v="1"/>
    <x v="2"/>
    <s v="Andalucía"/>
    <n v="407"/>
    <n v="39"/>
    <n v="5"/>
    <n v="368"/>
    <n v="0.1"/>
    <x v="7"/>
  </r>
  <r>
    <s v="TRX00276"/>
    <x v="2"/>
    <x v="139"/>
    <x v="3"/>
    <x v="2"/>
    <s v="Sur"/>
    <n v="286"/>
    <n v="101"/>
    <n v="5"/>
    <n v="185"/>
    <n v="0.35"/>
    <x v="9"/>
  </r>
  <r>
    <s v="TRX00277"/>
    <x v="8"/>
    <x v="190"/>
    <x v="2"/>
    <x v="1"/>
    <s v="Norte"/>
    <n v="310"/>
    <n v="10"/>
    <n v="3"/>
    <n v="300"/>
    <n v="0.03"/>
    <x v="9"/>
  </r>
  <r>
    <s v="TRX00278"/>
    <x v="4"/>
    <x v="160"/>
    <x v="1"/>
    <x v="2"/>
    <s v="Norte"/>
    <n v="322"/>
    <n v="71"/>
    <n v="4"/>
    <n v="251"/>
    <n v="0.22"/>
    <x v="1"/>
  </r>
  <r>
    <s v="TRX00279"/>
    <x v="5"/>
    <x v="84"/>
    <x v="1"/>
    <x v="1"/>
    <s v="Levante"/>
    <n v="135"/>
    <n v="110"/>
    <n v="8"/>
    <n v="25"/>
    <n v="0.81"/>
    <x v="6"/>
  </r>
  <r>
    <s v="TRX00280"/>
    <x v="9"/>
    <x v="185"/>
    <x v="2"/>
    <x v="2"/>
    <s v="Canarias"/>
    <n v="232"/>
    <n v="90"/>
    <n v="8"/>
    <n v="142"/>
    <n v="0.39"/>
    <x v="3"/>
  </r>
  <r>
    <s v="TRX00281"/>
    <x v="6"/>
    <x v="191"/>
    <x v="1"/>
    <x v="1"/>
    <s v="Sur"/>
    <n v="219"/>
    <n v="81"/>
    <n v="8"/>
    <n v="138"/>
    <n v="0.37"/>
    <x v="4"/>
  </r>
  <r>
    <s v="TRX00282"/>
    <x v="6"/>
    <x v="154"/>
    <x v="2"/>
    <x v="2"/>
    <s v="Andalucía"/>
    <n v="50"/>
    <n v="90"/>
    <n v="6"/>
    <n v="-40"/>
    <n v="1.8"/>
    <x v="0"/>
  </r>
  <r>
    <s v="TRX00283"/>
    <x v="3"/>
    <x v="145"/>
    <x v="1"/>
    <x v="2"/>
    <s v="Centro"/>
    <n v="262"/>
    <n v="73"/>
    <n v="5"/>
    <n v="189"/>
    <n v="0.28000000000000003"/>
    <x v="11"/>
  </r>
  <r>
    <s v="TRX00284"/>
    <x v="9"/>
    <x v="99"/>
    <x v="1"/>
    <x v="1"/>
    <s v="Canarias"/>
    <n v="198"/>
    <n v="71"/>
    <n v="4"/>
    <n v="127"/>
    <n v="0.36"/>
    <x v="3"/>
  </r>
  <r>
    <s v="TRX00285"/>
    <x v="2"/>
    <x v="90"/>
    <x v="0"/>
    <x v="2"/>
    <s v="Andalucía"/>
    <n v="210"/>
    <n v="69"/>
    <n v="7"/>
    <n v="141"/>
    <n v="0.33"/>
    <x v="7"/>
  </r>
  <r>
    <s v="TRX00286"/>
    <x v="6"/>
    <x v="192"/>
    <x v="0"/>
    <x v="0"/>
    <s v="Canarias"/>
    <n v="133"/>
    <n v="78"/>
    <n v="3"/>
    <n v="55"/>
    <n v="0.59"/>
    <x v="9"/>
  </r>
  <r>
    <s v="TRX00287"/>
    <x v="7"/>
    <x v="193"/>
    <x v="0"/>
    <x v="1"/>
    <s v="Centro"/>
    <n v="372"/>
    <n v="135"/>
    <n v="4"/>
    <n v="237"/>
    <n v="0.36"/>
    <x v="2"/>
  </r>
  <r>
    <s v="TRX00288"/>
    <x v="9"/>
    <x v="194"/>
    <x v="1"/>
    <x v="0"/>
    <s v="Norte"/>
    <n v="232"/>
    <n v="102"/>
    <n v="5"/>
    <n v="130"/>
    <n v="0.44"/>
    <x v="1"/>
  </r>
  <r>
    <s v="TRX00289"/>
    <x v="9"/>
    <x v="173"/>
    <x v="2"/>
    <x v="0"/>
    <s v="Andalucía"/>
    <n v="255"/>
    <n v="24"/>
    <n v="6"/>
    <n v="231"/>
    <n v="0.09"/>
    <x v="11"/>
  </r>
  <r>
    <s v="TRX00290"/>
    <x v="5"/>
    <x v="1"/>
    <x v="2"/>
    <x v="0"/>
    <s v="Andalucía"/>
    <n v="378"/>
    <n v="84"/>
    <n v="7"/>
    <n v="294"/>
    <n v="0.22"/>
    <x v="0"/>
  </r>
  <r>
    <s v="TRX00291"/>
    <x v="6"/>
    <x v="109"/>
    <x v="3"/>
    <x v="2"/>
    <s v="Andalucía"/>
    <n v="424"/>
    <n v="150"/>
    <n v="9"/>
    <n v="274"/>
    <n v="0.35"/>
    <x v="5"/>
  </r>
  <r>
    <s v="TRX00292"/>
    <x v="7"/>
    <x v="163"/>
    <x v="2"/>
    <x v="0"/>
    <s v="Norte"/>
    <n v="270"/>
    <n v="63"/>
    <n v="5"/>
    <n v="207"/>
    <n v="0.23"/>
    <x v="1"/>
  </r>
  <r>
    <s v="TRX00293"/>
    <x v="8"/>
    <x v="195"/>
    <x v="2"/>
    <x v="2"/>
    <s v="Centro"/>
    <n v="120"/>
    <n v="95"/>
    <n v="1"/>
    <n v="25"/>
    <n v="0.79"/>
    <x v="7"/>
  </r>
  <r>
    <s v="TRX00294"/>
    <x v="1"/>
    <x v="196"/>
    <x v="0"/>
    <x v="1"/>
    <s v="Andalucía"/>
    <n v="213"/>
    <n v="54"/>
    <n v="6"/>
    <n v="159"/>
    <n v="0.25"/>
    <x v="2"/>
  </r>
  <r>
    <s v="TRX00295"/>
    <x v="5"/>
    <x v="197"/>
    <x v="3"/>
    <x v="2"/>
    <s v="Norte"/>
    <n v="154"/>
    <n v="137"/>
    <n v="6"/>
    <n v="17"/>
    <n v="0.89"/>
    <x v="7"/>
  </r>
  <r>
    <s v="TRX00296"/>
    <x v="1"/>
    <x v="142"/>
    <x v="2"/>
    <x v="0"/>
    <s v="Centro"/>
    <n v="97"/>
    <n v="95"/>
    <n v="6"/>
    <n v="2"/>
    <n v="0.98"/>
    <x v="1"/>
  </r>
  <r>
    <s v="TRX00297"/>
    <x v="4"/>
    <x v="198"/>
    <x v="1"/>
    <x v="1"/>
    <s v="Levante"/>
    <n v="359"/>
    <n v="110"/>
    <n v="1"/>
    <n v="249"/>
    <n v="0.31"/>
    <x v="1"/>
  </r>
  <r>
    <s v="TRX00298"/>
    <x v="6"/>
    <x v="49"/>
    <x v="2"/>
    <x v="0"/>
    <s v="Sur"/>
    <n v="266"/>
    <n v="10"/>
    <n v="7"/>
    <n v="256"/>
    <n v="0.04"/>
    <x v="8"/>
  </r>
  <r>
    <s v="TRX00299"/>
    <x v="6"/>
    <x v="174"/>
    <x v="2"/>
    <x v="1"/>
    <s v="Sur"/>
    <n v="191"/>
    <n v="48"/>
    <n v="2"/>
    <n v="143"/>
    <n v="0.25"/>
    <x v="11"/>
  </r>
  <r>
    <s v="TRX00300"/>
    <x v="2"/>
    <x v="199"/>
    <x v="1"/>
    <x v="2"/>
    <s v="Sur"/>
    <n v="255"/>
    <n v="26"/>
    <n v="3"/>
    <n v="229"/>
    <n v="0.1"/>
    <x v="3"/>
  </r>
  <r>
    <s v="TRX00301"/>
    <x v="3"/>
    <x v="200"/>
    <x v="2"/>
    <x v="0"/>
    <s v="Norte"/>
    <n v="470"/>
    <n v="11"/>
    <n v="3"/>
    <n v="459"/>
    <n v="0.02"/>
    <x v="4"/>
  </r>
  <r>
    <s v="TRX00302"/>
    <x v="9"/>
    <x v="68"/>
    <x v="3"/>
    <x v="2"/>
    <s v="Levante"/>
    <n v="50"/>
    <n v="70"/>
    <n v="4"/>
    <n v="-20"/>
    <n v="1.4"/>
    <x v="8"/>
  </r>
  <r>
    <s v="TRX00303"/>
    <x v="1"/>
    <x v="44"/>
    <x v="3"/>
    <x v="2"/>
    <s v="Norte"/>
    <n v="196"/>
    <n v="88"/>
    <n v="4"/>
    <n v="108"/>
    <n v="0.45"/>
    <x v="4"/>
  </r>
  <r>
    <s v="TRX00304"/>
    <x v="2"/>
    <x v="75"/>
    <x v="2"/>
    <x v="2"/>
    <s v="Sur"/>
    <n v="263"/>
    <n v="81"/>
    <n v="3"/>
    <n v="182"/>
    <n v="0.31"/>
    <x v="0"/>
  </r>
  <r>
    <s v="TRX00305"/>
    <x v="1"/>
    <x v="146"/>
    <x v="0"/>
    <x v="0"/>
    <s v="Centro"/>
    <n v="296"/>
    <n v="145"/>
    <n v="5"/>
    <n v="151"/>
    <n v="0.49"/>
    <x v="3"/>
  </r>
  <r>
    <s v="TRX00306"/>
    <x v="2"/>
    <x v="108"/>
    <x v="2"/>
    <x v="1"/>
    <s v="Andalucía"/>
    <n v="290"/>
    <n v="100"/>
    <n v="9"/>
    <n v="190"/>
    <n v="0.34"/>
    <x v="1"/>
  </r>
  <r>
    <s v="TRX00307"/>
    <x v="6"/>
    <x v="201"/>
    <x v="3"/>
    <x v="0"/>
    <s v="Andalucía"/>
    <n v="203"/>
    <n v="86"/>
    <n v="4"/>
    <n v="117"/>
    <n v="0.42"/>
    <x v="5"/>
  </r>
  <r>
    <s v="TRX00308"/>
    <x v="2"/>
    <x v="202"/>
    <x v="2"/>
    <x v="1"/>
    <s v="Sur"/>
    <n v="330"/>
    <n v="27"/>
    <n v="5"/>
    <n v="303"/>
    <n v="0.08"/>
    <x v="8"/>
  </r>
  <r>
    <s v="TRX00309"/>
    <x v="3"/>
    <x v="42"/>
    <x v="0"/>
    <x v="1"/>
    <s v="Norte"/>
    <n v="202"/>
    <n v="69"/>
    <n v="4"/>
    <n v="133"/>
    <n v="0.34"/>
    <x v="10"/>
  </r>
  <r>
    <s v="TRX00310"/>
    <x v="5"/>
    <x v="66"/>
    <x v="2"/>
    <x v="0"/>
    <s v="Centro"/>
    <n v="253"/>
    <n v="10"/>
    <n v="3"/>
    <n v="243"/>
    <n v="0.04"/>
    <x v="2"/>
  </r>
  <r>
    <s v="TRX00311"/>
    <x v="7"/>
    <x v="203"/>
    <x v="1"/>
    <x v="1"/>
    <s v="Norte"/>
    <n v="292"/>
    <n v="11"/>
    <n v="4"/>
    <n v="281"/>
    <n v="0.04"/>
    <x v="6"/>
  </r>
  <r>
    <s v="TRX00312"/>
    <x v="8"/>
    <x v="204"/>
    <x v="2"/>
    <x v="0"/>
    <s v="Sur"/>
    <n v="261"/>
    <n v="69"/>
    <n v="5"/>
    <n v="192"/>
    <n v="0.26"/>
    <x v="0"/>
  </r>
  <r>
    <s v="TRX00313"/>
    <x v="9"/>
    <x v="189"/>
    <x v="2"/>
    <x v="1"/>
    <s v="Canarias"/>
    <n v="267"/>
    <n v="36"/>
    <n v="6"/>
    <n v="231"/>
    <n v="0.13"/>
    <x v="7"/>
  </r>
  <r>
    <s v="TRX00314"/>
    <x v="2"/>
    <x v="205"/>
    <x v="3"/>
    <x v="0"/>
    <s v="Norte"/>
    <n v="430"/>
    <n v="73"/>
    <n v="1"/>
    <n v="357"/>
    <n v="0.17"/>
    <x v="1"/>
  </r>
  <r>
    <s v="TRX00315"/>
    <x v="0"/>
    <x v="35"/>
    <x v="1"/>
    <x v="2"/>
    <s v="Centro"/>
    <n v="237"/>
    <n v="62"/>
    <n v="3"/>
    <n v="175"/>
    <n v="0.26"/>
    <x v="7"/>
  </r>
  <r>
    <s v="TRX00316"/>
    <x v="1"/>
    <x v="206"/>
    <x v="3"/>
    <x v="1"/>
    <s v="Andalucía"/>
    <n v="186"/>
    <n v="53"/>
    <n v="4"/>
    <n v="133"/>
    <n v="0.28000000000000003"/>
    <x v="8"/>
  </r>
  <r>
    <s v="TRX00317"/>
    <x v="2"/>
    <x v="24"/>
    <x v="3"/>
    <x v="1"/>
    <s v="Andalucía"/>
    <n v="182"/>
    <n v="47"/>
    <n v="2"/>
    <n v="135"/>
    <n v="0.26"/>
    <x v="5"/>
  </r>
  <r>
    <s v="TRX00318"/>
    <x v="8"/>
    <x v="9"/>
    <x v="2"/>
    <x v="1"/>
    <s v="Canarias"/>
    <n v="242"/>
    <n v="30"/>
    <n v="6"/>
    <n v="212"/>
    <n v="0.12"/>
    <x v="5"/>
  </r>
  <r>
    <s v="TRX00319"/>
    <x v="5"/>
    <x v="82"/>
    <x v="2"/>
    <x v="2"/>
    <s v="Sur"/>
    <n v="328"/>
    <n v="38"/>
    <n v="3"/>
    <n v="290"/>
    <n v="0.12"/>
    <x v="7"/>
  </r>
  <r>
    <s v="TRX00320"/>
    <x v="3"/>
    <x v="162"/>
    <x v="1"/>
    <x v="1"/>
    <s v="Centro"/>
    <n v="437"/>
    <n v="120"/>
    <n v="6"/>
    <n v="317"/>
    <n v="0.27"/>
    <x v="4"/>
  </r>
  <r>
    <s v="TRX00321"/>
    <x v="9"/>
    <x v="207"/>
    <x v="3"/>
    <x v="1"/>
    <s v="Sur"/>
    <n v="144"/>
    <n v="60"/>
    <n v="6"/>
    <n v="84"/>
    <n v="0.42"/>
    <x v="2"/>
  </r>
  <r>
    <s v="TRX00322"/>
    <x v="6"/>
    <x v="85"/>
    <x v="1"/>
    <x v="2"/>
    <s v="Canarias"/>
    <n v="467"/>
    <n v="72"/>
    <n v="6"/>
    <n v="395"/>
    <n v="0.15"/>
    <x v="9"/>
  </r>
  <r>
    <s v="TRX00323"/>
    <x v="0"/>
    <x v="75"/>
    <x v="0"/>
    <x v="2"/>
    <s v="Levante"/>
    <n v="122"/>
    <n v="67"/>
    <n v="5"/>
    <n v="55"/>
    <n v="0.55000000000000004"/>
    <x v="0"/>
  </r>
  <r>
    <s v="TRX00324"/>
    <x v="8"/>
    <x v="162"/>
    <x v="2"/>
    <x v="2"/>
    <s v="Canarias"/>
    <n v="279"/>
    <n v="40"/>
    <n v="6"/>
    <n v="239"/>
    <n v="0.14000000000000001"/>
    <x v="4"/>
  </r>
  <r>
    <s v="TRX00325"/>
    <x v="7"/>
    <x v="208"/>
    <x v="1"/>
    <x v="1"/>
    <s v="Centro"/>
    <n v="238"/>
    <n v="101"/>
    <n v="4"/>
    <n v="137"/>
    <n v="0.42"/>
    <x v="10"/>
  </r>
  <r>
    <s v="TRX00326"/>
    <x v="9"/>
    <x v="173"/>
    <x v="3"/>
    <x v="2"/>
    <s v="Centro"/>
    <n v="273"/>
    <n v="128"/>
    <n v="7"/>
    <n v="145"/>
    <n v="0.47"/>
    <x v="11"/>
  </r>
  <r>
    <s v="TRX00327"/>
    <x v="3"/>
    <x v="115"/>
    <x v="1"/>
    <x v="1"/>
    <s v="Sur"/>
    <n v="243"/>
    <n v="147"/>
    <n v="6"/>
    <n v="96"/>
    <n v="0.6"/>
    <x v="3"/>
  </r>
  <r>
    <s v="TRX00328"/>
    <x v="2"/>
    <x v="51"/>
    <x v="2"/>
    <x v="0"/>
    <s v="Andalucía"/>
    <n v="306"/>
    <n v="116"/>
    <n v="4"/>
    <n v="190"/>
    <n v="0.38"/>
    <x v="5"/>
  </r>
  <r>
    <s v="TRX00329"/>
    <x v="7"/>
    <x v="209"/>
    <x v="3"/>
    <x v="1"/>
    <s v="Norte"/>
    <n v="312"/>
    <n v="59"/>
    <n v="8"/>
    <n v="253"/>
    <n v="0.19"/>
    <x v="5"/>
  </r>
  <r>
    <s v="TRX00330"/>
    <x v="6"/>
    <x v="210"/>
    <x v="0"/>
    <x v="1"/>
    <s v="Centro"/>
    <n v="50"/>
    <n v="71"/>
    <n v="5"/>
    <n v="-21"/>
    <n v="1.42"/>
    <x v="3"/>
  </r>
  <r>
    <s v="TRX00331"/>
    <x v="4"/>
    <x v="146"/>
    <x v="2"/>
    <x v="2"/>
    <s v="Canarias"/>
    <n v="282"/>
    <n v="48"/>
    <n v="6"/>
    <n v="234"/>
    <n v="0.17"/>
    <x v="3"/>
  </r>
  <r>
    <s v="TRX00332"/>
    <x v="8"/>
    <x v="47"/>
    <x v="0"/>
    <x v="1"/>
    <s v="Andalucía"/>
    <n v="186"/>
    <n v="63"/>
    <n v="6"/>
    <n v="123"/>
    <n v="0.34"/>
    <x v="0"/>
  </r>
  <r>
    <s v="TRX00333"/>
    <x v="8"/>
    <x v="211"/>
    <x v="3"/>
    <x v="2"/>
    <s v="Levante"/>
    <n v="232"/>
    <n v="53"/>
    <n v="2"/>
    <n v="179"/>
    <n v="0.23"/>
    <x v="2"/>
  </r>
  <r>
    <s v="TRX00334"/>
    <x v="9"/>
    <x v="24"/>
    <x v="1"/>
    <x v="0"/>
    <s v="Levante"/>
    <n v="284"/>
    <n v="27"/>
    <n v="3"/>
    <n v="257"/>
    <n v="0.1"/>
    <x v="5"/>
  </r>
  <r>
    <s v="TRX00335"/>
    <x v="3"/>
    <x v="190"/>
    <x v="3"/>
    <x v="2"/>
    <s v="Sur"/>
    <n v="203"/>
    <n v="132"/>
    <n v="6"/>
    <n v="71"/>
    <n v="0.65"/>
    <x v="9"/>
  </r>
  <r>
    <s v="TRX00336"/>
    <x v="3"/>
    <x v="119"/>
    <x v="1"/>
    <x v="2"/>
    <s v="Andalucía"/>
    <n v="90"/>
    <n v="55"/>
    <n v="4"/>
    <n v="35"/>
    <n v="0.61"/>
    <x v="5"/>
  </r>
  <r>
    <s v="TRX00337"/>
    <x v="9"/>
    <x v="202"/>
    <x v="2"/>
    <x v="0"/>
    <s v="Andalucía"/>
    <n v="221"/>
    <n v="63"/>
    <n v="7"/>
    <n v="158"/>
    <n v="0.28999999999999998"/>
    <x v="8"/>
  </r>
  <r>
    <s v="TRX00338"/>
    <x v="1"/>
    <x v="158"/>
    <x v="0"/>
    <x v="2"/>
    <s v="Andalucía"/>
    <n v="172"/>
    <n v="111"/>
    <n v="3"/>
    <n v="61"/>
    <n v="0.65"/>
    <x v="4"/>
  </r>
  <r>
    <s v="TRX00339"/>
    <x v="2"/>
    <x v="116"/>
    <x v="0"/>
    <x v="2"/>
    <s v="Centro"/>
    <n v="292"/>
    <n v="100"/>
    <n v="3"/>
    <n v="192"/>
    <n v="0.34"/>
    <x v="11"/>
  </r>
  <r>
    <s v="TRX00340"/>
    <x v="6"/>
    <x v="100"/>
    <x v="3"/>
    <x v="1"/>
    <s v="Sur"/>
    <n v="386"/>
    <n v="94"/>
    <n v="4"/>
    <n v="292"/>
    <n v="0.24"/>
    <x v="8"/>
  </r>
  <r>
    <s v="TRX00341"/>
    <x v="3"/>
    <x v="212"/>
    <x v="3"/>
    <x v="2"/>
    <s v="Sur"/>
    <n v="135"/>
    <n v="106"/>
    <n v="2"/>
    <n v="29"/>
    <n v="0.79"/>
    <x v="4"/>
  </r>
  <r>
    <s v="TRX00342"/>
    <x v="8"/>
    <x v="151"/>
    <x v="3"/>
    <x v="0"/>
    <s v="Canarias"/>
    <n v="348"/>
    <n v="66"/>
    <n v="7"/>
    <n v="282"/>
    <n v="0.19"/>
    <x v="0"/>
  </r>
  <r>
    <s v="TRX00343"/>
    <x v="8"/>
    <x v="213"/>
    <x v="1"/>
    <x v="0"/>
    <s v="Centro"/>
    <n v="275"/>
    <n v="19"/>
    <n v="3"/>
    <n v="256"/>
    <n v="7.0000000000000007E-2"/>
    <x v="9"/>
  </r>
  <r>
    <s v="TRX00344"/>
    <x v="3"/>
    <x v="214"/>
    <x v="1"/>
    <x v="1"/>
    <s v="Andalucía"/>
    <n v="282"/>
    <n v="90"/>
    <n v="5"/>
    <n v="192"/>
    <n v="0.32"/>
    <x v="10"/>
  </r>
  <r>
    <s v="TRX00345"/>
    <x v="3"/>
    <x v="39"/>
    <x v="2"/>
    <x v="1"/>
    <s v="Canarias"/>
    <n v="150"/>
    <n v="49"/>
    <n v="4"/>
    <n v="101"/>
    <n v="0.33"/>
    <x v="0"/>
  </r>
  <r>
    <s v="TRX00346"/>
    <x v="5"/>
    <x v="95"/>
    <x v="2"/>
    <x v="1"/>
    <s v="Canarias"/>
    <n v="254"/>
    <n v="101"/>
    <n v="6"/>
    <n v="153"/>
    <n v="0.4"/>
    <x v="5"/>
  </r>
  <r>
    <s v="TRX00347"/>
    <x v="8"/>
    <x v="144"/>
    <x v="3"/>
    <x v="2"/>
    <s v="Sur"/>
    <n v="50"/>
    <n v="104"/>
    <n v="3"/>
    <n v="-54"/>
    <n v="2.08"/>
    <x v="9"/>
  </r>
  <r>
    <s v="TRX00348"/>
    <x v="1"/>
    <x v="15"/>
    <x v="2"/>
    <x v="2"/>
    <s v="Canarias"/>
    <n v="227"/>
    <n v="94"/>
    <n v="4"/>
    <n v="133"/>
    <n v="0.41"/>
    <x v="4"/>
  </r>
  <r>
    <s v="TRX00349"/>
    <x v="5"/>
    <x v="215"/>
    <x v="3"/>
    <x v="2"/>
    <s v="Centro"/>
    <n v="180"/>
    <n v="91"/>
    <n v="7"/>
    <n v="89"/>
    <n v="0.51"/>
    <x v="9"/>
  </r>
  <r>
    <s v="TRX00350"/>
    <x v="1"/>
    <x v="216"/>
    <x v="1"/>
    <x v="2"/>
    <s v="Norte"/>
    <n v="338"/>
    <n v="35"/>
    <n v="4"/>
    <n v="303"/>
    <n v="0.1"/>
    <x v="6"/>
  </r>
  <r>
    <s v="TRX00351"/>
    <x v="0"/>
    <x v="217"/>
    <x v="1"/>
    <x v="2"/>
    <s v="Centro"/>
    <n v="218"/>
    <n v="50"/>
    <n v="5"/>
    <n v="168"/>
    <n v="0.23"/>
    <x v="5"/>
  </r>
  <r>
    <s v="TRX00352"/>
    <x v="0"/>
    <x v="218"/>
    <x v="2"/>
    <x v="2"/>
    <s v="Levante"/>
    <n v="154"/>
    <n v="71"/>
    <n v="4"/>
    <n v="83"/>
    <n v="0.46"/>
    <x v="7"/>
  </r>
  <r>
    <s v="TRX00353"/>
    <x v="9"/>
    <x v="219"/>
    <x v="3"/>
    <x v="1"/>
    <s v="Andalucía"/>
    <n v="78"/>
    <n v="57"/>
    <n v="2"/>
    <n v="21"/>
    <n v="0.73"/>
    <x v="10"/>
  </r>
  <r>
    <s v="TRX00354"/>
    <x v="1"/>
    <x v="19"/>
    <x v="3"/>
    <x v="2"/>
    <s v="Norte"/>
    <n v="208"/>
    <n v="115"/>
    <n v="7"/>
    <n v="93"/>
    <n v="0.55000000000000004"/>
    <x v="0"/>
  </r>
  <r>
    <s v="TRX00355"/>
    <x v="7"/>
    <x v="81"/>
    <x v="3"/>
    <x v="1"/>
    <s v="Canarias"/>
    <n v="359"/>
    <n v="72"/>
    <n v="5"/>
    <n v="287"/>
    <n v="0.2"/>
    <x v="7"/>
  </r>
  <r>
    <s v="TRX00356"/>
    <x v="4"/>
    <x v="33"/>
    <x v="1"/>
    <x v="2"/>
    <s v="Andalucía"/>
    <n v="470"/>
    <n v="58"/>
    <n v="4"/>
    <n v="412"/>
    <n v="0.12"/>
    <x v="0"/>
  </r>
  <r>
    <s v="TRX00357"/>
    <x v="4"/>
    <x v="103"/>
    <x v="1"/>
    <x v="1"/>
    <s v="Sur"/>
    <n v="412"/>
    <n v="10"/>
    <n v="6"/>
    <n v="402"/>
    <n v="0.02"/>
    <x v="10"/>
  </r>
  <r>
    <s v="TRX00358"/>
    <x v="0"/>
    <x v="95"/>
    <x v="1"/>
    <x v="0"/>
    <s v="Centro"/>
    <n v="273"/>
    <n v="89"/>
    <n v="4"/>
    <n v="184"/>
    <n v="0.33"/>
    <x v="5"/>
  </r>
  <r>
    <s v="TRX00359"/>
    <x v="1"/>
    <x v="220"/>
    <x v="1"/>
    <x v="1"/>
    <s v="Levante"/>
    <n v="63"/>
    <n v="107"/>
    <n v="1"/>
    <n v="-44"/>
    <n v="1.7"/>
    <x v="7"/>
  </r>
  <r>
    <s v="TRX00360"/>
    <x v="9"/>
    <x v="151"/>
    <x v="1"/>
    <x v="2"/>
    <s v="Andalucía"/>
    <n v="342"/>
    <n v="128"/>
    <n v="4"/>
    <n v="214"/>
    <n v="0.37"/>
    <x v="0"/>
  </r>
  <r>
    <s v="TRX00361"/>
    <x v="5"/>
    <x v="221"/>
    <x v="2"/>
    <x v="0"/>
    <s v="Sur"/>
    <n v="233"/>
    <n v="84"/>
    <n v="3"/>
    <n v="149"/>
    <n v="0.36"/>
    <x v="4"/>
  </r>
  <r>
    <s v="TRX00362"/>
    <x v="6"/>
    <x v="217"/>
    <x v="0"/>
    <x v="2"/>
    <s v="Centro"/>
    <n v="228"/>
    <n v="112"/>
    <n v="7"/>
    <n v="116"/>
    <n v="0.49"/>
    <x v="5"/>
  </r>
  <r>
    <s v="TRX00363"/>
    <x v="3"/>
    <x v="135"/>
    <x v="0"/>
    <x v="2"/>
    <s v="Levante"/>
    <n v="274"/>
    <n v="58"/>
    <n v="5"/>
    <n v="216"/>
    <n v="0.21"/>
    <x v="6"/>
  </r>
  <r>
    <s v="TRX00364"/>
    <x v="3"/>
    <x v="222"/>
    <x v="0"/>
    <x v="0"/>
    <s v="Canarias"/>
    <n v="270"/>
    <n v="179"/>
    <n v="4"/>
    <n v="91"/>
    <n v="0.66"/>
    <x v="9"/>
  </r>
  <r>
    <s v="TRX00365"/>
    <x v="5"/>
    <x v="169"/>
    <x v="0"/>
    <x v="2"/>
    <s v="Andalucía"/>
    <n v="294"/>
    <n v="148"/>
    <n v="3"/>
    <n v="146"/>
    <n v="0.5"/>
    <x v="11"/>
  </r>
  <r>
    <s v="TRX00366"/>
    <x v="0"/>
    <x v="88"/>
    <x v="1"/>
    <x v="1"/>
    <s v="Levante"/>
    <n v="362"/>
    <n v="57"/>
    <n v="6"/>
    <n v="305"/>
    <n v="0.16"/>
    <x v="2"/>
  </r>
  <r>
    <s v="TRX00367"/>
    <x v="4"/>
    <x v="223"/>
    <x v="2"/>
    <x v="2"/>
    <s v="Levante"/>
    <n v="220"/>
    <n v="42"/>
    <n v="5"/>
    <n v="178"/>
    <n v="0.19"/>
    <x v="4"/>
  </r>
  <r>
    <s v="TRX00368"/>
    <x v="2"/>
    <x v="224"/>
    <x v="3"/>
    <x v="1"/>
    <s v="Sur"/>
    <n v="218"/>
    <n v="48"/>
    <n v="5"/>
    <n v="170"/>
    <n v="0.22"/>
    <x v="3"/>
  </r>
  <r>
    <s v="TRX00369"/>
    <x v="4"/>
    <x v="39"/>
    <x v="2"/>
    <x v="1"/>
    <s v="Norte"/>
    <n v="236"/>
    <n v="122"/>
    <n v="6"/>
    <n v="114"/>
    <n v="0.52"/>
    <x v="0"/>
  </r>
  <r>
    <s v="TRX00370"/>
    <x v="7"/>
    <x v="122"/>
    <x v="3"/>
    <x v="0"/>
    <s v="Sur"/>
    <n v="282"/>
    <n v="56"/>
    <n v="6"/>
    <n v="226"/>
    <n v="0.2"/>
    <x v="5"/>
  </r>
  <r>
    <s v="TRX00371"/>
    <x v="4"/>
    <x v="189"/>
    <x v="3"/>
    <x v="2"/>
    <s v="Levante"/>
    <n v="403"/>
    <n v="95"/>
    <n v="3"/>
    <n v="308"/>
    <n v="0.24"/>
    <x v="7"/>
  </r>
  <r>
    <s v="TRX00372"/>
    <x v="1"/>
    <x v="65"/>
    <x v="2"/>
    <x v="2"/>
    <s v="Sur"/>
    <n v="237"/>
    <n v="75"/>
    <n v="2"/>
    <n v="162"/>
    <n v="0.32"/>
    <x v="5"/>
  </r>
  <r>
    <s v="TRX00373"/>
    <x v="3"/>
    <x v="193"/>
    <x v="1"/>
    <x v="1"/>
    <s v="Sur"/>
    <n v="217"/>
    <n v="100"/>
    <n v="6"/>
    <n v="117"/>
    <n v="0.46"/>
    <x v="2"/>
  </r>
  <r>
    <s v="TRX00374"/>
    <x v="9"/>
    <x v="225"/>
    <x v="3"/>
    <x v="2"/>
    <s v="Levante"/>
    <n v="325"/>
    <n v="126"/>
    <n v="3"/>
    <n v="199"/>
    <n v="0.39"/>
    <x v="4"/>
  </r>
  <r>
    <s v="TRX00375"/>
    <x v="3"/>
    <x v="68"/>
    <x v="0"/>
    <x v="2"/>
    <s v="Sur"/>
    <n v="94"/>
    <n v="71"/>
    <n v="10"/>
    <n v="23"/>
    <n v="0.76"/>
    <x v="8"/>
  </r>
  <r>
    <s v="TRX00376"/>
    <x v="3"/>
    <x v="226"/>
    <x v="2"/>
    <x v="1"/>
    <s v="Levante"/>
    <n v="51"/>
    <n v="60"/>
    <n v="4"/>
    <n v="-9"/>
    <n v="1.18"/>
    <x v="3"/>
  </r>
  <r>
    <s v="TRX00377"/>
    <x v="1"/>
    <x v="227"/>
    <x v="3"/>
    <x v="1"/>
    <s v="Levante"/>
    <n v="256"/>
    <n v="72"/>
    <n v="6"/>
    <n v="184"/>
    <n v="0.28000000000000003"/>
    <x v="11"/>
  </r>
  <r>
    <s v="TRX00378"/>
    <x v="4"/>
    <x v="228"/>
    <x v="0"/>
    <x v="0"/>
    <s v="Centro"/>
    <n v="348"/>
    <n v="153"/>
    <n v="7"/>
    <n v="195"/>
    <n v="0.44"/>
    <x v="8"/>
  </r>
  <r>
    <s v="TRX00379"/>
    <x v="0"/>
    <x v="149"/>
    <x v="1"/>
    <x v="0"/>
    <s v="Norte"/>
    <n v="159"/>
    <n v="71"/>
    <n v="4"/>
    <n v="88"/>
    <n v="0.45"/>
    <x v="8"/>
  </r>
  <r>
    <s v="TRX00380"/>
    <x v="0"/>
    <x v="229"/>
    <x v="1"/>
    <x v="2"/>
    <s v="Andalucía"/>
    <n v="166"/>
    <n v="94"/>
    <n v="5"/>
    <n v="72"/>
    <n v="0.56999999999999995"/>
    <x v="6"/>
  </r>
  <r>
    <s v="TRX00381"/>
    <x v="3"/>
    <x v="157"/>
    <x v="1"/>
    <x v="1"/>
    <s v="Andalucía"/>
    <n v="233"/>
    <n v="125"/>
    <n v="8"/>
    <n v="108"/>
    <n v="0.54"/>
    <x v="6"/>
  </r>
  <r>
    <s v="TRX00382"/>
    <x v="9"/>
    <x v="230"/>
    <x v="3"/>
    <x v="1"/>
    <s v="Canarias"/>
    <n v="383"/>
    <n v="83"/>
    <n v="2"/>
    <n v="300"/>
    <n v="0.22"/>
    <x v="4"/>
  </r>
  <r>
    <s v="TRX00383"/>
    <x v="6"/>
    <x v="92"/>
    <x v="3"/>
    <x v="1"/>
    <s v="Sur"/>
    <n v="227"/>
    <n v="88"/>
    <n v="7"/>
    <n v="139"/>
    <n v="0.39"/>
    <x v="1"/>
  </r>
  <r>
    <s v="TRX00384"/>
    <x v="2"/>
    <x v="84"/>
    <x v="0"/>
    <x v="1"/>
    <s v="Norte"/>
    <n v="258"/>
    <n v="65"/>
    <n v="9"/>
    <n v="193"/>
    <n v="0.25"/>
    <x v="6"/>
  </r>
  <r>
    <s v="TRX00385"/>
    <x v="8"/>
    <x v="231"/>
    <x v="0"/>
    <x v="0"/>
    <s v="Centro"/>
    <n v="262"/>
    <n v="115"/>
    <n v="6"/>
    <n v="147"/>
    <n v="0.44"/>
    <x v="6"/>
  </r>
  <r>
    <s v="TRX00386"/>
    <x v="3"/>
    <x v="232"/>
    <x v="3"/>
    <x v="2"/>
    <s v="Centro"/>
    <n v="344"/>
    <n v="77"/>
    <n v="1"/>
    <n v="267"/>
    <n v="0.22"/>
    <x v="3"/>
  </r>
  <r>
    <s v="TRX00387"/>
    <x v="1"/>
    <x v="233"/>
    <x v="2"/>
    <x v="2"/>
    <s v="Sur"/>
    <n v="204"/>
    <n v="103"/>
    <n v="5"/>
    <n v="101"/>
    <n v="0.5"/>
    <x v="4"/>
  </r>
  <r>
    <s v="TRX00388"/>
    <x v="8"/>
    <x v="234"/>
    <x v="0"/>
    <x v="2"/>
    <s v="Centro"/>
    <n v="118"/>
    <n v="22"/>
    <n v="4"/>
    <n v="96"/>
    <n v="0.19"/>
    <x v="4"/>
  </r>
  <r>
    <s v="TRX00389"/>
    <x v="1"/>
    <x v="45"/>
    <x v="0"/>
    <x v="2"/>
    <s v="Norte"/>
    <n v="50"/>
    <n v="67"/>
    <n v="4"/>
    <n v="-17"/>
    <n v="1.34"/>
    <x v="11"/>
  </r>
  <r>
    <s v="TRX00390"/>
    <x v="2"/>
    <x v="183"/>
    <x v="2"/>
    <x v="2"/>
    <s v="Norte"/>
    <n v="60"/>
    <n v="122"/>
    <n v="8"/>
    <n v="-62"/>
    <n v="2.0299999999999998"/>
    <x v="10"/>
  </r>
  <r>
    <s v="TRX00391"/>
    <x v="8"/>
    <x v="228"/>
    <x v="1"/>
    <x v="1"/>
    <s v="Sur"/>
    <n v="231"/>
    <n v="92"/>
    <n v="6"/>
    <n v="139"/>
    <n v="0.4"/>
    <x v="8"/>
  </r>
  <r>
    <s v="TRX00392"/>
    <x v="8"/>
    <x v="48"/>
    <x v="1"/>
    <x v="1"/>
    <s v="Andalucía"/>
    <n v="186"/>
    <n v="84"/>
    <n v="2"/>
    <n v="102"/>
    <n v="0.45"/>
    <x v="9"/>
  </r>
  <r>
    <s v="TRX00393"/>
    <x v="6"/>
    <x v="235"/>
    <x v="3"/>
    <x v="1"/>
    <s v="Sur"/>
    <n v="402"/>
    <n v="39"/>
    <n v="3"/>
    <n v="363"/>
    <n v="0.1"/>
    <x v="7"/>
  </r>
  <r>
    <s v="TRX00394"/>
    <x v="6"/>
    <x v="32"/>
    <x v="1"/>
    <x v="2"/>
    <s v="Andalucía"/>
    <n v="434"/>
    <n v="110"/>
    <n v="4"/>
    <n v="324"/>
    <n v="0.25"/>
    <x v="8"/>
  </r>
  <r>
    <s v="TRX00395"/>
    <x v="0"/>
    <x v="157"/>
    <x v="3"/>
    <x v="1"/>
    <s v="Andalucía"/>
    <n v="181"/>
    <n v="137"/>
    <n v="4"/>
    <n v="44"/>
    <n v="0.76"/>
    <x v="6"/>
  </r>
  <r>
    <s v="TRX00396"/>
    <x v="4"/>
    <x v="236"/>
    <x v="3"/>
    <x v="1"/>
    <s v="Norte"/>
    <n v="511"/>
    <n v="26"/>
    <n v="7"/>
    <n v="485"/>
    <n v="0.05"/>
    <x v="5"/>
  </r>
  <r>
    <s v="TRX00397"/>
    <x v="2"/>
    <x v="180"/>
    <x v="1"/>
    <x v="2"/>
    <s v="Norte"/>
    <n v="215"/>
    <n v="71"/>
    <n v="10"/>
    <n v="144"/>
    <n v="0.33"/>
    <x v="5"/>
  </r>
  <r>
    <s v="TRX00398"/>
    <x v="8"/>
    <x v="191"/>
    <x v="1"/>
    <x v="0"/>
    <s v="Levante"/>
    <n v="288"/>
    <n v="47"/>
    <n v="5"/>
    <n v="241"/>
    <n v="0.16"/>
    <x v="4"/>
  </r>
  <r>
    <s v="TRX00399"/>
    <x v="2"/>
    <x v="67"/>
    <x v="0"/>
    <x v="0"/>
    <s v="Centro"/>
    <n v="283"/>
    <n v="100"/>
    <n v="1"/>
    <n v="183"/>
    <n v="0.35"/>
    <x v="8"/>
  </r>
  <r>
    <s v="TRX00400"/>
    <x v="2"/>
    <x v="237"/>
    <x v="3"/>
    <x v="0"/>
    <s v="Centro"/>
    <n v="319"/>
    <n v="90"/>
    <n v="6"/>
    <n v="229"/>
    <n v="0.28000000000000003"/>
    <x v="0"/>
  </r>
  <r>
    <s v="TRX00401"/>
    <x v="4"/>
    <x v="80"/>
    <x v="3"/>
    <x v="1"/>
    <s v="Centro"/>
    <n v="60"/>
    <n v="119"/>
    <n v="4"/>
    <n v="-59"/>
    <n v="1.98"/>
    <x v="8"/>
  </r>
  <r>
    <s v="TRX00402"/>
    <x v="4"/>
    <x v="238"/>
    <x v="3"/>
    <x v="0"/>
    <s v="Norte"/>
    <n v="120"/>
    <n v="25"/>
    <n v="2"/>
    <n v="95"/>
    <n v="0.21"/>
    <x v="3"/>
  </r>
  <r>
    <s v="TRX00403"/>
    <x v="7"/>
    <x v="71"/>
    <x v="0"/>
    <x v="2"/>
    <s v="Andalucía"/>
    <n v="358"/>
    <n v="72"/>
    <n v="6"/>
    <n v="286"/>
    <n v="0.2"/>
    <x v="6"/>
  </r>
  <r>
    <s v="TRX00404"/>
    <x v="5"/>
    <x v="199"/>
    <x v="0"/>
    <x v="0"/>
    <s v="Canarias"/>
    <n v="216"/>
    <n v="63"/>
    <n v="2"/>
    <n v="153"/>
    <n v="0.28999999999999998"/>
    <x v="3"/>
  </r>
  <r>
    <s v="TRX00405"/>
    <x v="3"/>
    <x v="175"/>
    <x v="3"/>
    <x v="1"/>
    <s v="Sur"/>
    <n v="292"/>
    <n v="23"/>
    <n v="9"/>
    <n v="269"/>
    <n v="0.08"/>
    <x v="11"/>
  </r>
  <r>
    <s v="TRX00406"/>
    <x v="0"/>
    <x v="94"/>
    <x v="0"/>
    <x v="2"/>
    <s v="Andalucía"/>
    <n v="346"/>
    <n v="102"/>
    <n v="4"/>
    <n v="244"/>
    <n v="0.28999999999999998"/>
    <x v="11"/>
  </r>
  <r>
    <s v="TRX00407"/>
    <x v="2"/>
    <x v="11"/>
    <x v="1"/>
    <x v="0"/>
    <s v="Canarias"/>
    <n v="337"/>
    <n v="104"/>
    <n v="3"/>
    <n v="233"/>
    <n v="0.31"/>
    <x v="7"/>
  </r>
  <r>
    <s v="TRX00408"/>
    <x v="3"/>
    <x v="56"/>
    <x v="0"/>
    <x v="0"/>
    <s v="Andalucía"/>
    <n v="52"/>
    <n v="151"/>
    <n v="6"/>
    <n v="-99"/>
    <n v="2.9"/>
    <x v="0"/>
  </r>
  <r>
    <s v="TRX00409"/>
    <x v="4"/>
    <x v="78"/>
    <x v="3"/>
    <x v="1"/>
    <s v="Centro"/>
    <n v="284"/>
    <n v="105"/>
    <n v="4"/>
    <n v="179"/>
    <n v="0.37"/>
    <x v="8"/>
  </r>
  <r>
    <s v="TRX00410"/>
    <x v="0"/>
    <x v="82"/>
    <x v="0"/>
    <x v="2"/>
    <s v="Norte"/>
    <n v="204"/>
    <n v="106"/>
    <n v="3"/>
    <n v="98"/>
    <n v="0.52"/>
    <x v="7"/>
  </r>
  <r>
    <s v="TRX00411"/>
    <x v="4"/>
    <x v="75"/>
    <x v="3"/>
    <x v="0"/>
    <s v="Levante"/>
    <n v="276"/>
    <n v="84"/>
    <n v="1"/>
    <n v="192"/>
    <n v="0.3"/>
    <x v="0"/>
  </r>
  <r>
    <s v="TRX00412"/>
    <x v="9"/>
    <x v="195"/>
    <x v="0"/>
    <x v="2"/>
    <s v="Centro"/>
    <n v="259"/>
    <n v="101"/>
    <n v="2"/>
    <n v="158"/>
    <n v="0.39"/>
    <x v="7"/>
  </r>
  <r>
    <s v="TRX00413"/>
    <x v="3"/>
    <x v="239"/>
    <x v="2"/>
    <x v="0"/>
    <s v="Centro"/>
    <n v="280"/>
    <n v="41"/>
    <n v="5"/>
    <n v="239"/>
    <n v="0.15"/>
    <x v="3"/>
  </r>
  <r>
    <s v="TRX00414"/>
    <x v="8"/>
    <x v="240"/>
    <x v="0"/>
    <x v="0"/>
    <s v="Canarias"/>
    <n v="115"/>
    <n v="60"/>
    <n v="7"/>
    <n v="55"/>
    <n v="0.52"/>
    <x v="1"/>
  </r>
  <r>
    <s v="TRX00415"/>
    <x v="5"/>
    <x v="235"/>
    <x v="1"/>
    <x v="0"/>
    <s v="Canarias"/>
    <n v="262"/>
    <n v="73"/>
    <n v="7"/>
    <n v="189"/>
    <n v="0.28000000000000003"/>
    <x v="7"/>
  </r>
  <r>
    <s v="TRX00416"/>
    <x v="4"/>
    <x v="144"/>
    <x v="3"/>
    <x v="1"/>
    <s v="Sur"/>
    <n v="200"/>
    <n v="100"/>
    <n v="5"/>
    <n v="100"/>
    <n v="0.5"/>
    <x v="9"/>
  </r>
  <r>
    <s v="TRX00417"/>
    <x v="9"/>
    <x v="205"/>
    <x v="2"/>
    <x v="1"/>
    <s v="Sur"/>
    <n v="71"/>
    <n v="10"/>
    <n v="1"/>
    <n v="61"/>
    <n v="0.14000000000000001"/>
    <x v="1"/>
  </r>
  <r>
    <s v="TRX00418"/>
    <x v="2"/>
    <x v="241"/>
    <x v="2"/>
    <x v="0"/>
    <s v="Norte"/>
    <n v="233"/>
    <n v="103"/>
    <n v="6"/>
    <n v="130"/>
    <n v="0.44"/>
    <x v="3"/>
  </r>
  <r>
    <s v="TRX00419"/>
    <x v="4"/>
    <x v="111"/>
    <x v="1"/>
    <x v="2"/>
    <s v="Centro"/>
    <n v="424"/>
    <n v="105"/>
    <n v="5"/>
    <n v="319"/>
    <n v="0.25"/>
    <x v="0"/>
  </r>
  <r>
    <s v="TRX00420"/>
    <x v="6"/>
    <x v="120"/>
    <x v="2"/>
    <x v="2"/>
    <s v="Centro"/>
    <n v="344"/>
    <n v="67"/>
    <n v="6"/>
    <n v="277"/>
    <n v="0.19"/>
    <x v="10"/>
  </r>
  <r>
    <s v="TRX00421"/>
    <x v="0"/>
    <x v="242"/>
    <x v="3"/>
    <x v="2"/>
    <s v="Levante"/>
    <n v="318"/>
    <n v="46"/>
    <n v="1"/>
    <n v="272"/>
    <n v="0.14000000000000001"/>
    <x v="3"/>
  </r>
  <r>
    <s v="TRX00422"/>
    <x v="5"/>
    <x v="243"/>
    <x v="0"/>
    <x v="0"/>
    <s v="Centro"/>
    <n v="393"/>
    <n v="38"/>
    <n v="5"/>
    <n v="355"/>
    <n v="0.1"/>
    <x v="10"/>
  </r>
  <r>
    <s v="TRX00423"/>
    <x v="5"/>
    <x v="62"/>
    <x v="0"/>
    <x v="2"/>
    <s v="Levante"/>
    <n v="205"/>
    <n v="10"/>
    <n v="5"/>
    <n v="195"/>
    <n v="0.05"/>
    <x v="2"/>
  </r>
  <r>
    <s v="TRX00424"/>
    <x v="4"/>
    <x v="244"/>
    <x v="0"/>
    <x v="1"/>
    <s v="Sur"/>
    <n v="116"/>
    <n v="68"/>
    <n v="8"/>
    <n v="48"/>
    <n v="0.59"/>
    <x v="2"/>
  </r>
  <r>
    <s v="TRX00425"/>
    <x v="0"/>
    <x v="245"/>
    <x v="1"/>
    <x v="2"/>
    <s v="Centro"/>
    <n v="265"/>
    <n v="37"/>
    <n v="1"/>
    <n v="228"/>
    <n v="0.14000000000000001"/>
    <x v="9"/>
  </r>
  <r>
    <s v="TRX00426"/>
    <x v="2"/>
    <x v="100"/>
    <x v="2"/>
    <x v="2"/>
    <s v="Norte"/>
    <n v="327"/>
    <n v="79"/>
    <n v="3"/>
    <n v="248"/>
    <n v="0.24"/>
    <x v="8"/>
  </r>
  <r>
    <s v="TRX00427"/>
    <x v="1"/>
    <x v="59"/>
    <x v="3"/>
    <x v="0"/>
    <s v="Sur"/>
    <n v="270"/>
    <n v="51"/>
    <n v="3"/>
    <n v="219"/>
    <n v="0.19"/>
    <x v="11"/>
  </r>
  <r>
    <s v="TRX00428"/>
    <x v="7"/>
    <x v="246"/>
    <x v="3"/>
    <x v="2"/>
    <s v="Levante"/>
    <n v="195"/>
    <n v="43"/>
    <n v="7"/>
    <n v="152"/>
    <n v="0.22"/>
    <x v="5"/>
  </r>
  <r>
    <s v="TRX00429"/>
    <x v="5"/>
    <x v="247"/>
    <x v="0"/>
    <x v="2"/>
    <s v="Levante"/>
    <n v="218"/>
    <n v="147"/>
    <n v="3"/>
    <n v="71"/>
    <n v="0.67"/>
    <x v="7"/>
  </r>
  <r>
    <s v="TRX00430"/>
    <x v="9"/>
    <x v="248"/>
    <x v="0"/>
    <x v="0"/>
    <s v="Centro"/>
    <n v="343"/>
    <n v="68"/>
    <n v="7"/>
    <n v="275"/>
    <n v="0.2"/>
    <x v="4"/>
  </r>
  <r>
    <s v="TRX00431"/>
    <x v="8"/>
    <x v="198"/>
    <x v="2"/>
    <x v="1"/>
    <s v="Canarias"/>
    <n v="427"/>
    <n v="121"/>
    <n v="2"/>
    <n v="306"/>
    <n v="0.28000000000000003"/>
    <x v="1"/>
  </r>
  <r>
    <s v="TRX00432"/>
    <x v="7"/>
    <x v="190"/>
    <x v="1"/>
    <x v="1"/>
    <s v="Canarias"/>
    <n v="206"/>
    <n v="89"/>
    <n v="6"/>
    <n v="117"/>
    <n v="0.43"/>
    <x v="9"/>
  </r>
  <r>
    <s v="TRX00433"/>
    <x v="8"/>
    <x v="249"/>
    <x v="0"/>
    <x v="0"/>
    <s v="Centro"/>
    <n v="301"/>
    <n v="14"/>
    <n v="2"/>
    <n v="287"/>
    <n v="0.05"/>
    <x v="7"/>
  </r>
  <r>
    <s v="TRX00434"/>
    <x v="4"/>
    <x v="250"/>
    <x v="1"/>
    <x v="2"/>
    <s v="Centro"/>
    <n v="369"/>
    <n v="24"/>
    <n v="4"/>
    <n v="345"/>
    <n v="7.0000000000000007E-2"/>
    <x v="8"/>
  </r>
  <r>
    <s v="TRX00435"/>
    <x v="5"/>
    <x v="251"/>
    <x v="0"/>
    <x v="1"/>
    <s v="Andalucía"/>
    <n v="313"/>
    <n v="25"/>
    <n v="4"/>
    <n v="288"/>
    <n v="0.08"/>
    <x v="3"/>
  </r>
  <r>
    <s v="TRX00436"/>
    <x v="2"/>
    <x v="252"/>
    <x v="2"/>
    <x v="2"/>
    <s v="Levante"/>
    <n v="256"/>
    <n v="13"/>
    <n v="3"/>
    <n v="243"/>
    <n v="0.05"/>
    <x v="1"/>
  </r>
  <r>
    <s v="TRX00437"/>
    <x v="3"/>
    <x v="67"/>
    <x v="0"/>
    <x v="0"/>
    <s v="Levante"/>
    <n v="345"/>
    <n v="74"/>
    <n v="4"/>
    <n v="271"/>
    <n v="0.21"/>
    <x v="8"/>
  </r>
  <r>
    <s v="TRX00438"/>
    <x v="2"/>
    <x v="111"/>
    <x v="3"/>
    <x v="2"/>
    <s v="Andalucía"/>
    <n v="279"/>
    <n v="143"/>
    <n v="4"/>
    <n v="136"/>
    <n v="0.51"/>
    <x v="0"/>
  </r>
  <r>
    <s v="TRX00439"/>
    <x v="0"/>
    <x v="39"/>
    <x v="2"/>
    <x v="2"/>
    <s v="Andalucía"/>
    <n v="342"/>
    <n v="58"/>
    <n v="2"/>
    <n v="284"/>
    <n v="0.17"/>
    <x v="0"/>
  </r>
  <r>
    <s v="TRX00440"/>
    <x v="9"/>
    <x v="142"/>
    <x v="1"/>
    <x v="2"/>
    <s v="Andalucía"/>
    <n v="405"/>
    <n v="107"/>
    <n v="3"/>
    <n v="298"/>
    <n v="0.26"/>
    <x v="1"/>
  </r>
  <r>
    <s v="TRX00441"/>
    <x v="1"/>
    <x v="37"/>
    <x v="1"/>
    <x v="2"/>
    <s v="Andalucía"/>
    <n v="266"/>
    <n v="10"/>
    <n v="3"/>
    <n v="256"/>
    <n v="0.04"/>
    <x v="2"/>
  </r>
  <r>
    <s v="TRX00442"/>
    <x v="5"/>
    <x v="243"/>
    <x v="1"/>
    <x v="2"/>
    <s v="Centro"/>
    <n v="120"/>
    <n v="59"/>
    <n v="8"/>
    <n v="61"/>
    <n v="0.49"/>
    <x v="10"/>
  </r>
  <r>
    <s v="TRX00443"/>
    <x v="6"/>
    <x v="39"/>
    <x v="1"/>
    <x v="2"/>
    <s v="Norte"/>
    <n v="183"/>
    <n v="96"/>
    <n v="7"/>
    <n v="87"/>
    <n v="0.52"/>
    <x v="0"/>
  </r>
  <r>
    <s v="TRX00444"/>
    <x v="0"/>
    <x v="145"/>
    <x v="0"/>
    <x v="2"/>
    <s v="Canarias"/>
    <n v="302"/>
    <n v="79"/>
    <n v="8"/>
    <n v="223"/>
    <n v="0.26"/>
    <x v="11"/>
  </r>
  <r>
    <s v="TRX00445"/>
    <x v="1"/>
    <x v="151"/>
    <x v="1"/>
    <x v="2"/>
    <s v="Norte"/>
    <n v="246"/>
    <n v="164"/>
    <n v="7"/>
    <n v="82"/>
    <n v="0.67"/>
    <x v="0"/>
  </r>
  <r>
    <s v="TRX00446"/>
    <x v="1"/>
    <x v="77"/>
    <x v="2"/>
    <x v="1"/>
    <s v="Centro"/>
    <n v="149"/>
    <n v="103"/>
    <n v="7"/>
    <n v="46"/>
    <n v="0.69"/>
    <x v="0"/>
  </r>
  <r>
    <s v="TRX00447"/>
    <x v="2"/>
    <x v="253"/>
    <x v="2"/>
    <x v="1"/>
    <s v="Centro"/>
    <n v="352"/>
    <n v="146"/>
    <n v="4"/>
    <n v="206"/>
    <n v="0.41"/>
    <x v="2"/>
  </r>
  <r>
    <s v="TRX00448"/>
    <x v="2"/>
    <x v="71"/>
    <x v="0"/>
    <x v="1"/>
    <s v="Norte"/>
    <n v="185"/>
    <n v="46"/>
    <n v="6"/>
    <n v="139"/>
    <n v="0.25"/>
    <x v="6"/>
  </r>
  <r>
    <s v="TRX00449"/>
    <x v="9"/>
    <x v="46"/>
    <x v="2"/>
    <x v="2"/>
    <s v="Norte"/>
    <n v="319"/>
    <n v="51"/>
    <n v="3"/>
    <n v="268"/>
    <n v="0.16"/>
    <x v="5"/>
  </r>
  <r>
    <s v="TRX00450"/>
    <x v="1"/>
    <x v="9"/>
    <x v="0"/>
    <x v="0"/>
    <s v="Norte"/>
    <n v="359"/>
    <n v="82"/>
    <n v="3"/>
    <n v="277"/>
    <n v="0.23"/>
    <x v="5"/>
  </r>
  <r>
    <s v="TRX00451"/>
    <x v="2"/>
    <x v="87"/>
    <x v="2"/>
    <x v="2"/>
    <s v="Canarias"/>
    <n v="50"/>
    <n v="81"/>
    <n v="6"/>
    <n v="-31"/>
    <n v="1.62"/>
    <x v="7"/>
  </r>
  <r>
    <s v="TRX00452"/>
    <x v="0"/>
    <x v="254"/>
    <x v="3"/>
    <x v="2"/>
    <s v="Canarias"/>
    <n v="244"/>
    <n v="38"/>
    <n v="3"/>
    <n v="206"/>
    <n v="0.16"/>
    <x v="1"/>
  </r>
  <r>
    <s v="TRX00453"/>
    <x v="2"/>
    <x v="168"/>
    <x v="2"/>
    <x v="0"/>
    <s v="Sur"/>
    <n v="240"/>
    <n v="24"/>
    <n v="4"/>
    <n v="216"/>
    <n v="0.1"/>
    <x v="3"/>
  </r>
  <r>
    <s v="TRX00454"/>
    <x v="4"/>
    <x v="22"/>
    <x v="2"/>
    <x v="2"/>
    <s v="Sur"/>
    <n v="150"/>
    <n v="91"/>
    <n v="3"/>
    <n v="59"/>
    <n v="0.61"/>
    <x v="9"/>
  </r>
  <r>
    <s v="TRX00455"/>
    <x v="4"/>
    <x v="13"/>
    <x v="1"/>
    <x v="1"/>
    <s v="Sur"/>
    <n v="205"/>
    <n v="82"/>
    <n v="10"/>
    <n v="123"/>
    <n v="0.4"/>
    <x v="1"/>
  </r>
  <r>
    <s v="TRX00456"/>
    <x v="4"/>
    <x v="255"/>
    <x v="0"/>
    <x v="1"/>
    <s v="Norte"/>
    <n v="331"/>
    <n v="135"/>
    <n v="4"/>
    <n v="196"/>
    <n v="0.41"/>
    <x v="10"/>
  </r>
  <r>
    <s v="TRX00457"/>
    <x v="7"/>
    <x v="256"/>
    <x v="2"/>
    <x v="1"/>
    <s v="Andalucía"/>
    <n v="230"/>
    <n v="97"/>
    <n v="6"/>
    <n v="133"/>
    <n v="0.42"/>
    <x v="2"/>
  </r>
  <r>
    <s v="TRX00458"/>
    <x v="3"/>
    <x v="214"/>
    <x v="3"/>
    <x v="2"/>
    <s v="Canarias"/>
    <n v="249"/>
    <n v="70"/>
    <n v="6"/>
    <n v="179"/>
    <n v="0.28000000000000003"/>
    <x v="10"/>
  </r>
  <r>
    <s v="TRX00459"/>
    <x v="2"/>
    <x v="257"/>
    <x v="2"/>
    <x v="1"/>
    <s v="Canarias"/>
    <n v="254"/>
    <n v="10"/>
    <n v="1"/>
    <n v="244"/>
    <n v="0.04"/>
    <x v="5"/>
  </r>
  <r>
    <s v="TRX00460"/>
    <x v="7"/>
    <x v="153"/>
    <x v="1"/>
    <x v="1"/>
    <s v="Levante"/>
    <n v="292"/>
    <n v="98"/>
    <n v="4"/>
    <n v="194"/>
    <n v="0.34"/>
    <x v="6"/>
  </r>
  <r>
    <s v="TRX00461"/>
    <x v="2"/>
    <x v="258"/>
    <x v="0"/>
    <x v="1"/>
    <s v="Levante"/>
    <n v="347"/>
    <n v="76"/>
    <n v="6"/>
    <n v="271"/>
    <n v="0.22"/>
    <x v="10"/>
  </r>
  <r>
    <s v="TRX00462"/>
    <x v="8"/>
    <x v="149"/>
    <x v="2"/>
    <x v="1"/>
    <s v="Centro"/>
    <n v="335"/>
    <n v="108"/>
    <n v="3"/>
    <n v="227"/>
    <n v="0.32"/>
    <x v="8"/>
  </r>
  <r>
    <s v="TRX00463"/>
    <x v="6"/>
    <x v="104"/>
    <x v="3"/>
    <x v="1"/>
    <s v="Andalucía"/>
    <n v="109"/>
    <n v="86"/>
    <n v="6"/>
    <n v="23"/>
    <n v="0.79"/>
    <x v="6"/>
  </r>
  <r>
    <s v="TRX00464"/>
    <x v="9"/>
    <x v="179"/>
    <x v="0"/>
    <x v="1"/>
    <s v="Norte"/>
    <n v="291"/>
    <n v="48"/>
    <n v="3"/>
    <n v="243"/>
    <n v="0.16"/>
    <x v="10"/>
  </r>
  <r>
    <s v="TRX00465"/>
    <x v="3"/>
    <x v="128"/>
    <x v="0"/>
    <x v="2"/>
    <s v="Centro"/>
    <n v="161"/>
    <n v="79"/>
    <n v="4"/>
    <n v="82"/>
    <n v="0.49"/>
    <x v="9"/>
  </r>
  <r>
    <s v="TRX00466"/>
    <x v="8"/>
    <x v="53"/>
    <x v="3"/>
    <x v="0"/>
    <s v="Sur"/>
    <n v="246"/>
    <n v="46"/>
    <n v="8"/>
    <n v="200"/>
    <n v="0.19"/>
    <x v="1"/>
  </r>
  <r>
    <s v="TRX00467"/>
    <x v="2"/>
    <x v="259"/>
    <x v="0"/>
    <x v="2"/>
    <s v="Norte"/>
    <n v="258"/>
    <n v="175"/>
    <n v="5"/>
    <n v="83"/>
    <n v="0.68"/>
    <x v="0"/>
  </r>
  <r>
    <s v="TRX00468"/>
    <x v="1"/>
    <x v="79"/>
    <x v="3"/>
    <x v="1"/>
    <s v="Andalucía"/>
    <n v="189"/>
    <n v="49"/>
    <n v="5"/>
    <n v="140"/>
    <n v="0.26"/>
    <x v="8"/>
  </r>
  <r>
    <s v="TRX00469"/>
    <x v="3"/>
    <x v="103"/>
    <x v="1"/>
    <x v="1"/>
    <s v="Norte"/>
    <n v="177"/>
    <n v="59"/>
    <n v="5"/>
    <n v="118"/>
    <n v="0.33"/>
    <x v="10"/>
  </r>
  <r>
    <s v="TRX00470"/>
    <x v="0"/>
    <x v="260"/>
    <x v="0"/>
    <x v="1"/>
    <s v="Andalucía"/>
    <n v="141"/>
    <n v="60"/>
    <n v="2"/>
    <n v="81"/>
    <n v="0.43"/>
    <x v="9"/>
  </r>
  <r>
    <s v="TRX00471"/>
    <x v="6"/>
    <x v="261"/>
    <x v="2"/>
    <x v="1"/>
    <s v="Canarias"/>
    <n v="239"/>
    <n v="102"/>
    <n v="4"/>
    <n v="137"/>
    <n v="0.43"/>
    <x v="10"/>
  </r>
  <r>
    <s v="TRX00472"/>
    <x v="3"/>
    <x v="244"/>
    <x v="0"/>
    <x v="2"/>
    <s v="Sur"/>
    <n v="220"/>
    <n v="24"/>
    <n v="3"/>
    <n v="196"/>
    <n v="0.11"/>
    <x v="2"/>
  </r>
  <r>
    <s v="TRX00473"/>
    <x v="3"/>
    <x v="175"/>
    <x v="2"/>
    <x v="2"/>
    <s v="Andalucía"/>
    <n v="272"/>
    <n v="47"/>
    <n v="1"/>
    <n v="225"/>
    <n v="0.17"/>
    <x v="11"/>
  </r>
  <r>
    <s v="TRX00474"/>
    <x v="4"/>
    <x v="199"/>
    <x v="2"/>
    <x v="1"/>
    <s v="Levante"/>
    <n v="305"/>
    <n v="92"/>
    <n v="7"/>
    <n v="213"/>
    <n v="0.3"/>
    <x v="3"/>
  </r>
  <r>
    <s v="TRX00475"/>
    <x v="1"/>
    <x v="186"/>
    <x v="1"/>
    <x v="1"/>
    <s v="Norte"/>
    <n v="355"/>
    <n v="42"/>
    <n v="3"/>
    <n v="313"/>
    <n v="0.12"/>
    <x v="5"/>
  </r>
  <r>
    <s v="TRX00476"/>
    <x v="2"/>
    <x v="134"/>
    <x v="2"/>
    <x v="1"/>
    <s v="Norte"/>
    <n v="262"/>
    <n v="65"/>
    <n v="5"/>
    <n v="197"/>
    <n v="0.25"/>
    <x v="10"/>
  </r>
  <r>
    <s v="TRX00477"/>
    <x v="6"/>
    <x v="243"/>
    <x v="1"/>
    <x v="1"/>
    <s v="Levante"/>
    <n v="229"/>
    <n v="19"/>
    <n v="3"/>
    <n v="210"/>
    <n v="0.08"/>
    <x v="10"/>
  </r>
  <r>
    <s v="TRX00478"/>
    <x v="6"/>
    <x v="198"/>
    <x v="3"/>
    <x v="1"/>
    <s v="Andalucía"/>
    <n v="252"/>
    <n v="97"/>
    <n v="8"/>
    <n v="155"/>
    <n v="0.38"/>
    <x v="1"/>
  </r>
  <r>
    <s v="TRX00479"/>
    <x v="2"/>
    <x v="61"/>
    <x v="3"/>
    <x v="2"/>
    <s v="Norte"/>
    <n v="220"/>
    <n v="34"/>
    <n v="5"/>
    <n v="186"/>
    <n v="0.15"/>
    <x v="8"/>
  </r>
  <r>
    <s v="TRX00480"/>
    <x v="2"/>
    <x v="262"/>
    <x v="2"/>
    <x v="0"/>
    <s v="Norte"/>
    <n v="249"/>
    <n v="113"/>
    <n v="4"/>
    <n v="136"/>
    <n v="0.45"/>
    <x v="1"/>
  </r>
  <r>
    <s v="TRX00481"/>
    <x v="0"/>
    <x v="260"/>
    <x v="1"/>
    <x v="2"/>
    <s v="Levante"/>
    <n v="251"/>
    <n v="99"/>
    <n v="3"/>
    <n v="152"/>
    <n v="0.39"/>
    <x v="9"/>
  </r>
  <r>
    <s v="TRX00482"/>
    <x v="5"/>
    <x v="91"/>
    <x v="3"/>
    <x v="0"/>
    <s v="Levante"/>
    <n v="242"/>
    <n v="10"/>
    <n v="6"/>
    <n v="232"/>
    <n v="0.04"/>
    <x v="9"/>
  </r>
  <r>
    <s v="TRX00483"/>
    <x v="0"/>
    <x v="26"/>
    <x v="2"/>
    <x v="2"/>
    <s v="Levante"/>
    <n v="285"/>
    <n v="117"/>
    <n v="3"/>
    <n v="168"/>
    <n v="0.41"/>
    <x v="0"/>
  </r>
  <r>
    <s v="TRX00484"/>
    <x v="1"/>
    <x v="263"/>
    <x v="1"/>
    <x v="0"/>
    <s v="Sur"/>
    <n v="116"/>
    <n v="50"/>
    <n v="3"/>
    <n v="66"/>
    <n v="0.43"/>
    <x v="8"/>
  </r>
  <r>
    <s v="TRX00485"/>
    <x v="5"/>
    <x v="172"/>
    <x v="0"/>
    <x v="0"/>
    <s v="Norte"/>
    <n v="203"/>
    <n v="11"/>
    <n v="8"/>
    <n v="192"/>
    <n v="0.05"/>
    <x v="11"/>
  </r>
  <r>
    <s v="TRX00486"/>
    <x v="9"/>
    <x v="63"/>
    <x v="2"/>
    <x v="0"/>
    <s v="Levante"/>
    <n v="103"/>
    <n v="64"/>
    <n v="5"/>
    <n v="39"/>
    <n v="0.62"/>
    <x v="7"/>
  </r>
  <r>
    <s v="TRX00487"/>
    <x v="6"/>
    <x v="92"/>
    <x v="2"/>
    <x v="2"/>
    <s v="Sur"/>
    <n v="299"/>
    <n v="175"/>
    <n v="4"/>
    <n v="124"/>
    <n v="0.59"/>
    <x v="1"/>
  </r>
  <r>
    <s v="TRX00488"/>
    <x v="9"/>
    <x v="136"/>
    <x v="0"/>
    <x v="2"/>
    <s v="Levante"/>
    <n v="264"/>
    <n v="18"/>
    <n v="1"/>
    <n v="246"/>
    <n v="7.0000000000000007E-2"/>
    <x v="11"/>
  </r>
  <r>
    <s v="TRX00489"/>
    <x v="8"/>
    <x v="171"/>
    <x v="0"/>
    <x v="0"/>
    <s v="Levante"/>
    <n v="168"/>
    <n v="13"/>
    <n v="5"/>
    <n v="155"/>
    <n v="0.08"/>
    <x v="0"/>
  </r>
  <r>
    <s v="TRX00490"/>
    <x v="4"/>
    <x v="205"/>
    <x v="2"/>
    <x v="0"/>
    <s v="Sur"/>
    <n v="308"/>
    <n v="72"/>
    <n v="5"/>
    <n v="236"/>
    <n v="0.23"/>
    <x v="1"/>
  </r>
  <r>
    <s v="TRX00491"/>
    <x v="1"/>
    <x v="249"/>
    <x v="1"/>
    <x v="2"/>
    <s v="Norte"/>
    <n v="336"/>
    <n v="10"/>
    <n v="7"/>
    <n v="326"/>
    <n v="0.03"/>
    <x v="7"/>
  </r>
  <r>
    <s v="TRX00492"/>
    <x v="5"/>
    <x v="207"/>
    <x v="2"/>
    <x v="0"/>
    <s v="Andalucía"/>
    <n v="307"/>
    <n v="130"/>
    <n v="8"/>
    <n v="177"/>
    <n v="0.42"/>
    <x v="2"/>
  </r>
  <r>
    <s v="TRX00493"/>
    <x v="7"/>
    <x v="247"/>
    <x v="1"/>
    <x v="0"/>
    <s v="Canarias"/>
    <n v="340"/>
    <n v="71"/>
    <n v="4"/>
    <n v="269"/>
    <n v="0.21"/>
    <x v="7"/>
  </r>
  <r>
    <s v="TRX00494"/>
    <x v="3"/>
    <x v="264"/>
    <x v="3"/>
    <x v="2"/>
    <s v="Levante"/>
    <n v="264"/>
    <n v="126"/>
    <n v="5"/>
    <n v="138"/>
    <n v="0.48"/>
    <x v="10"/>
  </r>
  <r>
    <s v="TRX00495"/>
    <x v="8"/>
    <x v="173"/>
    <x v="3"/>
    <x v="0"/>
    <s v="Sur"/>
    <n v="306"/>
    <n v="75"/>
    <n v="1"/>
    <n v="231"/>
    <n v="0.25"/>
    <x v="11"/>
  </r>
  <r>
    <s v="TRX00496"/>
    <x v="2"/>
    <x v="121"/>
    <x v="1"/>
    <x v="2"/>
    <s v="Levante"/>
    <n v="305"/>
    <n v="121"/>
    <n v="5"/>
    <n v="184"/>
    <n v="0.4"/>
    <x v="7"/>
  </r>
  <r>
    <s v="TRX00497"/>
    <x v="2"/>
    <x v="240"/>
    <x v="3"/>
    <x v="2"/>
    <s v="Andalucía"/>
    <n v="488"/>
    <n v="10"/>
    <n v="1"/>
    <n v="478"/>
    <n v="0.02"/>
    <x v="1"/>
  </r>
  <r>
    <s v="TRX00498"/>
    <x v="5"/>
    <x v="201"/>
    <x v="0"/>
    <x v="1"/>
    <s v="Sur"/>
    <n v="160"/>
    <n v="46"/>
    <n v="4"/>
    <n v="114"/>
    <n v="0.28999999999999998"/>
    <x v="5"/>
  </r>
  <r>
    <s v="TRX00499"/>
    <x v="9"/>
    <x v="265"/>
    <x v="0"/>
    <x v="1"/>
    <s v="Levante"/>
    <n v="207"/>
    <n v="23"/>
    <n v="8"/>
    <n v="184"/>
    <n v="0.11"/>
    <x v="9"/>
  </r>
  <r>
    <s v="TRX00500"/>
    <x v="5"/>
    <x v="55"/>
    <x v="0"/>
    <x v="2"/>
    <s v="Centro"/>
    <n v="85"/>
    <n v="83"/>
    <n v="4"/>
    <n v="2"/>
    <n v="0.98"/>
    <x v="11"/>
  </r>
  <r>
    <s v="TRX00501"/>
    <x v="4"/>
    <x v="172"/>
    <x v="3"/>
    <x v="2"/>
    <s v="Levante"/>
    <n v="226"/>
    <n v="59"/>
    <n v="7"/>
    <n v="167"/>
    <n v="0.26"/>
    <x v="11"/>
  </r>
  <r>
    <s v="TRX00502"/>
    <x v="1"/>
    <x v="131"/>
    <x v="2"/>
    <x v="2"/>
    <s v="Andalucía"/>
    <n v="269"/>
    <n v="117"/>
    <n v="5"/>
    <n v="152"/>
    <n v="0.43"/>
    <x v="1"/>
  </r>
  <r>
    <s v="TRX00503"/>
    <x v="2"/>
    <x v="266"/>
    <x v="2"/>
    <x v="0"/>
    <s v="Norte"/>
    <n v="224"/>
    <n v="94"/>
    <n v="5"/>
    <n v="130"/>
    <n v="0.42"/>
    <x v="11"/>
  </r>
  <r>
    <s v="TRX00504"/>
    <x v="6"/>
    <x v="5"/>
    <x v="2"/>
    <x v="2"/>
    <s v="Sur"/>
    <n v="295"/>
    <n v="99"/>
    <n v="2"/>
    <n v="196"/>
    <n v="0.34"/>
    <x v="2"/>
  </r>
  <r>
    <s v="TRX00505"/>
    <x v="5"/>
    <x v="267"/>
    <x v="3"/>
    <x v="1"/>
    <s v="Centro"/>
    <n v="245"/>
    <n v="79"/>
    <n v="7"/>
    <n v="166"/>
    <n v="0.32"/>
    <x v="7"/>
  </r>
  <r>
    <s v="TRX00506"/>
    <x v="0"/>
    <x v="114"/>
    <x v="3"/>
    <x v="2"/>
    <s v="Centro"/>
    <n v="246"/>
    <n v="13"/>
    <n v="7"/>
    <n v="233"/>
    <n v="0.05"/>
    <x v="1"/>
  </r>
  <r>
    <s v="TRX00507"/>
    <x v="6"/>
    <x v="137"/>
    <x v="0"/>
    <x v="1"/>
    <s v="Centro"/>
    <n v="212"/>
    <n v="70"/>
    <n v="1"/>
    <n v="142"/>
    <n v="0.33"/>
    <x v="10"/>
  </r>
  <r>
    <s v="TRX00508"/>
    <x v="6"/>
    <x v="245"/>
    <x v="1"/>
    <x v="2"/>
    <s v="Andalucía"/>
    <n v="252"/>
    <n v="51"/>
    <n v="5"/>
    <n v="201"/>
    <n v="0.2"/>
    <x v="9"/>
  </r>
  <r>
    <s v="TRX00509"/>
    <x v="7"/>
    <x v="166"/>
    <x v="1"/>
    <x v="2"/>
    <s v="Andalucía"/>
    <n v="364"/>
    <n v="86"/>
    <n v="8"/>
    <n v="278"/>
    <n v="0.24"/>
    <x v="8"/>
  </r>
  <r>
    <s v="TRX00510"/>
    <x v="9"/>
    <x v="151"/>
    <x v="1"/>
    <x v="0"/>
    <s v="Centro"/>
    <n v="181"/>
    <n v="19"/>
    <n v="5"/>
    <n v="162"/>
    <n v="0.1"/>
    <x v="0"/>
  </r>
  <r>
    <s v="TRX00511"/>
    <x v="6"/>
    <x v="94"/>
    <x v="3"/>
    <x v="0"/>
    <s v="Andalucía"/>
    <n v="146"/>
    <n v="12"/>
    <n v="3"/>
    <n v="134"/>
    <n v="0.08"/>
    <x v="11"/>
  </r>
  <r>
    <s v="TRX00512"/>
    <x v="2"/>
    <x v="268"/>
    <x v="3"/>
    <x v="1"/>
    <s v="Centro"/>
    <n v="152"/>
    <n v="68"/>
    <n v="4"/>
    <n v="84"/>
    <n v="0.45"/>
    <x v="4"/>
  </r>
  <r>
    <s v="TRX00513"/>
    <x v="9"/>
    <x v="88"/>
    <x v="3"/>
    <x v="2"/>
    <s v="Levante"/>
    <n v="282"/>
    <n v="30"/>
    <n v="5"/>
    <n v="252"/>
    <n v="0.11"/>
    <x v="2"/>
  </r>
  <r>
    <s v="TRX00514"/>
    <x v="0"/>
    <x v="210"/>
    <x v="2"/>
    <x v="1"/>
    <s v="Norte"/>
    <n v="436"/>
    <n v="80"/>
    <n v="4"/>
    <n v="356"/>
    <n v="0.18"/>
    <x v="3"/>
  </r>
  <r>
    <s v="TRX00515"/>
    <x v="3"/>
    <x v="269"/>
    <x v="3"/>
    <x v="0"/>
    <s v="Canarias"/>
    <n v="236"/>
    <n v="86"/>
    <n v="5"/>
    <n v="150"/>
    <n v="0.36"/>
    <x v="4"/>
  </r>
  <r>
    <s v="TRX00516"/>
    <x v="6"/>
    <x v="103"/>
    <x v="2"/>
    <x v="1"/>
    <s v="Levante"/>
    <n v="393"/>
    <n v="80"/>
    <n v="6"/>
    <n v="313"/>
    <n v="0.2"/>
    <x v="10"/>
  </r>
  <r>
    <s v="TRX00517"/>
    <x v="2"/>
    <x v="223"/>
    <x v="0"/>
    <x v="1"/>
    <s v="Levante"/>
    <n v="261"/>
    <n v="74"/>
    <n v="4"/>
    <n v="187"/>
    <n v="0.28000000000000003"/>
    <x v="4"/>
  </r>
  <r>
    <s v="TRX00518"/>
    <x v="8"/>
    <x v="228"/>
    <x v="3"/>
    <x v="1"/>
    <s v="Norte"/>
    <n v="307"/>
    <n v="46"/>
    <n v="5"/>
    <n v="261"/>
    <n v="0.15"/>
    <x v="8"/>
  </r>
  <r>
    <s v="TRX00519"/>
    <x v="6"/>
    <x v="270"/>
    <x v="1"/>
    <x v="0"/>
    <s v="Levante"/>
    <n v="159"/>
    <n v="65"/>
    <n v="5"/>
    <n v="94"/>
    <n v="0.41"/>
    <x v="0"/>
  </r>
  <r>
    <s v="TRX00520"/>
    <x v="3"/>
    <x v="271"/>
    <x v="1"/>
    <x v="0"/>
    <s v="Canarias"/>
    <n v="104"/>
    <n v="180"/>
    <n v="3"/>
    <n v="-76"/>
    <n v="1.73"/>
    <x v="3"/>
  </r>
  <r>
    <s v="TRX00521"/>
    <x v="9"/>
    <x v="97"/>
    <x v="1"/>
    <x v="2"/>
    <s v="Norte"/>
    <n v="356"/>
    <n v="70"/>
    <n v="11"/>
    <n v="286"/>
    <n v="0.2"/>
    <x v="6"/>
  </r>
  <r>
    <s v="TRX00522"/>
    <x v="9"/>
    <x v="74"/>
    <x v="2"/>
    <x v="1"/>
    <s v="Centro"/>
    <n v="345"/>
    <n v="92"/>
    <n v="4"/>
    <n v="253"/>
    <n v="0.27"/>
    <x v="10"/>
  </r>
  <r>
    <s v="TRX00523"/>
    <x v="8"/>
    <x v="272"/>
    <x v="2"/>
    <x v="1"/>
    <s v="Norte"/>
    <n v="391"/>
    <n v="94"/>
    <n v="6"/>
    <n v="297"/>
    <n v="0.24"/>
    <x v="4"/>
  </r>
  <r>
    <s v="TRX00524"/>
    <x v="2"/>
    <x v="137"/>
    <x v="3"/>
    <x v="2"/>
    <s v="Canarias"/>
    <n v="122"/>
    <n v="90"/>
    <n v="4"/>
    <n v="32"/>
    <n v="0.74"/>
    <x v="10"/>
  </r>
  <r>
    <s v="TRX00525"/>
    <x v="5"/>
    <x v="122"/>
    <x v="2"/>
    <x v="1"/>
    <s v="Andalucía"/>
    <n v="269"/>
    <n v="65"/>
    <n v="7"/>
    <n v="204"/>
    <n v="0.24"/>
    <x v="5"/>
  </r>
  <r>
    <s v="TRX00526"/>
    <x v="8"/>
    <x v="273"/>
    <x v="0"/>
    <x v="1"/>
    <s v="Sur"/>
    <n v="179"/>
    <n v="52"/>
    <n v="3"/>
    <n v="127"/>
    <n v="0.28999999999999998"/>
    <x v="6"/>
  </r>
  <r>
    <s v="TRX00527"/>
    <x v="3"/>
    <x v="81"/>
    <x v="3"/>
    <x v="0"/>
    <s v="Andalucía"/>
    <n v="266"/>
    <n v="82"/>
    <n v="3"/>
    <n v="184"/>
    <n v="0.31"/>
    <x v="7"/>
  </r>
  <r>
    <s v="TRX00528"/>
    <x v="8"/>
    <x v="196"/>
    <x v="0"/>
    <x v="0"/>
    <s v="Centro"/>
    <n v="378"/>
    <n v="88"/>
    <n v="9"/>
    <n v="290"/>
    <n v="0.23"/>
    <x v="2"/>
  </r>
  <r>
    <s v="TRX00529"/>
    <x v="4"/>
    <x v="274"/>
    <x v="3"/>
    <x v="1"/>
    <s v="Andalucía"/>
    <n v="188"/>
    <n v="30"/>
    <n v="1"/>
    <n v="158"/>
    <n v="0.16"/>
    <x v="11"/>
  </r>
  <r>
    <s v="TRX00530"/>
    <x v="9"/>
    <x v="22"/>
    <x v="3"/>
    <x v="0"/>
    <s v="Canarias"/>
    <n v="277"/>
    <n v="108"/>
    <n v="6"/>
    <n v="169"/>
    <n v="0.39"/>
    <x v="9"/>
  </r>
  <r>
    <s v="TRX00531"/>
    <x v="2"/>
    <x v="181"/>
    <x v="2"/>
    <x v="0"/>
    <s v="Canarias"/>
    <n v="223"/>
    <n v="40"/>
    <n v="6"/>
    <n v="183"/>
    <n v="0.18"/>
    <x v="1"/>
  </r>
  <r>
    <s v="TRX00532"/>
    <x v="6"/>
    <x v="275"/>
    <x v="2"/>
    <x v="0"/>
    <s v="Centro"/>
    <n v="292"/>
    <n v="34"/>
    <n v="4"/>
    <n v="258"/>
    <n v="0.12"/>
    <x v="10"/>
  </r>
  <r>
    <s v="TRX00533"/>
    <x v="6"/>
    <x v="118"/>
    <x v="3"/>
    <x v="0"/>
    <s v="Sur"/>
    <n v="107"/>
    <n v="62"/>
    <n v="3"/>
    <n v="45"/>
    <n v="0.57999999999999996"/>
    <x v="2"/>
  </r>
  <r>
    <s v="TRX00534"/>
    <x v="3"/>
    <x v="276"/>
    <x v="1"/>
    <x v="2"/>
    <s v="Levante"/>
    <n v="166"/>
    <n v="102"/>
    <n v="3"/>
    <n v="64"/>
    <n v="0.61"/>
    <x v="11"/>
  </r>
  <r>
    <s v="TRX00535"/>
    <x v="0"/>
    <x v="143"/>
    <x v="1"/>
    <x v="2"/>
    <s v="Norte"/>
    <n v="398"/>
    <n v="50"/>
    <n v="2"/>
    <n v="348"/>
    <n v="0.13"/>
    <x v="3"/>
  </r>
  <r>
    <s v="TRX00536"/>
    <x v="3"/>
    <x v="277"/>
    <x v="3"/>
    <x v="1"/>
    <s v="Sur"/>
    <n v="204"/>
    <n v="98"/>
    <n v="4"/>
    <n v="106"/>
    <n v="0.48"/>
    <x v="6"/>
  </r>
  <r>
    <s v="TRX00537"/>
    <x v="0"/>
    <x v="93"/>
    <x v="0"/>
    <x v="0"/>
    <s v="Norte"/>
    <n v="416"/>
    <n v="40"/>
    <n v="5"/>
    <n v="376"/>
    <n v="0.1"/>
    <x v="11"/>
  </r>
  <r>
    <s v="TRX00538"/>
    <x v="3"/>
    <x v="60"/>
    <x v="0"/>
    <x v="2"/>
    <s v="Canarias"/>
    <n v="384"/>
    <n v="136"/>
    <n v="8"/>
    <n v="248"/>
    <n v="0.35"/>
    <x v="0"/>
  </r>
  <r>
    <s v="TRX00539"/>
    <x v="0"/>
    <x v="278"/>
    <x v="3"/>
    <x v="2"/>
    <s v="Canarias"/>
    <n v="174"/>
    <n v="18"/>
    <n v="1"/>
    <n v="156"/>
    <n v="0.1"/>
    <x v="11"/>
  </r>
  <r>
    <s v="TRX00540"/>
    <x v="8"/>
    <x v="95"/>
    <x v="2"/>
    <x v="2"/>
    <s v="Andalucía"/>
    <n v="320"/>
    <n v="67"/>
    <n v="4"/>
    <n v="253"/>
    <n v="0.21"/>
    <x v="5"/>
  </r>
  <r>
    <s v="TRX00541"/>
    <x v="2"/>
    <x v="157"/>
    <x v="1"/>
    <x v="2"/>
    <s v="Norte"/>
    <n v="358"/>
    <n v="126"/>
    <n v="4"/>
    <n v="232"/>
    <n v="0.35"/>
    <x v="6"/>
  </r>
  <r>
    <s v="TRX00542"/>
    <x v="0"/>
    <x v="163"/>
    <x v="2"/>
    <x v="1"/>
    <s v="Centro"/>
    <n v="127"/>
    <n v="113"/>
    <n v="5"/>
    <n v="14"/>
    <n v="0.89"/>
    <x v="1"/>
  </r>
  <r>
    <s v="TRX00543"/>
    <x v="7"/>
    <x v="83"/>
    <x v="1"/>
    <x v="0"/>
    <s v="Sur"/>
    <n v="315"/>
    <n v="65"/>
    <n v="5"/>
    <n v="250"/>
    <n v="0.21"/>
    <x v="10"/>
  </r>
  <r>
    <s v="TRX00544"/>
    <x v="8"/>
    <x v="207"/>
    <x v="0"/>
    <x v="1"/>
    <s v="Sur"/>
    <n v="274"/>
    <n v="68"/>
    <n v="4"/>
    <n v="206"/>
    <n v="0.25"/>
    <x v="2"/>
  </r>
  <r>
    <s v="TRX00545"/>
    <x v="0"/>
    <x v="82"/>
    <x v="3"/>
    <x v="1"/>
    <s v="Levante"/>
    <n v="308"/>
    <n v="38"/>
    <n v="6"/>
    <n v="270"/>
    <n v="0.12"/>
    <x v="7"/>
  </r>
  <r>
    <s v="TRX00546"/>
    <x v="3"/>
    <x v="29"/>
    <x v="3"/>
    <x v="0"/>
    <s v="Canarias"/>
    <n v="306"/>
    <n v="34"/>
    <n v="2"/>
    <n v="272"/>
    <n v="0.11"/>
    <x v="6"/>
  </r>
  <r>
    <s v="TRX00547"/>
    <x v="4"/>
    <x v="104"/>
    <x v="3"/>
    <x v="2"/>
    <s v="Sur"/>
    <n v="402"/>
    <n v="96"/>
    <n v="5"/>
    <n v="306"/>
    <n v="0.24"/>
    <x v="6"/>
  </r>
  <r>
    <s v="TRX00548"/>
    <x v="7"/>
    <x v="59"/>
    <x v="1"/>
    <x v="0"/>
    <s v="Andalucía"/>
    <n v="352"/>
    <n v="89"/>
    <n v="6"/>
    <n v="263"/>
    <n v="0.25"/>
    <x v="11"/>
  </r>
  <r>
    <s v="TRX00549"/>
    <x v="5"/>
    <x v="160"/>
    <x v="0"/>
    <x v="0"/>
    <s v="Canarias"/>
    <n v="273"/>
    <n v="71"/>
    <n v="2"/>
    <n v="202"/>
    <n v="0.26"/>
    <x v="1"/>
  </r>
  <r>
    <s v="TRX00550"/>
    <x v="3"/>
    <x v="279"/>
    <x v="0"/>
    <x v="1"/>
    <s v="Norte"/>
    <n v="370"/>
    <n v="69"/>
    <n v="7"/>
    <n v="301"/>
    <n v="0.19"/>
    <x v="7"/>
  </r>
  <r>
    <s v="TRX00551"/>
    <x v="6"/>
    <x v="243"/>
    <x v="3"/>
    <x v="0"/>
    <s v="Norte"/>
    <n v="439"/>
    <n v="77"/>
    <n v="5"/>
    <n v="362"/>
    <n v="0.18"/>
    <x v="10"/>
  </r>
  <r>
    <s v="TRX00552"/>
    <x v="3"/>
    <x v="57"/>
    <x v="3"/>
    <x v="1"/>
    <s v="Sur"/>
    <n v="164"/>
    <n v="105"/>
    <n v="1"/>
    <n v="59"/>
    <n v="0.64"/>
    <x v="2"/>
  </r>
  <r>
    <s v="TRX00553"/>
    <x v="2"/>
    <x v="61"/>
    <x v="2"/>
    <x v="1"/>
    <s v="Andalucía"/>
    <n v="180"/>
    <n v="98"/>
    <n v="4"/>
    <n v="82"/>
    <n v="0.54"/>
    <x v="8"/>
  </r>
  <r>
    <s v="TRX00554"/>
    <x v="4"/>
    <x v="71"/>
    <x v="1"/>
    <x v="2"/>
    <s v="Norte"/>
    <n v="229"/>
    <n v="53"/>
    <n v="10"/>
    <n v="176"/>
    <n v="0.23"/>
    <x v="6"/>
  </r>
  <r>
    <s v="TRX00555"/>
    <x v="7"/>
    <x v="226"/>
    <x v="0"/>
    <x v="0"/>
    <s v="Canarias"/>
    <n v="327"/>
    <n v="60"/>
    <n v="2"/>
    <n v="267"/>
    <n v="0.18"/>
    <x v="3"/>
  </r>
  <r>
    <s v="TRX00556"/>
    <x v="2"/>
    <x v="44"/>
    <x v="0"/>
    <x v="0"/>
    <s v="Canarias"/>
    <n v="398"/>
    <n v="88"/>
    <n v="5"/>
    <n v="310"/>
    <n v="0.22"/>
    <x v="4"/>
  </r>
  <r>
    <s v="TRX00557"/>
    <x v="0"/>
    <x v="257"/>
    <x v="0"/>
    <x v="2"/>
    <s v="Norte"/>
    <n v="296"/>
    <n v="66"/>
    <n v="5"/>
    <n v="230"/>
    <n v="0.22"/>
    <x v="5"/>
  </r>
  <r>
    <s v="TRX00558"/>
    <x v="0"/>
    <x v="223"/>
    <x v="0"/>
    <x v="1"/>
    <s v="Canarias"/>
    <n v="448"/>
    <n v="104"/>
    <n v="3"/>
    <n v="344"/>
    <n v="0.23"/>
    <x v="4"/>
  </r>
  <r>
    <s v="TRX00559"/>
    <x v="6"/>
    <x v="221"/>
    <x v="3"/>
    <x v="1"/>
    <s v="Andalucía"/>
    <n v="121"/>
    <n v="10"/>
    <n v="4"/>
    <n v="111"/>
    <n v="0.08"/>
    <x v="4"/>
  </r>
  <r>
    <s v="TRX00560"/>
    <x v="6"/>
    <x v="166"/>
    <x v="0"/>
    <x v="2"/>
    <s v="Centro"/>
    <n v="319"/>
    <n v="60"/>
    <n v="6"/>
    <n v="259"/>
    <n v="0.19"/>
    <x v="8"/>
  </r>
  <r>
    <s v="TRX00561"/>
    <x v="5"/>
    <x v="63"/>
    <x v="3"/>
    <x v="1"/>
    <s v="Centro"/>
    <n v="97"/>
    <n v="38"/>
    <n v="9"/>
    <n v="59"/>
    <n v="0.39"/>
    <x v="7"/>
  </r>
  <r>
    <s v="TRX00562"/>
    <x v="4"/>
    <x v="90"/>
    <x v="0"/>
    <x v="0"/>
    <s v="Canarias"/>
    <n v="351"/>
    <n v="91"/>
    <n v="4"/>
    <n v="260"/>
    <n v="0.26"/>
    <x v="7"/>
  </r>
  <r>
    <s v="TRX00563"/>
    <x v="4"/>
    <x v="95"/>
    <x v="0"/>
    <x v="0"/>
    <s v="Levante"/>
    <n v="134"/>
    <n v="138"/>
    <n v="8"/>
    <n v="-4"/>
    <n v="1.03"/>
    <x v="5"/>
  </r>
  <r>
    <s v="TRX00564"/>
    <x v="8"/>
    <x v="265"/>
    <x v="3"/>
    <x v="1"/>
    <s v="Andalucía"/>
    <n v="317"/>
    <n v="82"/>
    <n v="6"/>
    <n v="235"/>
    <n v="0.26"/>
    <x v="9"/>
  </r>
  <r>
    <s v="TRX00565"/>
    <x v="7"/>
    <x v="256"/>
    <x v="2"/>
    <x v="0"/>
    <s v="Levante"/>
    <n v="212"/>
    <n v="61"/>
    <n v="6"/>
    <n v="151"/>
    <n v="0.28999999999999998"/>
    <x v="2"/>
  </r>
  <r>
    <s v="TRX00566"/>
    <x v="9"/>
    <x v="280"/>
    <x v="0"/>
    <x v="0"/>
    <s v="Norte"/>
    <n v="312"/>
    <n v="73"/>
    <n v="5"/>
    <n v="239"/>
    <n v="0.23"/>
    <x v="4"/>
  </r>
  <r>
    <s v="TRX00567"/>
    <x v="7"/>
    <x v="50"/>
    <x v="2"/>
    <x v="0"/>
    <s v="Andalucía"/>
    <n v="336"/>
    <n v="137"/>
    <n v="2"/>
    <n v="199"/>
    <n v="0.41"/>
    <x v="11"/>
  </r>
  <r>
    <s v="TRX00568"/>
    <x v="1"/>
    <x v="38"/>
    <x v="0"/>
    <x v="1"/>
    <s v="Levante"/>
    <n v="109"/>
    <n v="87"/>
    <n v="3"/>
    <n v="22"/>
    <n v="0.8"/>
    <x v="5"/>
  </r>
  <r>
    <s v="TRX00569"/>
    <x v="7"/>
    <x v="236"/>
    <x v="2"/>
    <x v="2"/>
    <s v="Sur"/>
    <n v="192"/>
    <n v="62"/>
    <n v="6"/>
    <n v="130"/>
    <n v="0.32"/>
    <x v="5"/>
  </r>
  <r>
    <s v="TRX00570"/>
    <x v="2"/>
    <x v="281"/>
    <x v="2"/>
    <x v="1"/>
    <s v="Levante"/>
    <n v="158"/>
    <n v="137"/>
    <n v="7"/>
    <n v="21"/>
    <n v="0.87"/>
    <x v="8"/>
  </r>
  <r>
    <s v="TRX00571"/>
    <x v="2"/>
    <x v="5"/>
    <x v="3"/>
    <x v="1"/>
    <s v="Centro"/>
    <n v="329"/>
    <n v="41"/>
    <n v="3"/>
    <n v="288"/>
    <n v="0.12"/>
    <x v="2"/>
  </r>
  <r>
    <s v="TRX00572"/>
    <x v="3"/>
    <x v="266"/>
    <x v="2"/>
    <x v="2"/>
    <s v="Sur"/>
    <n v="109"/>
    <n v="77"/>
    <n v="5"/>
    <n v="32"/>
    <n v="0.71"/>
    <x v="11"/>
  </r>
  <r>
    <s v="TRX00573"/>
    <x v="8"/>
    <x v="159"/>
    <x v="0"/>
    <x v="0"/>
    <s v="Norte"/>
    <n v="486"/>
    <n v="134"/>
    <n v="2"/>
    <n v="352"/>
    <n v="0.28000000000000003"/>
    <x v="7"/>
  </r>
  <r>
    <s v="TRX00574"/>
    <x v="1"/>
    <x v="183"/>
    <x v="3"/>
    <x v="2"/>
    <s v="Sur"/>
    <n v="163"/>
    <n v="52"/>
    <n v="6"/>
    <n v="111"/>
    <n v="0.32"/>
    <x v="10"/>
  </r>
  <r>
    <s v="TRX00575"/>
    <x v="7"/>
    <x v="282"/>
    <x v="0"/>
    <x v="1"/>
    <s v="Centro"/>
    <n v="302"/>
    <n v="46"/>
    <n v="6"/>
    <n v="256"/>
    <n v="0.15"/>
    <x v="2"/>
  </r>
  <r>
    <s v="TRX00576"/>
    <x v="6"/>
    <x v="175"/>
    <x v="1"/>
    <x v="2"/>
    <s v="Sur"/>
    <n v="245"/>
    <n v="36"/>
    <n v="3"/>
    <n v="209"/>
    <n v="0.15"/>
    <x v="11"/>
  </r>
  <r>
    <s v="TRX00577"/>
    <x v="9"/>
    <x v="253"/>
    <x v="1"/>
    <x v="0"/>
    <s v="Levante"/>
    <n v="431"/>
    <n v="105"/>
    <n v="6"/>
    <n v="326"/>
    <n v="0.24"/>
    <x v="2"/>
  </r>
  <r>
    <s v="TRX00578"/>
    <x v="0"/>
    <x v="264"/>
    <x v="1"/>
    <x v="1"/>
    <s v="Andalucía"/>
    <n v="255"/>
    <n v="10"/>
    <n v="1"/>
    <n v="245"/>
    <n v="0.04"/>
    <x v="10"/>
  </r>
  <r>
    <s v="TRX00579"/>
    <x v="6"/>
    <x v="283"/>
    <x v="2"/>
    <x v="2"/>
    <s v="Norte"/>
    <n v="181"/>
    <n v="94"/>
    <n v="7"/>
    <n v="87"/>
    <n v="0.52"/>
    <x v="10"/>
  </r>
  <r>
    <s v="TRX00580"/>
    <x v="6"/>
    <x v="131"/>
    <x v="1"/>
    <x v="0"/>
    <s v="Centro"/>
    <n v="111"/>
    <n v="72"/>
    <n v="6"/>
    <n v="39"/>
    <n v="0.65"/>
    <x v="1"/>
  </r>
  <r>
    <s v="TRX00581"/>
    <x v="5"/>
    <x v="16"/>
    <x v="2"/>
    <x v="1"/>
    <s v="Levante"/>
    <n v="303"/>
    <n v="67"/>
    <n v="5"/>
    <n v="236"/>
    <n v="0.22"/>
    <x v="3"/>
  </r>
  <r>
    <s v="TRX00582"/>
    <x v="3"/>
    <x v="24"/>
    <x v="3"/>
    <x v="1"/>
    <s v="Canarias"/>
    <n v="167"/>
    <n v="22"/>
    <n v="3"/>
    <n v="145"/>
    <n v="0.13"/>
    <x v="5"/>
  </r>
  <r>
    <s v="TRX00583"/>
    <x v="2"/>
    <x v="9"/>
    <x v="2"/>
    <x v="1"/>
    <s v="Sur"/>
    <n v="430"/>
    <n v="82"/>
    <n v="7"/>
    <n v="348"/>
    <n v="0.19"/>
    <x v="5"/>
  </r>
  <r>
    <s v="TRX00584"/>
    <x v="0"/>
    <x v="284"/>
    <x v="2"/>
    <x v="2"/>
    <s v="Centro"/>
    <n v="376"/>
    <n v="65"/>
    <n v="2"/>
    <n v="311"/>
    <n v="0.17"/>
    <x v="11"/>
  </r>
  <r>
    <s v="TRX00585"/>
    <x v="7"/>
    <x v="241"/>
    <x v="3"/>
    <x v="2"/>
    <s v="Levante"/>
    <n v="130"/>
    <n v="110"/>
    <n v="3"/>
    <n v="20"/>
    <n v="0.85"/>
    <x v="3"/>
  </r>
  <r>
    <s v="TRX00586"/>
    <x v="0"/>
    <x v="251"/>
    <x v="1"/>
    <x v="0"/>
    <s v="Levante"/>
    <n v="145"/>
    <n v="58"/>
    <n v="5"/>
    <n v="87"/>
    <n v="0.4"/>
    <x v="3"/>
  </r>
  <r>
    <s v="TRX00587"/>
    <x v="3"/>
    <x v="285"/>
    <x v="2"/>
    <x v="0"/>
    <s v="Sur"/>
    <n v="316"/>
    <n v="138"/>
    <n v="8"/>
    <n v="178"/>
    <n v="0.44"/>
    <x v="6"/>
  </r>
  <r>
    <s v="TRX00588"/>
    <x v="1"/>
    <x v="113"/>
    <x v="1"/>
    <x v="2"/>
    <s v="Sur"/>
    <n v="276"/>
    <n v="149"/>
    <n v="4"/>
    <n v="127"/>
    <n v="0.54"/>
    <x v="8"/>
  </r>
  <r>
    <s v="TRX00589"/>
    <x v="3"/>
    <x v="49"/>
    <x v="0"/>
    <x v="2"/>
    <s v="Centro"/>
    <n v="401"/>
    <n v="30"/>
    <n v="3"/>
    <n v="371"/>
    <n v="7.0000000000000007E-2"/>
    <x v="8"/>
  </r>
  <r>
    <s v="TRX00590"/>
    <x v="8"/>
    <x v="247"/>
    <x v="3"/>
    <x v="1"/>
    <s v="Centro"/>
    <n v="434"/>
    <n v="68"/>
    <n v="7"/>
    <n v="366"/>
    <n v="0.16"/>
    <x v="7"/>
  </r>
  <r>
    <s v="TRX00591"/>
    <x v="4"/>
    <x v="26"/>
    <x v="2"/>
    <x v="0"/>
    <s v="Andalucía"/>
    <n v="323"/>
    <n v="102"/>
    <n v="6"/>
    <n v="221"/>
    <n v="0.32"/>
    <x v="0"/>
  </r>
  <r>
    <s v="TRX00592"/>
    <x v="4"/>
    <x v="240"/>
    <x v="0"/>
    <x v="2"/>
    <s v="Canarias"/>
    <n v="197"/>
    <n v="108"/>
    <n v="1"/>
    <n v="89"/>
    <n v="0.55000000000000004"/>
    <x v="1"/>
  </r>
  <r>
    <s v="TRX00593"/>
    <x v="9"/>
    <x v="101"/>
    <x v="0"/>
    <x v="1"/>
    <s v="Centro"/>
    <n v="215"/>
    <n v="47"/>
    <n v="7"/>
    <n v="168"/>
    <n v="0.22"/>
    <x v="0"/>
  </r>
  <r>
    <s v="TRX00594"/>
    <x v="6"/>
    <x v="36"/>
    <x v="1"/>
    <x v="1"/>
    <s v="Sur"/>
    <n v="139"/>
    <n v="63"/>
    <n v="5"/>
    <n v="76"/>
    <n v="0.45"/>
    <x v="9"/>
  </r>
  <r>
    <s v="TRX00595"/>
    <x v="3"/>
    <x v="218"/>
    <x v="1"/>
    <x v="0"/>
    <s v="Sur"/>
    <n v="167"/>
    <n v="94"/>
    <n v="6"/>
    <n v="73"/>
    <n v="0.56000000000000005"/>
    <x v="7"/>
  </r>
  <r>
    <s v="TRX00596"/>
    <x v="7"/>
    <x v="275"/>
    <x v="0"/>
    <x v="1"/>
    <s v="Andalucía"/>
    <n v="245"/>
    <n v="78"/>
    <n v="4"/>
    <n v="167"/>
    <n v="0.32"/>
    <x v="10"/>
  </r>
  <r>
    <s v="TRX00597"/>
    <x v="5"/>
    <x v="263"/>
    <x v="3"/>
    <x v="2"/>
    <s v="Andalucía"/>
    <n v="166"/>
    <n v="98"/>
    <n v="6"/>
    <n v="68"/>
    <n v="0.59"/>
    <x v="8"/>
  </r>
  <r>
    <s v="TRX00598"/>
    <x v="5"/>
    <x v="167"/>
    <x v="0"/>
    <x v="2"/>
    <s v="Sur"/>
    <n v="226"/>
    <n v="41"/>
    <n v="2"/>
    <n v="185"/>
    <n v="0.18"/>
    <x v="3"/>
  </r>
  <r>
    <s v="TRX00599"/>
    <x v="5"/>
    <x v="20"/>
    <x v="1"/>
    <x v="2"/>
    <s v="Sur"/>
    <n v="317"/>
    <n v="68"/>
    <n v="8"/>
    <n v="249"/>
    <n v="0.21"/>
    <x v="8"/>
  </r>
  <r>
    <s v="TRX00600"/>
    <x v="0"/>
    <x v="63"/>
    <x v="3"/>
    <x v="1"/>
    <s v="Sur"/>
    <n v="93"/>
    <n v="142"/>
    <n v="6"/>
    <n v="-49"/>
    <n v="1.53"/>
    <x v="7"/>
  </r>
  <r>
    <s v="TRX00601"/>
    <x v="8"/>
    <x v="198"/>
    <x v="3"/>
    <x v="0"/>
    <s v="Canarias"/>
    <n v="232"/>
    <n v="152"/>
    <n v="7"/>
    <n v="80"/>
    <n v="0.66"/>
    <x v="1"/>
  </r>
  <r>
    <s v="TRX00602"/>
    <x v="4"/>
    <x v="15"/>
    <x v="1"/>
    <x v="1"/>
    <s v="Norte"/>
    <n v="259"/>
    <n v="113"/>
    <n v="2"/>
    <n v="146"/>
    <n v="0.44"/>
    <x v="4"/>
  </r>
  <r>
    <s v="TRX00603"/>
    <x v="3"/>
    <x v="167"/>
    <x v="3"/>
    <x v="1"/>
    <s v="Norte"/>
    <n v="172"/>
    <n v="147"/>
    <n v="4"/>
    <n v="25"/>
    <n v="0.85"/>
    <x v="3"/>
  </r>
  <r>
    <s v="TRX00604"/>
    <x v="8"/>
    <x v="57"/>
    <x v="0"/>
    <x v="2"/>
    <s v="Centro"/>
    <n v="248"/>
    <n v="105"/>
    <n v="5"/>
    <n v="143"/>
    <n v="0.42"/>
    <x v="2"/>
  </r>
  <r>
    <s v="TRX00605"/>
    <x v="5"/>
    <x v="55"/>
    <x v="2"/>
    <x v="1"/>
    <s v="Sur"/>
    <n v="273"/>
    <n v="68"/>
    <n v="4"/>
    <n v="205"/>
    <n v="0.25"/>
    <x v="11"/>
  </r>
  <r>
    <s v="TRX00606"/>
    <x v="7"/>
    <x v="267"/>
    <x v="2"/>
    <x v="1"/>
    <s v="Levante"/>
    <n v="178"/>
    <n v="17"/>
    <n v="5"/>
    <n v="161"/>
    <n v="0.1"/>
    <x v="7"/>
  </r>
  <r>
    <s v="TRX00607"/>
    <x v="1"/>
    <x v="188"/>
    <x v="2"/>
    <x v="0"/>
    <s v="Centro"/>
    <n v="262"/>
    <n v="98"/>
    <n v="6"/>
    <n v="164"/>
    <n v="0.37"/>
    <x v="8"/>
  </r>
  <r>
    <s v="TRX00608"/>
    <x v="6"/>
    <x v="51"/>
    <x v="1"/>
    <x v="1"/>
    <s v="Levante"/>
    <n v="236"/>
    <n v="45"/>
    <n v="3"/>
    <n v="191"/>
    <n v="0.19"/>
    <x v="5"/>
  </r>
  <r>
    <s v="TRX00609"/>
    <x v="8"/>
    <x v="286"/>
    <x v="0"/>
    <x v="1"/>
    <s v="Canarias"/>
    <n v="351"/>
    <n v="68"/>
    <n v="5"/>
    <n v="283"/>
    <n v="0.19"/>
    <x v="1"/>
  </r>
  <r>
    <s v="TRX00610"/>
    <x v="1"/>
    <x v="216"/>
    <x v="3"/>
    <x v="0"/>
    <s v="Centro"/>
    <n v="348"/>
    <n v="31"/>
    <n v="8"/>
    <n v="317"/>
    <n v="0.09"/>
    <x v="6"/>
  </r>
  <r>
    <s v="TRX00611"/>
    <x v="8"/>
    <x v="233"/>
    <x v="3"/>
    <x v="2"/>
    <s v="Sur"/>
    <n v="301"/>
    <n v="86"/>
    <n v="7"/>
    <n v="215"/>
    <n v="0.28999999999999998"/>
    <x v="4"/>
  </r>
  <r>
    <s v="TRX00612"/>
    <x v="6"/>
    <x v="54"/>
    <x v="1"/>
    <x v="2"/>
    <s v="Centro"/>
    <n v="367"/>
    <n v="22"/>
    <n v="2"/>
    <n v="345"/>
    <n v="0.06"/>
    <x v="10"/>
  </r>
  <r>
    <s v="TRX00613"/>
    <x v="6"/>
    <x v="189"/>
    <x v="0"/>
    <x v="0"/>
    <s v="Andalucía"/>
    <n v="282"/>
    <n v="39"/>
    <n v="7"/>
    <n v="243"/>
    <n v="0.14000000000000001"/>
    <x v="7"/>
  </r>
  <r>
    <s v="TRX00614"/>
    <x v="8"/>
    <x v="268"/>
    <x v="0"/>
    <x v="1"/>
    <s v="Canarias"/>
    <n v="202"/>
    <n v="78"/>
    <n v="5"/>
    <n v="124"/>
    <n v="0.39"/>
    <x v="4"/>
  </r>
  <r>
    <s v="TRX00615"/>
    <x v="1"/>
    <x v="270"/>
    <x v="1"/>
    <x v="0"/>
    <s v="Centro"/>
    <n v="170"/>
    <n v="76"/>
    <n v="4"/>
    <n v="94"/>
    <n v="0.45"/>
    <x v="0"/>
  </r>
  <r>
    <s v="TRX00616"/>
    <x v="3"/>
    <x v="287"/>
    <x v="3"/>
    <x v="1"/>
    <s v="Andalucía"/>
    <n v="163"/>
    <n v="74"/>
    <n v="5"/>
    <n v="89"/>
    <n v="0.45"/>
    <x v="6"/>
  </r>
  <r>
    <s v="TRX00617"/>
    <x v="0"/>
    <x v="127"/>
    <x v="0"/>
    <x v="1"/>
    <s v="Sur"/>
    <n v="369"/>
    <n v="58"/>
    <n v="7"/>
    <n v="311"/>
    <n v="0.16"/>
    <x v="2"/>
  </r>
  <r>
    <s v="TRX00618"/>
    <x v="9"/>
    <x v="80"/>
    <x v="1"/>
    <x v="2"/>
    <s v="Sur"/>
    <n v="429"/>
    <n v="39"/>
    <n v="6"/>
    <n v="390"/>
    <n v="0.09"/>
    <x v="8"/>
  </r>
  <r>
    <s v="TRX00619"/>
    <x v="5"/>
    <x v="284"/>
    <x v="1"/>
    <x v="2"/>
    <s v="Norte"/>
    <n v="493"/>
    <n v="34"/>
    <n v="8"/>
    <n v="459"/>
    <n v="7.0000000000000007E-2"/>
    <x v="11"/>
  </r>
  <r>
    <s v="TRX00620"/>
    <x v="4"/>
    <x v="288"/>
    <x v="1"/>
    <x v="0"/>
    <s v="Centro"/>
    <n v="398"/>
    <n v="54"/>
    <n v="4"/>
    <n v="344"/>
    <n v="0.14000000000000001"/>
    <x v="2"/>
  </r>
  <r>
    <s v="TRX00621"/>
    <x v="3"/>
    <x v="289"/>
    <x v="3"/>
    <x v="1"/>
    <s v="Levante"/>
    <n v="226"/>
    <n v="10"/>
    <n v="4"/>
    <n v="216"/>
    <n v="0.04"/>
    <x v="5"/>
  </r>
  <r>
    <s v="TRX00622"/>
    <x v="5"/>
    <x v="258"/>
    <x v="2"/>
    <x v="2"/>
    <s v="Canarias"/>
    <n v="293"/>
    <n v="131"/>
    <n v="3"/>
    <n v="162"/>
    <n v="0.45"/>
    <x v="10"/>
  </r>
  <r>
    <s v="TRX00623"/>
    <x v="7"/>
    <x v="290"/>
    <x v="1"/>
    <x v="0"/>
    <s v="Canarias"/>
    <n v="322"/>
    <n v="92"/>
    <n v="4"/>
    <n v="230"/>
    <n v="0.28999999999999998"/>
    <x v="1"/>
  </r>
  <r>
    <s v="TRX00624"/>
    <x v="2"/>
    <x v="286"/>
    <x v="0"/>
    <x v="2"/>
    <s v="Levante"/>
    <n v="292"/>
    <n v="75"/>
    <n v="4"/>
    <n v="217"/>
    <n v="0.26"/>
    <x v="1"/>
  </r>
  <r>
    <s v="TRX00625"/>
    <x v="0"/>
    <x v="70"/>
    <x v="1"/>
    <x v="0"/>
    <s v="Centro"/>
    <n v="318"/>
    <n v="18"/>
    <n v="4"/>
    <n v="300"/>
    <n v="0.06"/>
    <x v="4"/>
  </r>
  <r>
    <s v="TRX00626"/>
    <x v="8"/>
    <x v="176"/>
    <x v="2"/>
    <x v="1"/>
    <s v="Sur"/>
    <n v="105"/>
    <n v="10"/>
    <n v="6"/>
    <n v="95"/>
    <n v="0.1"/>
    <x v="6"/>
  </r>
  <r>
    <s v="TRX00627"/>
    <x v="2"/>
    <x v="128"/>
    <x v="2"/>
    <x v="0"/>
    <s v="Sur"/>
    <n v="117"/>
    <n v="57"/>
    <n v="6"/>
    <n v="60"/>
    <n v="0.49"/>
    <x v="9"/>
  </r>
  <r>
    <s v="TRX00628"/>
    <x v="4"/>
    <x v="83"/>
    <x v="3"/>
    <x v="1"/>
    <s v="Canarias"/>
    <n v="223"/>
    <n v="100"/>
    <n v="6"/>
    <n v="123"/>
    <n v="0.45"/>
    <x v="10"/>
  </r>
  <r>
    <s v="TRX00629"/>
    <x v="7"/>
    <x v="191"/>
    <x v="2"/>
    <x v="1"/>
    <s v="Centro"/>
    <n v="442"/>
    <n v="71"/>
    <n v="6"/>
    <n v="371"/>
    <n v="0.16"/>
    <x v="4"/>
  </r>
  <r>
    <s v="TRX00630"/>
    <x v="9"/>
    <x v="89"/>
    <x v="3"/>
    <x v="2"/>
    <s v="Levante"/>
    <n v="412"/>
    <n v="143"/>
    <n v="5"/>
    <n v="269"/>
    <n v="0.35"/>
    <x v="9"/>
  </r>
  <r>
    <s v="TRX00631"/>
    <x v="6"/>
    <x v="291"/>
    <x v="2"/>
    <x v="0"/>
    <s v="Sur"/>
    <n v="337"/>
    <n v="115"/>
    <n v="5"/>
    <n v="222"/>
    <n v="0.34"/>
    <x v="5"/>
  </r>
  <r>
    <s v="TRX00632"/>
    <x v="4"/>
    <x v="67"/>
    <x v="1"/>
    <x v="0"/>
    <s v="Andalucía"/>
    <n v="358"/>
    <n v="88"/>
    <n v="7"/>
    <n v="270"/>
    <n v="0.25"/>
    <x v="8"/>
  </r>
  <r>
    <s v="TRX00633"/>
    <x v="8"/>
    <x v="82"/>
    <x v="1"/>
    <x v="0"/>
    <s v="Levante"/>
    <n v="155"/>
    <n v="75"/>
    <n v="5"/>
    <n v="80"/>
    <n v="0.48"/>
    <x v="7"/>
  </r>
  <r>
    <s v="TRX00634"/>
    <x v="1"/>
    <x v="118"/>
    <x v="2"/>
    <x v="0"/>
    <s v="Sur"/>
    <n v="193"/>
    <n v="102"/>
    <n v="7"/>
    <n v="91"/>
    <n v="0.53"/>
    <x v="2"/>
  </r>
  <r>
    <s v="TRX00635"/>
    <x v="4"/>
    <x v="9"/>
    <x v="1"/>
    <x v="0"/>
    <s v="Centro"/>
    <n v="253"/>
    <n v="195"/>
    <n v="4"/>
    <n v="58"/>
    <n v="0.77"/>
    <x v="5"/>
  </r>
  <r>
    <s v="TRX00636"/>
    <x v="6"/>
    <x v="233"/>
    <x v="1"/>
    <x v="0"/>
    <s v="Levante"/>
    <n v="241"/>
    <n v="31"/>
    <n v="4"/>
    <n v="210"/>
    <n v="0.13"/>
    <x v="4"/>
  </r>
  <r>
    <s v="TRX00637"/>
    <x v="9"/>
    <x v="292"/>
    <x v="0"/>
    <x v="0"/>
    <s v="Canarias"/>
    <n v="301"/>
    <n v="62"/>
    <n v="1"/>
    <n v="239"/>
    <n v="0.21"/>
    <x v="11"/>
  </r>
  <r>
    <s v="TRX00638"/>
    <x v="0"/>
    <x v="46"/>
    <x v="1"/>
    <x v="1"/>
    <s v="Sur"/>
    <n v="261"/>
    <n v="91"/>
    <n v="2"/>
    <n v="170"/>
    <n v="0.35"/>
    <x v="5"/>
  </r>
  <r>
    <s v="TRX00639"/>
    <x v="7"/>
    <x v="293"/>
    <x v="2"/>
    <x v="1"/>
    <s v="Centro"/>
    <n v="261"/>
    <n v="46"/>
    <n v="4"/>
    <n v="215"/>
    <n v="0.18"/>
    <x v="1"/>
  </r>
  <r>
    <s v="TRX00640"/>
    <x v="3"/>
    <x v="28"/>
    <x v="2"/>
    <x v="2"/>
    <s v="Canarias"/>
    <n v="153"/>
    <n v="104"/>
    <n v="5"/>
    <n v="49"/>
    <n v="0.68"/>
    <x v="8"/>
  </r>
  <r>
    <s v="TRX00641"/>
    <x v="7"/>
    <x v="252"/>
    <x v="2"/>
    <x v="0"/>
    <s v="Levante"/>
    <n v="254"/>
    <n v="186"/>
    <n v="10"/>
    <n v="68"/>
    <n v="0.73"/>
    <x v="1"/>
  </r>
  <r>
    <s v="TRX00642"/>
    <x v="8"/>
    <x v="171"/>
    <x v="1"/>
    <x v="1"/>
    <s v="Canarias"/>
    <n v="263"/>
    <n v="11"/>
    <n v="7"/>
    <n v="252"/>
    <n v="0.04"/>
    <x v="0"/>
  </r>
  <r>
    <s v="TRX00643"/>
    <x v="7"/>
    <x v="73"/>
    <x v="0"/>
    <x v="1"/>
    <s v="Norte"/>
    <n v="250"/>
    <n v="78"/>
    <n v="1"/>
    <n v="172"/>
    <n v="0.31"/>
    <x v="4"/>
  </r>
  <r>
    <s v="TRX00644"/>
    <x v="0"/>
    <x v="42"/>
    <x v="1"/>
    <x v="2"/>
    <s v="Andalucía"/>
    <n v="108"/>
    <n v="54"/>
    <n v="6"/>
    <n v="54"/>
    <n v="0.5"/>
    <x v="10"/>
  </r>
  <r>
    <s v="TRX00645"/>
    <x v="2"/>
    <x v="156"/>
    <x v="2"/>
    <x v="1"/>
    <s v="Centro"/>
    <n v="290"/>
    <n v="99"/>
    <n v="2"/>
    <n v="191"/>
    <n v="0.34"/>
    <x v="0"/>
  </r>
  <r>
    <s v="TRX00646"/>
    <x v="0"/>
    <x v="211"/>
    <x v="0"/>
    <x v="1"/>
    <s v="Norte"/>
    <n v="238"/>
    <n v="70"/>
    <n v="1"/>
    <n v="168"/>
    <n v="0.28999999999999998"/>
    <x v="2"/>
  </r>
  <r>
    <s v="TRX00647"/>
    <x v="3"/>
    <x v="83"/>
    <x v="3"/>
    <x v="1"/>
    <s v="Centro"/>
    <n v="225"/>
    <n v="98"/>
    <n v="6"/>
    <n v="127"/>
    <n v="0.44"/>
    <x v="10"/>
  </r>
  <r>
    <s v="TRX00648"/>
    <x v="4"/>
    <x v="150"/>
    <x v="3"/>
    <x v="2"/>
    <s v="Norte"/>
    <n v="321"/>
    <n v="94"/>
    <n v="5"/>
    <n v="227"/>
    <n v="0.28999999999999998"/>
    <x v="3"/>
  </r>
  <r>
    <s v="TRX00649"/>
    <x v="3"/>
    <x v="196"/>
    <x v="2"/>
    <x v="0"/>
    <s v="Canarias"/>
    <n v="127"/>
    <n v="81"/>
    <n v="5"/>
    <n v="46"/>
    <n v="0.64"/>
    <x v="2"/>
  </r>
  <r>
    <s v="TRX00650"/>
    <x v="4"/>
    <x v="99"/>
    <x v="1"/>
    <x v="2"/>
    <s v="Sur"/>
    <n v="166"/>
    <n v="113"/>
    <n v="2"/>
    <n v="53"/>
    <n v="0.68"/>
    <x v="3"/>
  </r>
  <r>
    <s v="TRX00651"/>
    <x v="5"/>
    <x v="172"/>
    <x v="3"/>
    <x v="0"/>
    <s v="Levante"/>
    <n v="328"/>
    <n v="99"/>
    <n v="4"/>
    <n v="229"/>
    <n v="0.3"/>
    <x v="11"/>
  </r>
  <r>
    <s v="TRX00652"/>
    <x v="8"/>
    <x v="294"/>
    <x v="0"/>
    <x v="1"/>
    <s v="Centro"/>
    <n v="300"/>
    <n v="24"/>
    <n v="3"/>
    <n v="276"/>
    <n v="0.08"/>
    <x v="9"/>
  </r>
  <r>
    <s v="TRX00653"/>
    <x v="5"/>
    <x v="295"/>
    <x v="3"/>
    <x v="2"/>
    <s v="Sur"/>
    <n v="282"/>
    <n v="58"/>
    <n v="3"/>
    <n v="224"/>
    <n v="0.21"/>
    <x v="8"/>
  </r>
  <r>
    <s v="TRX00654"/>
    <x v="2"/>
    <x v="296"/>
    <x v="3"/>
    <x v="2"/>
    <s v="Levante"/>
    <n v="176"/>
    <n v="149"/>
    <n v="6"/>
    <n v="27"/>
    <n v="0.85"/>
    <x v="3"/>
  </r>
  <r>
    <s v="TRX00655"/>
    <x v="3"/>
    <x v="209"/>
    <x v="1"/>
    <x v="1"/>
    <s v="Centro"/>
    <n v="236"/>
    <n v="29"/>
    <n v="4"/>
    <n v="207"/>
    <n v="0.12"/>
    <x v="5"/>
  </r>
  <r>
    <s v="TRX00656"/>
    <x v="1"/>
    <x v="32"/>
    <x v="2"/>
    <x v="0"/>
    <s v="Levante"/>
    <n v="332"/>
    <n v="29"/>
    <n v="2"/>
    <n v="303"/>
    <n v="0.09"/>
    <x v="8"/>
  </r>
  <r>
    <s v="TRX00657"/>
    <x v="9"/>
    <x v="229"/>
    <x v="0"/>
    <x v="2"/>
    <s v="Sur"/>
    <n v="183"/>
    <n v="113"/>
    <n v="4"/>
    <n v="70"/>
    <n v="0.62"/>
    <x v="6"/>
  </r>
  <r>
    <s v="TRX00658"/>
    <x v="9"/>
    <x v="245"/>
    <x v="0"/>
    <x v="0"/>
    <s v="Sur"/>
    <n v="196"/>
    <n v="162"/>
    <n v="4"/>
    <n v="34"/>
    <n v="0.83"/>
    <x v="9"/>
  </r>
  <r>
    <s v="TRX00659"/>
    <x v="1"/>
    <x v="297"/>
    <x v="2"/>
    <x v="1"/>
    <s v="Sur"/>
    <n v="204"/>
    <n v="197"/>
    <n v="8"/>
    <n v="7"/>
    <n v="0.97"/>
    <x v="11"/>
  </r>
  <r>
    <s v="TRX00660"/>
    <x v="5"/>
    <x v="41"/>
    <x v="1"/>
    <x v="1"/>
    <s v="Levante"/>
    <n v="342"/>
    <n v="169"/>
    <n v="10"/>
    <n v="173"/>
    <n v="0.49"/>
    <x v="1"/>
  </r>
  <r>
    <s v="TRX00661"/>
    <x v="7"/>
    <x v="219"/>
    <x v="1"/>
    <x v="2"/>
    <s v="Norte"/>
    <n v="371"/>
    <n v="57"/>
    <n v="5"/>
    <n v="314"/>
    <n v="0.15"/>
    <x v="10"/>
  </r>
  <r>
    <s v="TRX00662"/>
    <x v="9"/>
    <x v="298"/>
    <x v="1"/>
    <x v="2"/>
    <s v="Canarias"/>
    <n v="244"/>
    <n v="91"/>
    <n v="6"/>
    <n v="153"/>
    <n v="0.37"/>
    <x v="4"/>
  </r>
  <r>
    <s v="TRX00663"/>
    <x v="9"/>
    <x v="70"/>
    <x v="0"/>
    <x v="2"/>
    <s v="Centro"/>
    <n v="387"/>
    <n v="64"/>
    <n v="4"/>
    <n v="323"/>
    <n v="0.17"/>
    <x v="4"/>
  </r>
  <r>
    <s v="TRX00664"/>
    <x v="6"/>
    <x v="274"/>
    <x v="1"/>
    <x v="1"/>
    <s v="Sur"/>
    <n v="381"/>
    <n v="122"/>
    <n v="4"/>
    <n v="259"/>
    <n v="0.32"/>
    <x v="11"/>
  </r>
  <r>
    <s v="TRX00665"/>
    <x v="2"/>
    <x v="299"/>
    <x v="2"/>
    <x v="1"/>
    <s v="Centro"/>
    <n v="292"/>
    <n v="41"/>
    <n v="4"/>
    <n v="251"/>
    <n v="0.14000000000000001"/>
    <x v="1"/>
  </r>
  <r>
    <s v="TRX00666"/>
    <x v="0"/>
    <x v="290"/>
    <x v="2"/>
    <x v="1"/>
    <s v="Norte"/>
    <n v="315"/>
    <n v="88"/>
    <n v="7"/>
    <n v="227"/>
    <n v="0.28000000000000003"/>
    <x v="1"/>
  </r>
  <r>
    <s v="TRX00667"/>
    <x v="4"/>
    <x v="2"/>
    <x v="0"/>
    <x v="1"/>
    <s v="Sur"/>
    <n v="304"/>
    <n v="158"/>
    <n v="7"/>
    <n v="146"/>
    <n v="0.52"/>
    <x v="1"/>
  </r>
  <r>
    <s v="TRX00668"/>
    <x v="8"/>
    <x v="251"/>
    <x v="2"/>
    <x v="2"/>
    <s v="Levante"/>
    <n v="255"/>
    <n v="105"/>
    <n v="6"/>
    <n v="150"/>
    <n v="0.41"/>
    <x v="3"/>
  </r>
  <r>
    <s v="TRX00669"/>
    <x v="2"/>
    <x v="300"/>
    <x v="3"/>
    <x v="2"/>
    <s v="Levante"/>
    <n v="289"/>
    <n v="108"/>
    <n v="6"/>
    <n v="181"/>
    <n v="0.37"/>
    <x v="2"/>
  </r>
  <r>
    <s v="TRX00670"/>
    <x v="3"/>
    <x v="77"/>
    <x v="1"/>
    <x v="2"/>
    <s v="Centro"/>
    <n v="264"/>
    <n v="44"/>
    <n v="6"/>
    <n v="220"/>
    <n v="0.17"/>
    <x v="0"/>
  </r>
  <r>
    <s v="TRX00671"/>
    <x v="4"/>
    <x v="236"/>
    <x v="1"/>
    <x v="2"/>
    <s v="Centro"/>
    <n v="244"/>
    <n v="130"/>
    <n v="3"/>
    <n v="114"/>
    <n v="0.53"/>
    <x v="5"/>
  </r>
  <r>
    <s v="TRX00672"/>
    <x v="7"/>
    <x v="27"/>
    <x v="3"/>
    <x v="2"/>
    <s v="Norte"/>
    <n v="289"/>
    <n v="68"/>
    <n v="8"/>
    <n v="221"/>
    <n v="0.24"/>
    <x v="2"/>
  </r>
  <r>
    <s v="TRX00673"/>
    <x v="8"/>
    <x v="301"/>
    <x v="0"/>
    <x v="1"/>
    <s v="Canarias"/>
    <n v="328"/>
    <n v="10"/>
    <n v="4"/>
    <n v="318"/>
    <n v="0.03"/>
    <x v="6"/>
  </r>
  <r>
    <s v="TRX00674"/>
    <x v="6"/>
    <x v="263"/>
    <x v="3"/>
    <x v="0"/>
    <s v="Andalucía"/>
    <n v="77"/>
    <n v="140"/>
    <n v="4"/>
    <n v="-63"/>
    <n v="1.82"/>
    <x v="8"/>
  </r>
  <r>
    <s v="TRX00675"/>
    <x v="5"/>
    <x v="197"/>
    <x v="3"/>
    <x v="0"/>
    <s v="Levante"/>
    <n v="314"/>
    <n v="15"/>
    <n v="6"/>
    <n v="299"/>
    <n v="0.05"/>
    <x v="7"/>
  </r>
  <r>
    <s v="TRX00676"/>
    <x v="5"/>
    <x v="31"/>
    <x v="1"/>
    <x v="1"/>
    <s v="Sur"/>
    <n v="198"/>
    <n v="111"/>
    <n v="5"/>
    <n v="87"/>
    <n v="0.56000000000000005"/>
    <x v="0"/>
  </r>
  <r>
    <s v="TRX00677"/>
    <x v="9"/>
    <x v="73"/>
    <x v="1"/>
    <x v="2"/>
    <s v="Canarias"/>
    <n v="188"/>
    <n v="133"/>
    <n v="5"/>
    <n v="55"/>
    <n v="0.71"/>
    <x v="4"/>
  </r>
  <r>
    <s v="TRX00678"/>
    <x v="0"/>
    <x v="204"/>
    <x v="0"/>
    <x v="2"/>
    <s v="Andalucía"/>
    <n v="250"/>
    <n v="108"/>
    <n v="3"/>
    <n v="142"/>
    <n v="0.43"/>
    <x v="0"/>
  </r>
  <r>
    <s v="TRX00679"/>
    <x v="4"/>
    <x v="211"/>
    <x v="1"/>
    <x v="1"/>
    <s v="Norte"/>
    <n v="289"/>
    <n v="24"/>
    <n v="6"/>
    <n v="265"/>
    <n v="0.08"/>
    <x v="2"/>
  </r>
  <r>
    <s v="TRX00680"/>
    <x v="6"/>
    <x v="18"/>
    <x v="3"/>
    <x v="0"/>
    <s v="Andalucía"/>
    <n v="190"/>
    <n v="77"/>
    <n v="7"/>
    <n v="113"/>
    <n v="0.41"/>
    <x v="5"/>
  </r>
  <r>
    <s v="TRX00681"/>
    <x v="1"/>
    <x v="282"/>
    <x v="1"/>
    <x v="2"/>
    <s v="Andalucía"/>
    <n v="236"/>
    <n v="124"/>
    <n v="6"/>
    <n v="112"/>
    <n v="0.53"/>
    <x v="2"/>
  </r>
  <r>
    <s v="TRX00682"/>
    <x v="8"/>
    <x v="257"/>
    <x v="2"/>
    <x v="1"/>
    <s v="Andalucía"/>
    <n v="132"/>
    <n v="32"/>
    <n v="5"/>
    <n v="100"/>
    <n v="0.24"/>
    <x v="5"/>
  </r>
  <r>
    <s v="TRX00683"/>
    <x v="4"/>
    <x v="26"/>
    <x v="3"/>
    <x v="2"/>
    <s v="Andalucía"/>
    <n v="57"/>
    <n v="65"/>
    <n v="6"/>
    <n v="-8"/>
    <n v="1.1399999999999999"/>
    <x v="0"/>
  </r>
  <r>
    <s v="TRX00684"/>
    <x v="7"/>
    <x v="302"/>
    <x v="3"/>
    <x v="2"/>
    <s v="Andalucía"/>
    <n v="247"/>
    <n v="25"/>
    <n v="6"/>
    <n v="222"/>
    <n v="0.1"/>
    <x v="5"/>
  </r>
  <r>
    <s v="TRX00685"/>
    <x v="5"/>
    <x v="148"/>
    <x v="1"/>
    <x v="1"/>
    <s v="Norte"/>
    <n v="263"/>
    <n v="49"/>
    <n v="6"/>
    <n v="214"/>
    <n v="0.19"/>
    <x v="10"/>
  </r>
  <r>
    <s v="TRX00686"/>
    <x v="1"/>
    <x v="283"/>
    <x v="0"/>
    <x v="0"/>
    <s v="Centro"/>
    <n v="50"/>
    <n v="80"/>
    <n v="1"/>
    <n v="-30"/>
    <n v="1.6"/>
    <x v="10"/>
  </r>
  <r>
    <s v="TRX00687"/>
    <x v="0"/>
    <x v="303"/>
    <x v="2"/>
    <x v="1"/>
    <s v="Sur"/>
    <n v="269"/>
    <n v="90"/>
    <n v="5"/>
    <n v="179"/>
    <n v="0.33"/>
    <x v="4"/>
  </r>
  <r>
    <s v="TRX00688"/>
    <x v="4"/>
    <x v="91"/>
    <x v="3"/>
    <x v="0"/>
    <s v="Centro"/>
    <n v="193"/>
    <n v="10"/>
    <n v="6"/>
    <n v="183"/>
    <n v="0.05"/>
    <x v="9"/>
  </r>
  <r>
    <s v="TRX00689"/>
    <x v="0"/>
    <x v="70"/>
    <x v="1"/>
    <x v="1"/>
    <s v="Canarias"/>
    <n v="240"/>
    <n v="167"/>
    <n v="8"/>
    <n v="73"/>
    <n v="0.7"/>
    <x v="4"/>
  </r>
  <r>
    <s v="TRX00690"/>
    <x v="5"/>
    <x v="163"/>
    <x v="0"/>
    <x v="0"/>
    <s v="Canarias"/>
    <n v="417"/>
    <n v="93"/>
    <n v="5"/>
    <n v="324"/>
    <n v="0.22"/>
    <x v="1"/>
  </r>
  <r>
    <s v="TRX00691"/>
    <x v="4"/>
    <x v="79"/>
    <x v="0"/>
    <x v="0"/>
    <s v="Norte"/>
    <n v="167"/>
    <n v="34"/>
    <n v="3"/>
    <n v="133"/>
    <n v="0.2"/>
    <x v="8"/>
  </r>
  <r>
    <s v="TRX00692"/>
    <x v="8"/>
    <x v="189"/>
    <x v="2"/>
    <x v="0"/>
    <s v="Canarias"/>
    <n v="286"/>
    <n v="43"/>
    <n v="3"/>
    <n v="243"/>
    <n v="0.15"/>
    <x v="7"/>
  </r>
  <r>
    <s v="TRX00693"/>
    <x v="1"/>
    <x v="272"/>
    <x v="0"/>
    <x v="2"/>
    <s v="Andalucía"/>
    <n v="279"/>
    <n v="32"/>
    <n v="4"/>
    <n v="247"/>
    <n v="0.11"/>
    <x v="4"/>
  </r>
  <r>
    <s v="TRX00694"/>
    <x v="8"/>
    <x v="51"/>
    <x v="3"/>
    <x v="0"/>
    <s v="Sur"/>
    <n v="121"/>
    <n v="88"/>
    <n v="6"/>
    <n v="33"/>
    <n v="0.73"/>
    <x v="5"/>
  </r>
  <r>
    <s v="TRX00695"/>
    <x v="0"/>
    <x v="98"/>
    <x v="2"/>
    <x v="2"/>
    <s v="Sur"/>
    <n v="307"/>
    <n v="10"/>
    <n v="3"/>
    <n v="297"/>
    <n v="0.03"/>
    <x v="9"/>
  </r>
  <r>
    <s v="TRX00696"/>
    <x v="1"/>
    <x v="298"/>
    <x v="3"/>
    <x v="2"/>
    <s v="Sur"/>
    <n v="397"/>
    <n v="28"/>
    <n v="1"/>
    <n v="369"/>
    <n v="7.0000000000000007E-2"/>
    <x v="4"/>
  </r>
  <r>
    <s v="TRX00697"/>
    <x v="5"/>
    <x v="189"/>
    <x v="3"/>
    <x v="1"/>
    <s v="Sur"/>
    <n v="227"/>
    <n v="86"/>
    <n v="6"/>
    <n v="141"/>
    <n v="0.38"/>
    <x v="7"/>
  </r>
  <r>
    <s v="TRX00698"/>
    <x v="3"/>
    <x v="286"/>
    <x v="3"/>
    <x v="0"/>
    <s v="Sur"/>
    <n v="410"/>
    <n v="69"/>
    <n v="5"/>
    <n v="341"/>
    <n v="0.17"/>
    <x v="1"/>
  </r>
  <r>
    <s v="TRX00699"/>
    <x v="9"/>
    <x v="304"/>
    <x v="1"/>
    <x v="2"/>
    <s v="Canarias"/>
    <n v="179"/>
    <n v="21"/>
    <n v="4"/>
    <n v="158"/>
    <n v="0.12"/>
    <x v="8"/>
  </r>
  <r>
    <s v="TRX00700"/>
    <x v="4"/>
    <x v="16"/>
    <x v="0"/>
    <x v="0"/>
    <s v="Sur"/>
    <n v="351"/>
    <n v="50"/>
    <n v="5"/>
    <n v="301"/>
    <n v="0.14000000000000001"/>
    <x v="3"/>
  </r>
  <r>
    <s v="TRX00701"/>
    <x v="9"/>
    <x v="241"/>
    <x v="1"/>
    <x v="1"/>
    <s v="Canarias"/>
    <n v="368"/>
    <n v="28"/>
    <n v="5"/>
    <n v="340"/>
    <n v="0.08"/>
    <x v="3"/>
  </r>
  <r>
    <s v="TRX00702"/>
    <x v="4"/>
    <x v="305"/>
    <x v="0"/>
    <x v="2"/>
    <s v="Levante"/>
    <n v="354"/>
    <n v="138"/>
    <n v="4"/>
    <n v="216"/>
    <n v="0.39"/>
    <x v="2"/>
  </r>
  <r>
    <s v="TRX00703"/>
    <x v="0"/>
    <x v="174"/>
    <x v="0"/>
    <x v="1"/>
    <s v="Centro"/>
    <n v="316"/>
    <n v="117"/>
    <n v="5"/>
    <n v="199"/>
    <n v="0.37"/>
    <x v="11"/>
  </r>
  <r>
    <s v="TRX00704"/>
    <x v="9"/>
    <x v="306"/>
    <x v="1"/>
    <x v="1"/>
    <s v="Canarias"/>
    <n v="378"/>
    <n v="50"/>
    <n v="4"/>
    <n v="328"/>
    <n v="0.13"/>
    <x v="9"/>
  </r>
  <r>
    <s v="TRX00705"/>
    <x v="1"/>
    <x v="238"/>
    <x v="3"/>
    <x v="0"/>
    <s v="Canarias"/>
    <n v="300"/>
    <n v="10"/>
    <n v="1"/>
    <n v="290"/>
    <n v="0.03"/>
    <x v="3"/>
  </r>
  <r>
    <s v="TRX00706"/>
    <x v="2"/>
    <x v="78"/>
    <x v="1"/>
    <x v="1"/>
    <s v="Norte"/>
    <n v="187"/>
    <n v="90"/>
    <n v="1"/>
    <n v="97"/>
    <n v="0.48"/>
    <x v="8"/>
  </r>
  <r>
    <s v="TRX00707"/>
    <x v="7"/>
    <x v="307"/>
    <x v="2"/>
    <x v="1"/>
    <s v="Sur"/>
    <n v="257"/>
    <n v="129"/>
    <n v="4"/>
    <n v="128"/>
    <n v="0.5"/>
    <x v="3"/>
  </r>
  <r>
    <s v="TRX00708"/>
    <x v="2"/>
    <x v="39"/>
    <x v="3"/>
    <x v="2"/>
    <s v="Norte"/>
    <n v="190"/>
    <n v="108"/>
    <n v="5"/>
    <n v="82"/>
    <n v="0.56999999999999995"/>
    <x v="0"/>
  </r>
  <r>
    <s v="TRX00709"/>
    <x v="2"/>
    <x v="179"/>
    <x v="0"/>
    <x v="0"/>
    <s v="Levante"/>
    <n v="153"/>
    <n v="51"/>
    <n v="4"/>
    <n v="102"/>
    <n v="0.33"/>
    <x v="10"/>
  </r>
  <r>
    <s v="TRX00710"/>
    <x v="9"/>
    <x v="219"/>
    <x v="1"/>
    <x v="0"/>
    <s v="Andalucía"/>
    <n v="370"/>
    <n v="89"/>
    <n v="3"/>
    <n v="281"/>
    <n v="0.24"/>
    <x v="10"/>
  </r>
  <r>
    <s v="TRX00711"/>
    <x v="0"/>
    <x v="242"/>
    <x v="0"/>
    <x v="0"/>
    <s v="Andalucía"/>
    <n v="260"/>
    <n v="52"/>
    <n v="3"/>
    <n v="208"/>
    <n v="0.2"/>
    <x v="3"/>
  </r>
  <r>
    <s v="TRX00712"/>
    <x v="9"/>
    <x v="61"/>
    <x v="3"/>
    <x v="2"/>
    <s v="Norte"/>
    <n v="266"/>
    <n v="66"/>
    <n v="6"/>
    <n v="200"/>
    <n v="0.25"/>
    <x v="8"/>
  </r>
  <r>
    <s v="TRX00713"/>
    <x v="8"/>
    <x v="242"/>
    <x v="3"/>
    <x v="2"/>
    <s v="Centro"/>
    <n v="353"/>
    <n v="112"/>
    <n v="3"/>
    <n v="241"/>
    <n v="0.32"/>
    <x v="3"/>
  </r>
  <r>
    <s v="TRX00714"/>
    <x v="8"/>
    <x v="99"/>
    <x v="2"/>
    <x v="2"/>
    <s v="Sur"/>
    <n v="237"/>
    <n v="34"/>
    <n v="9"/>
    <n v="203"/>
    <n v="0.14000000000000001"/>
    <x v="3"/>
  </r>
  <r>
    <s v="TRX00715"/>
    <x v="7"/>
    <x v="239"/>
    <x v="2"/>
    <x v="2"/>
    <s v="Levante"/>
    <n v="110"/>
    <n v="64"/>
    <n v="4"/>
    <n v="46"/>
    <n v="0.57999999999999996"/>
    <x v="3"/>
  </r>
  <r>
    <s v="TRX00716"/>
    <x v="2"/>
    <x v="55"/>
    <x v="1"/>
    <x v="0"/>
    <s v="Canarias"/>
    <n v="50"/>
    <n v="84"/>
    <n v="4"/>
    <n v="-34"/>
    <n v="1.68"/>
    <x v="11"/>
  </r>
  <r>
    <s v="TRX00717"/>
    <x v="8"/>
    <x v="205"/>
    <x v="2"/>
    <x v="1"/>
    <s v="Norte"/>
    <n v="179"/>
    <n v="59"/>
    <n v="9"/>
    <n v="120"/>
    <n v="0.33"/>
    <x v="1"/>
  </r>
  <r>
    <s v="TRX00718"/>
    <x v="0"/>
    <x v="235"/>
    <x v="0"/>
    <x v="0"/>
    <s v="Canarias"/>
    <n v="140"/>
    <n v="88"/>
    <n v="5"/>
    <n v="52"/>
    <n v="0.63"/>
    <x v="7"/>
  </r>
  <r>
    <s v="TRX00719"/>
    <x v="5"/>
    <x v="153"/>
    <x v="1"/>
    <x v="1"/>
    <s v="Canarias"/>
    <n v="270"/>
    <n v="55"/>
    <n v="3"/>
    <n v="215"/>
    <n v="0.2"/>
    <x v="6"/>
  </r>
  <r>
    <s v="TRX00720"/>
    <x v="7"/>
    <x v="267"/>
    <x v="1"/>
    <x v="2"/>
    <s v="Sur"/>
    <n v="131"/>
    <n v="73"/>
    <n v="1"/>
    <n v="58"/>
    <n v="0.56000000000000005"/>
    <x v="7"/>
  </r>
  <r>
    <s v="TRX00721"/>
    <x v="1"/>
    <x v="269"/>
    <x v="0"/>
    <x v="1"/>
    <s v="Centro"/>
    <n v="385"/>
    <n v="10"/>
    <n v="3"/>
    <n v="375"/>
    <n v="0.03"/>
    <x v="4"/>
  </r>
  <r>
    <s v="TRX00722"/>
    <x v="7"/>
    <x v="308"/>
    <x v="3"/>
    <x v="0"/>
    <s v="Centro"/>
    <n v="219"/>
    <n v="165"/>
    <n v="3"/>
    <n v="54"/>
    <n v="0.75"/>
    <x v="6"/>
  </r>
  <r>
    <s v="TRX00723"/>
    <x v="1"/>
    <x v="259"/>
    <x v="1"/>
    <x v="1"/>
    <s v="Levante"/>
    <n v="392"/>
    <n v="27"/>
    <n v="4"/>
    <n v="365"/>
    <n v="7.0000000000000007E-2"/>
    <x v="0"/>
  </r>
  <r>
    <s v="TRX00724"/>
    <x v="4"/>
    <x v="37"/>
    <x v="1"/>
    <x v="2"/>
    <s v="Norte"/>
    <n v="468"/>
    <n v="151"/>
    <n v="3"/>
    <n v="317"/>
    <n v="0.32"/>
    <x v="2"/>
  </r>
  <r>
    <s v="TRX00725"/>
    <x v="6"/>
    <x v="283"/>
    <x v="1"/>
    <x v="1"/>
    <s v="Andalucía"/>
    <n v="261"/>
    <n v="106"/>
    <n v="7"/>
    <n v="155"/>
    <n v="0.41"/>
    <x v="10"/>
  </r>
  <r>
    <s v="TRX00726"/>
    <x v="2"/>
    <x v="309"/>
    <x v="3"/>
    <x v="2"/>
    <s v="Andalucía"/>
    <n v="191"/>
    <n v="54"/>
    <n v="2"/>
    <n v="137"/>
    <n v="0.28000000000000003"/>
    <x v="9"/>
  </r>
  <r>
    <s v="TRX00727"/>
    <x v="6"/>
    <x v="184"/>
    <x v="2"/>
    <x v="0"/>
    <s v="Canarias"/>
    <n v="325"/>
    <n v="75"/>
    <n v="5"/>
    <n v="250"/>
    <n v="0.23"/>
    <x v="6"/>
  </r>
  <r>
    <s v="TRX00728"/>
    <x v="5"/>
    <x v="256"/>
    <x v="1"/>
    <x v="1"/>
    <s v="Centro"/>
    <n v="212"/>
    <n v="52"/>
    <n v="5"/>
    <n v="160"/>
    <n v="0.25"/>
    <x v="2"/>
  </r>
  <r>
    <s v="TRX00729"/>
    <x v="5"/>
    <x v="96"/>
    <x v="2"/>
    <x v="1"/>
    <s v="Norte"/>
    <n v="374"/>
    <n v="87"/>
    <n v="5"/>
    <n v="287"/>
    <n v="0.23"/>
    <x v="8"/>
  </r>
  <r>
    <s v="TRX00730"/>
    <x v="9"/>
    <x v="268"/>
    <x v="1"/>
    <x v="2"/>
    <s v="Canarias"/>
    <n v="321"/>
    <n v="81"/>
    <n v="9"/>
    <n v="240"/>
    <n v="0.25"/>
    <x v="4"/>
  </r>
  <r>
    <s v="TRX00731"/>
    <x v="7"/>
    <x v="200"/>
    <x v="3"/>
    <x v="0"/>
    <s v="Norte"/>
    <n v="275"/>
    <n v="64"/>
    <n v="5"/>
    <n v="211"/>
    <n v="0.23"/>
    <x v="4"/>
  </r>
  <r>
    <s v="TRX00732"/>
    <x v="7"/>
    <x v="99"/>
    <x v="3"/>
    <x v="1"/>
    <s v="Norte"/>
    <n v="360"/>
    <n v="10"/>
    <n v="7"/>
    <n v="350"/>
    <n v="0.03"/>
    <x v="3"/>
  </r>
  <r>
    <s v="TRX00733"/>
    <x v="3"/>
    <x v="263"/>
    <x v="0"/>
    <x v="1"/>
    <s v="Andalucía"/>
    <n v="115"/>
    <n v="125"/>
    <n v="5"/>
    <n v="-10"/>
    <n v="1.0900000000000001"/>
    <x v="8"/>
  </r>
  <r>
    <s v="TRX00734"/>
    <x v="7"/>
    <x v="310"/>
    <x v="3"/>
    <x v="1"/>
    <s v="Centro"/>
    <n v="249"/>
    <n v="49"/>
    <n v="5"/>
    <n v="200"/>
    <n v="0.2"/>
    <x v="2"/>
  </r>
  <r>
    <s v="TRX00735"/>
    <x v="8"/>
    <x v="25"/>
    <x v="0"/>
    <x v="0"/>
    <s v="Levante"/>
    <n v="50"/>
    <n v="72"/>
    <n v="4"/>
    <n v="-22"/>
    <n v="1.44"/>
    <x v="2"/>
  </r>
  <r>
    <s v="TRX00736"/>
    <x v="7"/>
    <x v="311"/>
    <x v="1"/>
    <x v="2"/>
    <s v="Centro"/>
    <n v="144"/>
    <n v="127"/>
    <n v="2"/>
    <n v="17"/>
    <n v="0.88"/>
    <x v="5"/>
  </r>
  <r>
    <s v="TRX00737"/>
    <x v="9"/>
    <x v="182"/>
    <x v="2"/>
    <x v="2"/>
    <s v="Canarias"/>
    <n v="364"/>
    <n v="33"/>
    <n v="4"/>
    <n v="331"/>
    <n v="0.09"/>
    <x v="0"/>
  </r>
  <r>
    <s v="TRX00738"/>
    <x v="7"/>
    <x v="66"/>
    <x v="0"/>
    <x v="0"/>
    <s v="Sur"/>
    <n v="324"/>
    <n v="38"/>
    <n v="3"/>
    <n v="286"/>
    <n v="0.12"/>
    <x v="2"/>
  </r>
  <r>
    <s v="TRX00739"/>
    <x v="9"/>
    <x v="245"/>
    <x v="3"/>
    <x v="2"/>
    <s v="Andalucía"/>
    <n v="255"/>
    <n v="32"/>
    <n v="6"/>
    <n v="223"/>
    <n v="0.13"/>
    <x v="9"/>
  </r>
  <r>
    <s v="TRX00740"/>
    <x v="6"/>
    <x v="312"/>
    <x v="3"/>
    <x v="2"/>
    <s v="Andalucía"/>
    <n v="337"/>
    <n v="177"/>
    <n v="3"/>
    <n v="160"/>
    <n v="0.53"/>
    <x v="2"/>
  </r>
  <r>
    <s v="TRX00741"/>
    <x v="6"/>
    <x v="203"/>
    <x v="0"/>
    <x v="2"/>
    <s v="Sur"/>
    <n v="310"/>
    <n v="17"/>
    <n v="6"/>
    <n v="293"/>
    <n v="0.05"/>
    <x v="6"/>
  </r>
  <r>
    <s v="TRX00742"/>
    <x v="6"/>
    <x v="287"/>
    <x v="3"/>
    <x v="0"/>
    <s v="Centro"/>
    <n v="276"/>
    <n v="118"/>
    <n v="7"/>
    <n v="158"/>
    <n v="0.43"/>
    <x v="6"/>
  </r>
  <r>
    <s v="TRX00743"/>
    <x v="0"/>
    <x v="256"/>
    <x v="3"/>
    <x v="0"/>
    <s v="Andalucía"/>
    <n v="268"/>
    <n v="37"/>
    <n v="3"/>
    <n v="231"/>
    <n v="0.14000000000000001"/>
    <x v="2"/>
  </r>
  <r>
    <s v="TRX00744"/>
    <x v="8"/>
    <x v="102"/>
    <x v="1"/>
    <x v="1"/>
    <s v="Levante"/>
    <n v="352"/>
    <n v="45"/>
    <n v="5"/>
    <n v="307"/>
    <n v="0.13"/>
    <x v="11"/>
  </r>
  <r>
    <s v="TRX00745"/>
    <x v="9"/>
    <x v="313"/>
    <x v="3"/>
    <x v="2"/>
    <s v="Norte"/>
    <n v="185"/>
    <n v="131"/>
    <n v="6"/>
    <n v="54"/>
    <n v="0.71"/>
    <x v="9"/>
  </r>
  <r>
    <s v="TRX00746"/>
    <x v="4"/>
    <x v="314"/>
    <x v="1"/>
    <x v="0"/>
    <s v="Andalucía"/>
    <n v="119"/>
    <n v="33"/>
    <n v="5"/>
    <n v="86"/>
    <n v="0.28000000000000003"/>
    <x v="6"/>
  </r>
  <r>
    <s v="TRX00747"/>
    <x v="7"/>
    <x v="106"/>
    <x v="3"/>
    <x v="0"/>
    <s v="Levante"/>
    <n v="112"/>
    <n v="32"/>
    <n v="3"/>
    <n v="80"/>
    <n v="0.28999999999999998"/>
    <x v="1"/>
  </r>
  <r>
    <s v="TRX00748"/>
    <x v="9"/>
    <x v="315"/>
    <x v="3"/>
    <x v="0"/>
    <s v="Andalucía"/>
    <n v="210"/>
    <n v="85"/>
    <n v="5"/>
    <n v="125"/>
    <n v="0.4"/>
    <x v="0"/>
  </r>
  <r>
    <s v="TRX00749"/>
    <x v="2"/>
    <x v="279"/>
    <x v="3"/>
    <x v="1"/>
    <s v="Andalucía"/>
    <n v="256"/>
    <n v="55"/>
    <n v="5"/>
    <n v="201"/>
    <n v="0.21"/>
    <x v="7"/>
  </r>
  <r>
    <s v="TRX00750"/>
    <x v="0"/>
    <x v="26"/>
    <x v="2"/>
    <x v="0"/>
    <s v="Levante"/>
    <n v="218"/>
    <n v="88"/>
    <n v="3"/>
    <n v="130"/>
    <n v="0.4"/>
    <x v="0"/>
  </r>
  <r>
    <s v="TRX00751"/>
    <x v="4"/>
    <x v="92"/>
    <x v="1"/>
    <x v="1"/>
    <s v="Canarias"/>
    <n v="227"/>
    <n v="51"/>
    <n v="5"/>
    <n v="176"/>
    <n v="0.22"/>
    <x v="1"/>
  </r>
  <r>
    <s v="TRX00752"/>
    <x v="7"/>
    <x v="199"/>
    <x v="3"/>
    <x v="0"/>
    <s v="Centro"/>
    <n v="280"/>
    <n v="97"/>
    <n v="4"/>
    <n v="183"/>
    <n v="0.35"/>
    <x v="3"/>
  </r>
  <r>
    <s v="TRX00753"/>
    <x v="8"/>
    <x v="45"/>
    <x v="3"/>
    <x v="0"/>
    <s v="Norte"/>
    <n v="330"/>
    <n v="27"/>
    <n v="1"/>
    <n v="303"/>
    <n v="0.08"/>
    <x v="11"/>
  </r>
  <r>
    <s v="TRX00754"/>
    <x v="6"/>
    <x v="67"/>
    <x v="0"/>
    <x v="1"/>
    <s v="Levante"/>
    <n v="280"/>
    <n v="78"/>
    <n v="6"/>
    <n v="202"/>
    <n v="0.28000000000000003"/>
    <x v="8"/>
  </r>
  <r>
    <s v="TRX00755"/>
    <x v="7"/>
    <x v="34"/>
    <x v="0"/>
    <x v="1"/>
    <s v="Sur"/>
    <n v="242"/>
    <n v="145"/>
    <n v="3"/>
    <n v="97"/>
    <n v="0.6"/>
    <x v="3"/>
  </r>
  <r>
    <s v="TRX00756"/>
    <x v="9"/>
    <x v="269"/>
    <x v="0"/>
    <x v="1"/>
    <s v="Sur"/>
    <n v="226"/>
    <n v="50"/>
    <n v="1"/>
    <n v="176"/>
    <n v="0.22"/>
    <x v="4"/>
  </r>
  <r>
    <s v="TRX00757"/>
    <x v="5"/>
    <x v="67"/>
    <x v="3"/>
    <x v="2"/>
    <s v="Canarias"/>
    <n v="464"/>
    <n v="75"/>
    <n v="4"/>
    <n v="389"/>
    <n v="0.16"/>
    <x v="8"/>
  </r>
  <r>
    <s v="TRX00758"/>
    <x v="8"/>
    <x v="10"/>
    <x v="0"/>
    <x v="0"/>
    <s v="Levante"/>
    <n v="353"/>
    <n v="49"/>
    <n v="2"/>
    <n v="304"/>
    <n v="0.14000000000000001"/>
    <x v="6"/>
  </r>
  <r>
    <s v="TRX00759"/>
    <x v="0"/>
    <x v="195"/>
    <x v="3"/>
    <x v="1"/>
    <s v="Andalucía"/>
    <n v="401"/>
    <n v="103"/>
    <n v="3"/>
    <n v="298"/>
    <n v="0.26"/>
    <x v="7"/>
  </r>
  <r>
    <s v="TRX00760"/>
    <x v="9"/>
    <x v="32"/>
    <x v="1"/>
    <x v="2"/>
    <s v="Sur"/>
    <n v="233"/>
    <n v="10"/>
    <n v="4"/>
    <n v="223"/>
    <n v="0.04"/>
    <x v="8"/>
  </r>
  <r>
    <s v="TRX00761"/>
    <x v="7"/>
    <x v="54"/>
    <x v="2"/>
    <x v="1"/>
    <s v="Andalucía"/>
    <n v="345"/>
    <n v="107"/>
    <n v="6"/>
    <n v="238"/>
    <n v="0.31"/>
    <x v="10"/>
  </r>
  <r>
    <s v="TRX00762"/>
    <x v="3"/>
    <x v="178"/>
    <x v="3"/>
    <x v="2"/>
    <s v="Sur"/>
    <n v="301"/>
    <n v="120"/>
    <n v="1"/>
    <n v="181"/>
    <n v="0.4"/>
    <x v="2"/>
  </r>
  <r>
    <s v="TRX00763"/>
    <x v="8"/>
    <x v="176"/>
    <x v="3"/>
    <x v="0"/>
    <s v="Canarias"/>
    <n v="259"/>
    <n v="103"/>
    <n v="4"/>
    <n v="156"/>
    <n v="0.4"/>
    <x v="6"/>
  </r>
  <r>
    <s v="TRX00764"/>
    <x v="0"/>
    <x v="289"/>
    <x v="1"/>
    <x v="1"/>
    <s v="Levante"/>
    <n v="196"/>
    <n v="99"/>
    <n v="4"/>
    <n v="97"/>
    <n v="0.51"/>
    <x v="5"/>
  </r>
  <r>
    <s v="TRX00765"/>
    <x v="0"/>
    <x v="141"/>
    <x v="0"/>
    <x v="0"/>
    <s v="Canarias"/>
    <n v="182"/>
    <n v="80"/>
    <n v="4"/>
    <n v="102"/>
    <n v="0.44"/>
    <x v="6"/>
  </r>
  <r>
    <s v="TRX00766"/>
    <x v="5"/>
    <x v="30"/>
    <x v="1"/>
    <x v="0"/>
    <s v="Centro"/>
    <n v="385"/>
    <n v="144"/>
    <n v="3"/>
    <n v="241"/>
    <n v="0.37"/>
    <x v="4"/>
  </r>
  <r>
    <s v="TRX00767"/>
    <x v="4"/>
    <x v="46"/>
    <x v="3"/>
    <x v="0"/>
    <s v="Canarias"/>
    <n v="324"/>
    <n v="42"/>
    <n v="7"/>
    <n v="282"/>
    <n v="0.13"/>
    <x v="5"/>
  </r>
  <r>
    <s v="TRX00768"/>
    <x v="5"/>
    <x v="3"/>
    <x v="3"/>
    <x v="1"/>
    <s v="Andalucía"/>
    <n v="237"/>
    <n v="115"/>
    <n v="1"/>
    <n v="122"/>
    <n v="0.49"/>
    <x v="2"/>
  </r>
  <r>
    <s v="TRX00769"/>
    <x v="0"/>
    <x v="308"/>
    <x v="1"/>
    <x v="0"/>
    <s v="Norte"/>
    <n v="118"/>
    <n v="16"/>
    <n v="9"/>
    <n v="102"/>
    <n v="0.14000000000000001"/>
    <x v="6"/>
  </r>
  <r>
    <s v="TRX00770"/>
    <x v="2"/>
    <x v="316"/>
    <x v="2"/>
    <x v="1"/>
    <s v="Centro"/>
    <n v="355"/>
    <n v="91"/>
    <n v="4"/>
    <n v="264"/>
    <n v="0.26"/>
    <x v="0"/>
  </r>
  <r>
    <s v="TRX00771"/>
    <x v="9"/>
    <x v="259"/>
    <x v="0"/>
    <x v="2"/>
    <s v="Sur"/>
    <n v="424"/>
    <n v="112"/>
    <n v="3"/>
    <n v="312"/>
    <n v="0.26"/>
    <x v="0"/>
  </r>
  <r>
    <s v="TRX00772"/>
    <x v="9"/>
    <x v="211"/>
    <x v="2"/>
    <x v="2"/>
    <s v="Canarias"/>
    <n v="227"/>
    <n v="39"/>
    <n v="6"/>
    <n v="188"/>
    <n v="0.17"/>
    <x v="2"/>
  </r>
  <r>
    <s v="TRX00773"/>
    <x v="0"/>
    <x v="191"/>
    <x v="0"/>
    <x v="0"/>
    <s v="Canarias"/>
    <n v="50"/>
    <n v="159"/>
    <n v="2"/>
    <n v="-109"/>
    <n v="3.18"/>
    <x v="4"/>
  </r>
  <r>
    <s v="TRX00774"/>
    <x v="1"/>
    <x v="131"/>
    <x v="2"/>
    <x v="0"/>
    <s v="Andalucía"/>
    <n v="127"/>
    <n v="107"/>
    <n v="3"/>
    <n v="20"/>
    <n v="0.84"/>
    <x v="1"/>
  </r>
  <r>
    <s v="TRX00775"/>
    <x v="4"/>
    <x v="59"/>
    <x v="1"/>
    <x v="0"/>
    <s v="Norte"/>
    <n v="119"/>
    <n v="78"/>
    <n v="3"/>
    <n v="41"/>
    <n v="0.66"/>
    <x v="11"/>
  </r>
  <r>
    <s v="TRX00776"/>
    <x v="4"/>
    <x v="45"/>
    <x v="3"/>
    <x v="2"/>
    <s v="Levante"/>
    <n v="122"/>
    <n v="135"/>
    <n v="4"/>
    <n v="-13"/>
    <n v="1.1100000000000001"/>
    <x v="11"/>
  </r>
  <r>
    <s v="TRX00777"/>
    <x v="7"/>
    <x v="72"/>
    <x v="2"/>
    <x v="0"/>
    <s v="Levante"/>
    <n v="265"/>
    <n v="30"/>
    <n v="6"/>
    <n v="235"/>
    <n v="0.11"/>
    <x v="11"/>
  </r>
  <r>
    <s v="TRX00778"/>
    <x v="2"/>
    <x v="70"/>
    <x v="3"/>
    <x v="2"/>
    <s v="Andalucía"/>
    <n v="287"/>
    <n v="44"/>
    <n v="7"/>
    <n v="243"/>
    <n v="0.15"/>
    <x v="4"/>
  </r>
  <r>
    <s v="TRX00779"/>
    <x v="7"/>
    <x v="84"/>
    <x v="3"/>
    <x v="2"/>
    <s v="Sur"/>
    <n v="400"/>
    <n v="86"/>
    <n v="3"/>
    <n v="314"/>
    <n v="0.22"/>
    <x v="6"/>
  </r>
  <r>
    <s v="TRX00780"/>
    <x v="7"/>
    <x v="94"/>
    <x v="0"/>
    <x v="0"/>
    <s v="Centro"/>
    <n v="246"/>
    <n v="56"/>
    <n v="1"/>
    <n v="190"/>
    <n v="0.23"/>
    <x v="11"/>
  </r>
  <r>
    <s v="TRX00781"/>
    <x v="1"/>
    <x v="210"/>
    <x v="3"/>
    <x v="0"/>
    <s v="Canarias"/>
    <n v="448"/>
    <n v="10"/>
    <n v="7"/>
    <n v="438"/>
    <n v="0.02"/>
    <x v="3"/>
  </r>
  <r>
    <s v="TRX00782"/>
    <x v="7"/>
    <x v="317"/>
    <x v="2"/>
    <x v="2"/>
    <s v="Canarias"/>
    <n v="408"/>
    <n v="42"/>
    <n v="5"/>
    <n v="366"/>
    <n v="0.1"/>
    <x v="4"/>
  </r>
  <r>
    <s v="TRX00783"/>
    <x v="1"/>
    <x v="41"/>
    <x v="2"/>
    <x v="1"/>
    <s v="Canarias"/>
    <n v="147"/>
    <n v="158"/>
    <n v="5"/>
    <n v="-11"/>
    <n v="1.07"/>
    <x v="1"/>
  </r>
  <r>
    <s v="TRX00784"/>
    <x v="8"/>
    <x v="105"/>
    <x v="1"/>
    <x v="2"/>
    <s v="Levante"/>
    <n v="388"/>
    <n v="24"/>
    <n v="3"/>
    <n v="364"/>
    <n v="0.06"/>
    <x v="10"/>
  </r>
  <r>
    <s v="TRX00785"/>
    <x v="4"/>
    <x v="39"/>
    <x v="0"/>
    <x v="0"/>
    <s v="Canarias"/>
    <n v="279"/>
    <n v="23"/>
    <n v="4"/>
    <n v="256"/>
    <n v="0.08"/>
    <x v="0"/>
  </r>
  <r>
    <s v="TRX00786"/>
    <x v="0"/>
    <x v="199"/>
    <x v="3"/>
    <x v="0"/>
    <s v="Norte"/>
    <n v="177"/>
    <n v="151"/>
    <n v="3"/>
    <n v="26"/>
    <n v="0.85"/>
    <x v="3"/>
  </r>
  <r>
    <s v="TRX00787"/>
    <x v="2"/>
    <x v="229"/>
    <x v="2"/>
    <x v="0"/>
    <s v="Centro"/>
    <n v="214"/>
    <n v="119"/>
    <n v="7"/>
    <n v="95"/>
    <n v="0.56000000000000005"/>
    <x v="6"/>
  </r>
  <r>
    <s v="TRX00788"/>
    <x v="2"/>
    <x v="99"/>
    <x v="3"/>
    <x v="0"/>
    <s v="Norte"/>
    <n v="478"/>
    <n v="52"/>
    <n v="1"/>
    <n v="426"/>
    <n v="0.11"/>
    <x v="3"/>
  </r>
  <r>
    <s v="TRX00789"/>
    <x v="9"/>
    <x v="16"/>
    <x v="0"/>
    <x v="2"/>
    <s v="Canarias"/>
    <n v="336"/>
    <n v="80"/>
    <n v="3"/>
    <n v="256"/>
    <n v="0.24"/>
    <x v="3"/>
  </r>
  <r>
    <s v="TRX00790"/>
    <x v="7"/>
    <x v="318"/>
    <x v="3"/>
    <x v="1"/>
    <s v="Sur"/>
    <n v="274"/>
    <n v="79"/>
    <n v="4"/>
    <n v="195"/>
    <n v="0.28999999999999998"/>
    <x v="6"/>
  </r>
  <r>
    <s v="TRX00791"/>
    <x v="9"/>
    <x v="162"/>
    <x v="2"/>
    <x v="2"/>
    <s v="Canarias"/>
    <n v="408"/>
    <n v="37"/>
    <n v="8"/>
    <n v="371"/>
    <n v="0.09"/>
    <x v="4"/>
  </r>
  <r>
    <s v="TRX00792"/>
    <x v="2"/>
    <x v="101"/>
    <x v="1"/>
    <x v="1"/>
    <s v="Levante"/>
    <n v="257"/>
    <n v="100"/>
    <n v="5"/>
    <n v="157"/>
    <n v="0.39"/>
    <x v="0"/>
  </r>
  <r>
    <s v="TRX00793"/>
    <x v="8"/>
    <x v="30"/>
    <x v="1"/>
    <x v="0"/>
    <s v="Centro"/>
    <n v="292"/>
    <n v="132"/>
    <n v="7"/>
    <n v="160"/>
    <n v="0.45"/>
    <x v="4"/>
  </r>
  <r>
    <s v="TRX00794"/>
    <x v="7"/>
    <x v="127"/>
    <x v="2"/>
    <x v="0"/>
    <s v="Sur"/>
    <n v="121"/>
    <n v="30"/>
    <n v="5"/>
    <n v="91"/>
    <n v="0.25"/>
    <x v="2"/>
  </r>
  <r>
    <s v="TRX00795"/>
    <x v="7"/>
    <x v="251"/>
    <x v="3"/>
    <x v="0"/>
    <s v="Centro"/>
    <n v="275"/>
    <n v="10"/>
    <n v="2"/>
    <n v="265"/>
    <n v="0.04"/>
    <x v="3"/>
  </r>
  <r>
    <s v="TRX00796"/>
    <x v="0"/>
    <x v="193"/>
    <x v="2"/>
    <x v="2"/>
    <s v="Norte"/>
    <n v="196"/>
    <n v="83"/>
    <n v="6"/>
    <n v="113"/>
    <n v="0.42"/>
    <x v="2"/>
  </r>
  <r>
    <s v="TRX00797"/>
    <x v="4"/>
    <x v="40"/>
    <x v="1"/>
    <x v="1"/>
    <s v="Sur"/>
    <n v="364"/>
    <n v="103"/>
    <n v="5"/>
    <n v="261"/>
    <n v="0.28000000000000003"/>
    <x v="1"/>
  </r>
  <r>
    <s v="TRX00798"/>
    <x v="6"/>
    <x v="191"/>
    <x v="2"/>
    <x v="1"/>
    <s v="Centro"/>
    <n v="291"/>
    <n v="72"/>
    <n v="3"/>
    <n v="219"/>
    <n v="0.25"/>
    <x v="4"/>
  </r>
  <r>
    <s v="TRX00799"/>
    <x v="3"/>
    <x v="28"/>
    <x v="2"/>
    <x v="0"/>
    <s v="Canarias"/>
    <n v="469"/>
    <n v="106"/>
    <n v="8"/>
    <n v="363"/>
    <n v="0.23"/>
    <x v="8"/>
  </r>
  <r>
    <s v="TRX00800"/>
    <x v="8"/>
    <x v="319"/>
    <x v="2"/>
    <x v="1"/>
    <s v="Canarias"/>
    <n v="240"/>
    <n v="35"/>
    <n v="3"/>
    <n v="205"/>
    <n v="0.15"/>
    <x v="3"/>
  </r>
  <r>
    <s v="TRX00801"/>
    <x v="9"/>
    <x v="241"/>
    <x v="1"/>
    <x v="1"/>
    <s v="Norte"/>
    <n v="129"/>
    <n v="77"/>
    <n v="8"/>
    <n v="52"/>
    <n v="0.6"/>
    <x v="3"/>
  </r>
  <r>
    <s v="TRX00802"/>
    <x v="9"/>
    <x v="209"/>
    <x v="2"/>
    <x v="0"/>
    <s v="Andalucía"/>
    <n v="278"/>
    <n v="86"/>
    <n v="6"/>
    <n v="192"/>
    <n v="0.31"/>
    <x v="5"/>
  </r>
  <r>
    <s v="TRX00803"/>
    <x v="3"/>
    <x v="318"/>
    <x v="2"/>
    <x v="2"/>
    <s v="Norte"/>
    <n v="288"/>
    <n v="109"/>
    <n v="5"/>
    <n v="179"/>
    <n v="0.38"/>
    <x v="6"/>
  </r>
  <r>
    <s v="TRX00804"/>
    <x v="2"/>
    <x v="320"/>
    <x v="2"/>
    <x v="1"/>
    <s v="Sur"/>
    <n v="321"/>
    <n v="136"/>
    <n v="8"/>
    <n v="185"/>
    <n v="0.42"/>
    <x v="7"/>
  </r>
  <r>
    <s v="TRX00805"/>
    <x v="8"/>
    <x v="321"/>
    <x v="3"/>
    <x v="2"/>
    <s v="Centro"/>
    <n v="178"/>
    <n v="80"/>
    <n v="4"/>
    <n v="98"/>
    <n v="0.45"/>
    <x v="1"/>
  </r>
  <r>
    <s v="TRX00806"/>
    <x v="1"/>
    <x v="97"/>
    <x v="1"/>
    <x v="0"/>
    <s v="Norte"/>
    <n v="419"/>
    <n v="96"/>
    <n v="2"/>
    <n v="323"/>
    <n v="0.23"/>
    <x v="6"/>
  </r>
  <r>
    <s v="TRX00807"/>
    <x v="0"/>
    <x v="216"/>
    <x v="3"/>
    <x v="0"/>
    <s v="Andalucía"/>
    <n v="230"/>
    <n v="80"/>
    <n v="9"/>
    <n v="150"/>
    <n v="0.35"/>
    <x v="6"/>
  </r>
  <r>
    <s v="TRX00808"/>
    <x v="2"/>
    <x v="144"/>
    <x v="3"/>
    <x v="0"/>
    <s v="Norte"/>
    <n v="54"/>
    <n v="125"/>
    <n v="3"/>
    <n v="-71"/>
    <n v="2.31"/>
    <x v="9"/>
  </r>
  <r>
    <s v="TRX00809"/>
    <x v="0"/>
    <x v="96"/>
    <x v="1"/>
    <x v="0"/>
    <s v="Centro"/>
    <n v="274"/>
    <n v="130"/>
    <n v="7"/>
    <n v="144"/>
    <n v="0.47"/>
    <x v="8"/>
  </r>
  <r>
    <s v="TRX00810"/>
    <x v="0"/>
    <x v="187"/>
    <x v="3"/>
    <x v="1"/>
    <s v="Levante"/>
    <n v="50"/>
    <n v="65"/>
    <n v="1"/>
    <n v="-15"/>
    <n v="1.3"/>
    <x v="9"/>
  </r>
  <r>
    <s v="TRX00811"/>
    <x v="5"/>
    <x v="104"/>
    <x v="2"/>
    <x v="2"/>
    <s v="Andalucía"/>
    <n v="156"/>
    <n v="41"/>
    <n v="8"/>
    <n v="115"/>
    <n v="0.26"/>
    <x v="6"/>
  </r>
  <r>
    <s v="TRX00812"/>
    <x v="7"/>
    <x v="274"/>
    <x v="0"/>
    <x v="1"/>
    <s v="Sur"/>
    <n v="307"/>
    <n v="132"/>
    <n v="3"/>
    <n v="175"/>
    <n v="0.43"/>
    <x v="11"/>
  </r>
  <r>
    <s v="TRX00813"/>
    <x v="0"/>
    <x v="245"/>
    <x v="3"/>
    <x v="1"/>
    <s v="Norte"/>
    <n v="249"/>
    <n v="136"/>
    <n v="3"/>
    <n v="113"/>
    <n v="0.55000000000000004"/>
    <x v="9"/>
  </r>
  <r>
    <s v="TRX00814"/>
    <x v="9"/>
    <x v="72"/>
    <x v="1"/>
    <x v="2"/>
    <s v="Levante"/>
    <n v="316"/>
    <n v="121"/>
    <n v="6"/>
    <n v="195"/>
    <n v="0.38"/>
    <x v="11"/>
  </r>
  <r>
    <s v="TRX00815"/>
    <x v="2"/>
    <x v="28"/>
    <x v="3"/>
    <x v="0"/>
    <s v="Andalucía"/>
    <n v="368"/>
    <n v="71"/>
    <n v="4"/>
    <n v="297"/>
    <n v="0.19"/>
    <x v="8"/>
  </r>
  <r>
    <s v="TRX00816"/>
    <x v="4"/>
    <x v="24"/>
    <x v="2"/>
    <x v="1"/>
    <s v="Andalucía"/>
    <n v="350"/>
    <n v="87"/>
    <n v="3"/>
    <n v="263"/>
    <n v="0.25"/>
    <x v="5"/>
  </r>
  <r>
    <s v="TRX00817"/>
    <x v="5"/>
    <x v="5"/>
    <x v="0"/>
    <x v="2"/>
    <s v="Levante"/>
    <n v="343"/>
    <n v="75"/>
    <n v="3"/>
    <n v="268"/>
    <n v="0.22"/>
    <x v="2"/>
  </r>
  <r>
    <s v="TRX00818"/>
    <x v="0"/>
    <x v="232"/>
    <x v="2"/>
    <x v="0"/>
    <s v="Norte"/>
    <n v="153"/>
    <n v="85"/>
    <n v="1"/>
    <n v="68"/>
    <n v="0.56000000000000005"/>
    <x v="3"/>
  </r>
  <r>
    <s v="TRX00819"/>
    <x v="8"/>
    <x v="65"/>
    <x v="0"/>
    <x v="0"/>
    <s v="Norte"/>
    <n v="264"/>
    <n v="57"/>
    <n v="6"/>
    <n v="207"/>
    <n v="0.22"/>
    <x v="5"/>
  </r>
  <r>
    <s v="TRX00820"/>
    <x v="6"/>
    <x v="214"/>
    <x v="3"/>
    <x v="0"/>
    <s v="Sur"/>
    <n v="205"/>
    <n v="67"/>
    <n v="2"/>
    <n v="138"/>
    <n v="0.33"/>
    <x v="10"/>
  </r>
  <r>
    <s v="TRX00821"/>
    <x v="0"/>
    <x v="56"/>
    <x v="1"/>
    <x v="0"/>
    <s v="Sur"/>
    <n v="145"/>
    <n v="34"/>
    <n v="8"/>
    <n v="111"/>
    <n v="0.23"/>
    <x v="0"/>
  </r>
  <r>
    <s v="TRX00822"/>
    <x v="8"/>
    <x v="322"/>
    <x v="1"/>
    <x v="1"/>
    <s v="Centro"/>
    <n v="268"/>
    <n v="57"/>
    <n v="3"/>
    <n v="211"/>
    <n v="0.21"/>
    <x v="4"/>
  </r>
  <r>
    <s v="TRX00823"/>
    <x v="9"/>
    <x v="9"/>
    <x v="2"/>
    <x v="2"/>
    <s v="Centro"/>
    <n v="270"/>
    <n v="80"/>
    <n v="3"/>
    <n v="190"/>
    <n v="0.3"/>
    <x v="5"/>
  </r>
  <r>
    <s v="TRX00824"/>
    <x v="1"/>
    <x v="114"/>
    <x v="2"/>
    <x v="1"/>
    <s v="Sur"/>
    <n v="209"/>
    <n v="30"/>
    <n v="4"/>
    <n v="179"/>
    <n v="0.14000000000000001"/>
    <x v="1"/>
  </r>
  <r>
    <s v="TRX00825"/>
    <x v="9"/>
    <x v="287"/>
    <x v="3"/>
    <x v="1"/>
    <s v="Centro"/>
    <n v="299"/>
    <n v="157"/>
    <n v="5"/>
    <n v="142"/>
    <n v="0.53"/>
    <x v="6"/>
  </r>
  <r>
    <s v="TRX00826"/>
    <x v="3"/>
    <x v="255"/>
    <x v="0"/>
    <x v="1"/>
    <s v="Norte"/>
    <n v="149"/>
    <n v="33"/>
    <n v="4"/>
    <n v="116"/>
    <n v="0.22"/>
    <x v="10"/>
  </r>
  <r>
    <s v="TRX00827"/>
    <x v="4"/>
    <x v="168"/>
    <x v="2"/>
    <x v="1"/>
    <s v="Sur"/>
    <n v="242"/>
    <n v="91"/>
    <n v="6"/>
    <n v="151"/>
    <n v="0.38"/>
    <x v="3"/>
  </r>
  <r>
    <s v="TRX00828"/>
    <x v="3"/>
    <x v="251"/>
    <x v="3"/>
    <x v="0"/>
    <s v="Levante"/>
    <n v="222"/>
    <n v="78"/>
    <n v="4"/>
    <n v="144"/>
    <n v="0.35"/>
    <x v="3"/>
  </r>
  <r>
    <s v="TRX00829"/>
    <x v="8"/>
    <x v="103"/>
    <x v="3"/>
    <x v="2"/>
    <s v="Canarias"/>
    <n v="230"/>
    <n v="66"/>
    <n v="4"/>
    <n v="164"/>
    <n v="0.28999999999999998"/>
    <x v="10"/>
  </r>
  <r>
    <s v="TRX00830"/>
    <x v="3"/>
    <x v="323"/>
    <x v="0"/>
    <x v="2"/>
    <s v="Norte"/>
    <n v="238"/>
    <n v="147"/>
    <n v="2"/>
    <n v="91"/>
    <n v="0.62"/>
    <x v="7"/>
  </r>
  <r>
    <s v="TRX00831"/>
    <x v="1"/>
    <x v="271"/>
    <x v="0"/>
    <x v="1"/>
    <s v="Norte"/>
    <n v="259"/>
    <n v="106"/>
    <n v="3"/>
    <n v="153"/>
    <n v="0.41"/>
    <x v="3"/>
  </r>
  <r>
    <s v="TRX00832"/>
    <x v="8"/>
    <x v="61"/>
    <x v="3"/>
    <x v="1"/>
    <s v="Centro"/>
    <n v="253"/>
    <n v="65"/>
    <n v="5"/>
    <n v="188"/>
    <n v="0.26"/>
    <x v="8"/>
  </r>
  <r>
    <s v="TRX00833"/>
    <x v="7"/>
    <x v="324"/>
    <x v="1"/>
    <x v="0"/>
    <s v="Canarias"/>
    <n v="306"/>
    <n v="24"/>
    <n v="6"/>
    <n v="282"/>
    <n v="0.08"/>
    <x v="4"/>
  </r>
  <r>
    <s v="TRX00834"/>
    <x v="8"/>
    <x v="81"/>
    <x v="2"/>
    <x v="2"/>
    <s v="Centro"/>
    <n v="407"/>
    <n v="103"/>
    <n v="5"/>
    <n v="304"/>
    <n v="0.25"/>
    <x v="7"/>
  </r>
  <r>
    <s v="TRX00835"/>
    <x v="7"/>
    <x v="72"/>
    <x v="0"/>
    <x v="2"/>
    <s v="Levante"/>
    <n v="455"/>
    <n v="51"/>
    <n v="9"/>
    <n v="404"/>
    <n v="0.11"/>
    <x v="11"/>
  </r>
  <r>
    <s v="TRX00836"/>
    <x v="7"/>
    <x v="170"/>
    <x v="0"/>
    <x v="1"/>
    <s v="Canarias"/>
    <n v="178"/>
    <n v="72"/>
    <n v="1"/>
    <n v="106"/>
    <n v="0.4"/>
    <x v="4"/>
  </r>
  <r>
    <s v="TRX00837"/>
    <x v="4"/>
    <x v="293"/>
    <x v="1"/>
    <x v="0"/>
    <s v="Andalucía"/>
    <n v="158"/>
    <n v="72"/>
    <n v="6"/>
    <n v="86"/>
    <n v="0.46"/>
    <x v="1"/>
  </r>
  <r>
    <s v="TRX00838"/>
    <x v="0"/>
    <x v="27"/>
    <x v="2"/>
    <x v="2"/>
    <s v="Canarias"/>
    <n v="192"/>
    <n v="83"/>
    <n v="5"/>
    <n v="109"/>
    <n v="0.43"/>
    <x v="2"/>
  </r>
  <r>
    <s v="TRX00839"/>
    <x v="1"/>
    <x v="156"/>
    <x v="2"/>
    <x v="2"/>
    <s v="Levante"/>
    <n v="289"/>
    <n v="151"/>
    <n v="2"/>
    <n v="138"/>
    <n v="0.52"/>
    <x v="0"/>
  </r>
  <r>
    <s v="TRX00840"/>
    <x v="4"/>
    <x v="94"/>
    <x v="0"/>
    <x v="2"/>
    <s v="Canarias"/>
    <n v="167"/>
    <n v="33"/>
    <n v="7"/>
    <n v="134"/>
    <n v="0.2"/>
    <x v="11"/>
  </r>
  <r>
    <s v="TRX00841"/>
    <x v="5"/>
    <x v="325"/>
    <x v="1"/>
    <x v="1"/>
    <s v="Centro"/>
    <n v="239"/>
    <n v="96"/>
    <n v="4"/>
    <n v="143"/>
    <n v="0.4"/>
    <x v="10"/>
  </r>
  <r>
    <s v="TRX00842"/>
    <x v="9"/>
    <x v="83"/>
    <x v="0"/>
    <x v="0"/>
    <s v="Norte"/>
    <n v="223"/>
    <n v="10"/>
    <n v="1"/>
    <n v="213"/>
    <n v="0.04"/>
    <x v="10"/>
  </r>
  <r>
    <s v="TRX00843"/>
    <x v="2"/>
    <x v="269"/>
    <x v="1"/>
    <x v="0"/>
    <s v="Andalucía"/>
    <n v="152"/>
    <n v="96"/>
    <n v="2"/>
    <n v="56"/>
    <n v="0.63"/>
    <x v="4"/>
  </r>
  <r>
    <s v="TRX00844"/>
    <x v="4"/>
    <x v="326"/>
    <x v="3"/>
    <x v="1"/>
    <s v="Canarias"/>
    <n v="224"/>
    <n v="17"/>
    <n v="7"/>
    <n v="207"/>
    <n v="0.08"/>
    <x v="9"/>
  </r>
  <r>
    <s v="TRX00845"/>
    <x v="8"/>
    <x v="80"/>
    <x v="3"/>
    <x v="2"/>
    <s v="Sur"/>
    <n v="106"/>
    <n v="10"/>
    <n v="6"/>
    <n v="96"/>
    <n v="0.09"/>
    <x v="8"/>
  </r>
  <r>
    <s v="TRX00846"/>
    <x v="2"/>
    <x v="264"/>
    <x v="1"/>
    <x v="1"/>
    <s v="Norte"/>
    <n v="360"/>
    <n v="101"/>
    <n v="1"/>
    <n v="259"/>
    <n v="0.28000000000000003"/>
    <x v="10"/>
  </r>
  <r>
    <s v="TRX00847"/>
    <x v="6"/>
    <x v="322"/>
    <x v="1"/>
    <x v="0"/>
    <s v="Canarias"/>
    <n v="332"/>
    <n v="10"/>
    <n v="6"/>
    <n v="322"/>
    <n v="0.03"/>
    <x v="4"/>
  </r>
  <r>
    <s v="TRX00848"/>
    <x v="3"/>
    <x v="218"/>
    <x v="0"/>
    <x v="0"/>
    <s v="Canarias"/>
    <n v="259"/>
    <n v="20"/>
    <n v="1"/>
    <n v="239"/>
    <n v="0.08"/>
    <x v="7"/>
  </r>
  <r>
    <s v="TRX00849"/>
    <x v="7"/>
    <x v="154"/>
    <x v="0"/>
    <x v="2"/>
    <s v="Levante"/>
    <n v="373"/>
    <n v="121"/>
    <n v="7"/>
    <n v="252"/>
    <n v="0.32"/>
    <x v="0"/>
  </r>
  <r>
    <s v="TRX00850"/>
    <x v="8"/>
    <x v="294"/>
    <x v="2"/>
    <x v="1"/>
    <s v="Centro"/>
    <n v="254"/>
    <n v="25"/>
    <n v="7"/>
    <n v="229"/>
    <n v="0.1"/>
    <x v="9"/>
  </r>
  <r>
    <s v="TRX00851"/>
    <x v="3"/>
    <x v="274"/>
    <x v="3"/>
    <x v="1"/>
    <s v="Levante"/>
    <n v="308"/>
    <n v="75"/>
    <n v="4"/>
    <n v="233"/>
    <n v="0.24"/>
    <x v="11"/>
  </r>
  <r>
    <s v="TRX00852"/>
    <x v="2"/>
    <x v="327"/>
    <x v="1"/>
    <x v="0"/>
    <s v="Centro"/>
    <n v="243"/>
    <n v="100"/>
    <n v="8"/>
    <n v="143"/>
    <n v="0.41"/>
    <x v="0"/>
  </r>
  <r>
    <s v="TRX00853"/>
    <x v="5"/>
    <x v="286"/>
    <x v="3"/>
    <x v="0"/>
    <s v="Sur"/>
    <n v="173"/>
    <n v="77"/>
    <n v="4"/>
    <n v="96"/>
    <n v="0.45"/>
    <x v="1"/>
  </r>
  <r>
    <s v="TRX00854"/>
    <x v="0"/>
    <x v="270"/>
    <x v="3"/>
    <x v="2"/>
    <s v="Andalucía"/>
    <n v="487"/>
    <n v="51"/>
    <n v="5"/>
    <n v="436"/>
    <n v="0.1"/>
    <x v="0"/>
  </r>
  <r>
    <s v="TRX00855"/>
    <x v="0"/>
    <x v="129"/>
    <x v="2"/>
    <x v="2"/>
    <s v="Levante"/>
    <n v="307"/>
    <n v="60"/>
    <n v="7"/>
    <n v="247"/>
    <n v="0.2"/>
    <x v="3"/>
  </r>
  <r>
    <s v="TRX00856"/>
    <x v="6"/>
    <x v="232"/>
    <x v="0"/>
    <x v="0"/>
    <s v="Andalucía"/>
    <n v="259"/>
    <n v="60"/>
    <n v="3"/>
    <n v="199"/>
    <n v="0.23"/>
    <x v="3"/>
  </r>
  <r>
    <s v="TRX00857"/>
    <x v="0"/>
    <x v="203"/>
    <x v="0"/>
    <x v="0"/>
    <s v="Andalucía"/>
    <n v="182"/>
    <n v="39"/>
    <n v="7"/>
    <n v="143"/>
    <n v="0.21"/>
    <x v="6"/>
  </r>
  <r>
    <s v="TRX00858"/>
    <x v="4"/>
    <x v="328"/>
    <x v="3"/>
    <x v="1"/>
    <s v="Norte"/>
    <n v="321"/>
    <n v="75"/>
    <n v="2"/>
    <n v="246"/>
    <n v="0.23"/>
    <x v="11"/>
  </r>
  <r>
    <s v="TRX00859"/>
    <x v="1"/>
    <x v="101"/>
    <x v="0"/>
    <x v="0"/>
    <s v="Levante"/>
    <n v="173"/>
    <n v="43"/>
    <n v="5"/>
    <n v="130"/>
    <n v="0.25"/>
    <x v="0"/>
  </r>
  <r>
    <s v="TRX00860"/>
    <x v="4"/>
    <x v="40"/>
    <x v="3"/>
    <x v="2"/>
    <s v="Canarias"/>
    <n v="168"/>
    <n v="156"/>
    <n v="8"/>
    <n v="12"/>
    <n v="0.93"/>
    <x v="1"/>
  </r>
  <r>
    <s v="TRX00861"/>
    <x v="7"/>
    <x v="74"/>
    <x v="0"/>
    <x v="2"/>
    <s v="Levante"/>
    <n v="195"/>
    <n v="32"/>
    <n v="7"/>
    <n v="163"/>
    <n v="0.16"/>
    <x v="10"/>
  </r>
  <r>
    <s v="TRX00862"/>
    <x v="5"/>
    <x v="1"/>
    <x v="2"/>
    <x v="0"/>
    <s v="Canarias"/>
    <n v="261"/>
    <n v="98"/>
    <n v="5"/>
    <n v="163"/>
    <n v="0.38"/>
    <x v="0"/>
  </r>
  <r>
    <s v="TRX00863"/>
    <x v="6"/>
    <x v="248"/>
    <x v="2"/>
    <x v="0"/>
    <s v="Levante"/>
    <n v="173"/>
    <n v="104"/>
    <n v="4"/>
    <n v="69"/>
    <n v="0.6"/>
    <x v="4"/>
  </r>
  <r>
    <s v="TRX00864"/>
    <x v="8"/>
    <x v="51"/>
    <x v="0"/>
    <x v="2"/>
    <s v="Centro"/>
    <n v="137"/>
    <n v="23"/>
    <n v="8"/>
    <n v="114"/>
    <n v="0.17"/>
    <x v="5"/>
  </r>
  <r>
    <s v="TRX00865"/>
    <x v="4"/>
    <x v="236"/>
    <x v="1"/>
    <x v="1"/>
    <s v="Norte"/>
    <n v="258"/>
    <n v="148"/>
    <n v="6"/>
    <n v="110"/>
    <n v="0.56999999999999995"/>
    <x v="5"/>
  </r>
  <r>
    <s v="TRX00866"/>
    <x v="6"/>
    <x v="62"/>
    <x v="3"/>
    <x v="1"/>
    <s v="Andalucía"/>
    <n v="204"/>
    <n v="67"/>
    <n v="1"/>
    <n v="137"/>
    <n v="0.33"/>
    <x v="2"/>
  </r>
  <r>
    <s v="TRX00867"/>
    <x v="4"/>
    <x v="18"/>
    <x v="3"/>
    <x v="2"/>
    <s v="Sur"/>
    <n v="178"/>
    <n v="134"/>
    <n v="1"/>
    <n v="44"/>
    <n v="0.75"/>
    <x v="5"/>
  </r>
  <r>
    <s v="TRX00868"/>
    <x v="5"/>
    <x v="106"/>
    <x v="3"/>
    <x v="1"/>
    <s v="Levante"/>
    <n v="340"/>
    <n v="35"/>
    <n v="4"/>
    <n v="305"/>
    <n v="0.1"/>
    <x v="1"/>
  </r>
  <r>
    <s v="TRX00869"/>
    <x v="3"/>
    <x v="152"/>
    <x v="3"/>
    <x v="1"/>
    <s v="Andalucía"/>
    <n v="365"/>
    <n v="76"/>
    <n v="4"/>
    <n v="289"/>
    <n v="0.21"/>
    <x v="0"/>
  </r>
  <r>
    <s v="TRX00870"/>
    <x v="2"/>
    <x v="261"/>
    <x v="0"/>
    <x v="0"/>
    <s v="Levante"/>
    <n v="323"/>
    <n v="113"/>
    <n v="3"/>
    <n v="210"/>
    <n v="0.35"/>
    <x v="10"/>
  </r>
  <r>
    <s v="TRX00871"/>
    <x v="4"/>
    <x v="329"/>
    <x v="2"/>
    <x v="1"/>
    <s v="Sur"/>
    <n v="277"/>
    <n v="41"/>
    <n v="5"/>
    <n v="236"/>
    <n v="0.15"/>
    <x v="11"/>
  </r>
  <r>
    <s v="TRX00872"/>
    <x v="3"/>
    <x v="163"/>
    <x v="3"/>
    <x v="0"/>
    <s v="Andalucía"/>
    <n v="336"/>
    <n v="32"/>
    <n v="5"/>
    <n v="304"/>
    <n v="0.1"/>
    <x v="1"/>
  </r>
  <r>
    <s v="TRX00873"/>
    <x v="1"/>
    <x v="231"/>
    <x v="0"/>
    <x v="1"/>
    <s v="Sur"/>
    <n v="364"/>
    <n v="79"/>
    <n v="2"/>
    <n v="285"/>
    <n v="0.22"/>
    <x v="6"/>
  </r>
  <r>
    <s v="TRX00874"/>
    <x v="8"/>
    <x v="204"/>
    <x v="3"/>
    <x v="2"/>
    <s v="Canarias"/>
    <n v="119"/>
    <n v="64"/>
    <n v="2"/>
    <n v="55"/>
    <n v="0.54"/>
    <x v="0"/>
  </r>
  <r>
    <s v="TRX00875"/>
    <x v="0"/>
    <x v="242"/>
    <x v="2"/>
    <x v="1"/>
    <s v="Sur"/>
    <n v="257"/>
    <n v="119"/>
    <n v="6"/>
    <n v="138"/>
    <n v="0.46"/>
    <x v="3"/>
  </r>
  <r>
    <s v="TRX00876"/>
    <x v="8"/>
    <x v="321"/>
    <x v="2"/>
    <x v="1"/>
    <s v="Centro"/>
    <n v="105"/>
    <n v="72"/>
    <n v="3"/>
    <n v="33"/>
    <n v="0.69"/>
    <x v="1"/>
  </r>
  <r>
    <s v="TRX00877"/>
    <x v="0"/>
    <x v="160"/>
    <x v="1"/>
    <x v="2"/>
    <s v="Centro"/>
    <n v="233"/>
    <n v="70"/>
    <n v="8"/>
    <n v="163"/>
    <n v="0.3"/>
    <x v="1"/>
  </r>
  <r>
    <s v="TRX00878"/>
    <x v="6"/>
    <x v="25"/>
    <x v="1"/>
    <x v="2"/>
    <s v="Norte"/>
    <n v="243"/>
    <n v="88"/>
    <n v="5"/>
    <n v="155"/>
    <n v="0.36"/>
    <x v="2"/>
  </r>
  <r>
    <s v="TRX00879"/>
    <x v="4"/>
    <x v="189"/>
    <x v="0"/>
    <x v="2"/>
    <s v="Levante"/>
    <n v="390"/>
    <n v="65"/>
    <n v="3"/>
    <n v="325"/>
    <n v="0.17"/>
    <x v="7"/>
  </r>
  <r>
    <s v="TRX00880"/>
    <x v="5"/>
    <x v="327"/>
    <x v="0"/>
    <x v="0"/>
    <s v="Norte"/>
    <n v="232"/>
    <n v="91"/>
    <n v="3"/>
    <n v="141"/>
    <n v="0.39"/>
    <x v="0"/>
  </r>
  <r>
    <s v="TRX00881"/>
    <x v="7"/>
    <x v="43"/>
    <x v="0"/>
    <x v="2"/>
    <s v="Sur"/>
    <n v="143"/>
    <n v="141"/>
    <n v="5"/>
    <n v="2"/>
    <n v="0.99"/>
    <x v="9"/>
  </r>
  <r>
    <s v="TRX00882"/>
    <x v="6"/>
    <x v="126"/>
    <x v="2"/>
    <x v="2"/>
    <s v="Levante"/>
    <n v="126"/>
    <n v="86"/>
    <n v="3"/>
    <n v="40"/>
    <n v="0.68"/>
    <x v="11"/>
  </r>
  <r>
    <s v="TRX00883"/>
    <x v="2"/>
    <x v="268"/>
    <x v="3"/>
    <x v="1"/>
    <s v="Sur"/>
    <n v="56"/>
    <n v="85"/>
    <n v="1"/>
    <n v="-29"/>
    <n v="1.52"/>
    <x v="4"/>
  </r>
  <r>
    <s v="TRX00884"/>
    <x v="3"/>
    <x v="288"/>
    <x v="2"/>
    <x v="1"/>
    <s v="Levante"/>
    <n v="119"/>
    <n v="88"/>
    <n v="5"/>
    <n v="31"/>
    <n v="0.74"/>
    <x v="2"/>
  </r>
  <r>
    <s v="TRX00885"/>
    <x v="3"/>
    <x v="330"/>
    <x v="2"/>
    <x v="2"/>
    <s v="Canarias"/>
    <n v="299"/>
    <n v="49"/>
    <n v="3"/>
    <n v="250"/>
    <n v="0.16"/>
    <x v="10"/>
  </r>
  <r>
    <s v="TRX00886"/>
    <x v="9"/>
    <x v="285"/>
    <x v="2"/>
    <x v="0"/>
    <s v="Centro"/>
    <n v="172"/>
    <n v="141"/>
    <n v="3"/>
    <n v="31"/>
    <n v="0.82"/>
    <x v="6"/>
  </r>
  <r>
    <s v="TRX00887"/>
    <x v="1"/>
    <x v="6"/>
    <x v="0"/>
    <x v="1"/>
    <s v="Sur"/>
    <n v="416"/>
    <n v="48"/>
    <n v="5"/>
    <n v="368"/>
    <n v="0.12"/>
    <x v="0"/>
  </r>
  <r>
    <s v="TRX00888"/>
    <x v="8"/>
    <x v="10"/>
    <x v="1"/>
    <x v="1"/>
    <s v="Sur"/>
    <n v="279"/>
    <n v="38"/>
    <n v="6"/>
    <n v="241"/>
    <n v="0.14000000000000001"/>
    <x v="6"/>
  </r>
  <r>
    <s v="TRX00889"/>
    <x v="1"/>
    <x v="137"/>
    <x v="3"/>
    <x v="1"/>
    <s v="Norte"/>
    <n v="489"/>
    <n v="139"/>
    <n v="2"/>
    <n v="350"/>
    <n v="0.28000000000000003"/>
    <x v="10"/>
  </r>
  <r>
    <s v="TRX00890"/>
    <x v="7"/>
    <x v="331"/>
    <x v="0"/>
    <x v="0"/>
    <s v="Andalucía"/>
    <n v="320"/>
    <n v="61"/>
    <n v="4"/>
    <n v="259"/>
    <n v="0.19"/>
    <x v="10"/>
  </r>
  <r>
    <s v="TRX00891"/>
    <x v="4"/>
    <x v="332"/>
    <x v="3"/>
    <x v="2"/>
    <s v="Levante"/>
    <n v="224"/>
    <n v="85"/>
    <n v="5"/>
    <n v="139"/>
    <n v="0.38"/>
    <x v="7"/>
  </r>
  <r>
    <s v="TRX00892"/>
    <x v="7"/>
    <x v="138"/>
    <x v="0"/>
    <x v="1"/>
    <s v="Canarias"/>
    <n v="111"/>
    <n v="89"/>
    <n v="4"/>
    <n v="22"/>
    <n v="0.8"/>
    <x v="6"/>
  </r>
  <r>
    <s v="TRX00893"/>
    <x v="3"/>
    <x v="323"/>
    <x v="1"/>
    <x v="1"/>
    <s v="Andalucía"/>
    <n v="213"/>
    <n v="50"/>
    <n v="6"/>
    <n v="163"/>
    <n v="0.23"/>
    <x v="7"/>
  </r>
  <r>
    <s v="TRX00894"/>
    <x v="3"/>
    <x v="125"/>
    <x v="2"/>
    <x v="2"/>
    <s v="Centro"/>
    <n v="340"/>
    <n v="17"/>
    <n v="4"/>
    <n v="323"/>
    <n v="0.05"/>
    <x v="3"/>
  </r>
  <r>
    <s v="TRX00895"/>
    <x v="1"/>
    <x v="290"/>
    <x v="1"/>
    <x v="0"/>
    <s v="Norte"/>
    <n v="406"/>
    <n v="103"/>
    <n v="6"/>
    <n v="303"/>
    <n v="0.25"/>
    <x v="1"/>
  </r>
  <r>
    <s v="TRX00896"/>
    <x v="8"/>
    <x v="15"/>
    <x v="2"/>
    <x v="2"/>
    <s v="Sur"/>
    <n v="316"/>
    <n v="136"/>
    <n v="3"/>
    <n v="180"/>
    <n v="0.43"/>
    <x v="4"/>
  </r>
  <r>
    <s v="TRX00897"/>
    <x v="6"/>
    <x v="46"/>
    <x v="2"/>
    <x v="1"/>
    <s v="Canarias"/>
    <n v="512"/>
    <n v="108"/>
    <n v="5"/>
    <n v="404"/>
    <n v="0.21"/>
    <x v="5"/>
  </r>
  <r>
    <s v="TRX00898"/>
    <x v="9"/>
    <x v="333"/>
    <x v="2"/>
    <x v="2"/>
    <s v="Norte"/>
    <n v="291"/>
    <n v="118"/>
    <n v="8"/>
    <n v="173"/>
    <n v="0.41"/>
    <x v="8"/>
  </r>
  <r>
    <s v="TRX00899"/>
    <x v="7"/>
    <x v="139"/>
    <x v="1"/>
    <x v="0"/>
    <s v="Canarias"/>
    <n v="243"/>
    <n v="75"/>
    <n v="3"/>
    <n v="168"/>
    <n v="0.31"/>
    <x v="9"/>
  </r>
  <r>
    <s v="TRX00900"/>
    <x v="4"/>
    <x v="12"/>
    <x v="2"/>
    <x v="0"/>
    <s v="Andalucía"/>
    <n v="253"/>
    <n v="56"/>
    <n v="5"/>
    <n v="197"/>
    <n v="0.22"/>
    <x v="2"/>
  </r>
  <r>
    <s v="TRX00901"/>
    <x v="8"/>
    <x v="334"/>
    <x v="2"/>
    <x v="1"/>
    <s v="Canarias"/>
    <n v="240"/>
    <n v="108"/>
    <n v="6"/>
    <n v="132"/>
    <n v="0.45"/>
    <x v="7"/>
  </r>
  <r>
    <s v="TRX00902"/>
    <x v="0"/>
    <x v="182"/>
    <x v="1"/>
    <x v="2"/>
    <s v="Levante"/>
    <n v="140"/>
    <n v="98"/>
    <n v="4"/>
    <n v="42"/>
    <n v="0.7"/>
    <x v="0"/>
  </r>
  <r>
    <s v="TRX00903"/>
    <x v="0"/>
    <x v="335"/>
    <x v="2"/>
    <x v="2"/>
    <s v="Canarias"/>
    <n v="196"/>
    <n v="43"/>
    <n v="2"/>
    <n v="153"/>
    <n v="0.22"/>
    <x v="3"/>
  </r>
  <r>
    <s v="TRX00904"/>
    <x v="7"/>
    <x v="86"/>
    <x v="3"/>
    <x v="0"/>
    <s v="Norte"/>
    <n v="264"/>
    <n v="14"/>
    <n v="4"/>
    <n v="250"/>
    <n v="0.05"/>
    <x v="7"/>
  </r>
  <r>
    <s v="TRX00905"/>
    <x v="0"/>
    <x v="270"/>
    <x v="1"/>
    <x v="1"/>
    <s v="Canarias"/>
    <n v="334"/>
    <n v="72"/>
    <n v="6"/>
    <n v="262"/>
    <n v="0.22"/>
    <x v="0"/>
  </r>
  <r>
    <s v="TRX00906"/>
    <x v="7"/>
    <x v="2"/>
    <x v="0"/>
    <x v="1"/>
    <s v="Norte"/>
    <n v="259"/>
    <n v="46"/>
    <n v="5"/>
    <n v="213"/>
    <n v="0.18"/>
    <x v="1"/>
  </r>
  <r>
    <s v="TRX00907"/>
    <x v="4"/>
    <x v="308"/>
    <x v="1"/>
    <x v="1"/>
    <s v="Sur"/>
    <n v="131"/>
    <n v="59"/>
    <n v="3"/>
    <n v="72"/>
    <n v="0.45"/>
    <x v="6"/>
  </r>
  <r>
    <s v="TRX00908"/>
    <x v="7"/>
    <x v="205"/>
    <x v="3"/>
    <x v="1"/>
    <s v="Andalucía"/>
    <n v="324"/>
    <n v="179"/>
    <n v="4"/>
    <n v="145"/>
    <n v="0.55000000000000004"/>
    <x v="1"/>
  </r>
  <r>
    <s v="TRX00909"/>
    <x v="3"/>
    <x v="36"/>
    <x v="0"/>
    <x v="2"/>
    <s v="Centro"/>
    <n v="312"/>
    <n v="37"/>
    <n v="6"/>
    <n v="275"/>
    <n v="0.12"/>
    <x v="9"/>
  </r>
  <r>
    <s v="TRX00910"/>
    <x v="7"/>
    <x v="69"/>
    <x v="0"/>
    <x v="2"/>
    <s v="Sur"/>
    <n v="246"/>
    <n v="26"/>
    <n v="8"/>
    <n v="220"/>
    <n v="0.11"/>
    <x v="2"/>
  </r>
  <r>
    <s v="TRX00911"/>
    <x v="2"/>
    <x v="227"/>
    <x v="1"/>
    <x v="0"/>
    <s v="Norte"/>
    <n v="278"/>
    <n v="85"/>
    <n v="5"/>
    <n v="193"/>
    <n v="0.31"/>
    <x v="11"/>
  </r>
  <r>
    <s v="TRX00912"/>
    <x v="6"/>
    <x v="5"/>
    <x v="2"/>
    <x v="1"/>
    <s v="Sur"/>
    <n v="232"/>
    <n v="105"/>
    <n v="3"/>
    <n v="127"/>
    <n v="0.45"/>
    <x v="2"/>
  </r>
  <r>
    <s v="TRX00913"/>
    <x v="3"/>
    <x v="21"/>
    <x v="2"/>
    <x v="1"/>
    <s v="Sur"/>
    <n v="221"/>
    <n v="86"/>
    <n v="7"/>
    <n v="135"/>
    <n v="0.39"/>
    <x v="2"/>
  </r>
  <r>
    <s v="TRX00914"/>
    <x v="9"/>
    <x v="94"/>
    <x v="2"/>
    <x v="1"/>
    <s v="Norte"/>
    <n v="401"/>
    <n v="28"/>
    <n v="4"/>
    <n v="373"/>
    <n v="7.0000000000000007E-2"/>
    <x v="11"/>
  </r>
  <r>
    <s v="TRX00915"/>
    <x v="3"/>
    <x v="336"/>
    <x v="3"/>
    <x v="1"/>
    <s v="Centro"/>
    <n v="192"/>
    <n v="23"/>
    <n v="8"/>
    <n v="169"/>
    <n v="0.12"/>
    <x v="4"/>
  </r>
  <r>
    <s v="TRX00916"/>
    <x v="8"/>
    <x v="125"/>
    <x v="0"/>
    <x v="1"/>
    <s v="Andalucía"/>
    <n v="445"/>
    <n v="66"/>
    <n v="7"/>
    <n v="379"/>
    <n v="0.15"/>
    <x v="3"/>
  </r>
  <r>
    <s v="TRX00917"/>
    <x v="9"/>
    <x v="299"/>
    <x v="1"/>
    <x v="2"/>
    <s v="Levante"/>
    <n v="125"/>
    <n v="64"/>
    <n v="5"/>
    <n v="61"/>
    <n v="0.51"/>
    <x v="1"/>
  </r>
  <r>
    <s v="TRX00918"/>
    <x v="2"/>
    <x v="148"/>
    <x v="3"/>
    <x v="1"/>
    <s v="Sur"/>
    <n v="382"/>
    <n v="67"/>
    <n v="9"/>
    <n v="315"/>
    <n v="0.18"/>
    <x v="10"/>
  </r>
  <r>
    <s v="TRX00919"/>
    <x v="3"/>
    <x v="44"/>
    <x v="1"/>
    <x v="0"/>
    <s v="Sur"/>
    <n v="93"/>
    <n v="94"/>
    <n v="6"/>
    <n v="-1"/>
    <n v="1.01"/>
    <x v="4"/>
  </r>
  <r>
    <s v="TRX00920"/>
    <x v="9"/>
    <x v="38"/>
    <x v="3"/>
    <x v="1"/>
    <s v="Canarias"/>
    <n v="357"/>
    <n v="76"/>
    <n v="5"/>
    <n v="281"/>
    <n v="0.21"/>
    <x v="5"/>
  </r>
  <r>
    <s v="TRX00921"/>
    <x v="8"/>
    <x v="208"/>
    <x v="3"/>
    <x v="0"/>
    <s v="Canarias"/>
    <n v="214"/>
    <n v="113"/>
    <n v="3"/>
    <n v="101"/>
    <n v="0.53"/>
    <x v="10"/>
  </r>
  <r>
    <s v="TRX00922"/>
    <x v="0"/>
    <x v="320"/>
    <x v="1"/>
    <x v="2"/>
    <s v="Centro"/>
    <n v="65"/>
    <n v="39"/>
    <n v="4"/>
    <n v="26"/>
    <n v="0.6"/>
    <x v="7"/>
  </r>
  <r>
    <s v="TRX00923"/>
    <x v="0"/>
    <x v="314"/>
    <x v="2"/>
    <x v="2"/>
    <s v="Sur"/>
    <n v="132"/>
    <n v="47"/>
    <n v="5"/>
    <n v="85"/>
    <n v="0.36"/>
    <x v="6"/>
  </r>
  <r>
    <s v="TRX00924"/>
    <x v="6"/>
    <x v="149"/>
    <x v="1"/>
    <x v="2"/>
    <s v="Sur"/>
    <n v="427"/>
    <n v="50"/>
    <n v="4"/>
    <n v="377"/>
    <n v="0.12"/>
    <x v="8"/>
  </r>
  <r>
    <s v="TRX00925"/>
    <x v="8"/>
    <x v="257"/>
    <x v="2"/>
    <x v="1"/>
    <s v="Norte"/>
    <n v="338"/>
    <n v="110"/>
    <n v="7"/>
    <n v="228"/>
    <n v="0.33"/>
    <x v="5"/>
  </r>
  <r>
    <s v="TRX00926"/>
    <x v="3"/>
    <x v="206"/>
    <x v="0"/>
    <x v="0"/>
    <s v="Centro"/>
    <n v="308"/>
    <n v="111"/>
    <n v="3"/>
    <n v="197"/>
    <n v="0.36"/>
    <x v="8"/>
  </r>
  <r>
    <s v="TRX00927"/>
    <x v="3"/>
    <x v="187"/>
    <x v="3"/>
    <x v="1"/>
    <s v="Canarias"/>
    <n v="246"/>
    <n v="74"/>
    <n v="4"/>
    <n v="172"/>
    <n v="0.3"/>
    <x v="9"/>
  </r>
  <r>
    <s v="TRX00928"/>
    <x v="1"/>
    <x v="260"/>
    <x v="2"/>
    <x v="0"/>
    <s v="Norte"/>
    <n v="300"/>
    <n v="77"/>
    <n v="5"/>
    <n v="223"/>
    <n v="0.26"/>
    <x v="9"/>
  </r>
  <r>
    <s v="TRX00929"/>
    <x v="4"/>
    <x v="88"/>
    <x v="1"/>
    <x v="2"/>
    <s v="Sur"/>
    <n v="181"/>
    <n v="10"/>
    <n v="3"/>
    <n v="171"/>
    <n v="0.06"/>
    <x v="2"/>
  </r>
  <r>
    <s v="TRX00930"/>
    <x v="3"/>
    <x v="302"/>
    <x v="0"/>
    <x v="0"/>
    <s v="Norte"/>
    <n v="271"/>
    <n v="61"/>
    <n v="1"/>
    <n v="210"/>
    <n v="0.23"/>
    <x v="5"/>
  </r>
  <r>
    <s v="TRX00931"/>
    <x v="2"/>
    <x v="46"/>
    <x v="1"/>
    <x v="0"/>
    <s v="Andalucía"/>
    <n v="387"/>
    <n v="112"/>
    <n v="5"/>
    <n v="275"/>
    <n v="0.28999999999999998"/>
    <x v="5"/>
  </r>
  <r>
    <s v="TRX00932"/>
    <x v="6"/>
    <x v="310"/>
    <x v="2"/>
    <x v="0"/>
    <s v="Andalucía"/>
    <n v="510"/>
    <n v="109"/>
    <n v="8"/>
    <n v="401"/>
    <n v="0.21"/>
    <x v="2"/>
  </r>
  <r>
    <s v="TRX00933"/>
    <x v="8"/>
    <x v="305"/>
    <x v="0"/>
    <x v="2"/>
    <s v="Canarias"/>
    <n v="243"/>
    <n v="139"/>
    <n v="2"/>
    <n v="104"/>
    <n v="0.56999999999999995"/>
    <x v="2"/>
  </r>
  <r>
    <s v="TRX00934"/>
    <x v="6"/>
    <x v="128"/>
    <x v="1"/>
    <x v="0"/>
    <s v="Centro"/>
    <n v="175"/>
    <n v="31"/>
    <n v="3"/>
    <n v="144"/>
    <n v="0.18"/>
    <x v="9"/>
  </r>
  <r>
    <s v="TRX00935"/>
    <x v="9"/>
    <x v="74"/>
    <x v="3"/>
    <x v="1"/>
    <s v="Centro"/>
    <n v="234"/>
    <n v="88"/>
    <n v="2"/>
    <n v="146"/>
    <n v="0.38"/>
    <x v="10"/>
  </r>
  <r>
    <s v="TRX00936"/>
    <x v="3"/>
    <x v="124"/>
    <x v="2"/>
    <x v="2"/>
    <s v="Andalucía"/>
    <n v="315"/>
    <n v="90"/>
    <n v="5"/>
    <n v="225"/>
    <n v="0.28999999999999998"/>
    <x v="8"/>
  </r>
  <r>
    <s v="TRX00937"/>
    <x v="9"/>
    <x v="58"/>
    <x v="3"/>
    <x v="2"/>
    <s v="Canarias"/>
    <n v="304"/>
    <n v="189"/>
    <n v="7"/>
    <n v="115"/>
    <n v="0.62"/>
    <x v="2"/>
  </r>
  <r>
    <s v="TRX00938"/>
    <x v="8"/>
    <x v="210"/>
    <x v="0"/>
    <x v="1"/>
    <s v="Centro"/>
    <n v="255"/>
    <n v="60"/>
    <n v="7"/>
    <n v="195"/>
    <n v="0.24"/>
    <x v="3"/>
  </r>
  <r>
    <s v="TRX00939"/>
    <x v="0"/>
    <x v="258"/>
    <x v="3"/>
    <x v="2"/>
    <s v="Sur"/>
    <n v="186"/>
    <n v="129"/>
    <n v="3"/>
    <n v="57"/>
    <n v="0.69"/>
    <x v="10"/>
  </r>
  <r>
    <s v="TRX00940"/>
    <x v="2"/>
    <x v="200"/>
    <x v="0"/>
    <x v="0"/>
    <s v="Levante"/>
    <n v="209"/>
    <n v="43"/>
    <n v="6"/>
    <n v="166"/>
    <n v="0.21"/>
    <x v="4"/>
  </r>
  <r>
    <s v="TRX00941"/>
    <x v="3"/>
    <x v="241"/>
    <x v="2"/>
    <x v="0"/>
    <s v="Levante"/>
    <n v="344"/>
    <n v="10"/>
    <n v="4"/>
    <n v="334"/>
    <n v="0.03"/>
    <x v="3"/>
  </r>
  <r>
    <s v="TRX00942"/>
    <x v="7"/>
    <x v="64"/>
    <x v="0"/>
    <x v="2"/>
    <s v="Centro"/>
    <n v="106"/>
    <n v="92"/>
    <n v="1"/>
    <n v="14"/>
    <n v="0.87"/>
    <x v="11"/>
  </r>
  <r>
    <s v="TRX00943"/>
    <x v="2"/>
    <x v="297"/>
    <x v="0"/>
    <x v="2"/>
    <s v="Centro"/>
    <n v="156"/>
    <n v="125"/>
    <n v="5"/>
    <n v="31"/>
    <n v="0.8"/>
    <x v="11"/>
  </r>
  <r>
    <s v="TRX00944"/>
    <x v="8"/>
    <x v="313"/>
    <x v="3"/>
    <x v="2"/>
    <s v="Centro"/>
    <n v="85"/>
    <n v="46"/>
    <n v="8"/>
    <n v="39"/>
    <n v="0.54"/>
    <x v="9"/>
  </r>
  <r>
    <s v="TRX00945"/>
    <x v="4"/>
    <x v="212"/>
    <x v="0"/>
    <x v="0"/>
    <s v="Centro"/>
    <n v="174"/>
    <n v="31"/>
    <n v="6"/>
    <n v="143"/>
    <n v="0.18"/>
    <x v="4"/>
  </r>
  <r>
    <s v="TRX00946"/>
    <x v="7"/>
    <x v="195"/>
    <x v="0"/>
    <x v="1"/>
    <s v="Canarias"/>
    <n v="226"/>
    <n v="100"/>
    <n v="5"/>
    <n v="126"/>
    <n v="0.44"/>
    <x v="7"/>
  </r>
  <r>
    <s v="TRX00947"/>
    <x v="3"/>
    <x v="65"/>
    <x v="2"/>
    <x v="2"/>
    <s v="Andalucía"/>
    <n v="323"/>
    <n v="20"/>
    <n v="3"/>
    <n v="303"/>
    <n v="0.06"/>
    <x v="5"/>
  </r>
  <r>
    <s v="TRX00948"/>
    <x v="5"/>
    <x v="85"/>
    <x v="2"/>
    <x v="2"/>
    <s v="Norte"/>
    <n v="108"/>
    <n v="70"/>
    <n v="2"/>
    <n v="38"/>
    <n v="0.65"/>
    <x v="9"/>
  </r>
  <r>
    <s v="TRX00949"/>
    <x v="9"/>
    <x v="137"/>
    <x v="0"/>
    <x v="1"/>
    <s v="Norte"/>
    <n v="347"/>
    <n v="91"/>
    <n v="4"/>
    <n v="256"/>
    <n v="0.26"/>
    <x v="10"/>
  </r>
  <r>
    <s v="TRX00950"/>
    <x v="7"/>
    <x v="156"/>
    <x v="0"/>
    <x v="1"/>
    <s v="Andalucía"/>
    <n v="339"/>
    <n v="78"/>
    <n v="7"/>
    <n v="261"/>
    <n v="0.23"/>
    <x v="0"/>
  </r>
  <r>
    <s v="TRX00951"/>
    <x v="9"/>
    <x v="159"/>
    <x v="0"/>
    <x v="0"/>
    <s v="Canarias"/>
    <n v="96"/>
    <n v="102"/>
    <n v="5"/>
    <n v="-6"/>
    <n v="1.06"/>
    <x v="7"/>
  </r>
  <r>
    <s v="TRX00952"/>
    <x v="4"/>
    <x v="276"/>
    <x v="3"/>
    <x v="0"/>
    <s v="Levante"/>
    <n v="379"/>
    <n v="53"/>
    <n v="8"/>
    <n v="326"/>
    <n v="0.14000000000000001"/>
    <x v="11"/>
  </r>
  <r>
    <s v="TRX00953"/>
    <x v="5"/>
    <x v="92"/>
    <x v="1"/>
    <x v="0"/>
    <s v="Centro"/>
    <n v="194"/>
    <n v="45"/>
    <n v="9"/>
    <n v="149"/>
    <n v="0.23"/>
    <x v="1"/>
  </r>
  <r>
    <s v="TRX00954"/>
    <x v="0"/>
    <x v="283"/>
    <x v="1"/>
    <x v="0"/>
    <s v="Andalucía"/>
    <n v="293"/>
    <n v="100"/>
    <n v="7"/>
    <n v="193"/>
    <n v="0.34"/>
    <x v="10"/>
  </r>
  <r>
    <s v="TRX00955"/>
    <x v="8"/>
    <x v="213"/>
    <x v="0"/>
    <x v="0"/>
    <s v="Levante"/>
    <n v="316"/>
    <n v="90"/>
    <n v="9"/>
    <n v="226"/>
    <n v="0.28000000000000003"/>
    <x v="9"/>
  </r>
  <r>
    <s v="TRX00956"/>
    <x v="7"/>
    <x v="177"/>
    <x v="2"/>
    <x v="2"/>
    <s v="Levante"/>
    <n v="162"/>
    <n v="136"/>
    <n v="5"/>
    <n v="26"/>
    <n v="0.84"/>
    <x v="5"/>
  </r>
  <r>
    <s v="TRX00957"/>
    <x v="7"/>
    <x v="190"/>
    <x v="3"/>
    <x v="0"/>
    <s v="Norte"/>
    <n v="388"/>
    <n v="110"/>
    <n v="11"/>
    <n v="278"/>
    <n v="0.28000000000000003"/>
    <x v="9"/>
  </r>
  <r>
    <s v="TRX00958"/>
    <x v="9"/>
    <x v="310"/>
    <x v="1"/>
    <x v="1"/>
    <s v="Centro"/>
    <n v="320"/>
    <n v="10"/>
    <n v="4"/>
    <n v="310"/>
    <n v="0.03"/>
    <x v="2"/>
  </r>
  <r>
    <s v="TRX00959"/>
    <x v="7"/>
    <x v="170"/>
    <x v="2"/>
    <x v="0"/>
    <s v="Norte"/>
    <n v="311"/>
    <n v="65"/>
    <n v="5"/>
    <n v="246"/>
    <n v="0.21"/>
    <x v="4"/>
  </r>
  <r>
    <s v="TRX00960"/>
    <x v="5"/>
    <x v="159"/>
    <x v="3"/>
    <x v="0"/>
    <s v="Norte"/>
    <n v="264"/>
    <n v="10"/>
    <n v="2"/>
    <n v="254"/>
    <n v="0.04"/>
    <x v="7"/>
  </r>
  <r>
    <s v="TRX00961"/>
    <x v="0"/>
    <x v="211"/>
    <x v="0"/>
    <x v="2"/>
    <s v="Levante"/>
    <n v="221"/>
    <n v="107"/>
    <n v="4"/>
    <n v="114"/>
    <n v="0.48"/>
    <x v="2"/>
  </r>
  <r>
    <s v="TRX00962"/>
    <x v="9"/>
    <x v="237"/>
    <x v="2"/>
    <x v="1"/>
    <s v="Sur"/>
    <n v="248"/>
    <n v="76"/>
    <n v="2"/>
    <n v="172"/>
    <n v="0.31"/>
    <x v="0"/>
  </r>
  <r>
    <s v="TRX00963"/>
    <x v="4"/>
    <x v="98"/>
    <x v="2"/>
    <x v="1"/>
    <s v="Sur"/>
    <n v="295"/>
    <n v="108"/>
    <n v="2"/>
    <n v="187"/>
    <n v="0.37"/>
    <x v="9"/>
  </r>
  <r>
    <s v="TRX00964"/>
    <x v="6"/>
    <x v="104"/>
    <x v="1"/>
    <x v="0"/>
    <s v="Andalucía"/>
    <n v="152"/>
    <n v="27"/>
    <n v="6"/>
    <n v="125"/>
    <n v="0.18"/>
    <x v="6"/>
  </r>
  <r>
    <s v="TRX00965"/>
    <x v="4"/>
    <x v="232"/>
    <x v="3"/>
    <x v="2"/>
    <s v="Norte"/>
    <n v="312"/>
    <n v="54"/>
    <n v="10"/>
    <n v="258"/>
    <n v="0.17"/>
    <x v="3"/>
  </r>
  <r>
    <s v="TRX00966"/>
    <x v="8"/>
    <x v="35"/>
    <x v="2"/>
    <x v="1"/>
    <s v="Norte"/>
    <n v="211"/>
    <n v="88"/>
    <n v="5"/>
    <n v="123"/>
    <n v="0.42"/>
    <x v="7"/>
  </r>
  <r>
    <s v="TRX00967"/>
    <x v="6"/>
    <x v="249"/>
    <x v="3"/>
    <x v="2"/>
    <s v="Sur"/>
    <n v="308"/>
    <n v="77"/>
    <n v="5"/>
    <n v="231"/>
    <n v="0.25"/>
    <x v="7"/>
  </r>
  <r>
    <s v="TRX00968"/>
    <x v="3"/>
    <x v="160"/>
    <x v="3"/>
    <x v="1"/>
    <s v="Centro"/>
    <n v="298"/>
    <n v="138"/>
    <n v="3"/>
    <n v="160"/>
    <n v="0.46"/>
    <x v="1"/>
  </r>
  <r>
    <s v="TRX00969"/>
    <x v="0"/>
    <x v="89"/>
    <x v="3"/>
    <x v="1"/>
    <s v="Sur"/>
    <n v="165"/>
    <n v="100"/>
    <n v="5"/>
    <n v="65"/>
    <n v="0.61"/>
    <x v="9"/>
  </r>
  <r>
    <s v="TRX00970"/>
    <x v="9"/>
    <x v="86"/>
    <x v="2"/>
    <x v="2"/>
    <s v="Canarias"/>
    <n v="211"/>
    <n v="12"/>
    <n v="4"/>
    <n v="199"/>
    <n v="0.06"/>
    <x v="7"/>
  </r>
  <r>
    <s v="TRX00971"/>
    <x v="3"/>
    <x v="6"/>
    <x v="3"/>
    <x v="1"/>
    <s v="Centro"/>
    <n v="245"/>
    <n v="55"/>
    <n v="4"/>
    <n v="190"/>
    <n v="0.22"/>
    <x v="0"/>
  </r>
  <r>
    <s v="TRX00972"/>
    <x v="5"/>
    <x v="160"/>
    <x v="2"/>
    <x v="0"/>
    <s v="Andalucía"/>
    <n v="386"/>
    <n v="108"/>
    <n v="5"/>
    <n v="278"/>
    <n v="0.28000000000000003"/>
    <x v="1"/>
  </r>
  <r>
    <s v="TRX00973"/>
    <x v="3"/>
    <x v="75"/>
    <x v="0"/>
    <x v="1"/>
    <s v="Norte"/>
    <n v="241"/>
    <n v="126"/>
    <n v="4"/>
    <n v="115"/>
    <n v="0.52"/>
    <x v="0"/>
  </r>
  <r>
    <s v="TRX00974"/>
    <x v="3"/>
    <x v="277"/>
    <x v="1"/>
    <x v="2"/>
    <s v="Centro"/>
    <n v="401"/>
    <n v="99"/>
    <n v="4"/>
    <n v="302"/>
    <n v="0.25"/>
    <x v="6"/>
  </r>
  <r>
    <s v="TRX00975"/>
    <x v="1"/>
    <x v="150"/>
    <x v="2"/>
    <x v="0"/>
    <s v="Norte"/>
    <n v="317"/>
    <n v="95"/>
    <n v="4"/>
    <n v="222"/>
    <n v="0.3"/>
    <x v="3"/>
  </r>
  <r>
    <s v="TRX00976"/>
    <x v="9"/>
    <x v="154"/>
    <x v="3"/>
    <x v="1"/>
    <s v="Centro"/>
    <n v="109"/>
    <n v="29"/>
    <n v="2"/>
    <n v="80"/>
    <n v="0.27"/>
    <x v="0"/>
  </r>
  <r>
    <s v="TRX00977"/>
    <x v="1"/>
    <x v="24"/>
    <x v="3"/>
    <x v="2"/>
    <s v="Canarias"/>
    <n v="413"/>
    <n v="114"/>
    <n v="6"/>
    <n v="299"/>
    <n v="0.28000000000000003"/>
    <x v="5"/>
  </r>
  <r>
    <s v="TRX00978"/>
    <x v="8"/>
    <x v="326"/>
    <x v="0"/>
    <x v="1"/>
    <s v="Canarias"/>
    <n v="222"/>
    <n v="93"/>
    <n v="5"/>
    <n v="129"/>
    <n v="0.42"/>
    <x v="9"/>
  </r>
  <r>
    <s v="TRX00979"/>
    <x v="0"/>
    <x v="5"/>
    <x v="1"/>
    <x v="1"/>
    <s v="Levante"/>
    <n v="255"/>
    <n v="95"/>
    <n v="7"/>
    <n v="160"/>
    <n v="0.37"/>
    <x v="2"/>
  </r>
  <r>
    <s v="TRX00980"/>
    <x v="3"/>
    <x v="208"/>
    <x v="3"/>
    <x v="0"/>
    <s v="Canarias"/>
    <n v="303"/>
    <n v="50"/>
    <n v="7"/>
    <n v="253"/>
    <n v="0.17"/>
    <x v="10"/>
  </r>
  <r>
    <s v="TRX00981"/>
    <x v="2"/>
    <x v="170"/>
    <x v="2"/>
    <x v="1"/>
    <s v="Canarias"/>
    <n v="311"/>
    <n v="69"/>
    <n v="3"/>
    <n v="242"/>
    <n v="0.22"/>
    <x v="4"/>
  </r>
  <r>
    <s v="TRX00982"/>
    <x v="8"/>
    <x v="337"/>
    <x v="0"/>
    <x v="2"/>
    <s v="Canarias"/>
    <n v="308"/>
    <n v="53"/>
    <n v="6"/>
    <n v="255"/>
    <n v="0.17"/>
    <x v="11"/>
  </r>
  <r>
    <s v="TRX00983"/>
    <x v="8"/>
    <x v="313"/>
    <x v="0"/>
    <x v="1"/>
    <s v="Norte"/>
    <n v="197"/>
    <n v="130"/>
    <n v="8"/>
    <n v="67"/>
    <n v="0.66"/>
    <x v="9"/>
  </r>
  <r>
    <s v="TRX00984"/>
    <x v="9"/>
    <x v="144"/>
    <x v="3"/>
    <x v="2"/>
    <s v="Andalucía"/>
    <n v="252"/>
    <n v="59"/>
    <n v="4"/>
    <n v="193"/>
    <n v="0.23"/>
    <x v="9"/>
  </r>
  <r>
    <s v="TRX00985"/>
    <x v="9"/>
    <x v="268"/>
    <x v="1"/>
    <x v="1"/>
    <s v="Norte"/>
    <n v="157"/>
    <n v="112"/>
    <n v="6"/>
    <n v="45"/>
    <n v="0.71"/>
    <x v="4"/>
  </r>
  <r>
    <s v="TRX00986"/>
    <x v="6"/>
    <x v="324"/>
    <x v="2"/>
    <x v="0"/>
    <s v="Centro"/>
    <n v="286"/>
    <n v="10"/>
    <n v="3"/>
    <n v="276"/>
    <n v="0.03"/>
    <x v="4"/>
  </r>
  <r>
    <s v="TRX00987"/>
    <x v="4"/>
    <x v="57"/>
    <x v="0"/>
    <x v="1"/>
    <s v="Andalucía"/>
    <n v="366"/>
    <n v="114"/>
    <n v="7"/>
    <n v="252"/>
    <n v="0.31"/>
    <x v="2"/>
  </r>
  <r>
    <s v="TRX00988"/>
    <x v="2"/>
    <x v="6"/>
    <x v="3"/>
    <x v="2"/>
    <s v="Levante"/>
    <n v="303"/>
    <n v="10"/>
    <n v="2"/>
    <n v="293"/>
    <n v="0.03"/>
    <x v="0"/>
  </r>
  <r>
    <s v="TRX00989"/>
    <x v="8"/>
    <x v="338"/>
    <x v="3"/>
    <x v="0"/>
    <s v="Andalucía"/>
    <n v="309"/>
    <n v="99"/>
    <n v="7"/>
    <n v="210"/>
    <n v="0.32"/>
    <x v="5"/>
  </r>
  <r>
    <s v="TRX00990"/>
    <x v="9"/>
    <x v="162"/>
    <x v="1"/>
    <x v="2"/>
    <s v="Levante"/>
    <n v="130"/>
    <n v="117"/>
    <n v="5"/>
    <n v="13"/>
    <n v="0.9"/>
    <x v="4"/>
  </r>
  <r>
    <s v="TRX00991"/>
    <x v="5"/>
    <x v="203"/>
    <x v="0"/>
    <x v="1"/>
    <s v="Levante"/>
    <n v="325"/>
    <n v="74"/>
    <n v="1"/>
    <n v="251"/>
    <n v="0.23"/>
    <x v="6"/>
  </r>
  <r>
    <s v="TRX00992"/>
    <x v="3"/>
    <x v="338"/>
    <x v="2"/>
    <x v="0"/>
    <s v="Levante"/>
    <n v="158"/>
    <n v="67"/>
    <n v="2"/>
    <n v="91"/>
    <n v="0.42"/>
    <x v="5"/>
  </r>
  <r>
    <s v="TRX00993"/>
    <x v="3"/>
    <x v="164"/>
    <x v="2"/>
    <x v="0"/>
    <s v="Centro"/>
    <n v="261"/>
    <n v="76"/>
    <n v="6"/>
    <n v="185"/>
    <n v="0.28999999999999998"/>
    <x v="3"/>
  </r>
  <r>
    <s v="TRX00994"/>
    <x v="5"/>
    <x v="67"/>
    <x v="2"/>
    <x v="0"/>
    <s v="Levante"/>
    <n v="506"/>
    <n v="78"/>
    <n v="1"/>
    <n v="428"/>
    <n v="0.15"/>
    <x v="8"/>
  </r>
  <r>
    <s v="TRX00995"/>
    <x v="3"/>
    <x v="40"/>
    <x v="2"/>
    <x v="0"/>
    <s v="Andalucía"/>
    <n v="343"/>
    <n v="108"/>
    <n v="5"/>
    <n v="235"/>
    <n v="0.31"/>
    <x v="1"/>
  </r>
  <r>
    <s v="TRX00996"/>
    <x v="3"/>
    <x v="143"/>
    <x v="1"/>
    <x v="0"/>
    <s v="Centro"/>
    <n v="93"/>
    <n v="132"/>
    <n v="4"/>
    <n v="-39"/>
    <n v="1.42"/>
    <x v="3"/>
  </r>
  <r>
    <s v="TRX00997"/>
    <x v="6"/>
    <x v="339"/>
    <x v="1"/>
    <x v="0"/>
    <s v="Norte"/>
    <n v="446"/>
    <n v="158"/>
    <n v="1"/>
    <n v="288"/>
    <n v="0.35"/>
    <x v="8"/>
  </r>
  <r>
    <s v="TRX00998"/>
    <x v="7"/>
    <x v="145"/>
    <x v="2"/>
    <x v="2"/>
    <s v="Sur"/>
    <n v="189"/>
    <n v="76"/>
    <n v="5"/>
    <n v="113"/>
    <n v="0.4"/>
    <x v="11"/>
  </r>
  <r>
    <s v="TRX00999"/>
    <x v="6"/>
    <x v="27"/>
    <x v="3"/>
    <x v="0"/>
    <s v="Canarias"/>
    <n v="233"/>
    <n v="10"/>
    <n v="3"/>
    <n v="223"/>
    <n v="0.04"/>
    <x v="2"/>
  </r>
  <r>
    <s v="TRX01000"/>
    <x v="0"/>
    <x v="54"/>
    <x v="0"/>
    <x v="2"/>
    <s v="Andalucía"/>
    <n v="157"/>
    <n v="38"/>
    <n v="3"/>
    <n v="119"/>
    <n v="0.24"/>
    <x v="10"/>
  </r>
  <r>
    <s v="TRX01001"/>
    <x v="3"/>
    <x v="125"/>
    <x v="3"/>
    <x v="0"/>
    <s v="Centro"/>
    <n v="168"/>
    <n v="102"/>
    <n v="6"/>
    <n v="66"/>
    <n v="0.61"/>
    <x v="3"/>
  </r>
  <r>
    <s v="TRX01002"/>
    <x v="8"/>
    <x v="113"/>
    <x v="0"/>
    <x v="0"/>
    <s v="Canarias"/>
    <n v="335"/>
    <n v="90"/>
    <n v="7"/>
    <n v="245"/>
    <n v="0.27"/>
    <x v="8"/>
  </r>
  <r>
    <s v="TRX01003"/>
    <x v="2"/>
    <x v="127"/>
    <x v="1"/>
    <x v="0"/>
    <s v="Canarias"/>
    <n v="274"/>
    <n v="171"/>
    <n v="6"/>
    <n v="103"/>
    <n v="0.62"/>
    <x v="2"/>
  </r>
  <r>
    <s v="TRX01004"/>
    <x v="1"/>
    <x v="61"/>
    <x v="2"/>
    <x v="2"/>
    <s v="Andalucía"/>
    <n v="150"/>
    <n v="101"/>
    <n v="2"/>
    <n v="49"/>
    <n v="0.67"/>
    <x v="8"/>
  </r>
  <r>
    <s v="TRX01005"/>
    <x v="7"/>
    <x v="328"/>
    <x v="1"/>
    <x v="2"/>
    <s v="Levante"/>
    <n v="50"/>
    <n v="70"/>
    <n v="7"/>
    <n v="-20"/>
    <n v="1.4"/>
    <x v="11"/>
  </r>
  <r>
    <s v="TRX01006"/>
    <x v="2"/>
    <x v="239"/>
    <x v="1"/>
    <x v="2"/>
    <s v="Levante"/>
    <n v="229"/>
    <n v="141"/>
    <n v="2"/>
    <n v="88"/>
    <n v="0.62"/>
    <x v="3"/>
  </r>
  <r>
    <s v="TRX01007"/>
    <x v="6"/>
    <x v="207"/>
    <x v="3"/>
    <x v="1"/>
    <s v="Canarias"/>
    <n v="157"/>
    <n v="40"/>
    <n v="4"/>
    <n v="117"/>
    <n v="0.25"/>
    <x v="2"/>
  </r>
  <r>
    <s v="TRX01008"/>
    <x v="8"/>
    <x v="130"/>
    <x v="0"/>
    <x v="2"/>
    <s v="Norte"/>
    <n v="229"/>
    <n v="83"/>
    <n v="3"/>
    <n v="146"/>
    <n v="0.36"/>
    <x v="6"/>
  </r>
  <r>
    <s v="TRX01009"/>
    <x v="0"/>
    <x v="47"/>
    <x v="2"/>
    <x v="2"/>
    <s v="Levante"/>
    <n v="229"/>
    <n v="92"/>
    <n v="4"/>
    <n v="137"/>
    <n v="0.4"/>
    <x v="0"/>
  </r>
  <r>
    <s v="TRX01010"/>
    <x v="8"/>
    <x v="88"/>
    <x v="2"/>
    <x v="1"/>
    <s v="Levante"/>
    <n v="87"/>
    <n v="67"/>
    <n v="7"/>
    <n v="20"/>
    <n v="0.77"/>
    <x v="2"/>
  </r>
  <r>
    <s v="TRX01011"/>
    <x v="4"/>
    <x v="118"/>
    <x v="1"/>
    <x v="2"/>
    <s v="Sur"/>
    <n v="210"/>
    <n v="10"/>
    <n v="3"/>
    <n v="200"/>
    <n v="0.05"/>
    <x v="2"/>
  </r>
  <r>
    <s v="TRX01012"/>
    <x v="8"/>
    <x v="310"/>
    <x v="2"/>
    <x v="0"/>
    <s v="Centro"/>
    <n v="263"/>
    <n v="11"/>
    <n v="6"/>
    <n v="252"/>
    <n v="0.04"/>
    <x v="2"/>
  </r>
  <r>
    <s v="TRX01013"/>
    <x v="0"/>
    <x v="10"/>
    <x v="0"/>
    <x v="0"/>
    <s v="Norte"/>
    <n v="290"/>
    <n v="122"/>
    <n v="4"/>
    <n v="168"/>
    <n v="0.42"/>
    <x v="6"/>
  </r>
  <r>
    <s v="TRX01014"/>
    <x v="3"/>
    <x v="105"/>
    <x v="1"/>
    <x v="1"/>
    <s v="Levante"/>
    <n v="239"/>
    <n v="44"/>
    <n v="3"/>
    <n v="195"/>
    <n v="0.18"/>
    <x v="10"/>
  </r>
  <r>
    <s v="TRX01015"/>
    <x v="2"/>
    <x v="178"/>
    <x v="3"/>
    <x v="2"/>
    <s v="Sur"/>
    <n v="347"/>
    <n v="128"/>
    <n v="5"/>
    <n v="219"/>
    <n v="0.37"/>
    <x v="2"/>
  </r>
  <r>
    <s v="TRX01016"/>
    <x v="8"/>
    <x v="315"/>
    <x v="0"/>
    <x v="2"/>
    <s v="Andalucía"/>
    <n v="280"/>
    <n v="10"/>
    <n v="1"/>
    <n v="270"/>
    <n v="0.04"/>
    <x v="0"/>
  </r>
  <r>
    <s v="TRX01017"/>
    <x v="2"/>
    <x v="301"/>
    <x v="0"/>
    <x v="2"/>
    <s v="Canarias"/>
    <n v="227"/>
    <n v="82"/>
    <n v="7"/>
    <n v="145"/>
    <n v="0.36"/>
    <x v="6"/>
  </r>
  <r>
    <s v="TRX01018"/>
    <x v="8"/>
    <x v="70"/>
    <x v="1"/>
    <x v="1"/>
    <s v="Sur"/>
    <n v="386"/>
    <n v="40"/>
    <n v="1"/>
    <n v="346"/>
    <n v="0.1"/>
    <x v="4"/>
  </r>
  <r>
    <s v="TRX01019"/>
    <x v="5"/>
    <x v="219"/>
    <x v="2"/>
    <x v="1"/>
    <s v="Andalucía"/>
    <n v="233"/>
    <n v="72"/>
    <n v="5"/>
    <n v="161"/>
    <n v="0.31"/>
    <x v="10"/>
  </r>
  <r>
    <s v="TRX01020"/>
    <x v="4"/>
    <x v="306"/>
    <x v="3"/>
    <x v="1"/>
    <s v="Andalucía"/>
    <n v="438"/>
    <n v="69"/>
    <n v="4"/>
    <n v="369"/>
    <n v="0.16"/>
    <x v="9"/>
  </r>
  <r>
    <s v="TRX01021"/>
    <x v="4"/>
    <x v="201"/>
    <x v="1"/>
    <x v="1"/>
    <s v="Canarias"/>
    <n v="260"/>
    <n v="22"/>
    <n v="6"/>
    <n v="238"/>
    <n v="0.08"/>
    <x v="5"/>
  </r>
  <r>
    <s v="TRX01022"/>
    <x v="4"/>
    <x v="297"/>
    <x v="3"/>
    <x v="2"/>
    <s v="Norte"/>
    <n v="142"/>
    <n v="83"/>
    <n v="5"/>
    <n v="59"/>
    <n v="0.57999999999999996"/>
    <x v="11"/>
  </r>
  <r>
    <s v="TRX01023"/>
    <x v="6"/>
    <x v="319"/>
    <x v="2"/>
    <x v="2"/>
    <s v="Centro"/>
    <n v="203"/>
    <n v="27"/>
    <n v="5"/>
    <n v="176"/>
    <n v="0.13"/>
    <x v="3"/>
  </r>
  <r>
    <s v="TRX01024"/>
    <x v="3"/>
    <x v="191"/>
    <x v="0"/>
    <x v="1"/>
    <s v="Norte"/>
    <n v="145"/>
    <n v="50"/>
    <n v="5"/>
    <n v="95"/>
    <n v="0.34"/>
    <x v="4"/>
  </r>
  <r>
    <s v="TRX01025"/>
    <x v="9"/>
    <x v="119"/>
    <x v="0"/>
    <x v="0"/>
    <s v="Andalucía"/>
    <n v="269"/>
    <n v="51"/>
    <n v="4"/>
    <n v="218"/>
    <n v="0.19"/>
    <x v="5"/>
  </r>
  <r>
    <s v="TRX01026"/>
    <x v="5"/>
    <x v="212"/>
    <x v="2"/>
    <x v="2"/>
    <s v="Centro"/>
    <n v="244"/>
    <n v="71"/>
    <n v="6"/>
    <n v="173"/>
    <n v="0.28999999999999998"/>
    <x v="4"/>
  </r>
  <r>
    <s v="TRX01027"/>
    <x v="5"/>
    <x v="182"/>
    <x v="0"/>
    <x v="0"/>
    <s v="Sur"/>
    <n v="279"/>
    <n v="78"/>
    <n v="5"/>
    <n v="201"/>
    <n v="0.28000000000000003"/>
    <x v="0"/>
  </r>
  <r>
    <s v="TRX01028"/>
    <x v="2"/>
    <x v="122"/>
    <x v="0"/>
    <x v="1"/>
    <s v="Levante"/>
    <n v="341"/>
    <n v="128"/>
    <n v="4"/>
    <n v="213"/>
    <n v="0.38"/>
    <x v="5"/>
  </r>
  <r>
    <s v="TRX01029"/>
    <x v="9"/>
    <x v="194"/>
    <x v="0"/>
    <x v="2"/>
    <s v="Andalucía"/>
    <n v="259"/>
    <n v="56"/>
    <n v="4"/>
    <n v="203"/>
    <n v="0.22"/>
    <x v="1"/>
  </r>
  <r>
    <s v="TRX01030"/>
    <x v="6"/>
    <x v="104"/>
    <x v="3"/>
    <x v="2"/>
    <s v="Sur"/>
    <n v="297"/>
    <n v="48"/>
    <n v="5"/>
    <n v="249"/>
    <n v="0.16"/>
    <x v="6"/>
  </r>
  <r>
    <s v="TRX01031"/>
    <x v="7"/>
    <x v="300"/>
    <x v="0"/>
    <x v="2"/>
    <s v="Centro"/>
    <n v="408"/>
    <n v="94"/>
    <n v="2"/>
    <n v="314"/>
    <n v="0.23"/>
    <x v="2"/>
  </r>
  <r>
    <s v="TRX01032"/>
    <x v="2"/>
    <x v="26"/>
    <x v="3"/>
    <x v="2"/>
    <s v="Sur"/>
    <n v="150"/>
    <n v="74"/>
    <n v="5"/>
    <n v="76"/>
    <n v="0.49"/>
    <x v="0"/>
  </r>
  <r>
    <s v="TRX01033"/>
    <x v="3"/>
    <x v="147"/>
    <x v="3"/>
    <x v="1"/>
    <s v="Levante"/>
    <n v="231"/>
    <n v="61"/>
    <n v="4"/>
    <n v="170"/>
    <n v="0.26"/>
    <x v="10"/>
  </r>
  <r>
    <s v="TRX01034"/>
    <x v="6"/>
    <x v="203"/>
    <x v="3"/>
    <x v="2"/>
    <s v="Levante"/>
    <n v="299"/>
    <n v="38"/>
    <n v="5"/>
    <n v="261"/>
    <n v="0.13"/>
    <x v="6"/>
  </r>
  <r>
    <s v="TRX01035"/>
    <x v="8"/>
    <x v="237"/>
    <x v="2"/>
    <x v="1"/>
    <s v="Sur"/>
    <n v="179"/>
    <n v="85"/>
    <n v="6"/>
    <n v="94"/>
    <n v="0.47"/>
    <x v="0"/>
  </r>
  <r>
    <s v="TRX01036"/>
    <x v="7"/>
    <x v="104"/>
    <x v="0"/>
    <x v="0"/>
    <s v="Andalucía"/>
    <n v="327"/>
    <n v="31"/>
    <n v="4"/>
    <n v="296"/>
    <n v="0.09"/>
    <x v="6"/>
  </r>
  <r>
    <s v="TRX01037"/>
    <x v="5"/>
    <x v="197"/>
    <x v="0"/>
    <x v="0"/>
    <s v="Andalucía"/>
    <n v="155"/>
    <n v="100"/>
    <n v="2"/>
    <n v="55"/>
    <n v="0.65"/>
    <x v="7"/>
  </r>
  <r>
    <s v="TRX01038"/>
    <x v="1"/>
    <x v="138"/>
    <x v="1"/>
    <x v="0"/>
    <s v="Levante"/>
    <n v="423"/>
    <n v="10"/>
    <n v="6"/>
    <n v="413"/>
    <n v="0.02"/>
    <x v="6"/>
  </r>
  <r>
    <s v="TRX01039"/>
    <x v="4"/>
    <x v="242"/>
    <x v="0"/>
    <x v="2"/>
    <s v="Norte"/>
    <n v="348"/>
    <n v="55"/>
    <n v="3"/>
    <n v="293"/>
    <n v="0.16"/>
    <x v="3"/>
  </r>
  <r>
    <s v="TRX01040"/>
    <x v="6"/>
    <x v="240"/>
    <x v="2"/>
    <x v="0"/>
    <s v="Centro"/>
    <n v="301"/>
    <n v="98"/>
    <n v="4"/>
    <n v="203"/>
    <n v="0.33"/>
    <x v="1"/>
  </r>
  <r>
    <s v="TRX01041"/>
    <x v="9"/>
    <x v="241"/>
    <x v="0"/>
    <x v="0"/>
    <s v="Sur"/>
    <n v="282"/>
    <n v="18"/>
    <n v="8"/>
    <n v="264"/>
    <n v="0.06"/>
    <x v="3"/>
  </r>
  <r>
    <s v="TRX01042"/>
    <x v="0"/>
    <x v="243"/>
    <x v="2"/>
    <x v="0"/>
    <s v="Centro"/>
    <n v="143"/>
    <n v="96"/>
    <n v="6"/>
    <n v="47"/>
    <n v="0.67"/>
    <x v="10"/>
  </r>
  <r>
    <s v="TRX01043"/>
    <x v="5"/>
    <x v="82"/>
    <x v="1"/>
    <x v="2"/>
    <s v="Centro"/>
    <n v="269"/>
    <n v="72"/>
    <n v="1"/>
    <n v="197"/>
    <n v="0.27"/>
    <x v="7"/>
  </r>
  <r>
    <s v="TRX01044"/>
    <x v="9"/>
    <x v="57"/>
    <x v="2"/>
    <x v="1"/>
    <s v="Sur"/>
    <n v="50"/>
    <n v="78"/>
    <n v="6"/>
    <n v="-28"/>
    <n v="1.56"/>
    <x v="2"/>
  </r>
  <r>
    <s v="TRX01045"/>
    <x v="2"/>
    <x v="61"/>
    <x v="1"/>
    <x v="0"/>
    <s v="Sur"/>
    <n v="163"/>
    <n v="98"/>
    <n v="4"/>
    <n v="65"/>
    <n v="0.6"/>
    <x v="8"/>
  </r>
  <r>
    <s v="TRX01046"/>
    <x v="5"/>
    <x v="327"/>
    <x v="2"/>
    <x v="0"/>
    <s v="Andalucía"/>
    <n v="138"/>
    <n v="54"/>
    <n v="6"/>
    <n v="84"/>
    <n v="0.39"/>
    <x v="0"/>
  </r>
  <r>
    <s v="TRX01047"/>
    <x v="7"/>
    <x v="152"/>
    <x v="3"/>
    <x v="1"/>
    <s v="Canarias"/>
    <n v="296"/>
    <n v="46"/>
    <n v="1"/>
    <n v="250"/>
    <n v="0.16"/>
    <x v="0"/>
  </r>
  <r>
    <s v="TRX01048"/>
    <x v="1"/>
    <x v="32"/>
    <x v="3"/>
    <x v="1"/>
    <s v="Centro"/>
    <n v="325"/>
    <n v="60"/>
    <n v="8"/>
    <n v="265"/>
    <n v="0.18"/>
    <x v="8"/>
  </r>
  <r>
    <s v="TRX01049"/>
    <x v="7"/>
    <x v="283"/>
    <x v="3"/>
    <x v="1"/>
    <s v="Andalucía"/>
    <n v="396"/>
    <n v="143"/>
    <n v="6"/>
    <n v="253"/>
    <n v="0.36"/>
    <x v="10"/>
  </r>
  <r>
    <s v="TRX01050"/>
    <x v="8"/>
    <x v="291"/>
    <x v="0"/>
    <x v="1"/>
    <s v="Centro"/>
    <n v="341"/>
    <n v="95"/>
    <n v="3"/>
    <n v="246"/>
    <n v="0.28000000000000003"/>
    <x v="5"/>
  </r>
  <r>
    <s v="TRX01051"/>
    <x v="5"/>
    <x v="323"/>
    <x v="2"/>
    <x v="0"/>
    <s v="Andalucía"/>
    <n v="333"/>
    <n v="127"/>
    <n v="6"/>
    <n v="206"/>
    <n v="0.38"/>
    <x v="7"/>
  </r>
  <r>
    <s v="TRX01052"/>
    <x v="2"/>
    <x v="84"/>
    <x v="3"/>
    <x v="1"/>
    <s v="Canarias"/>
    <n v="400"/>
    <n v="56"/>
    <n v="4"/>
    <n v="344"/>
    <n v="0.14000000000000001"/>
    <x v="6"/>
  </r>
  <r>
    <s v="TRX01053"/>
    <x v="7"/>
    <x v="4"/>
    <x v="2"/>
    <x v="2"/>
    <s v="Levante"/>
    <n v="125"/>
    <n v="10"/>
    <n v="6"/>
    <n v="115"/>
    <n v="0.08"/>
    <x v="3"/>
  </r>
  <r>
    <s v="TRX01054"/>
    <x v="9"/>
    <x v="242"/>
    <x v="2"/>
    <x v="2"/>
    <s v="Centro"/>
    <n v="334"/>
    <n v="47"/>
    <n v="7"/>
    <n v="287"/>
    <n v="0.14000000000000001"/>
    <x v="3"/>
  </r>
  <r>
    <s v="TRX01055"/>
    <x v="7"/>
    <x v="287"/>
    <x v="0"/>
    <x v="1"/>
    <s v="Sur"/>
    <n v="204"/>
    <n v="94"/>
    <n v="9"/>
    <n v="110"/>
    <n v="0.46"/>
    <x v="6"/>
  </r>
  <r>
    <s v="TRX01056"/>
    <x v="1"/>
    <x v="175"/>
    <x v="1"/>
    <x v="1"/>
    <s v="Norte"/>
    <n v="130"/>
    <n v="36"/>
    <n v="2"/>
    <n v="94"/>
    <n v="0.28000000000000003"/>
    <x v="11"/>
  </r>
  <r>
    <s v="TRX01057"/>
    <x v="8"/>
    <x v="119"/>
    <x v="0"/>
    <x v="0"/>
    <s v="Andalucía"/>
    <n v="245"/>
    <n v="63"/>
    <n v="1"/>
    <n v="182"/>
    <n v="0.26"/>
    <x v="5"/>
  </r>
  <r>
    <s v="TRX01058"/>
    <x v="8"/>
    <x v="326"/>
    <x v="0"/>
    <x v="1"/>
    <s v="Canarias"/>
    <n v="440"/>
    <n v="127"/>
    <n v="5"/>
    <n v="313"/>
    <n v="0.28999999999999998"/>
    <x v="9"/>
  </r>
  <r>
    <s v="TRX01059"/>
    <x v="5"/>
    <x v="36"/>
    <x v="2"/>
    <x v="1"/>
    <s v="Sur"/>
    <n v="152"/>
    <n v="55"/>
    <n v="4"/>
    <n v="97"/>
    <n v="0.36"/>
    <x v="9"/>
  </r>
  <r>
    <s v="TRX01060"/>
    <x v="6"/>
    <x v="119"/>
    <x v="0"/>
    <x v="0"/>
    <s v="Canarias"/>
    <n v="184"/>
    <n v="85"/>
    <n v="8"/>
    <n v="99"/>
    <n v="0.46"/>
    <x v="5"/>
  </r>
  <r>
    <s v="TRX01061"/>
    <x v="8"/>
    <x v="43"/>
    <x v="2"/>
    <x v="2"/>
    <s v="Levante"/>
    <n v="343"/>
    <n v="140"/>
    <n v="2"/>
    <n v="203"/>
    <n v="0.41"/>
    <x v="9"/>
  </r>
  <r>
    <s v="TRX01062"/>
    <x v="1"/>
    <x v="282"/>
    <x v="1"/>
    <x v="1"/>
    <s v="Sur"/>
    <n v="158"/>
    <n v="82"/>
    <n v="5"/>
    <n v="76"/>
    <n v="0.52"/>
    <x v="2"/>
  </r>
  <r>
    <s v="TRX01063"/>
    <x v="7"/>
    <x v="146"/>
    <x v="2"/>
    <x v="2"/>
    <s v="Centro"/>
    <n v="426"/>
    <n v="52"/>
    <n v="5"/>
    <n v="374"/>
    <n v="0.12"/>
    <x v="3"/>
  </r>
  <r>
    <s v="TRX01064"/>
    <x v="3"/>
    <x v="315"/>
    <x v="1"/>
    <x v="2"/>
    <s v="Andalucía"/>
    <n v="305"/>
    <n v="130"/>
    <n v="3"/>
    <n v="175"/>
    <n v="0.43"/>
    <x v="0"/>
  </r>
  <r>
    <s v="TRX01065"/>
    <x v="1"/>
    <x v="131"/>
    <x v="2"/>
    <x v="2"/>
    <s v="Norte"/>
    <n v="174"/>
    <n v="88"/>
    <n v="6"/>
    <n v="86"/>
    <n v="0.51"/>
    <x v="1"/>
  </r>
  <r>
    <s v="TRX01066"/>
    <x v="6"/>
    <x v="248"/>
    <x v="0"/>
    <x v="0"/>
    <s v="Canarias"/>
    <n v="271"/>
    <n v="122"/>
    <n v="3"/>
    <n v="149"/>
    <n v="0.45"/>
    <x v="4"/>
  </r>
  <r>
    <s v="TRX01067"/>
    <x v="4"/>
    <x v="88"/>
    <x v="2"/>
    <x v="1"/>
    <s v="Andalucía"/>
    <n v="285"/>
    <n v="49"/>
    <n v="7"/>
    <n v="236"/>
    <n v="0.17"/>
    <x v="2"/>
  </r>
  <r>
    <s v="TRX01068"/>
    <x v="5"/>
    <x v="80"/>
    <x v="0"/>
    <x v="2"/>
    <s v="Levante"/>
    <n v="367"/>
    <n v="52"/>
    <n v="4"/>
    <n v="315"/>
    <n v="0.14000000000000001"/>
    <x v="8"/>
  </r>
  <r>
    <s v="TRX01069"/>
    <x v="6"/>
    <x v="59"/>
    <x v="2"/>
    <x v="1"/>
    <s v="Canarias"/>
    <n v="297"/>
    <n v="38"/>
    <n v="4"/>
    <n v="259"/>
    <n v="0.13"/>
    <x v="11"/>
  </r>
  <r>
    <s v="TRX01070"/>
    <x v="3"/>
    <x v="251"/>
    <x v="2"/>
    <x v="0"/>
    <s v="Andalucía"/>
    <n v="352"/>
    <n v="60"/>
    <n v="7"/>
    <n v="292"/>
    <n v="0.17"/>
    <x v="3"/>
  </r>
  <r>
    <s v="TRX01071"/>
    <x v="9"/>
    <x v="72"/>
    <x v="1"/>
    <x v="1"/>
    <s v="Sur"/>
    <n v="308"/>
    <n v="89"/>
    <n v="6"/>
    <n v="219"/>
    <n v="0.28999999999999998"/>
    <x v="11"/>
  </r>
  <r>
    <s v="TRX01072"/>
    <x v="3"/>
    <x v="110"/>
    <x v="0"/>
    <x v="0"/>
    <s v="Levante"/>
    <n v="385"/>
    <n v="65"/>
    <n v="10"/>
    <n v="320"/>
    <n v="0.17"/>
    <x v="0"/>
  </r>
  <r>
    <s v="TRX01073"/>
    <x v="5"/>
    <x v="281"/>
    <x v="2"/>
    <x v="0"/>
    <s v="Levante"/>
    <n v="404"/>
    <n v="112"/>
    <n v="3"/>
    <n v="292"/>
    <n v="0.28000000000000003"/>
    <x v="8"/>
  </r>
  <r>
    <s v="TRX01074"/>
    <x v="2"/>
    <x v="159"/>
    <x v="1"/>
    <x v="0"/>
    <s v="Andalucía"/>
    <n v="354"/>
    <n v="92"/>
    <n v="3"/>
    <n v="262"/>
    <n v="0.26"/>
    <x v="7"/>
  </r>
  <r>
    <s v="TRX01075"/>
    <x v="2"/>
    <x v="93"/>
    <x v="3"/>
    <x v="2"/>
    <s v="Centro"/>
    <n v="228"/>
    <n v="17"/>
    <n v="2"/>
    <n v="211"/>
    <n v="7.0000000000000007E-2"/>
    <x v="11"/>
  </r>
  <r>
    <s v="TRX01076"/>
    <x v="4"/>
    <x v="182"/>
    <x v="2"/>
    <x v="1"/>
    <s v="Canarias"/>
    <n v="90"/>
    <n v="140"/>
    <n v="6"/>
    <n v="-50"/>
    <n v="1.56"/>
    <x v="0"/>
  </r>
  <r>
    <s v="TRX01077"/>
    <x v="9"/>
    <x v="245"/>
    <x v="1"/>
    <x v="2"/>
    <s v="Andalucía"/>
    <n v="243"/>
    <n v="37"/>
    <n v="6"/>
    <n v="206"/>
    <n v="0.15"/>
    <x v="9"/>
  </r>
  <r>
    <s v="TRX01078"/>
    <x v="1"/>
    <x v="340"/>
    <x v="2"/>
    <x v="0"/>
    <s v="Centro"/>
    <n v="286"/>
    <n v="100"/>
    <n v="1"/>
    <n v="186"/>
    <n v="0.35"/>
    <x v="10"/>
  </r>
  <r>
    <s v="TRX01079"/>
    <x v="7"/>
    <x v="230"/>
    <x v="0"/>
    <x v="1"/>
    <s v="Sur"/>
    <n v="266"/>
    <n v="140"/>
    <n v="2"/>
    <n v="126"/>
    <n v="0.53"/>
    <x v="4"/>
  </r>
  <r>
    <s v="TRX01080"/>
    <x v="7"/>
    <x v="313"/>
    <x v="0"/>
    <x v="1"/>
    <s v="Sur"/>
    <n v="186"/>
    <n v="46"/>
    <n v="4"/>
    <n v="140"/>
    <n v="0.25"/>
    <x v="9"/>
  </r>
  <r>
    <s v="TRX01081"/>
    <x v="9"/>
    <x v="238"/>
    <x v="3"/>
    <x v="0"/>
    <s v="Levante"/>
    <n v="198"/>
    <n v="88"/>
    <n v="5"/>
    <n v="110"/>
    <n v="0.44"/>
    <x v="3"/>
  </r>
  <r>
    <s v="TRX01082"/>
    <x v="4"/>
    <x v="23"/>
    <x v="1"/>
    <x v="1"/>
    <s v="Canarias"/>
    <n v="156"/>
    <n v="129"/>
    <n v="1"/>
    <n v="27"/>
    <n v="0.83"/>
    <x v="7"/>
  </r>
  <r>
    <s v="TRX01083"/>
    <x v="9"/>
    <x v="139"/>
    <x v="0"/>
    <x v="0"/>
    <s v="Andalucía"/>
    <n v="319"/>
    <n v="10"/>
    <n v="5"/>
    <n v="309"/>
    <n v="0.03"/>
    <x v="9"/>
  </r>
  <r>
    <s v="TRX01084"/>
    <x v="9"/>
    <x v="93"/>
    <x v="1"/>
    <x v="0"/>
    <s v="Sur"/>
    <n v="226"/>
    <n v="121"/>
    <n v="5"/>
    <n v="105"/>
    <n v="0.54"/>
    <x v="11"/>
  </r>
  <r>
    <s v="TRX01085"/>
    <x v="3"/>
    <x v="56"/>
    <x v="3"/>
    <x v="1"/>
    <s v="Canarias"/>
    <n v="291"/>
    <n v="100"/>
    <n v="3"/>
    <n v="191"/>
    <n v="0.34"/>
    <x v="0"/>
  </r>
  <r>
    <s v="TRX01086"/>
    <x v="3"/>
    <x v="31"/>
    <x v="1"/>
    <x v="1"/>
    <s v="Levante"/>
    <n v="387"/>
    <n v="10"/>
    <n v="6"/>
    <n v="377"/>
    <n v="0.03"/>
    <x v="0"/>
  </r>
  <r>
    <s v="TRX01087"/>
    <x v="8"/>
    <x v="98"/>
    <x v="2"/>
    <x v="0"/>
    <s v="Andalucía"/>
    <n v="50"/>
    <n v="109"/>
    <n v="2"/>
    <n v="-59"/>
    <n v="2.1800000000000002"/>
    <x v="9"/>
  </r>
  <r>
    <s v="TRX01088"/>
    <x v="8"/>
    <x v="73"/>
    <x v="0"/>
    <x v="0"/>
    <s v="Levante"/>
    <n v="140"/>
    <n v="25"/>
    <n v="6"/>
    <n v="115"/>
    <n v="0.18"/>
    <x v="4"/>
  </r>
  <r>
    <s v="TRX01089"/>
    <x v="5"/>
    <x v="341"/>
    <x v="1"/>
    <x v="2"/>
    <s v="Norte"/>
    <n v="292"/>
    <n v="86"/>
    <n v="4"/>
    <n v="206"/>
    <n v="0.28999999999999998"/>
    <x v="8"/>
  </r>
  <r>
    <s v="TRX01090"/>
    <x v="6"/>
    <x v="239"/>
    <x v="1"/>
    <x v="0"/>
    <s v="Norte"/>
    <n v="281"/>
    <n v="67"/>
    <n v="7"/>
    <n v="214"/>
    <n v="0.24"/>
    <x v="3"/>
  </r>
  <r>
    <s v="TRX01091"/>
    <x v="2"/>
    <x v="219"/>
    <x v="0"/>
    <x v="1"/>
    <s v="Levante"/>
    <n v="294"/>
    <n v="83"/>
    <n v="8"/>
    <n v="211"/>
    <n v="0.28000000000000003"/>
    <x v="10"/>
  </r>
  <r>
    <s v="TRX01092"/>
    <x v="7"/>
    <x v="228"/>
    <x v="1"/>
    <x v="1"/>
    <s v="Sur"/>
    <n v="230"/>
    <n v="55"/>
    <n v="5"/>
    <n v="175"/>
    <n v="0.24"/>
    <x v="8"/>
  </r>
  <r>
    <s v="TRX01093"/>
    <x v="0"/>
    <x v="342"/>
    <x v="3"/>
    <x v="1"/>
    <s v="Levante"/>
    <n v="227"/>
    <n v="47"/>
    <n v="4"/>
    <n v="180"/>
    <n v="0.21"/>
    <x v="8"/>
  </r>
  <r>
    <s v="TRX01094"/>
    <x v="7"/>
    <x v="21"/>
    <x v="3"/>
    <x v="0"/>
    <s v="Levante"/>
    <n v="160"/>
    <n v="152"/>
    <n v="3"/>
    <n v="8"/>
    <n v="0.95"/>
    <x v="2"/>
  </r>
  <r>
    <s v="TRX01095"/>
    <x v="7"/>
    <x v="33"/>
    <x v="0"/>
    <x v="1"/>
    <s v="Andalucía"/>
    <n v="339"/>
    <n v="80"/>
    <n v="3"/>
    <n v="259"/>
    <n v="0.24"/>
    <x v="0"/>
  </r>
  <r>
    <s v="TRX01096"/>
    <x v="7"/>
    <x v="172"/>
    <x v="3"/>
    <x v="1"/>
    <s v="Centro"/>
    <n v="155"/>
    <n v="84"/>
    <n v="4"/>
    <n v="71"/>
    <n v="0.54"/>
    <x v="11"/>
  </r>
  <r>
    <s v="TRX01097"/>
    <x v="5"/>
    <x v="120"/>
    <x v="1"/>
    <x v="2"/>
    <s v="Levante"/>
    <n v="342"/>
    <n v="10"/>
    <n v="5"/>
    <n v="332"/>
    <n v="0.03"/>
    <x v="10"/>
  </r>
  <r>
    <s v="TRX01098"/>
    <x v="6"/>
    <x v="201"/>
    <x v="0"/>
    <x v="0"/>
    <s v="Centro"/>
    <n v="422"/>
    <n v="65"/>
    <n v="1"/>
    <n v="357"/>
    <n v="0.15"/>
    <x v="5"/>
  </r>
  <r>
    <s v="TRX01099"/>
    <x v="7"/>
    <x v="121"/>
    <x v="3"/>
    <x v="2"/>
    <s v="Norte"/>
    <n v="134"/>
    <n v="90"/>
    <n v="5"/>
    <n v="44"/>
    <n v="0.67"/>
    <x v="7"/>
  </r>
  <r>
    <s v="TRX01100"/>
    <x v="0"/>
    <x v="147"/>
    <x v="0"/>
    <x v="1"/>
    <s v="Levante"/>
    <n v="175"/>
    <n v="17"/>
    <n v="3"/>
    <n v="158"/>
    <n v="0.1"/>
    <x v="10"/>
  </r>
  <r>
    <s v="TRX01101"/>
    <x v="1"/>
    <x v="343"/>
    <x v="1"/>
    <x v="0"/>
    <s v="Canarias"/>
    <n v="297"/>
    <n v="53"/>
    <n v="4"/>
    <n v="244"/>
    <n v="0.18"/>
    <x v="1"/>
  </r>
  <r>
    <s v="TRX01102"/>
    <x v="3"/>
    <x v="63"/>
    <x v="1"/>
    <x v="1"/>
    <s v="Levante"/>
    <n v="224"/>
    <n v="123"/>
    <n v="7"/>
    <n v="101"/>
    <n v="0.55000000000000004"/>
    <x v="7"/>
  </r>
  <r>
    <s v="TRX01103"/>
    <x v="0"/>
    <x v="151"/>
    <x v="1"/>
    <x v="0"/>
    <s v="Centro"/>
    <n v="374"/>
    <n v="104"/>
    <n v="6"/>
    <n v="270"/>
    <n v="0.28000000000000003"/>
    <x v="0"/>
  </r>
  <r>
    <s v="TRX01104"/>
    <x v="9"/>
    <x v="191"/>
    <x v="2"/>
    <x v="0"/>
    <s v="Canarias"/>
    <n v="236"/>
    <n v="48"/>
    <n v="1"/>
    <n v="188"/>
    <n v="0.2"/>
    <x v="4"/>
  </r>
  <r>
    <s v="TRX01105"/>
    <x v="7"/>
    <x v="246"/>
    <x v="2"/>
    <x v="0"/>
    <s v="Canarias"/>
    <n v="183"/>
    <n v="77"/>
    <n v="4"/>
    <n v="106"/>
    <n v="0.42"/>
    <x v="5"/>
  </r>
  <r>
    <s v="TRX01106"/>
    <x v="7"/>
    <x v="252"/>
    <x v="3"/>
    <x v="1"/>
    <s v="Norte"/>
    <n v="237"/>
    <n v="130"/>
    <n v="7"/>
    <n v="107"/>
    <n v="0.55000000000000004"/>
    <x v="1"/>
  </r>
  <r>
    <s v="TRX01107"/>
    <x v="3"/>
    <x v="258"/>
    <x v="0"/>
    <x v="0"/>
    <s v="Canarias"/>
    <n v="201"/>
    <n v="126"/>
    <n v="4"/>
    <n v="75"/>
    <n v="0.63"/>
    <x v="10"/>
  </r>
  <r>
    <s v="TRX01108"/>
    <x v="9"/>
    <x v="107"/>
    <x v="2"/>
    <x v="0"/>
    <s v="Centro"/>
    <n v="268"/>
    <n v="94"/>
    <n v="6"/>
    <n v="174"/>
    <n v="0.35"/>
    <x v="6"/>
  </r>
  <r>
    <s v="TRX01109"/>
    <x v="0"/>
    <x v="49"/>
    <x v="0"/>
    <x v="2"/>
    <s v="Norte"/>
    <n v="50"/>
    <n v="45"/>
    <n v="6"/>
    <n v="5"/>
    <n v="0.9"/>
    <x v="8"/>
  </r>
  <r>
    <s v="TRX01110"/>
    <x v="5"/>
    <x v="238"/>
    <x v="1"/>
    <x v="2"/>
    <s v="Canarias"/>
    <n v="399"/>
    <n v="75"/>
    <n v="3"/>
    <n v="324"/>
    <n v="0.19"/>
    <x v="3"/>
  </r>
  <r>
    <s v="TRX01111"/>
    <x v="2"/>
    <x v="164"/>
    <x v="0"/>
    <x v="1"/>
    <s v="Sur"/>
    <n v="193"/>
    <n v="142"/>
    <n v="4"/>
    <n v="51"/>
    <n v="0.74"/>
    <x v="3"/>
  </r>
  <r>
    <s v="TRX01112"/>
    <x v="2"/>
    <x v="83"/>
    <x v="2"/>
    <x v="0"/>
    <s v="Andalucía"/>
    <n v="262"/>
    <n v="50"/>
    <n v="4"/>
    <n v="212"/>
    <n v="0.19"/>
    <x v="10"/>
  </r>
  <r>
    <s v="TRX01113"/>
    <x v="4"/>
    <x v="261"/>
    <x v="2"/>
    <x v="0"/>
    <s v="Centro"/>
    <n v="248"/>
    <n v="97"/>
    <n v="6"/>
    <n v="151"/>
    <n v="0.39"/>
    <x v="10"/>
  </r>
  <r>
    <s v="TRX01114"/>
    <x v="4"/>
    <x v="210"/>
    <x v="3"/>
    <x v="2"/>
    <s v="Levante"/>
    <n v="137"/>
    <n v="62"/>
    <n v="6"/>
    <n v="75"/>
    <n v="0.45"/>
    <x v="3"/>
  </r>
  <r>
    <s v="TRX01115"/>
    <x v="8"/>
    <x v="344"/>
    <x v="2"/>
    <x v="0"/>
    <s v="Canarias"/>
    <n v="111"/>
    <n v="96"/>
    <n v="8"/>
    <n v="15"/>
    <n v="0.86"/>
    <x v="6"/>
  </r>
  <r>
    <s v="TRX01116"/>
    <x v="6"/>
    <x v="186"/>
    <x v="0"/>
    <x v="0"/>
    <s v="Andalucía"/>
    <n v="203"/>
    <n v="114"/>
    <n v="2"/>
    <n v="89"/>
    <n v="0.56000000000000005"/>
    <x v="5"/>
  </r>
  <r>
    <s v="TRX01117"/>
    <x v="6"/>
    <x v="148"/>
    <x v="1"/>
    <x v="0"/>
    <s v="Centro"/>
    <n v="374"/>
    <n v="98"/>
    <n v="4"/>
    <n v="276"/>
    <n v="0.26"/>
    <x v="10"/>
  </r>
  <r>
    <s v="TRX01118"/>
    <x v="5"/>
    <x v="169"/>
    <x v="2"/>
    <x v="1"/>
    <s v="Centro"/>
    <n v="201"/>
    <n v="56"/>
    <n v="5"/>
    <n v="145"/>
    <n v="0.28000000000000003"/>
    <x v="11"/>
  </r>
  <r>
    <s v="TRX01119"/>
    <x v="8"/>
    <x v="80"/>
    <x v="2"/>
    <x v="1"/>
    <s v="Andalucía"/>
    <n v="169"/>
    <n v="63"/>
    <n v="5"/>
    <n v="106"/>
    <n v="0.37"/>
    <x v="8"/>
  </r>
  <r>
    <s v="TRX01120"/>
    <x v="6"/>
    <x v="150"/>
    <x v="1"/>
    <x v="1"/>
    <s v="Sur"/>
    <n v="133"/>
    <n v="31"/>
    <n v="5"/>
    <n v="102"/>
    <n v="0.23"/>
    <x v="3"/>
  </r>
  <r>
    <s v="TRX01121"/>
    <x v="0"/>
    <x v="307"/>
    <x v="2"/>
    <x v="2"/>
    <s v="Norte"/>
    <n v="179"/>
    <n v="90"/>
    <n v="3"/>
    <n v="89"/>
    <n v="0.5"/>
    <x v="3"/>
  </r>
  <r>
    <s v="TRX01122"/>
    <x v="6"/>
    <x v="51"/>
    <x v="3"/>
    <x v="0"/>
    <s v="Sur"/>
    <n v="197"/>
    <n v="131"/>
    <n v="5"/>
    <n v="66"/>
    <n v="0.66"/>
    <x v="5"/>
  </r>
  <r>
    <s v="TRX01123"/>
    <x v="3"/>
    <x v="262"/>
    <x v="1"/>
    <x v="2"/>
    <s v="Canarias"/>
    <n v="178"/>
    <n v="98"/>
    <n v="3"/>
    <n v="80"/>
    <n v="0.55000000000000004"/>
    <x v="1"/>
  </r>
  <r>
    <s v="TRX01124"/>
    <x v="0"/>
    <x v="5"/>
    <x v="0"/>
    <x v="2"/>
    <s v="Norte"/>
    <n v="161"/>
    <n v="97"/>
    <n v="6"/>
    <n v="64"/>
    <n v="0.6"/>
    <x v="2"/>
  </r>
  <r>
    <s v="TRX01125"/>
    <x v="0"/>
    <x v="333"/>
    <x v="3"/>
    <x v="2"/>
    <s v="Sur"/>
    <n v="50"/>
    <n v="101"/>
    <n v="1"/>
    <n v="-51"/>
    <n v="2.02"/>
    <x v="8"/>
  </r>
  <r>
    <s v="TRX01126"/>
    <x v="4"/>
    <x v="19"/>
    <x v="1"/>
    <x v="1"/>
    <s v="Andalucía"/>
    <n v="282"/>
    <n v="162"/>
    <n v="4"/>
    <n v="120"/>
    <n v="0.56999999999999995"/>
    <x v="0"/>
  </r>
  <r>
    <s v="TRX01127"/>
    <x v="4"/>
    <x v="106"/>
    <x v="2"/>
    <x v="1"/>
    <s v="Canarias"/>
    <n v="101"/>
    <n v="70"/>
    <n v="1"/>
    <n v="31"/>
    <n v="0.69"/>
    <x v="1"/>
  </r>
  <r>
    <s v="TRX01128"/>
    <x v="4"/>
    <x v="320"/>
    <x v="0"/>
    <x v="1"/>
    <s v="Centro"/>
    <n v="261"/>
    <n v="107"/>
    <n v="9"/>
    <n v="154"/>
    <n v="0.41"/>
    <x v="7"/>
  </r>
  <r>
    <s v="TRX01129"/>
    <x v="9"/>
    <x v="82"/>
    <x v="1"/>
    <x v="1"/>
    <s v="Norte"/>
    <n v="219"/>
    <n v="37"/>
    <n v="3"/>
    <n v="182"/>
    <n v="0.17"/>
    <x v="7"/>
  </r>
  <r>
    <s v="TRX01130"/>
    <x v="9"/>
    <x v="216"/>
    <x v="3"/>
    <x v="0"/>
    <s v="Sur"/>
    <n v="321"/>
    <n v="154"/>
    <n v="4"/>
    <n v="167"/>
    <n v="0.48"/>
    <x v="6"/>
  </r>
  <r>
    <s v="TRX01131"/>
    <x v="7"/>
    <x v="231"/>
    <x v="1"/>
    <x v="2"/>
    <s v="Centro"/>
    <n v="252"/>
    <n v="127"/>
    <n v="4"/>
    <n v="125"/>
    <n v="0.5"/>
    <x v="6"/>
  </r>
  <r>
    <s v="TRX01132"/>
    <x v="6"/>
    <x v="16"/>
    <x v="3"/>
    <x v="2"/>
    <s v="Centro"/>
    <n v="288"/>
    <n v="77"/>
    <n v="7"/>
    <n v="211"/>
    <n v="0.27"/>
    <x v="3"/>
  </r>
  <r>
    <s v="TRX01133"/>
    <x v="3"/>
    <x v="53"/>
    <x v="0"/>
    <x v="2"/>
    <s v="Andalucía"/>
    <n v="177"/>
    <n v="71"/>
    <n v="5"/>
    <n v="106"/>
    <n v="0.4"/>
    <x v="1"/>
  </r>
  <r>
    <s v="TRX01134"/>
    <x v="0"/>
    <x v="291"/>
    <x v="3"/>
    <x v="0"/>
    <s v="Sur"/>
    <n v="256"/>
    <n v="69"/>
    <n v="7"/>
    <n v="187"/>
    <n v="0.27"/>
    <x v="5"/>
  </r>
  <r>
    <s v="TRX01135"/>
    <x v="2"/>
    <x v="216"/>
    <x v="0"/>
    <x v="0"/>
    <s v="Andalucía"/>
    <n v="192"/>
    <n v="89"/>
    <n v="7"/>
    <n v="103"/>
    <n v="0.46"/>
    <x v="6"/>
  </r>
  <r>
    <s v="TRX01136"/>
    <x v="8"/>
    <x v="240"/>
    <x v="0"/>
    <x v="2"/>
    <s v="Centro"/>
    <n v="251"/>
    <n v="112"/>
    <n v="9"/>
    <n v="139"/>
    <n v="0.45"/>
    <x v="1"/>
  </r>
  <r>
    <s v="TRX01137"/>
    <x v="9"/>
    <x v="329"/>
    <x v="0"/>
    <x v="2"/>
    <s v="Norte"/>
    <n v="316"/>
    <n v="78"/>
    <n v="6"/>
    <n v="238"/>
    <n v="0.25"/>
    <x v="11"/>
  </r>
  <r>
    <s v="TRX01138"/>
    <x v="8"/>
    <x v="1"/>
    <x v="3"/>
    <x v="2"/>
    <s v="Norte"/>
    <n v="309"/>
    <n v="62"/>
    <n v="6"/>
    <n v="247"/>
    <n v="0.2"/>
    <x v="0"/>
  </r>
  <r>
    <s v="TRX01139"/>
    <x v="2"/>
    <x v="225"/>
    <x v="0"/>
    <x v="1"/>
    <s v="Centro"/>
    <n v="342"/>
    <n v="169"/>
    <n v="6"/>
    <n v="173"/>
    <n v="0.49"/>
    <x v="4"/>
  </r>
  <r>
    <s v="TRX01140"/>
    <x v="7"/>
    <x v="165"/>
    <x v="2"/>
    <x v="0"/>
    <s v="Norte"/>
    <n v="252"/>
    <n v="113"/>
    <n v="5"/>
    <n v="139"/>
    <n v="0.45"/>
    <x v="1"/>
  </r>
  <r>
    <s v="TRX01141"/>
    <x v="3"/>
    <x v="342"/>
    <x v="2"/>
    <x v="1"/>
    <s v="Centro"/>
    <n v="281"/>
    <n v="71"/>
    <n v="7"/>
    <n v="210"/>
    <n v="0.25"/>
    <x v="8"/>
  </r>
  <r>
    <s v="TRX01142"/>
    <x v="9"/>
    <x v="8"/>
    <x v="3"/>
    <x v="2"/>
    <s v="Norte"/>
    <n v="252"/>
    <n v="91"/>
    <n v="8"/>
    <n v="161"/>
    <n v="0.36"/>
    <x v="0"/>
  </r>
  <r>
    <s v="TRX01143"/>
    <x v="1"/>
    <x v="48"/>
    <x v="3"/>
    <x v="2"/>
    <s v="Sur"/>
    <n v="231"/>
    <n v="83"/>
    <n v="1"/>
    <n v="148"/>
    <n v="0.36"/>
    <x v="9"/>
  </r>
  <r>
    <s v="TRX01144"/>
    <x v="7"/>
    <x v="199"/>
    <x v="2"/>
    <x v="0"/>
    <s v="Andalucía"/>
    <n v="409"/>
    <n v="93"/>
    <n v="3"/>
    <n v="316"/>
    <n v="0.23"/>
    <x v="3"/>
  </r>
  <r>
    <s v="TRX01145"/>
    <x v="0"/>
    <x v="72"/>
    <x v="0"/>
    <x v="1"/>
    <s v="Canarias"/>
    <n v="197"/>
    <n v="10"/>
    <n v="4"/>
    <n v="187"/>
    <n v="0.05"/>
    <x v="11"/>
  </r>
  <r>
    <s v="TRX01146"/>
    <x v="8"/>
    <x v="319"/>
    <x v="3"/>
    <x v="1"/>
    <s v="Andalucía"/>
    <n v="258"/>
    <n v="60"/>
    <n v="4"/>
    <n v="198"/>
    <n v="0.23"/>
    <x v="3"/>
  </r>
  <r>
    <s v="TRX01147"/>
    <x v="2"/>
    <x v="273"/>
    <x v="2"/>
    <x v="0"/>
    <s v="Centro"/>
    <n v="92"/>
    <n v="88"/>
    <n v="5"/>
    <n v="4"/>
    <n v="0.96"/>
    <x v="6"/>
  </r>
  <r>
    <s v="TRX01148"/>
    <x v="5"/>
    <x v="320"/>
    <x v="1"/>
    <x v="2"/>
    <s v="Canarias"/>
    <n v="313"/>
    <n v="96"/>
    <n v="5"/>
    <n v="217"/>
    <n v="0.31"/>
    <x v="7"/>
  </r>
  <r>
    <s v="TRX01149"/>
    <x v="0"/>
    <x v="213"/>
    <x v="2"/>
    <x v="1"/>
    <s v="Norte"/>
    <n v="249"/>
    <n v="111"/>
    <n v="5"/>
    <n v="138"/>
    <n v="0.45"/>
    <x v="9"/>
  </r>
  <r>
    <s v="TRX01150"/>
    <x v="6"/>
    <x v="122"/>
    <x v="0"/>
    <x v="1"/>
    <s v="Andalucía"/>
    <n v="82"/>
    <n v="78"/>
    <n v="9"/>
    <n v="4"/>
    <n v="0.95"/>
    <x v="5"/>
  </r>
  <r>
    <s v="TRX01151"/>
    <x v="7"/>
    <x v="262"/>
    <x v="3"/>
    <x v="2"/>
    <s v="Centro"/>
    <n v="345"/>
    <n v="82"/>
    <n v="2"/>
    <n v="263"/>
    <n v="0.24"/>
    <x v="1"/>
  </r>
  <r>
    <s v="TRX01152"/>
    <x v="1"/>
    <x v="345"/>
    <x v="3"/>
    <x v="0"/>
    <s v="Andalucía"/>
    <n v="227"/>
    <n v="72"/>
    <n v="2"/>
    <n v="155"/>
    <n v="0.32"/>
    <x v="5"/>
  </r>
  <r>
    <s v="TRX01153"/>
    <x v="6"/>
    <x v="289"/>
    <x v="0"/>
    <x v="1"/>
    <s v="Andalucía"/>
    <n v="71"/>
    <n v="122"/>
    <n v="5"/>
    <n v="-51"/>
    <n v="1.72"/>
    <x v="5"/>
  </r>
  <r>
    <s v="TRX01154"/>
    <x v="3"/>
    <x v="200"/>
    <x v="2"/>
    <x v="1"/>
    <s v="Norte"/>
    <n v="282"/>
    <n v="49"/>
    <n v="6"/>
    <n v="233"/>
    <n v="0.17"/>
    <x v="4"/>
  </r>
  <r>
    <s v="TRX01155"/>
    <x v="8"/>
    <x v="250"/>
    <x v="0"/>
    <x v="0"/>
    <s v="Andalucía"/>
    <n v="175"/>
    <n v="140"/>
    <n v="1"/>
    <n v="35"/>
    <n v="0.8"/>
    <x v="8"/>
  </r>
  <r>
    <s v="TRX01156"/>
    <x v="4"/>
    <x v="250"/>
    <x v="3"/>
    <x v="0"/>
    <s v="Canarias"/>
    <n v="150"/>
    <n v="141"/>
    <n v="4"/>
    <n v="9"/>
    <n v="0.94"/>
    <x v="8"/>
  </r>
  <r>
    <s v="TRX01157"/>
    <x v="7"/>
    <x v="344"/>
    <x v="0"/>
    <x v="1"/>
    <s v="Centro"/>
    <n v="50"/>
    <n v="105"/>
    <n v="4"/>
    <n v="-55"/>
    <n v="2.1"/>
    <x v="6"/>
  </r>
  <r>
    <s v="TRX01158"/>
    <x v="5"/>
    <x v="245"/>
    <x v="1"/>
    <x v="2"/>
    <s v="Canarias"/>
    <n v="373"/>
    <n v="53"/>
    <n v="7"/>
    <n v="320"/>
    <n v="0.14000000000000001"/>
    <x v="9"/>
  </r>
  <r>
    <s v="TRX01159"/>
    <x v="0"/>
    <x v="195"/>
    <x v="0"/>
    <x v="0"/>
    <s v="Sur"/>
    <n v="481"/>
    <n v="118"/>
    <n v="1"/>
    <n v="363"/>
    <n v="0.25"/>
    <x v="7"/>
  </r>
  <r>
    <s v="TRX01160"/>
    <x v="9"/>
    <x v="15"/>
    <x v="1"/>
    <x v="0"/>
    <s v="Canarias"/>
    <n v="196"/>
    <n v="93"/>
    <n v="3"/>
    <n v="103"/>
    <n v="0.47"/>
    <x v="4"/>
  </r>
  <r>
    <s v="TRX01161"/>
    <x v="0"/>
    <x v="125"/>
    <x v="1"/>
    <x v="0"/>
    <s v="Norte"/>
    <n v="306"/>
    <n v="71"/>
    <n v="4"/>
    <n v="235"/>
    <n v="0.23"/>
    <x v="3"/>
  </r>
  <r>
    <s v="TRX01162"/>
    <x v="4"/>
    <x v="299"/>
    <x v="2"/>
    <x v="2"/>
    <s v="Canarias"/>
    <n v="306"/>
    <n v="10"/>
    <n v="5"/>
    <n v="296"/>
    <n v="0.03"/>
    <x v="1"/>
  </r>
  <r>
    <s v="TRX01163"/>
    <x v="9"/>
    <x v="20"/>
    <x v="2"/>
    <x v="2"/>
    <s v="Centro"/>
    <n v="407"/>
    <n v="88"/>
    <n v="6"/>
    <n v="319"/>
    <n v="0.22"/>
    <x v="8"/>
  </r>
  <r>
    <s v="TRX01164"/>
    <x v="0"/>
    <x v="345"/>
    <x v="0"/>
    <x v="2"/>
    <s v="Norte"/>
    <n v="388"/>
    <n v="25"/>
    <n v="6"/>
    <n v="363"/>
    <n v="0.06"/>
    <x v="5"/>
  </r>
  <r>
    <s v="TRX01165"/>
    <x v="4"/>
    <x v="339"/>
    <x v="0"/>
    <x v="0"/>
    <s v="Norte"/>
    <n v="430"/>
    <n v="26"/>
    <n v="1"/>
    <n v="404"/>
    <n v="0.06"/>
    <x v="8"/>
  </r>
  <r>
    <s v="TRX01166"/>
    <x v="8"/>
    <x v="126"/>
    <x v="1"/>
    <x v="1"/>
    <s v="Sur"/>
    <n v="332"/>
    <n v="145"/>
    <n v="5"/>
    <n v="187"/>
    <n v="0.44"/>
    <x v="11"/>
  </r>
  <r>
    <s v="TRX01167"/>
    <x v="8"/>
    <x v="309"/>
    <x v="1"/>
    <x v="2"/>
    <s v="Sur"/>
    <n v="237"/>
    <n v="29"/>
    <n v="6"/>
    <n v="208"/>
    <n v="0.12"/>
    <x v="9"/>
  </r>
  <r>
    <s v="TRX01168"/>
    <x v="2"/>
    <x v="77"/>
    <x v="2"/>
    <x v="2"/>
    <s v="Canarias"/>
    <n v="269"/>
    <n v="121"/>
    <n v="6"/>
    <n v="148"/>
    <n v="0.45"/>
    <x v="0"/>
  </r>
  <r>
    <s v="TRX01169"/>
    <x v="5"/>
    <x v="145"/>
    <x v="2"/>
    <x v="1"/>
    <s v="Andalucía"/>
    <n v="285"/>
    <n v="82"/>
    <n v="4"/>
    <n v="203"/>
    <n v="0.28999999999999998"/>
    <x v="11"/>
  </r>
  <r>
    <s v="TRX01170"/>
    <x v="7"/>
    <x v="95"/>
    <x v="2"/>
    <x v="0"/>
    <s v="Canarias"/>
    <n v="361"/>
    <n v="141"/>
    <n v="5"/>
    <n v="220"/>
    <n v="0.39"/>
    <x v="5"/>
  </r>
  <r>
    <s v="TRX01171"/>
    <x v="9"/>
    <x v="40"/>
    <x v="0"/>
    <x v="0"/>
    <s v="Andalucía"/>
    <n v="202"/>
    <n v="12"/>
    <n v="1"/>
    <n v="190"/>
    <n v="0.06"/>
    <x v="1"/>
  </r>
  <r>
    <s v="TRX01172"/>
    <x v="4"/>
    <x v="21"/>
    <x v="0"/>
    <x v="0"/>
    <s v="Centro"/>
    <n v="375"/>
    <n v="67"/>
    <n v="5"/>
    <n v="308"/>
    <n v="0.18"/>
    <x v="2"/>
  </r>
  <r>
    <s v="TRX01173"/>
    <x v="0"/>
    <x v="64"/>
    <x v="3"/>
    <x v="2"/>
    <s v="Norte"/>
    <n v="86"/>
    <n v="61"/>
    <n v="4"/>
    <n v="25"/>
    <n v="0.71"/>
    <x v="11"/>
  </r>
  <r>
    <s v="TRX01174"/>
    <x v="7"/>
    <x v="154"/>
    <x v="1"/>
    <x v="1"/>
    <s v="Levante"/>
    <n v="279"/>
    <n v="49"/>
    <n v="5"/>
    <n v="230"/>
    <n v="0.18"/>
    <x v="0"/>
  </r>
  <r>
    <s v="TRX01175"/>
    <x v="3"/>
    <x v="265"/>
    <x v="2"/>
    <x v="1"/>
    <s v="Canarias"/>
    <n v="287"/>
    <n v="113"/>
    <n v="4"/>
    <n v="174"/>
    <n v="0.39"/>
    <x v="9"/>
  </r>
  <r>
    <s v="TRX01176"/>
    <x v="8"/>
    <x v="159"/>
    <x v="0"/>
    <x v="0"/>
    <s v="Norte"/>
    <n v="64"/>
    <n v="159"/>
    <n v="1"/>
    <n v="-95"/>
    <n v="2.48"/>
    <x v="7"/>
  </r>
  <r>
    <s v="TRX01177"/>
    <x v="9"/>
    <x v="78"/>
    <x v="1"/>
    <x v="2"/>
    <s v="Norte"/>
    <n v="397"/>
    <n v="69"/>
    <n v="4"/>
    <n v="328"/>
    <n v="0.17"/>
    <x v="8"/>
  </r>
  <r>
    <s v="TRX01178"/>
    <x v="0"/>
    <x v="27"/>
    <x v="1"/>
    <x v="1"/>
    <s v="Andalucía"/>
    <n v="242"/>
    <n v="119"/>
    <n v="5"/>
    <n v="123"/>
    <n v="0.49"/>
    <x v="2"/>
  </r>
  <r>
    <s v="TRX01179"/>
    <x v="1"/>
    <x v="181"/>
    <x v="0"/>
    <x v="1"/>
    <s v="Canarias"/>
    <n v="87"/>
    <n v="87"/>
    <n v="8"/>
    <n v="0"/>
    <n v="1"/>
    <x v="1"/>
  </r>
  <r>
    <s v="TRX01180"/>
    <x v="7"/>
    <x v="131"/>
    <x v="0"/>
    <x v="2"/>
    <s v="Andalucía"/>
    <n v="278"/>
    <n v="99"/>
    <n v="7"/>
    <n v="179"/>
    <n v="0.36"/>
    <x v="1"/>
  </r>
  <r>
    <s v="TRX01181"/>
    <x v="8"/>
    <x v="94"/>
    <x v="1"/>
    <x v="0"/>
    <s v="Sur"/>
    <n v="356"/>
    <n v="10"/>
    <n v="4"/>
    <n v="346"/>
    <n v="0.03"/>
    <x v="11"/>
  </r>
  <r>
    <s v="TRX01182"/>
    <x v="4"/>
    <x v="324"/>
    <x v="3"/>
    <x v="1"/>
    <s v="Canarias"/>
    <n v="316"/>
    <n v="104"/>
    <n v="1"/>
    <n v="212"/>
    <n v="0.33"/>
    <x v="4"/>
  </r>
  <r>
    <s v="TRX01183"/>
    <x v="4"/>
    <x v="192"/>
    <x v="3"/>
    <x v="2"/>
    <s v="Levante"/>
    <n v="330"/>
    <n v="119"/>
    <n v="5"/>
    <n v="211"/>
    <n v="0.36"/>
    <x v="9"/>
  </r>
  <r>
    <s v="TRX01184"/>
    <x v="0"/>
    <x v="139"/>
    <x v="0"/>
    <x v="1"/>
    <s v="Sur"/>
    <n v="176"/>
    <n v="105"/>
    <n v="4"/>
    <n v="71"/>
    <n v="0.6"/>
    <x v="9"/>
  </r>
  <r>
    <s v="TRX01185"/>
    <x v="1"/>
    <x v="6"/>
    <x v="0"/>
    <x v="1"/>
    <s v="Canarias"/>
    <n v="382"/>
    <n v="77"/>
    <n v="1"/>
    <n v="305"/>
    <n v="0.2"/>
    <x v="0"/>
  </r>
  <r>
    <s v="TRX01186"/>
    <x v="9"/>
    <x v="74"/>
    <x v="2"/>
    <x v="2"/>
    <s v="Sur"/>
    <n v="328"/>
    <n v="126"/>
    <n v="5"/>
    <n v="202"/>
    <n v="0.38"/>
    <x v="10"/>
  </r>
  <r>
    <s v="TRX01187"/>
    <x v="6"/>
    <x v="28"/>
    <x v="3"/>
    <x v="0"/>
    <s v="Canarias"/>
    <n v="303"/>
    <n v="10"/>
    <n v="7"/>
    <n v="293"/>
    <n v="0.03"/>
    <x v="8"/>
  </r>
  <r>
    <s v="TRX01188"/>
    <x v="7"/>
    <x v="319"/>
    <x v="1"/>
    <x v="2"/>
    <s v="Norte"/>
    <n v="240"/>
    <n v="101"/>
    <n v="9"/>
    <n v="139"/>
    <n v="0.42"/>
    <x v="3"/>
  </r>
  <r>
    <s v="TRX01189"/>
    <x v="0"/>
    <x v="125"/>
    <x v="0"/>
    <x v="0"/>
    <s v="Centro"/>
    <n v="483"/>
    <n v="91"/>
    <n v="5"/>
    <n v="392"/>
    <n v="0.19"/>
    <x v="3"/>
  </r>
  <r>
    <s v="TRX01190"/>
    <x v="8"/>
    <x v="161"/>
    <x v="1"/>
    <x v="2"/>
    <s v="Norte"/>
    <n v="286"/>
    <n v="91"/>
    <n v="4"/>
    <n v="195"/>
    <n v="0.32"/>
    <x v="4"/>
  </r>
  <r>
    <s v="TRX01191"/>
    <x v="7"/>
    <x v="346"/>
    <x v="2"/>
    <x v="1"/>
    <s v="Sur"/>
    <n v="323"/>
    <n v="59"/>
    <n v="5"/>
    <n v="264"/>
    <n v="0.18"/>
    <x v="10"/>
  </r>
  <r>
    <s v="TRX01192"/>
    <x v="5"/>
    <x v="269"/>
    <x v="2"/>
    <x v="0"/>
    <s v="Andalucía"/>
    <n v="307"/>
    <n v="63"/>
    <n v="6"/>
    <n v="244"/>
    <n v="0.21"/>
    <x v="4"/>
  </r>
  <r>
    <s v="TRX01193"/>
    <x v="9"/>
    <x v="304"/>
    <x v="1"/>
    <x v="0"/>
    <s v="Centro"/>
    <n v="221"/>
    <n v="104"/>
    <n v="2"/>
    <n v="117"/>
    <n v="0.47"/>
    <x v="8"/>
  </r>
  <r>
    <s v="TRX01194"/>
    <x v="5"/>
    <x v="4"/>
    <x v="1"/>
    <x v="0"/>
    <s v="Sur"/>
    <n v="215"/>
    <n v="30"/>
    <n v="5"/>
    <n v="185"/>
    <n v="0.14000000000000001"/>
    <x v="3"/>
  </r>
  <r>
    <s v="TRX01195"/>
    <x v="6"/>
    <x v="87"/>
    <x v="2"/>
    <x v="1"/>
    <s v="Canarias"/>
    <n v="287"/>
    <n v="98"/>
    <n v="4"/>
    <n v="189"/>
    <n v="0.34"/>
    <x v="7"/>
  </r>
  <r>
    <s v="TRX01196"/>
    <x v="1"/>
    <x v="84"/>
    <x v="3"/>
    <x v="1"/>
    <s v="Canarias"/>
    <n v="255"/>
    <n v="70"/>
    <n v="1"/>
    <n v="185"/>
    <n v="0.27"/>
    <x v="6"/>
  </r>
  <r>
    <s v="TRX01197"/>
    <x v="8"/>
    <x v="279"/>
    <x v="0"/>
    <x v="2"/>
    <s v="Sur"/>
    <n v="142"/>
    <n v="67"/>
    <n v="5"/>
    <n v="75"/>
    <n v="0.47"/>
    <x v="7"/>
  </r>
  <r>
    <s v="TRX01198"/>
    <x v="3"/>
    <x v="31"/>
    <x v="1"/>
    <x v="2"/>
    <s v="Centro"/>
    <n v="105"/>
    <n v="78"/>
    <n v="6"/>
    <n v="27"/>
    <n v="0.74"/>
    <x v="0"/>
  </r>
  <r>
    <s v="TRX01199"/>
    <x v="1"/>
    <x v="50"/>
    <x v="0"/>
    <x v="0"/>
    <s v="Sur"/>
    <n v="90"/>
    <n v="96"/>
    <n v="4"/>
    <n v="-6"/>
    <n v="1.07"/>
    <x v="11"/>
  </r>
  <r>
    <s v="TRX01200"/>
    <x v="3"/>
    <x v="216"/>
    <x v="0"/>
    <x v="2"/>
    <s v="Andalucía"/>
    <n v="290"/>
    <n v="151"/>
    <n v="6"/>
    <n v="139"/>
    <n v="0.52"/>
    <x v="6"/>
  </r>
  <r>
    <s v="TRX01201"/>
    <x v="7"/>
    <x v="52"/>
    <x v="2"/>
    <x v="0"/>
    <s v="Andalucía"/>
    <n v="203"/>
    <n v="149"/>
    <n v="6"/>
    <n v="54"/>
    <n v="0.73"/>
    <x v="1"/>
  </r>
  <r>
    <s v="TRX01202"/>
    <x v="8"/>
    <x v="219"/>
    <x v="2"/>
    <x v="2"/>
    <s v="Levante"/>
    <n v="231"/>
    <n v="108"/>
    <n v="2"/>
    <n v="123"/>
    <n v="0.47"/>
    <x v="10"/>
  </r>
  <r>
    <s v="TRX01203"/>
    <x v="1"/>
    <x v="239"/>
    <x v="0"/>
    <x v="0"/>
    <s v="Andalucía"/>
    <n v="324"/>
    <n v="10"/>
    <n v="3"/>
    <n v="314"/>
    <n v="0.03"/>
    <x v="3"/>
  </r>
  <r>
    <s v="TRX01204"/>
    <x v="4"/>
    <x v="136"/>
    <x v="3"/>
    <x v="2"/>
    <s v="Levante"/>
    <n v="140"/>
    <n v="129"/>
    <n v="5"/>
    <n v="11"/>
    <n v="0.92"/>
    <x v="11"/>
  </r>
  <r>
    <s v="TRX01205"/>
    <x v="9"/>
    <x v="107"/>
    <x v="2"/>
    <x v="1"/>
    <s v="Andalucía"/>
    <n v="404"/>
    <n v="92"/>
    <n v="4"/>
    <n v="312"/>
    <n v="0.23"/>
    <x v="6"/>
  </r>
  <r>
    <s v="TRX01206"/>
    <x v="0"/>
    <x v="296"/>
    <x v="0"/>
    <x v="1"/>
    <s v="Andalucía"/>
    <n v="216"/>
    <n v="120"/>
    <n v="8"/>
    <n v="96"/>
    <n v="0.56000000000000005"/>
    <x v="3"/>
  </r>
  <r>
    <s v="TRX01207"/>
    <x v="7"/>
    <x v="347"/>
    <x v="2"/>
    <x v="1"/>
    <s v="Sur"/>
    <n v="270"/>
    <n v="64"/>
    <n v="3"/>
    <n v="206"/>
    <n v="0.24"/>
    <x v="7"/>
  </r>
  <r>
    <s v="TRX01208"/>
    <x v="0"/>
    <x v="93"/>
    <x v="3"/>
    <x v="2"/>
    <s v="Canarias"/>
    <n v="50"/>
    <n v="129"/>
    <n v="1"/>
    <n v="-79"/>
    <n v="2.58"/>
    <x v="11"/>
  </r>
  <r>
    <s v="TRX01209"/>
    <x v="8"/>
    <x v="315"/>
    <x v="0"/>
    <x v="1"/>
    <s v="Sur"/>
    <n v="70"/>
    <n v="114"/>
    <n v="7"/>
    <n v="-44"/>
    <n v="1.63"/>
    <x v="0"/>
  </r>
  <r>
    <s v="TRX01210"/>
    <x v="9"/>
    <x v="175"/>
    <x v="2"/>
    <x v="2"/>
    <s v="Sur"/>
    <n v="234"/>
    <n v="70"/>
    <n v="6"/>
    <n v="164"/>
    <n v="0.3"/>
    <x v="11"/>
  </r>
  <r>
    <s v="TRX01211"/>
    <x v="8"/>
    <x v="91"/>
    <x v="2"/>
    <x v="1"/>
    <s v="Andalucía"/>
    <n v="340"/>
    <n v="50"/>
    <n v="3"/>
    <n v="290"/>
    <n v="0.15"/>
    <x v="9"/>
  </r>
  <r>
    <s v="TRX01212"/>
    <x v="6"/>
    <x v="156"/>
    <x v="2"/>
    <x v="0"/>
    <s v="Centro"/>
    <n v="305"/>
    <n v="31"/>
    <n v="2"/>
    <n v="274"/>
    <n v="0.1"/>
    <x v="0"/>
  </r>
  <r>
    <s v="TRX01213"/>
    <x v="3"/>
    <x v="239"/>
    <x v="2"/>
    <x v="1"/>
    <s v="Andalucía"/>
    <n v="229"/>
    <n v="67"/>
    <n v="6"/>
    <n v="162"/>
    <n v="0.28999999999999998"/>
    <x v="3"/>
  </r>
  <r>
    <s v="TRX01214"/>
    <x v="3"/>
    <x v="143"/>
    <x v="2"/>
    <x v="2"/>
    <s v="Andalucía"/>
    <n v="442"/>
    <n v="60"/>
    <n v="5"/>
    <n v="382"/>
    <n v="0.14000000000000001"/>
    <x v="3"/>
  </r>
  <r>
    <s v="TRX01215"/>
    <x v="0"/>
    <x v="306"/>
    <x v="2"/>
    <x v="0"/>
    <s v="Norte"/>
    <n v="251"/>
    <n v="65"/>
    <n v="6"/>
    <n v="186"/>
    <n v="0.26"/>
    <x v="9"/>
  </r>
  <r>
    <s v="TRX01216"/>
    <x v="6"/>
    <x v="69"/>
    <x v="0"/>
    <x v="0"/>
    <s v="Norte"/>
    <n v="168"/>
    <n v="88"/>
    <n v="4"/>
    <n v="80"/>
    <n v="0.52"/>
    <x v="2"/>
  </r>
  <r>
    <s v="TRX01217"/>
    <x v="3"/>
    <x v="53"/>
    <x v="0"/>
    <x v="0"/>
    <s v="Norte"/>
    <n v="263"/>
    <n v="85"/>
    <n v="2"/>
    <n v="178"/>
    <n v="0.32"/>
    <x v="1"/>
  </r>
  <r>
    <s v="TRX01218"/>
    <x v="2"/>
    <x v="17"/>
    <x v="1"/>
    <x v="2"/>
    <s v="Levante"/>
    <n v="250"/>
    <n v="20"/>
    <n v="1"/>
    <n v="230"/>
    <n v="0.08"/>
    <x v="7"/>
  </r>
  <r>
    <s v="TRX01219"/>
    <x v="0"/>
    <x v="22"/>
    <x v="0"/>
    <x v="0"/>
    <s v="Centro"/>
    <n v="442"/>
    <n v="44"/>
    <n v="5"/>
    <n v="398"/>
    <n v="0.1"/>
    <x v="9"/>
  </r>
  <r>
    <s v="TRX01220"/>
    <x v="4"/>
    <x v="238"/>
    <x v="2"/>
    <x v="0"/>
    <s v="Norte"/>
    <n v="58"/>
    <n v="124"/>
    <n v="6"/>
    <n v="-66"/>
    <n v="2.14"/>
    <x v="3"/>
  </r>
  <r>
    <s v="TRX01221"/>
    <x v="6"/>
    <x v="136"/>
    <x v="3"/>
    <x v="2"/>
    <s v="Levante"/>
    <n v="195"/>
    <n v="81"/>
    <n v="3"/>
    <n v="114"/>
    <n v="0.42"/>
    <x v="11"/>
  </r>
  <r>
    <s v="TRX01222"/>
    <x v="8"/>
    <x v="74"/>
    <x v="0"/>
    <x v="0"/>
    <s v="Canarias"/>
    <n v="339"/>
    <n v="72"/>
    <n v="4"/>
    <n v="267"/>
    <n v="0.21"/>
    <x v="10"/>
  </r>
  <r>
    <s v="TRX01223"/>
    <x v="8"/>
    <x v="348"/>
    <x v="3"/>
    <x v="1"/>
    <s v="Norte"/>
    <n v="177"/>
    <n v="58"/>
    <n v="2"/>
    <n v="119"/>
    <n v="0.33"/>
    <x v="5"/>
  </r>
  <r>
    <s v="TRX01224"/>
    <x v="8"/>
    <x v="5"/>
    <x v="0"/>
    <x v="1"/>
    <s v="Canarias"/>
    <n v="285"/>
    <n v="118"/>
    <n v="3"/>
    <n v="167"/>
    <n v="0.41"/>
    <x v="2"/>
  </r>
  <r>
    <s v="TRX01225"/>
    <x v="9"/>
    <x v="34"/>
    <x v="0"/>
    <x v="2"/>
    <s v="Sur"/>
    <n v="119"/>
    <n v="49"/>
    <n v="7"/>
    <n v="70"/>
    <n v="0.41"/>
    <x v="3"/>
  </r>
  <r>
    <s v="TRX01226"/>
    <x v="2"/>
    <x v="127"/>
    <x v="1"/>
    <x v="2"/>
    <s v="Sur"/>
    <n v="180"/>
    <n v="77"/>
    <n v="3"/>
    <n v="103"/>
    <n v="0.43"/>
    <x v="2"/>
  </r>
  <r>
    <s v="TRX01227"/>
    <x v="4"/>
    <x v="27"/>
    <x v="1"/>
    <x v="1"/>
    <s v="Norte"/>
    <n v="145"/>
    <n v="84"/>
    <n v="10"/>
    <n v="61"/>
    <n v="0.57999999999999996"/>
    <x v="2"/>
  </r>
  <r>
    <s v="TRX01228"/>
    <x v="2"/>
    <x v="208"/>
    <x v="2"/>
    <x v="1"/>
    <s v="Levante"/>
    <n v="167"/>
    <n v="56"/>
    <n v="3"/>
    <n v="111"/>
    <n v="0.34"/>
    <x v="10"/>
  </r>
  <r>
    <s v="TRX01229"/>
    <x v="4"/>
    <x v="51"/>
    <x v="3"/>
    <x v="0"/>
    <s v="Sur"/>
    <n v="209"/>
    <n v="127"/>
    <n v="3"/>
    <n v="82"/>
    <n v="0.61"/>
    <x v="5"/>
  </r>
  <r>
    <s v="TRX01230"/>
    <x v="9"/>
    <x v="2"/>
    <x v="2"/>
    <x v="0"/>
    <s v="Sur"/>
    <n v="267"/>
    <n v="91"/>
    <n v="5"/>
    <n v="176"/>
    <n v="0.34"/>
    <x v="1"/>
  </r>
  <r>
    <s v="TRX01231"/>
    <x v="1"/>
    <x v="150"/>
    <x v="2"/>
    <x v="1"/>
    <s v="Centro"/>
    <n v="155"/>
    <n v="48"/>
    <n v="2"/>
    <n v="107"/>
    <n v="0.31"/>
    <x v="3"/>
  </r>
  <r>
    <s v="TRX01232"/>
    <x v="3"/>
    <x v="127"/>
    <x v="1"/>
    <x v="0"/>
    <s v="Centro"/>
    <n v="211"/>
    <n v="79"/>
    <n v="7"/>
    <n v="132"/>
    <n v="0.37"/>
    <x v="2"/>
  </r>
  <r>
    <s v="TRX01233"/>
    <x v="8"/>
    <x v="305"/>
    <x v="2"/>
    <x v="1"/>
    <s v="Norte"/>
    <n v="212"/>
    <n v="50"/>
    <n v="4"/>
    <n v="162"/>
    <n v="0.24"/>
    <x v="2"/>
  </r>
  <r>
    <s v="TRX01234"/>
    <x v="9"/>
    <x v="114"/>
    <x v="3"/>
    <x v="2"/>
    <s v="Canarias"/>
    <n v="324"/>
    <n v="84"/>
    <n v="4"/>
    <n v="240"/>
    <n v="0.26"/>
    <x v="1"/>
  </r>
  <r>
    <s v="TRX01235"/>
    <x v="8"/>
    <x v="244"/>
    <x v="3"/>
    <x v="0"/>
    <s v="Levante"/>
    <n v="346"/>
    <n v="82"/>
    <n v="3"/>
    <n v="264"/>
    <n v="0.24"/>
    <x v="2"/>
  </r>
  <r>
    <s v="TRX01236"/>
    <x v="2"/>
    <x v="329"/>
    <x v="1"/>
    <x v="0"/>
    <s v="Andalucía"/>
    <n v="258"/>
    <n v="57"/>
    <n v="5"/>
    <n v="201"/>
    <n v="0.22"/>
    <x v="11"/>
  </r>
  <r>
    <s v="TRX01237"/>
    <x v="9"/>
    <x v="254"/>
    <x v="1"/>
    <x v="0"/>
    <s v="Canarias"/>
    <n v="50"/>
    <n v="121"/>
    <n v="6"/>
    <n v="-71"/>
    <n v="2.42"/>
    <x v="1"/>
  </r>
  <r>
    <s v="TRX01238"/>
    <x v="2"/>
    <x v="187"/>
    <x v="2"/>
    <x v="0"/>
    <s v="Centro"/>
    <n v="223"/>
    <n v="28"/>
    <n v="4"/>
    <n v="195"/>
    <n v="0.13"/>
    <x v="9"/>
  </r>
  <r>
    <s v="TRX01239"/>
    <x v="4"/>
    <x v="249"/>
    <x v="1"/>
    <x v="1"/>
    <s v="Sur"/>
    <n v="219"/>
    <n v="62"/>
    <n v="2"/>
    <n v="157"/>
    <n v="0.28000000000000003"/>
    <x v="7"/>
  </r>
  <r>
    <s v="TRX01240"/>
    <x v="5"/>
    <x v="189"/>
    <x v="1"/>
    <x v="1"/>
    <s v="Norte"/>
    <n v="323"/>
    <n v="51"/>
    <n v="3"/>
    <n v="272"/>
    <n v="0.16"/>
    <x v="7"/>
  </r>
  <r>
    <s v="TRX01241"/>
    <x v="0"/>
    <x v="176"/>
    <x v="1"/>
    <x v="1"/>
    <s v="Centro"/>
    <n v="197"/>
    <n v="39"/>
    <n v="4"/>
    <n v="158"/>
    <n v="0.2"/>
    <x v="6"/>
  </r>
  <r>
    <s v="TRX01242"/>
    <x v="4"/>
    <x v="39"/>
    <x v="0"/>
    <x v="0"/>
    <s v="Norte"/>
    <n v="299"/>
    <n v="64"/>
    <n v="2"/>
    <n v="235"/>
    <n v="0.21"/>
    <x v="0"/>
  </r>
  <r>
    <s v="TRX01243"/>
    <x v="4"/>
    <x v="109"/>
    <x v="0"/>
    <x v="1"/>
    <s v="Canarias"/>
    <n v="221"/>
    <n v="32"/>
    <n v="4"/>
    <n v="189"/>
    <n v="0.14000000000000001"/>
    <x v="5"/>
  </r>
  <r>
    <s v="TRX01244"/>
    <x v="7"/>
    <x v="264"/>
    <x v="3"/>
    <x v="1"/>
    <s v="Levante"/>
    <n v="178"/>
    <n v="97"/>
    <n v="4"/>
    <n v="81"/>
    <n v="0.54"/>
    <x v="10"/>
  </r>
  <r>
    <s v="TRX01245"/>
    <x v="9"/>
    <x v="331"/>
    <x v="1"/>
    <x v="1"/>
    <s v="Centro"/>
    <n v="292"/>
    <n v="36"/>
    <n v="1"/>
    <n v="256"/>
    <n v="0.12"/>
    <x v="10"/>
  </r>
  <r>
    <s v="TRX01246"/>
    <x v="4"/>
    <x v="107"/>
    <x v="3"/>
    <x v="2"/>
    <s v="Sur"/>
    <n v="370"/>
    <n v="89"/>
    <n v="4"/>
    <n v="281"/>
    <n v="0.24"/>
    <x v="6"/>
  </r>
  <r>
    <s v="TRX01247"/>
    <x v="4"/>
    <x v="220"/>
    <x v="0"/>
    <x v="2"/>
    <s v="Andalucía"/>
    <n v="284"/>
    <n v="131"/>
    <n v="6"/>
    <n v="153"/>
    <n v="0.46"/>
    <x v="7"/>
  </r>
  <r>
    <s v="TRX01248"/>
    <x v="2"/>
    <x v="210"/>
    <x v="1"/>
    <x v="1"/>
    <s v="Centro"/>
    <n v="328"/>
    <n v="90"/>
    <n v="5"/>
    <n v="238"/>
    <n v="0.27"/>
    <x v="3"/>
  </r>
  <r>
    <s v="TRX01249"/>
    <x v="3"/>
    <x v="19"/>
    <x v="3"/>
    <x v="1"/>
    <s v="Levante"/>
    <n v="386"/>
    <n v="118"/>
    <n v="5"/>
    <n v="268"/>
    <n v="0.31"/>
    <x v="0"/>
  </r>
  <r>
    <s v="TRX01250"/>
    <x v="9"/>
    <x v="124"/>
    <x v="1"/>
    <x v="1"/>
    <s v="Norte"/>
    <n v="250"/>
    <n v="12"/>
    <n v="7"/>
    <n v="238"/>
    <n v="0.05"/>
    <x v="8"/>
  </r>
  <r>
    <s v="TRX01251"/>
    <x v="2"/>
    <x v="313"/>
    <x v="0"/>
    <x v="0"/>
    <s v="Norte"/>
    <n v="148"/>
    <n v="114"/>
    <n v="3"/>
    <n v="34"/>
    <n v="0.77"/>
    <x v="9"/>
  </r>
  <r>
    <s v="TRX01252"/>
    <x v="3"/>
    <x v="252"/>
    <x v="3"/>
    <x v="2"/>
    <s v="Norte"/>
    <n v="136"/>
    <n v="54"/>
    <n v="3"/>
    <n v="82"/>
    <n v="0.4"/>
    <x v="1"/>
  </r>
  <r>
    <s v="TRX01253"/>
    <x v="4"/>
    <x v="326"/>
    <x v="0"/>
    <x v="1"/>
    <s v="Centro"/>
    <n v="366"/>
    <n v="123"/>
    <n v="5"/>
    <n v="243"/>
    <n v="0.34"/>
    <x v="9"/>
  </r>
  <r>
    <s v="TRX01254"/>
    <x v="8"/>
    <x v="299"/>
    <x v="3"/>
    <x v="0"/>
    <s v="Levante"/>
    <n v="409"/>
    <n v="26"/>
    <n v="4"/>
    <n v="383"/>
    <n v="0.06"/>
    <x v="1"/>
  </r>
  <r>
    <s v="TRX01255"/>
    <x v="5"/>
    <x v="67"/>
    <x v="3"/>
    <x v="0"/>
    <s v="Centro"/>
    <n v="451"/>
    <n v="84"/>
    <n v="2"/>
    <n v="367"/>
    <n v="0.19"/>
    <x v="8"/>
  </r>
  <r>
    <s v="TRX01256"/>
    <x v="2"/>
    <x v="26"/>
    <x v="1"/>
    <x v="1"/>
    <s v="Levante"/>
    <n v="367"/>
    <n v="139"/>
    <n v="5"/>
    <n v="228"/>
    <n v="0.38"/>
    <x v="0"/>
  </r>
  <r>
    <s v="TRX01257"/>
    <x v="3"/>
    <x v="122"/>
    <x v="0"/>
    <x v="2"/>
    <s v="Levante"/>
    <n v="186"/>
    <n v="86"/>
    <n v="5"/>
    <n v="100"/>
    <n v="0.46"/>
    <x v="5"/>
  </r>
  <r>
    <s v="TRX01258"/>
    <x v="9"/>
    <x v="82"/>
    <x v="1"/>
    <x v="1"/>
    <s v="Centro"/>
    <n v="357"/>
    <n v="81"/>
    <n v="5"/>
    <n v="276"/>
    <n v="0.23"/>
    <x v="7"/>
  </r>
  <r>
    <s v="TRX01259"/>
    <x v="3"/>
    <x v="20"/>
    <x v="3"/>
    <x v="1"/>
    <s v="Sur"/>
    <n v="249"/>
    <n v="50"/>
    <n v="4"/>
    <n v="199"/>
    <n v="0.2"/>
    <x v="8"/>
  </r>
  <r>
    <s v="TRX01260"/>
    <x v="3"/>
    <x v="113"/>
    <x v="3"/>
    <x v="1"/>
    <s v="Centro"/>
    <n v="345"/>
    <n v="62"/>
    <n v="5"/>
    <n v="283"/>
    <n v="0.18"/>
    <x v="8"/>
  </r>
  <r>
    <s v="TRX01261"/>
    <x v="7"/>
    <x v="234"/>
    <x v="1"/>
    <x v="2"/>
    <s v="Levante"/>
    <n v="185"/>
    <n v="38"/>
    <n v="6"/>
    <n v="147"/>
    <n v="0.21"/>
    <x v="4"/>
  </r>
  <r>
    <s v="TRX01262"/>
    <x v="5"/>
    <x v="136"/>
    <x v="3"/>
    <x v="0"/>
    <s v="Levante"/>
    <n v="324"/>
    <n v="100"/>
    <n v="3"/>
    <n v="224"/>
    <n v="0.31"/>
    <x v="11"/>
  </r>
  <r>
    <s v="TRX01263"/>
    <x v="3"/>
    <x v="3"/>
    <x v="2"/>
    <x v="1"/>
    <s v="Levante"/>
    <n v="306"/>
    <n v="127"/>
    <n v="3"/>
    <n v="179"/>
    <n v="0.42"/>
    <x v="2"/>
  </r>
  <r>
    <s v="TRX01264"/>
    <x v="0"/>
    <x v="325"/>
    <x v="2"/>
    <x v="2"/>
    <s v="Levante"/>
    <n v="294"/>
    <n v="102"/>
    <n v="4"/>
    <n v="192"/>
    <n v="0.35"/>
    <x v="10"/>
  </r>
  <r>
    <s v="TRX01265"/>
    <x v="4"/>
    <x v="349"/>
    <x v="3"/>
    <x v="2"/>
    <s v="Sur"/>
    <n v="235"/>
    <n v="74"/>
    <n v="1"/>
    <n v="161"/>
    <n v="0.31"/>
    <x v="11"/>
  </r>
  <r>
    <s v="TRX01266"/>
    <x v="1"/>
    <x v="99"/>
    <x v="1"/>
    <x v="0"/>
    <s v="Centro"/>
    <n v="300"/>
    <n v="59"/>
    <n v="4"/>
    <n v="241"/>
    <n v="0.2"/>
    <x v="3"/>
  </r>
  <r>
    <s v="TRX01267"/>
    <x v="1"/>
    <x v="166"/>
    <x v="3"/>
    <x v="1"/>
    <s v="Levante"/>
    <n v="204"/>
    <n v="19"/>
    <n v="1"/>
    <n v="185"/>
    <n v="0.09"/>
    <x v="8"/>
  </r>
  <r>
    <s v="TRX01268"/>
    <x v="7"/>
    <x v="146"/>
    <x v="2"/>
    <x v="1"/>
    <s v="Andalucía"/>
    <n v="240"/>
    <n v="73"/>
    <n v="5"/>
    <n v="167"/>
    <n v="0.3"/>
    <x v="3"/>
  </r>
  <r>
    <s v="TRX01269"/>
    <x v="1"/>
    <x v="150"/>
    <x v="2"/>
    <x v="1"/>
    <s v="Andalucía"/>
    <n v="138"/>
    <n v="88"/>
    <n v="7"/>
    <n v="50"/>
    <n v="0.64"/>
    <x v="3"/>
  </r>
  <r>
    <s v="TRX01270"/>
    <x v="2"/>
    <x v="166"/>
    <x v="2"/>
    <x v="0"/>
    <s v="Canarias"/>
    <n v="140"/>
    <n v="115"/>
    <n v="5"/>
    <n v="25"/>
    <n v="0.82"/>
    <x v="8"/>
  </r>
  <r>
    <s v="TRX01271"/>
    <x v="8"/>
    <x v="124"/>
    <x v="1"/>
    <x v="1"/>
    <s v="Norte"/>
    <n v="215"/>
    <n v="118"/>
    <n v="6"/>
    <n v="97"/>
    <n v="0.55000000000000004"/>
    <x v="8"/>
  </r>
  <r>
    <s v="TRX01272"/>
    <x v="8"/>
    <x v="311"/>
    <x v="1"/>
    <x v="2"/>
    <s v="Canarias"/>
    <n v="233"/>
    <n v="35"/>
    <n v="3"/>
    <n v="198"/>
    <n v="0.15"/>
    <x v="5"/>
  </r>
  <r>
    <s v="TRX01273"/>
    <x v="1"/>
    <x v="16"/>
    <x v="0"/>
    <x v="1"/>
    <s v="Norte"/>
    <n v="267"/>
    <n v="67"/>
    <n v="6"/>
    <n v="200"/>
    <n v="0.25"/>
    <x v="3"/>
  </r>
  <r>
    <s v="TRX01274"/>
    <x v="9"/>
    <x v="52"/>
    <x v="1"/>
    <x v="0"/>
    <s v="Centro"/>
    <n v="266"/>
    <n v="117"/>
    <n v="7"/>
    <n v="149"/>
    <n v="0.44"/>
    <x v="1"/>
  </r>
  <r>
    <s v="TRX01275"/>
    <x v="7"/>
    <x v="212"/>
    <x v="0"/>
    <x v="1"/>
    <s v="Norte"/>
    <n v="297"/>
    <n v="112"/>
    <n v="6"/>
    <n v="185"/>
    <n v="0.38"/>
    <x v="4"/>
  </r>
  <r>
    <s v="TRX01276"/>
    <x v="4"/>
    <x v="150"/>
    <x v="2"/>
    <x v="0"/>
    <s v="Andalucía"/>
    <n v="270"/>
    <n v="107"/>
    <n v="4"/>
    <n v="163"/>
    <n v="0.4"/>
    <x v="3"/>
  </r>
  <r>
    <s v="TRX01277"/>
    <x v="5"/>
    <x v="221"/>
    <x v="0"/>
    <x v="2"/>
    <s v="Levante"/>
    <n v="396"/>
    <n v="68"/>
    <n v="5"/>
    <n v="328"/>
    <n v="0.17"/>
    <x v="4"/>
  </r>
  <r>
    <s v="TRX01278"/>
    <x v="0"/>
    <x v="17"/>
    <x v="3"/>
    <x v="2"/>
    <s v="Levante"/>
    <n v="251"/>
    <n v="105"/>
    <n v="4"/>
    <n v="146"/>
    <n v="0.42"/>
    <x v="7"/>
  </r>
  <r>
    <s v="TRX01279"/>
    <x v="0"/>
    <x v="217"/>
    <x v="2"/>
    <x v="1"/>
    <s v="Canarias"/>
    <n v="203"/>
    <n v="37"/>
    <n v="8"/>
    <n v="166"/>
    <n v="0.18"/>
    <x v="5"/>
  </r>
  <r>
    <s v="TRX01280"/>
    <x v="2"/>
    <x v="209"/>
    <x v="1"/>
    <x v="2"/>
    <s v="Centro"/>
    <n v="380"/>
    <n v="91"/>
    <n v="8"/>
    <n v="289"/>
    <n v="0.24"/>
    <x v="5"/>
  </r>
  <r>
    <s v="TRX01281"/>
    <x v="9"/>
    <x v="33"/>
    <x v="1"/>
    <x v="0"/>
    <s v="Canarias"/>
    <n v="144"/>
    <n v="83"/>
    <n v="8"/>
    <n v="61"/>
    <n v="0.57999999999999996"/>
    <x v="0"/>
  </r>
  <r>
    <s v="TRX01282"/>
    <x v="7"/>
    <x v="22"/>
    <x v="2"/>
    <x v="0"/>
    <s v="Centro"/>
    <n v="373"/>
    <n v="44"/>
    <n v="7"/>
    <n v="329"/>
    <n v="0.12"/>
    <x v="9"/>
  </r>
  <r>
    <s v="TRX01283"/>
    <x v="8"/>
    <x v="61"/>
    <x v="0"/>
    <x v="1"/>
    <s v="Andalucía"/>
    <n v="520"/>
    <n v="40"/>
    <n v="2"/>
    <n v="480"/>
    <n v="0.08"/>
    <x v="8"/>
  </r>
  <r>
    <s v="TRX01284"/>
    <x v="9"/>
    <x v="45"/>
    <x v="3"/>
    <x v="1"/>
    <s v="Andalucía"/>
    <n v="297"/>
    <n v="90"/>
    <n v="8"/>
    <n v="207"/>
    <n v="0.3"/>
    <x v="11"/>
  </r>
  <r>
    <s v="TRX01285"/>
    <x v="3"/>
    <x v="45"/>
    <x v="1"/>
    <x v="2"/>
    <s v="Levante"/>
    <n v="98"/>
    <n v="62"/>
    <n v="5"/>
    <n v="36"/>
    <n v="0.63"/>
    <x v="11"/>
  </r>
  <r>
    <s v="TRX01286"/>
    <x v="1"/>
    <x v="26"/>
    <x v="1"/>
    <x v="0"/>
    <s v="Sur"/>
    <n v="246"/>
    <n v="71"/>
    <n v="1"/>
    <n v="175"/>
    <n v="0.28999999999999998"/>
    <x v="0"/>
  </r>
  <r>
    <s v="TRX01287"/>
    <x v="3"/>
    <x v="330"/>
    <x v="3"/>
    <x v="1"/>
    <s v="Sur"/>
    <n v="124"/>
    <n v="46"/>
    <n v="5"/>
    <n v="78"/>
    <n v="0.37"/>
    <x v="10"/>
  </r>
  <r>
    <s v="TRX01288"/>
    <x v="8"/>
    <x v="130"/>
    <x v="0"/>
    <x v="2"/>
    <s v="Sur"/>
    <n v="320"/>
    <n v="54"/>
    <n v="5"/>
    <n v="266"/>
    <n v="0.17"/>
    <x v="6"/>
  </r>
  <r>
    <s v="TRX01289"/>
    <x v="7"/>
    <x v="244"/>
    <x v="2"/>
    <x v="0"/>
    <s v="Levante"/>
    <n v="165"/>
    <n v="77"/>
    <n v="4"/>
    <n v="88"/>
    <n v="0.47"/>
    <x v="2"/>
  </r>
  <r>
    <s v="TRX01290"/>
    <x v="2"/>
    <x v="256"/>
    <x v="2"/>
    <x v="0"/>
    <s v="Centro"/>
    <n v="404"/>
    <n v="25"/>
    <n v="4"/>
    <n v="379"/>
    <n v="0.06"/>
    <x v="2"/>
  </r>
  <r>
    <s v="TRX01291"/>
    <x v="2"/>
    <x v="350"/>
    <x v="3"/>
    <x v="0"/>
    <s v="Andalucía"/>
    <n v="171"/>
    <n v="140"/>
    <n v="4"/>
    <n v="31"/>
    <n v="0.82"/>
    <x v="8"/>
  </r>
  <r>
    <s v="TRX01292"/>
    <x v="3"/>
    <x v="25"/>
    <x v="1"/>
    <x v="0"/>
    <s v="Centro"/>
    <n v="350"/>
    <n v="72"/>
    <n v="6"/>
    <n v="278"/>
    <n v="0.21"/>
    <x v="2"/>
  </r>
  <r>
    <s v="TRX01293"/>
    <x v="1"/>
    <x v="235"/>
    <x v="0"/>
    <x v="0"/>
    <s v="Levante"/>
    <n v="355"/>
    <n v="72"/>
    <n v="3"/>
    <n v="283"/>
    <n v="0.2"/>
    <x v="7"/>
  </r>
  <r>
    <s v="TRX01294"/>
    <x v="5"/>
    <x v="12"/>
    <x v="2"/>
    <x v="2"/>
    <s v="Canarias"/>
    <n v="262"/>
    <n v="26"/>
    <n v="3"/>
    <n v="236"/>
    <n v="0.1"/>
    <x v="2"/>
  </r>
  <r>
    <s v="TRX01295"/>
    <x v="1"/>
    <x v="295"/>
    <x v="2"/>
    <x v="1"/>
    <s v="Norte"/>
    <n v="376"/>
    <n v="51"/>
    <n v="7"/>
    <n v="325"/>
    <n v="0.14000000000000001"/>
    <x v="8"/>
  </r>
  <r>
    <s v="TRX01296"/>
    <x v="3"/>
    <x v="19"/>
    <x v="2"/>
    <x v="1"/>
    <s v="Sur"/>
    <n v="297"/>
    <n v="110"/>
    <n v="1"/>
    <n v="187"/>
    <n v="0.37"/>
    <x v="0"/>
  </r>
  <r>
    <s v="TRX01297"/>
    <x v="4"/>
    <x v="272"/>
    <x v="1"/>
    <x v="0"/>
    <s v="Andalucía"/>
    <n v="188"/>
    <n v="160"/>
    <n v="9"/>
    <n v="28"/>
    <n v="0.85"/>
    <x v="4"/>
  </r>
  <r>
    <s v="TRX01298"/>
    <x v="2"/>
    <x v="66"/>
    <x v="0"/>
    <x v="1"/>
    <s v="Levante"/>
    <n v="396"/>
    <n v="18"/>
    <n v="3"/>
    <n v="378"/>
    <n v="0.05"/>
    <x v="2"/>
  </r>
  <r>
    <s v="TRX01299"/>
    <x v="9"/>
    <x v="331"/>
    <x v="2"/>
    <x v="0"/>
    <s v="Levante"/>
    <n v="150"/>
    <n v="65"/>
    <n v="1"/>
    <n v="85"/>
    <n v="0.43"/>
    <x v="10"/>
  </r>
  <r>
    <s v="TRX01300"/>
    <x v="5"/>
    <x v="292"/>
    <x v="3"/>
    <x v="0"/>
    <s v="Sur"/>
    <n v="275"/>
    <n v="82"/>
    <n v="5"/>
    <n v="193"/>
    <n v="0.3"/>
    <x v="11"/>
  </r>
  <r>
    <s v="TRX01301"/>
    <x v="1"/>
    <x v="51"/>
    <x v="3"/>
    <x v="0"/>
    <s v="Centro"/>
    <n v="479"/>
    <n v="83"/>
    <n v="6"/>
    <n v="396"/>
    <n v="0.17"/>
    <x v="5"/>
  </r>
  <r>
    <s v="TRX01302"/>
    <x v="8"/>
    <x v="39"/>
    <x v="2"/>
    <x v="0"/>
    <s v="Centro"/>
    <n v="346"/>
    <n v="50"/>
    <n v="5"/>
    <n v="296"/>
    <n v="0.14000000000000001"/>
    <x v="0"/>
  </r>
  <r>
    <s v="TRX01303"/>
    <x v="4"/>
    <x v="256"/>
    <x v="0"/>
    <x v="1"/>
    <s v="Canarias"/>
    <n v="155"/>
    <n v="57"/>
    <n v="5"/>
    <n v="98"/>
    <n v="0.37"/>
    <x v="2"/>
  </r>
  <r>
    <s v="TRX01304"/>
    <x v="6"/>
    <x v="349"/>
    <x v="1"/>
    <x v="1"/>
    <s v="Norte"/>
    <n v="92"/>
    <n v="40"/>
    <n v="3"/>
    <n v="52"/>
    <n v="0.43"/>
    <x v="11"/>
  </r>
  <r>
    <s v="TRX01305"/>
    <x v="4"/>
    <x v="223"/>
    <x v="0"/>
    <x v="2"/>
    <s v="Levante"/>
    <n v="250"/>
    <n v="75"/>
    <n v="6"/>
    <n v="175"/>
    <n v="0.3"/>
    <x v="4"/>
  </r>
  <r>
    <s v="TRX01306"/>
    <x v="9"/>
    <x v="26"/>
    <x v="3"/>
    <x v="0"/>
    <s v="Canarias"/>
    <n v="199"/>
    <n v="88"/>
    <n v="5"/>
    <n v="111"/>
    <n v="0.44"/>
    <x v="0"/>
  </r>
  <r>
    <s v="TRX01307"/>
    <x v="6"/>
    <x v="12"/>
    <x v="2"/>
    <x v="0"/>
    <s v="Norte"/>
    <n v="228"/>
    <n v="101"/>
    <n v="5"/>
    <n v="127"/>
    <n v="0.44"/>
    <x v="2"/>
  </r>
  <r>
    <s v="TRX01308"/>
    <x v="4"/>
    <x v="166"/>
    <x v="3"/>
    <x v="1"/>
    <s v="Canarias"/>
    <n v="229"/>
    <n v="75"/>
    <n v="2"/>
    <n v="154"/>
    <n v="0.33"/>
    <x v="8"/>
  </r>
  <r>
    <s v="TRX01309"/>
    <x v="6"/>
    <x v="5"/>
    <x v="2"/>
    <x v="0"/>
    <s v="Centro"/>
    <n v="303"/>
    <n v="23"/>
    <n v="5"/>
    <n v="280"/>
    <n v="0.08"/>
    <x v="2"/>
  </r>
  <r>
    <s v="TRX01310"/>
    <x v="8"/>
    <x v="294"/>
    <x v="2"/>
    <x v="2"/>
    <s v="Levante"/>
    <n v="214"/>
    <n v="45"/>
    <n v="8"/>
    <n v="169"/>
    <n v="0.21"/>
    <x v="9"/>
  </r>
  <r>
    <s v="TRX01311"/>
    <x v="4"/>
    <x v="38"/>
    <x v="1"/>
    <x v="1"/>
    <s v="Andalucía"/>
    <n v="297"/>
    <n v="123"/>
    <n v="5"/>
    <n v="174"/>
    <n v="0.41"/>
    <x v="5"/>
  </r>
  <r>
    <s v="TRX01312"/>
    <x v="0"/>
    <x v="235"/>
    <x v="0"/>
    <x v="0"/>
    <s v="Centro"/>
    <n v="368"/>
    <n v="57"/>
    <n v="5"/>
    <n v="311"/>
    <n v="0.15"/>
    <x v="7"/>
  </r>
  <r>
    <s v="TRX01313"/>
    <x v="8"/>
    <x v="65"/>
    <x v="2"/>
    <x v="2"/>
    <s v="Andalucía"/>
    <n v="352"/>
    <n v="71"/>
    <n v="7"/>
    <n v="281"/>
    <n v="0.2"/>
    <x v="5"/>
  </r>
  <r>
    <s v="TRX01314"/>
    <x v="4"/>
    <x v="335"/>
    <x v="0"/>
    <x v="2"/>
    <s v="Sur"/>
    <n v="453"/>
    <n v="92"/>
    <n v="1"/>
    <n v="361"/>
    <n v="0.2"/>
    <x v="3"/>
  </r>
  <r>
    <s v="TRX01315"/>
    <x v="9"/>
    <x v="170"/>
    <x v="1"/>
    <x v="2"/>
    <s v="Levante"/>
    <n v="331"/>
    <n v="133"/>
    <n v="5"/>
    <n v="198"/>
    <n v="0.4"/>
    <x v="4"/>
  </r>
  <r>
    <s v="TRX01316"/>
    <x v="4"/>
    <x v="126"/>
    <x v="1"/>
    <x v="0"/>
    <s v="Norte"/>
    <n v="321"/>
    <n v="103"/>
    <n v="5"/>
    <n v="218"/>
    <n v="0.32"/>
    <x v="11"/>
  </r>
  <r>
    <s v="TRX01317"/>
    <x v="0"/>
    <x v="292"/>
    <x v="3"/>
    <x v="1"/>
    <s v="Sur"/>
    <n v="299"/>
    <n v="37"/>
    <n v="7"/>
    <n v="262"/>
    <n v="0.12"/>
    <x v="11"/>
  </r>
  <r>
    <s v="TRX01318"/>
    <x v="3"/>
    <x v="188"/>
    <x v="0"/>
    <x v="0"/>
    <s v="Levante"/>
    <n v="50"/>
    <n v="74"/>
    <n v="7"/>
    <n v="-24"/>
    <n v="1.48"/>
    <x v="8"/>
  </r>
  <r>
    <s v="TRX01319"/>
    <x v="5"/>
    <x v="203"/>
    <x v="1"/>
    <x v="1"/>
    <s v="Norte"/>
    <n v="367"/>
    <n v="192"/>
    <n v="3"/>
    <n v="175"/>
    <n v="0.52"/>
    <x v="6"/>
  </r>
  <r>
    <s v="TRX01320"/>
    <x v="5"/>
    <x v="61"/>
    <x v="2"/>
    <x v="0"/>
    <s v="Norte"/>
    <n v="58"/>
    <n v="98"/>
    <n v="7"/>
    <n v="-40"/>
    <n v="1.69"/>
    <x v="8"/>
  </r>
  <r>
    <s v="TRX01321"/>
    <x v="8"/>
    <x v="10"/>
    <x v="3"/>
    <x v="2"/>
    <s v="Canarias"/>
    <n v="160"/>
    <n v="111"/>
    <n v="1"/>
    <n v="49"/>
    <n v="0.69"/>
    <x v="6"/>
  </r>
  <r>
    <s v="TRX01322"/>
    <x v="8"/>
    <x v="265"/>
    <x v="3"/>
    <x v="0"/>
    <s v="Sur"/>
    <n v="333"/>
    <n v="10"/>
    <n v="2"/>
    <n v="323"/>
    <n v="0.03"/>
    <x v="9"/>
  </r>
  <r>
    <s v="TRX01323"/>
    <x v="0"/>
    <x v="14"/>
    <x v="3"/>
    <x v="0"/>
    <s v="Sur"/>
    <n v="251"/>
    <n v="29"/>
    <n v="1"/>
    <n v="222"/>
    <n v="0.12"/>
    <x v="7"/>
  </r>
  <r>
    <s v="TRX01324"/>
    <x v="0"/>
    <x v="351"/>
    <x v="1"/>
    <x v="0"/>
    <s v="Andalucía"/>
    <n v="187"/>
    <n v="31"/>
    <n v="5"/>
    <n v="156"/>
    <n v="0.17"/>
    <x v="0"/>
  </r>
  <r>
    <s v="TRX01325"/>
    <x v="2"/>
    <x v="63"/>
    <x v="1"/>
    <x v="0"/>
    <s v="Andalucía"/>
    <n v="299"/>
    <n v="70"/>
    <n v="5"/>
    <n v="229"/>
    <n v="0.23"/>
    <x v="7"/>
  </r>
  <r>
    <s v="TRX01326"/>
    <x v="8"/>
    <x v="96"/>
    <x v="1"/>
    <x v="2"/>
    <s v="Canarias"/>
    <n v="161"/>
    <n v="70"/>
    <n v="6"/>
    <n v="91"/>
    <n v="0.43"/>
    <x v="8"/>
  </r>
  <r>
    <s v="TRX01327"/>
    <x v="4"/>
    <x v="260"/>
    <x v="2"/>
    <x v="2"/>
    <s v="Andalucía"/>
    <n v="129"/>
    <n v="25"/>
    <n v="6"/>
    <n v="104"/>
    <n v="0.19"/>
    <x v="9"/>
  </r>
  <r>
    <s v="TRX01328"/>
    <x v="4"/>
    <x v="284"/>
    <x v="0"/>
    <x v="2"/>
    <s v="Canarias"/>
    <n v="298"/>
    <n v="13"/>
    <n v="4"/>
    <n v="285"/>
    <n v="0.04"/>
    <x v="11"/>
  </r>
  <r>
    <s v="TRX01329"/>
    <x v="3"/>
    <x v="25"/>
    <x v="2"/>
    <x v="2"/>
    <s v="Norte"/>
    <n v="107"/>
    <n v="83"/>
    <n v="6"/>
    <n v="24"/>
    <n v="0.78"/>
    <x v="2"/>
  </r>
  <r>
    <s v="TRX01330"/>
    <x v="2"/>
    <x v="224"/>
    <x v="1"/>
    <x v="0"/>
    <s v="Canarias"/>
    <n v="300"/>
    <n v="125"/>
    <n v="8"/>
    <n v="175"/>
    <n v="0.42"/>
    <x v="3"/>
  </r>
  <r>
    <s v="TRX01331"/>
    <x v="7"/>
    <x v="291"/>
    <x v="2"/>
    <x v="2"/>
    <s v="Norte"/>
    <n v="205"/>
    <n v="10"/>
    <n v="4"/>
    <n v="195"/>
    <n v="0.05"/>
    <x v="5"/>
  </r>
  <r>
    <s v="TRX01332"/>
    <x v="7"/>
    <x v="352"/>
    <x v="1"/>
    <x v="1"/>
    <s v="Canarias"/>
    <n v="479"/>
    <n v="111"/>
    <n v="4"/>
    <n v="368"/>
    <n v="0.23"/>
    <x v="9"/>
  </r>
  <r>
    <s v="TRX01333"/>
    <x v="8"/>
    <x v="310"/>
    <x v="3"/>
    <x v="1"/>
    <s v="Norte"/>
    <n v="132"/>
    <n v="45"/>
    <n v="4"/>
    <n v="87"/>
    <n v="0.34"/>
    <x v="2"/>
  </r>
  <r>
    <s v="TRX01334"/>
    <x v="6"/>
    <x v="79"/>
    <x v="1"/>
    <x v="1"/>
    <s v="Canarias"/>
    <n v="331"/>
    <n v="124"/>
    <n v="3"/>
    <n v="207"/>
    <n v="0.37"/>
    <x v="8"/>
  </r>
  <r>
    <s v="TRX01335"/>
    <x v="8"/>
    <x v="37"/>
    <x v="3"/>
    <x v="2"/>
    <s v="Andalucía"/>
    <n v="381"/>
    <n v="56"/>
    <n v="2"/>
    <n v="325"/>
    <n v="0.15"/>
    <x v="2"/>
  </r>
  <r>
    <s v="TRX01336"/>
    <x v="4"/>
    <x v="353"/>
    <x v="2"/>
    <x v="1"/>
    <s v="Andalucía"/>
    <n v="248"/>
    <n v="80"/>
    <n v="7"/>
    <n v="168"/>
    <n v="0.32"/>
    <x v="6"/>
  </r>
  <r>
    <s v="TRX01337"/>
    <x v="8"/>
    <x v="283"/>
    <x v="2"/>
    <x v="1"/>
    <s v="Levante"/>
    <n v="131"/>
    <n v="51"/>
    <n v="2"/>
    <n v="80"/>
    <n v="0.39"/>
    <x v="10"/>
  </r>
  <r>
    <s v="TRX01338"/>
    <x v="0"/>
    <x v="203"/>
    <x v="2"/>
    <x v="1"/>
    <s v="Norte"/>
    <n v="211"/>
    <n v="117"/>
    <n v="1"/>
    <n v="94"/>
    <n v="0.55000000000000004"/>
    <x v="6"/>
  </r>
  <r>
    <s v="TRX01339"/>
    <x v="4"/>
    <x v="285"/>
    <x v="0"/>
    <x v="2"/>
    <s v="Centro"/>
    <n v="225"/>
    <n v="118"/>
    <n v="4"/>
    <n v="107"/>
    <n v="0.52"/>
    <x v="6"/>
  </r>
  <r>
    <s v="TRX01340"/>
    <x v="5"/>
    <x v="81"/>
    <x v="1"/>
    <x v="0"/>
    <s v="Norte"/>
    <n v="50"/>
    <n v="58"/>
    <n v="2"/>
    <n v="-8"/>
    <n v="1.1599999999999999"/>
    <x v="7"/>
  </r>
  <r>
    <s v="TRX01341"/>
    <x v="1"/>
    <x v="354"/>
    <x v="0"/>
    <x v="0"/>
    <s v="Levante"/>
    <n v="235"/>
    <n v="58"/>
    <n v="5"/>
    <n v="177"/>
    <n v="0.25"/>
    <x v="5"/>
  </r>
  <r>
    <s v="TRX01342"/>
    <x v="3"/>
    <x v="257"/>
    <x v="1"/>
    <x v="1"/>
    <s v="Canarias"/>
    <n v="376"/>
    <n v="109"/>
    <n v="5"/>
    <n v="267"/>
    <n v="0.28999999999999998"/>
    <x v="5"/>
  </r>
  <r>
    <s v="TRX01343"/>
    <x v="4"/>
    <x v="331"/>
    <x v="1"/>
    <x v="0"/>
    <s v="Centro"/>
    <n v="187"/>
    <n v="10"/>
    <n v="2"/>
    <n v="177"/>
    <n v="0.05"/>
    <x v="10"/>
  </r>
  <r>
    <s v="TRX01344"/>
    <x v="7"/>
    <x v="193"/>
    <x v="2"/>
    <x v="0"/>
    <s v="Canarias"/>
    <n v="348"/>
    <n v="170"/>
    <n v="10"/>
    <n v="178"/>
    <n v="0.49"/>
    <x v="2"/>
  </r>
  <r>
    <s v="TRX01345"/>
    <x v="4"/>
    <x v="171"/>
    <x v="2"/>
    <x v="1"/>
    <s v="Sur"/>
    <n v="307"/>
    <n v="124"/>
    <n v="7"/>
    <n v="183"/>
    <n v="0.4"/>
    <x v="0"/>
  </r>
  <r>
    <s v="TRX01346"/>
    <x v="7"/>
    <x v="65"/>
    <x v="2"/>
    <x v="2"/>
    <s v="Canarias"/>
    <n v="269"/>
    <n v="150"/>
    <n v="5"/>
    <n v="119"/>
    <n v="0.56000000000000005"/>
    <x v="5"/>
  </r>
  <r>
    <s v="TRX01347"/>
    <x v="6"/>
    <x v="263"/>
    <x v="3"/>
    <x v="2"/>
    <s v="Sur"/>
    <n v="322"/>
    <n v="71"/>
    <n v="10"/>
    <n v="251"/>
    <n v="0.22"/>
    <x v="8"/>
  </r>
  <r>
    <s v="TRX01348"/>
    <x v="4"/>
    <x v="109"/>
    <x v="1"/>
    <x v="2"/>
    <s v="Levante"/>
    <n v="75"/>
    <n v="143"/>
    <n v="3"/>
    <n v="-68"/>
    <n v="1.91"/>
    <x v="5"/>
  </r>
  <r>
    <s v="TRX01349"/>
    <x v="2"/>
    <x v="128"/>
    <x v="0"/>
    <x v="2"/>
    <s v="Centro"/>
    <n v="449"/>
    <n v="93"/>
    <n v="2"/>
    <n v="356"/>
    <n v="0.21"/>
    <x v="9"/>
  </r>
  <r>
    <s v="TRX01350"/>
    <x v="1"/>
    <x v="15"/>
    <x v="0"/>
    <x v="0"/>
    <s v="Norte"/>
    <n v="527"/>
    <n v="109"/>
    <n v="4"/>
    <n v="418"/>
    <n v="0.21"/>
    <x v="4"/>
  </r>
  <r>
    <s v="TRX01351"/>
    <x v="1"/>
    <x v="265"/>
    <x v="1"/>
    <x v="1"/>
    <s v="Norte"/>
    <n v="255"/>
    <n v="32"/>
    <n v="7"/>
    <n v="223"/>
    <n v="0.13"/>
    <x v="9"/>
  </r>
  <r>
    <s v="TRX01352"/>
    <x v="1"/>
    <x v="116"/>
    <x v="1"/>
    <x v="0"/>
    <s v="Centro"/>
    <n v="301"/>
    <n v="52"/>
    <n v="7"/>
    <n v="249"/>
    <n v="0.17"/>
    <x v="11"/>
  </r>
  <r>
    <s v="TRX01353"/>
    <x v="2"/>
    <x v="334"/>
    <x v="1"/>
    <x v="2"/>
    <s v="Canarias"/>
    <n v="50"/>
    <n v="30"/>
    <n v="5"/>
    <n v="20"/>
    <n v="0.6"/>
    <x v="7"/>
  </r>
  <r>
    <s v="TRX01354"/>
    <x v="3"/>
    <x v="104"/>
    <x v="1"/>
    <x v="1"/>
    <s v="Levante"/>
    <n v="280"/>
    <n v="58"/>
    <n v="5"/>
    <n v="222"/>
    <n v="0.21"/>
    <x v="6"/>
  </r>
  <r>
    <s v="TRX01355"/>
    <x v="2"/>
    <x v="36"/>
    <x v="2"/>
    <x v="1"/>
    <s v="Centro"/>
    <n v="360"/>
    <n v="13"/>
    <n v="5"/>
    <n v="347"/>
    <n v="0.04"/>
    <x v="9"/>
  </r>
  <r>
    <s v="TRX01356"/>
    <x v="6"/>
    <x v="133"/>
    <x v="3"/>
    <x v="1"/>
    <s v="Canarias"/>
    <n v="205"/>
    <n v="90"/>
    <n v="3"/>
    <n v="115"/>
    <n v="0.44"/>
    <x v="4"/>
  </r>
  <r>
    <s v="TRX01357"/>
    <x v="9"/>
    <x v="355"/>
    <x v="2"/>
    <x v="2"/>
    <s v="Canarias"/>
    <n v="66"/>
    <n v="35"/>
    <n v="2"/>
    <n v="31"/>
    <n v="0.53"/>
    <x v="9"/>
  </r>
  <r>
    <s v="TRX01358"/>
    <x v="7"/>
    <x v="42"/>
    <x v="1"/>
    <x v="2"/>
    <s v="Levante"/>
    <n v="290"/>
    <n v="126"/>
    <n v="4"/>
    <n v="164"/>
    <n v="0.43"/>
    <x v="10"/>
  </r>
  <r>
    <s v="TRX01359"/>
    <x v="3"/>
    <x v="149"/>
    <x v="0"/>
    <x v="0"/>
    <s v="Andalucía"/>
    <n v="227"/>
    <n v="120"/>
    <n v="2"/>
    <n v="107"/>
    <n v="0.53"/>
    <x v="8"/>
  </r>
  <r>
    <s v="TRX01360"/>
    <x v="0"/>
    <x v="101"/>
    <x v="2"/>
    <x v="0"/>
    <s v="Levante"/>
    <n v="418"/>
    <n v="146"/>
    <n v="2"/>
    <n v="272"/>
    <n v="0.35"/>
    <x v="0"/>
  </r>
  <r>
    <s v="TRX01361"/>
    <x v="0"/>
    <x v="326"/>
    <x v="0"/>
    <x v="2"/>
    <s v="Canarias"/>
    <n v="233"/>
    <n v="122"/>
    <n v="4"/>
    <n v="111"/>
    <n v="0.52"/>
    <x v="9"/>
  </r>
  <r>
    <s v="TRX01362"/>
    <x v="7"/>
    <x v="3"/>
    <x v="2"/>
    <x v="2"/>
    <s v="Andalucía"/>
    <n v="328"/>
    <n v="117"/>
    <n v="5"/>
    <n v="211"/>
    <n v="0.36"/>
    <x v="2"/>
  </r>
  <r>
    <s v="TRX01363"/>
    <x v="7"/>
    <x v="11"/>
    <x v="1"/>
    <x v="2"/>
    <s v="Andalucía"/>
    <n v="255"/>
    <n v="10"/>
    <n v="1"/>
    <n v="245"/>
    <n v="0.04"/>
    <x v="7"/>
  </r>
  <r>
    <s v="TRX01364"/>
    <x v="7"/>
    <x v="326"/>
    <x v="0"/>
    <x v="1"/>
    <s v="Norte"/>
    <n v="246"/>
    <n v="10"/>
    <n v="4"/>
    <n v="236"/>
    <n v="0.04"/>
    <x v="9"/>
  </r>
  <r>
    <s v="TRX01365"/>
    <x v="6"/>
    <x v="4"/>
    <x v="3"/>
    <x v="0"/>
    <s v="Canarias"/>
    <n v="199"/>
    <n v="101"/>
    <n v="5"/>
    <n v="98"/>
    <n v="0.51"/>
    <x v="3"/>
  </r>
  <r>
    <s v="TRX01366"/>
    <x v="8"/>
    <x v="250"/>
    <x v="1"/>
    <x v="2"/>
    <s v="Canarias"/>
    <n v="320"/>
    <n v="34"/>
    <n v="6"/>
    <n v="286"/>
    <n v="0.11"/>
    <x v="8"/>
  </r>
  <r>
    <s v="TRX01367"/>
    <x v="0"/>
    <x v="269"/>
    <x v="2"/>
    <x v="1"/>
    <s v="Norte"/>
    <n v="381"/>
    <n v="52"/>
    <n v="2"/>
    <n v="329"/>
    <n v="0.14000000000000001"/>
    <x v="4"/>
  </r>
  <r>
    <s v="TRX01368"/>
    <x v="7"/>
    <x v="268"/>
    <x v="0"/>
    <x v="1"/>
    <s v="Andalucía"/>
    <n v="508"/>
    <n v="79"/>
    <n v="2"/>
    <n v="429"/>
    <n v="0.16"/>
    <x v="4"/>
  </r>
  <r>
    <s v="TRX01369"/>
    <x v="3"/>
    <x v="144"/>
    <x v="0"/>
    <x v="0"/>
    <s v="Levante"/>
    <n v="93"/>
    <n v="110"/>
    <n v="4"/>
    <n v="-17"/>
    <n v="1.18"/>
    <x v="9"/>
  </r>
  <r>
    <s v="TRX01370"/>
    <x v="4"/>
    <x v="261"/>
    <x v="3"/>
    <x v="2"/>
    <s v="Andalucía"/>
    <n v="396"/>
    <n v="95"/>
    <n v="4"/>
    <n v="301"/>
    <n v="0.24"/>
    <x v="10"/>
  </r>
  <r>
    <s v="TRX01371"/>
    <x v="8"/>
    <x v="56"/>
    <x v="1"/>
    <x v="2"/>
    <s v="Andalucía"/>
    <n v="147"/>
    <n v="53"/>
    <n v="4"/>
    <n v="94"/>
    <n v="0.36"/>
    <x v="0"/>
  </r>
  <r>
    <s v="TRX01372"/>
    <x v="8"/>
    <x v="356"/>
    <x v="0"/>
    <x v="1"/>
    <s v="Canarias"/>
    <n v="235"/>
    <n v="68"/>
    <n v="8"/>
    <n v="167"/>
    <n v="0.28999999999999998"/>
    <x v="5"/>
  </r>
  <r>
    <s v="TRX01373"/>
    <x v="0"/>
    <x v="261"/>
    <x v="2"/>
    <x v="0"/>
    <s v="Andalucía"/>
    <n v="249"/>
    <n v="36"/>
    <n v="1"/>
    <n v="213"/>
    <n v="0.14000000000000001"/>
    <x v="10"/>
  </r>
  <r>
    <s v="TRX01374"/>
    <x v="6"/>
    <x v="256"/>
    <x v="3"/>
    <x v="2"/>
    <s v="Canarias"/>
    <n v="158"/>
    <n v="48"/>
    <n v="6"/>
    <n v="110"/>
    <n v="0.3"/>
    <x v="2"/>
  </r>
  <r>
    <s v="TRX01375"/>
    <x v="7"/>
    <x v="281"/>
    <x v="1"/>
    <x v="2"/>
    <s v="Canarias"/>
    <n v="153"/>
    <n v="10"/>
    <n v="8"/>
    <n v="143"/>
    <n v="7.0000000000000007E-2"/>
    <x v="8"/>
  </r>
  <r>
    <s v="TRX01376"/>
    <x v="9"/>
    <x v="162"/>
    <x v="0"/>
    <x v="2"/>
    <s v="Centro"/>
    <n v="286"/>
    <n v="142"/>
    <n v="4"/>
    <n v="144"/>
    <n v="0.5"/>
    <x v="4"/>
  </r>
  <r>
    <s v="TRX01377"/>
    <x v="9"/>
    <x v="212"/>
    <x v="0"/>
    <x v="2"/>
    <s v="Norte"/>
    <n v="358"/>
    <n v="57"/>
    <n v="2"/>
    <n v="301"/>
    <n v="0.16"/>
    <x v="4"/>
  </r>
  <r>
    <s v="TRX01378"/>
    <x v="1"/>
    <x v="105"/>
    <x v="3"/>
    <x v="1"/>
    <s v="Sur"/>
    <n v="263"/>
    <n v="43"/>
    <n v="2"/>
    <n v="220"/>
    <n v="0.16"/>
    <x v="10"/>
  </r>
  <r>
    <s v="TRX01379"/>
    <x v="6"/>
    <x v="352"/>
    <x v="1"/>
    <x v="2"/>
    <s v="Norte"/>
    <n v="142"/>
    <n v="61"/>
    <n v="5"/>
    <n v="81"/>
    <n v="0.43"/>
    <x v="9"/>
  </r>
  <r>
    <s v="TRX01380"/>
    <x v="1"/>
    <x v="124"/>
    <x v="0"/>
    <x v="2"/>
    <s v="Canarias"/>
    <n v="503"/>
    <n v="11"/>
    <n v="8"/>
    <n v="492"/>
    <n v="0.02"/>
    <x v="8"/>
  </r>
  <r>
    <s v="TRX01381"/>
    <x v="0"/>
    <x v="336"/>
    <x v="1"/>
    <x v="1"/>
    <s v="Centro"/>
    <n v="261"/>
    <n v="67"/>
    <n v="5"/>
    <n v="194"/>
    <n v="0.26"/>
    <x v="4"/>
  </r>
  <r>
    <s v="TRX01382"/>
    <x v="8"/>
    <x v="348"/>
    <x v="3"/>
    <x v="0"/>
    <s v="Sur"/>
    <n v="132"/>
    <n v="39"/>
    <n v="8"/>
    <n v="93"/>
    <n v="0.3"/>
    <x v="5"/>
  </r>
  <r>
    <s v="TRX01383"/>
    <x v="4"/>
    <x v="296"/>
    <x v="1"/>
    <x v="1"/>
    <s v="Andalucía"/>
    <n v="300"/>
    <n v="92"/>
    <n v="4"/>
    <n v="208"/>
    <n v="0.31"/>
    <x v="3"/>
  </r>
  <r>
    <s v="TRX01384"/>
    <x v="5"/>
    <x v="39"/>
    <x v="3"/>
    <x v="0"/>
    <s v="Canarias"/>
    <n v="50"/>
    <n v="34"/>
    <n v="5"/>
    <n v="16"/>
    <n v="0.68"/>
    <x v="0"/>
  </r>
  <r>
    <s v="TRX01385"/>
    <x v="9"/>
    <x v="277"/>
    <x v="1"/>
    <x v="0"/>
    <s v="Canarias"/>
    <n v="312"/>
    <n v="131"/>
    <n v="5"/>
    <n v="181"/>
    <n v="0.42"/>
    <x v="6"/>
  </r>
  <r>
    <s v="TRX01386"/>
    <x v="9"/>
    <x v="99"/>
    <x v="2"/>
    <x v="1"/>
    <s v="Canarias"/>
    <n v="211"/>
    <n v="46"/>
    <n v="1"/>
    <n v="165"/>
    <n v="0.22"/>
    <x v="3"/>
  </r>
  <r>
    <s v="TRX01387"/>
    <x v="2"/>
    <x v="305"/>
    <x v="0"/>
    <x v="0"/>
    <s v="Sur"/>
    <n v="98"/>
    <n v="99"/>
    <n v="5"/>
    <n v="-1"/>
    <n v="1.01"/>
    <x v="2"/>
  </r>
  <r>
    <s v="TRX01388"/>
    <x v="4"/>
    <x v="147"/>
    <x v="0"/>
    <x v="2"/>
    <s v="Centro"/>
    <n v="260"/>
    <n v="92"/>
    <n v="4"/>
    <n v="168"/>
    <n v="0.35"/>
    <x v="10"/>
  </r>
  <r>
    <s v="TRX01389"/>
    <x v="4"/>
    <x v="157"/>
    <x v="3"/>
    <x v="1"/>
    <s v="Sur"/>
    <n v="353"/>
    <n v="11"/>
    <n v="4"/>
    <n v="342"/>
    <n v="0.03"/>
    <x v="6"/>
  </r>
  <r>
    <s v="TRX01390"/>
    <x v="2"/>
    <x v="204"/>
    <x v="0"/>
    <x v="1"/>
    <s v="Levante"/>
    <n v="228"/>
    <n v="79"/>
    <n v="7"/>
    <n v="149"/>
    <n v="0.35"/>
    <x v="0"/>
  </r>
  <r>
    <s v="TRX01391"/>
    <x v="6"/>
    <x v="251"/>
    <x v="1"/>
    <x v="0"/>
    <s v="Norte"/>
    <n v="372"/>
    <n v="134"/>
    <n v="4"/>
    <n v="238"/>
    <n v="0.36"/>
    <x v="3"/>
  </r>
  <r>
    <s v="TRX01392"/>
    <x v="8"/>
    <x v="188"/>
    <x v="2"/>
    <x v="0"/>
    <s v="Canarias"/>
    <n v="308"/>
    <n v="99"/>
    <n v="2"/>
    <n v="209"/>
    <n v="0.32"/>
    <x v="8"/>
  </r>
  <r>
    <s v="TRX01393"/>
    <x v="2"/>
    <x v="168"/>
    <x v="2"/>
    <x v="2"/>
    <s v="Andalucía"/>
    <n v="264"/>
    <n v="108"/>
    <n v="4"/>
    <n v="156"/>
    <n v="0.41"/>
    <x v="3"/>
  </r>
  <r>
    <s v="TRX01394"/>
    <x v="3"/>
    <x v="198"/>
    <x v="3"/>
    <x v="2"/>
    <s v="Sur"/>
    <n v="345"/>
    <n v="69"/>
    <n v="3"/>
    <n v="276"/>
    <n v="0.2"/>
    <x v="1"/>
  </r>
  <r>
    <s v="TRX01395"/>
    <x v="7"/>
    <x v="231"/>
    <x v="2"/>
    <x v="2"/>
    <s v="Sur"/>
    <n v="401"/>
    <n v="97"/>
    <n v="2"/>
    <n v="304"/>
    <n v="0.24"/>
    <x v="6"/>
  </r>
  <r>
    <s v="TRX01396"/>
    <x v="9"/>
    <x v="203"/>
    <x v="1"/>
    <x v="2"/>
    <s v="Norte"/>
    <n v="268"/>
    <n v="58"/>
    <n v="5"/>
    <n v="210"/>
    <n v="0.22"/>
    <x v="6"/>
  </r>
  <r>
    <s v="TRX01397"/>
    <x v="1"/>
    <x v="82"/>
    <x v="0"/>
    <x v="0"/>
    <s v="Canarias"/>
    <n v="244"/>
    <n v="106"/>
    <n v="3"/>
    <n v="138"/>
    <n v="0.43"/>
    <x v="7"/>
  </r>
  <r>
    <s v="TRX01398"/>
    <x v="6"/>
    <x v="146"/>
    <x v="3"/>
    <x v="0"/>
    <s v="Andalucía"/>
    <n v="275"/>
    <n v="34"/>
    <n v="1"/>
    <n v="241"/>
    <n v="0.12"/>
    <x v="3"/>
  </r>
  <r>
    <s v="TRX01399"/>
    <x v="5"/>
    <x v="16"/>
    <x v="3"/>
    <x v="1"/>
    <s v="Levante"/>
    <n v="337"/>
    <n v="54"/>
    <n v="6"/>
    <n v="283"/>
    <n v="0.16"/>
    <x v="3"/>
  </r>
  <r>
    <s v="TRX01400"/>
    <x v="2"/>
    <x v="340"/>
    <x v="2"/>
    <x v="1"/>
    <s v="Centro"/>
    <n v="228"/>
    <n v="55"/>
    <n v="6"/>
    <n v="173"/>
    <n v="0.24"/>
    <x v="10"/>
  </r>
  <r>
    <s v="TRX01401"/>
    <x v="7"/>
    <x v="270"/>
    <x v="3"/>
    <x v="1"/>
    <s v="Norte"/>
    <n v="225"/>
    <n v="80"/>
    <n v="7"/>
    <n v="145"/>
    <n v="0.36"/>
    <x v="0"/>
  </r>
  <r>
    <s v="TRX01402"/>
    <x v="3"/>
    <x v="255"/>
    <x v="2"/>
    <x v="2"/>
    <s v="Levante"/>
    <n v="89"/>
    <n v="135"/>
    <n v="5"/>
    <n v="-46"/>
    <n v="1.52"/>
    <x v="10"/>
  </r>
  <r>
    <s v="TRX01403"/>
    <x v="1"/>
    <x v="83"/>
    <x v="3"/>
    <x v="2"/>
    <s v="Canarias"/>
    <n v="316"/>
    <n v="65"/>
    <n v="6"/>
    <n v="251"/>
    <n v="0.21"/>
    <x v="10"/>
  </r>
  <r>
    <s v="TRX01404"/>
    <x v="2"/>
    <x v="226"/>
    <x v="2"/>
    <x v="2"/>
    <s v="Canarias"/>
    <n v="342"/>
    <n v="20"/>
    <n v="8"/>
    <n v="322"/>
    <n v="0.06"/>
    <x v="3"/>
  </r>
  <r>
    <s v="TRX01405"/>
    <x v="8"/>
    <x v="352"/>
    <x v="0"/>
    <x v="0"/>
    <s v="Sur"/>
    <n v="297"/>
    <n v="84"/>
    <n v="4"/>
    <n v="213"/>
    <n v="0.28000000000000003"/>
    <x v="9"/>
  </r>
  <r>
    <s v="TRX01406"/>
    <x v="7"/>
    <x v="206"/>
    <x v="1"/>
    <x v="2"/>
    <s v="Canarias"/>
    <n v="125"/>
    <n v="110"/>
    <n v="4"/>
    <n v="15"/>
    <n v="0.88"/>
    <x v="8"/>
  </r>
  <r>
    <s v="TRX01407"/>
    <x v="0"/>
    <x v="14"/>
    <x v="0"/>
    <x v="2"/>
    <s v="Sur"/>
    <n v="144"/>
    <n v="80"/>
    <n v="1"/>
    <n v="64"/>
    <n v="0.56000000000000005"/>
    <x v="7"/>
  </r>
  <r>
    <s v="TRX01408"/>
    <x v="9"/>
    <x v="116"/>
    <x v="0"/>
    <x v="0"/>
    <s v="Sur"/>
    <n v="238"/>
    <n v="106"/>
    <n v="5"/>
    <n v="132"/>
    <n v="0.45"/>
    <x v="11"/>
  </r>
  <r>
    <s v="TRX01409"/>
    <x v="8"/>
    <x v="43"/>
    <x v="1"/>
    <x v="0"/>
    <s v="Levante"/>
    <n v="370"/>
    <n v="31"/>
    <n v="5"/>
    <n v="339"/>
    <n v="0.08"/>
    <x v="9"/>
  </r>
  <r>
    <s v="TRX01410"/>
    <x v="1"/>
    <x v="94"/>
    <x v="1"/>
    <x v="1"/>
    <s v="Canarias"/>
    <n v="195"/>
    <n v="68"/>
    <n v="4"/>
    <n v="127"/>
    <n v="0.35"/>
    <x v="11"/>
  </r>
  <r>
    <s v="TRX01411"/>
    <x v="3"/>
    <x v="205"/>
    <x v="0"/>
    <x v="0"/>
    <s v="Andalucía"/>
    <n v="277"/>
    <n v="30"/>
    <n v="4"/>
    <n v="247"/>
    <n v="0.11"/>
    <x v="1"/>
  </r>
  <r>
    <s v="TRX01412"/>
    <x v="5"/>
    <x v="61"/>
    <x v="1"/>
    <x v="1"/>
    <s v="Norte"/>
    <n v="165"/>
    <n v="10"/>
    <n v="7"/>
    <n v="155"/>
    <n v="0.06"/>
    <x v="8"/>
  </r>
  <r>
    <s v="TRX01413"/>
    <x v="3"/>
    <x v="134"/>
    <x v="0"/>
    <x v="0"/>
    <s v="Andalucía"/>
    <n v="300"/>
    <n v="139"/>
    <n v="5"/>
    <n v="161"/>
    <n v="0.46"/>
    <x v="10"/>
  </r>
  <r>
    <s v="TRX01414"/>
    <x v="6"/>
    <x v="207"/>
    <x v="0"/>
    <x v="1"/>
    <s v="Sur"/>
    <n v="278"/>
    <n v="54"/>
    <n v="2"/>
    <n v="224"/>
    <n v="0.19"/>
    <x v="2"/>
  </r>
  <r>
    <s v="TRX01415"/>
    <x v="4"/>
    <x v="288"/>
    <x v="2"/>
    <x v="2"/>
    <s v="Norte"/>
    <n v="417"/>
    <n v="100"/>
    <n v="5"/>
    <n v="317"/>
    <n v="0.24"/>
    <x v="2"/>
  </r>
  <r>
    <s v="TRX01416"/>
    <x v="2"/>
    <x v="230"/>
    <x v="0"/>
    <x v="1"/>
    <s v="Sur"/>
    <n v="182"/>
    <n v="120"/>
    <n v="3"/>
    <n v="62"/>
    <n v="0.66"/>
    <x v="4"/>
  </r>
  <r>
    <s v="TRX01417"/>
    <x v="4"/>
    <x v="82"/>
    <x v="0"/>
    <x v="0"/>
    <s v="Sur"/>
    <n v="274"/>
    <n v="26"/>
    <n v="6"/>
    <n v="248"/>
    <n v="0.09"/>
    <x v="7"/>
  </r>
  <r>
    <s v="TRX01418"/>
    <x v="3"/>
    <x v="89"/>
    <x v="2"/>
    <x v="0"/>
    <s v="Norte"/>
    <n v="412"/>
    <n v="80"/>
    <n v="5"/>
    <n v="332"/>
    <n v="0.19"/>
    <x v="9"/>
  </r>
  <r>
    <s v="TRX01419"/>
    <x v="7"/>
    <x v="180"/>
    <x v="1"/>
    <x v="0"/>
    <s v="Norte"/>
    <n v="50"/>
    <n v="26"/>
    <n v="4"/>
    <n v="24"/>
    <n v="0.52"/>
    <x v="5"/>
  </r>
  <r>
    <s v="TRX01420"/>
    <x v="6"/>
    <x v="141"/>
    <x v="2"/>
    <x v="1"/>
    <s v="Sur"/>
    <n v="385"/>
    <n v="10"/>
    <n v="5"/>
    <n v="375"/>
    <n v="0.03"/>
    <x v="6"/>
  </r>
  <r>
    <s v="TRX01421"/>
    <x v="7"/>
    <x v="301"/>
    <x v="0"/>
    <x v="0"/>
    <s v="Norte"/>
    <n v="501"/>
    <n v="67"/>
    <n v="4"/>
    <n v="434"/>
    <n v="0.13"/>
    <x v="6"/>
  </r>
  <r>
    <s v="TRX01422"/>
    <x v="5"/>
    <x v="279"/>
    <x v="3"/>
    <x v="1"/>
    <s v="Sur"/>
    <n v="160"/>
    <n v="95"/>
    <n v="4"/>
    <n v="65"/>
    <n v="0.59"/>
    <x v="7"/>
  </r>
  <r>
    <s v="TRX01423"/>
    <x v="1"/>
    <x v="250"/>
    <x v="1"/>
    <x v="0"/>
    <s v="Sur"/>
    <n v="135"/>
    <n v="99"/>
    <n v="4"/>
    <n v="36"/>
    <n v="0.73"/>
    <x v="8"/>
  </r>
  <r>
    <s v="TRX01424"/>
    <x v="8"/>
    <x v="271"/>
    <x v="0"/>
    <x v="1"/>
    <s v="Canarias"/>
    <n v="199"/>
    <n v="78"/>
    <n v="4"/>
    <n v="121"/>
    <n v="0.39"/>
    <x v="3"/>
  </r>
  <r>
    <s v="TRX01425"/>
    <x v="8"/>
    <x v="159"/>
    <x v="0"/>
    <x v="1"/>
    <s v="Andalucía"/>
    <n v="266"/>
    <n v="18"/>
    <n v="6"/>
    <n v="248"/>
    <n v="7.0000000000000007E-2"/>
    <x v="7"/>
  </r>
  <r>
    <s v="TRX01426"/>
    <x v="4"/>
    <x v="166"/>
    <x v="3"/>
    <x v="0"/>
    <s v="Norte"/>
    <n v="234"/>
    <n v="75"/>
    <n v="7"/>
    <n v="159"/>
    <n v="0.32"/>
    <x v="8"/>
  </r>
  <r>
    <s v="TRX01427"/>
    <x v="6"/>
    <x v="272"/>
    <x v="0"/>
    <x v="0"/>
    <s v="Andalucía"/>
    <n v="444"/>
    <n v="66"/>
    <n v="4"/>
    <n v="378"/>
    <n v="0.15"/>
    <x v="4"/>
  </r>
  <r>
    <s v="TRX01428"/>
    <x v="8"/>
    <x v="114"/>
    <x v="0"/>
    <x v="1"/>
    <s v="Levante"/>
    <n v="85"/>
    <n v="94"/>
    <n v="8"/>
    <n v="-9"/>
    <n v="1.1100000000000001"/>
    <x v="1"/>
  </r>
  <r>
    <s v="TRX01429"/>
    <x v="4"/>
    <x v="237"/>
    <x v="1"/>
    <x v="1"/>
    <s v="Centro"/>
    <n v="289"/>
    <n v="146"/>
    <n v="6"/>
    <n v="143"/>
    <n v="0.51"/>
    <x v="0"/>
  </r>
  <r>
    <s v="TRX01430"/>
    <x v="5"/>
    <x v="155"/>
    <x v="0"/>
    <x v="1"/>
    <s v="Andalucía"/>
    <n v="209"/>
    <n v="77"/>
    <n v="4"/>
    <n v="132"/>
    <n v="0.37"/>
    <x v="6"/>
  </r>
  <r>
    <s v="TRX01431"/>
    <x v="1"/>
    <x v="272"/>
    <x v="2"/>
    <x v="0"/>
    <s v="Sur"/>
    <n v="358"/>
    <n v="59"/>
    <n v="4"/>
    <n v="299"/>
    <n v="0.16"/>
    <x v="4"/>
  </r>
  <r>
    <s v="TRX01432"/>
    <x v="9"/>
    <x v="247"/>
    <x v="2"/>
    <x v="2"/>
    <s v="Norte"/>
    <n v="115"/>
    <n v="90"/>
    <n v="5"/>
    <n v="25"/>
    <n v="0.78"/>
    <x v="7"/>
  </r>
  <r>
    <s v="TRX01433"/>
    <x v="5"/>
    <x v="80"/>
    <x v="3"/>
    <x v="1"/>
    <s v="Centro"/>
    <n v="449"/>
    <n v="112"/>
    <n v="7"/>
    <n v="337"/>
    <n v="0.25"/>
    <x v="8"/>
  </r>
  <r>
    <s v="TRX01434"/>
    <x v="4"/>
    <x v="239"/>
    <x v="0"/>
    <x v="1"/>
    <s v="Sur"/>
    <n v="157"/>
    <n v="31"/>
    <n v="3"/>
    <n v="126"/>
    <n v="0.2"/>
    <x v="3"/>
  </r>
  <r>
    <s v="TRX01435"/>
    <x v="2"/>
    <x v="152"/>
    <x v="1"/>
    <x v="0"/>
    <s v="Canarias"/>
    <n v="202"/>
    <n v="17"/>
    <n v="8"/>
    <n v="185"/>
    <n v="0.08"/>
    <x v="0"/>
  </r>
  <r>
    <s v="TRX01436"/>
    <x v="2"/>
    <x v="290"/>
    <x v="2"/>
    <x v="1"/>
    <s v="Norte"/>
    <n v="224"/>
    <n v="79"/>
    <n v="1"/>
    <n v="145"/>
    <n v="0.35"/>
    <x v="1"/>
  </r>
  <r>
    <s v="TRX01437"/>
    <x v="4"/>
    <x v="257"/>
    <x v="1"/>
    <x v="0"/>
    <s v="Norte"/>
    <n v="365"/>
    <n v="55"/>
    <n v="10"/>
    <n v="310"/>
    <n v="0.15"/>
    <x v="5"/>
  </r>
  <r>
    <s v="TRX01438"/>
    <x v="0"/>
    <x v="317"/>
    <x v="0"/>
    <x v="2"/>
    <s v="Centro"/>
    <n v="285"/>
    <n v="124"/>
    <n v="5"/>
    <n v="161"/>
    <n v="0.44"/>
    <x v="4"/>
  </r>
  <r>
    <s v="TRX01439"/>
    <x v="6"/>
    <x v="298"/>
    <x v="2"/>
    <x v="0"/>
    <s v="Andalucía"/>
    <n v="244"/>
    <n v="79"/>
    <n v="4"/>
    <n v="165"/>
    <n v="0.32"/>
    <x v="4"/>
  </r>
  <r>
    <s v="TRX01440"/>
    <x v="1"/>
    <x v="198"/>
    <x v="0"/>
    <x v="2"/>
    <s v="Centro"/>
    <n v="336"/>
    <n v="57"/>
    <n v="2"/>
    <n v="279"/>
    <n v="0.17"/>
    <x v="1"/>
  </r>
  <r>
    <s v="TRX01441"/>
    <x v="3"/>
    <x v="19"/>
    <x v="2"/>
    <x v="1"/>
    <s v="Levante"/>
    <n v="216"/>
    <n v="45"/>
    <n v="7"/>
    <n v="171"/>
    <n v="0.21"/>
    <x v="0"/>
  </r>
  <r>
    <s v="TRX01442"/>
    <x v="5"/>
    <x v="258"/>
    <x v="1"/>
    <x v="1"/>
    <s v="Centro"/>
    <n v="311"/>
    <n v="118"/>
    <n v="3"/>
    <n v="193"/>
    <n v="0.38"/>
    <x v="10"/>
  </r>
  <r>
    <s v="TRX01443"/>
    <x v="9"/>
    <x v="296"/>
    <x v="0"/>
    <x v="1"/>
    <s v="Sur"/>
    <n v="330"/>
    <n v="120"/>
    <n v="4"/>
    <n v="210"/>
    <n v="0.36"/>
    <x v="3"/>
  </r>
  <r>
    <s v="TRX01444"/>
    <x v="6"/>
    <x v="357"/>
    <x v="0"/>
    <x v="2"/>
    <s v="Andalucía"/>
    <n v="120"/>
    <n v="73"/>
    <n v="4"/>
    <n v="47"/>
    <n v="0.61"/>
    <x v="7"/>
  </r>
  <r>
    <s v="TRX01445"/>
    <x v="6"/>
    <x v="231"/>
    <x v="1"/>
    <x v="1"/>
    <s v="Sur"/>
    <n v="76"/>
    <n v="20"/>
    <n v="2"/>
    <n v="56"/>
    <n v="0.26"/>
    <x v="6"/>
  </r>
  <r>
    <s v="TRX01446"/>
    <x v="2"/>
    <x v="273"/>
    <x v="2"/>
    <x v="1"/>
    <s v="Canarias"/>
    <n v="400"/>
    <n v="121"/>
    <n v="5"/>
    <n v="279"/>
    <n v="0.3"/>
    <x v="6"/>
  </r>
  <r>
    <s v="TRX01447"/>
    <x v="2"/>
    <x v="280"/>
    <x v="0"/>
    <x v="1"/>
    <s v="Sur"/>
    <n v="389"/>
    <n v="151"/>
    <n v="2"/>
    <n v="238"/>
    <n v="0.39"/>
    <x v="4"/>
  </r>
  <r>
    <s v="TRX01448"/>
    <x v="6"/>
    <x v="207"/>
    <x v="3"/>
    <x v="1"/>
    <s v="Sur"/>
    <n v="235"/>
    <n v="89"/>
    <n v="5"/>
    <n v="146"/>
    <n v="0.38"/>
    <x v="2"/>
  </r>
  <r>
    <s v="TRX01449"/>
    <x v="4"/>
    <x v="199"/>
    <x v="1"/>
    <x v="2"/>
    <s v="Centro"/>
    <n v="86"/>
    <n v="86"/>
    <n v="5"/>
    <n v="0"/>
    <n v="1"/>
    <x v="3"/>
  </r>
  <r>
    <s v="TRX01450"/>
    <x v="0"/>
    <x v="171"/>
    <x v="0"/>
    <x v="0"/>
    <s v="Sur"/>
    <n v="278"/>
    <n v="75"/>
    <n v="4"/>
    <n v="203"/>
    <n v="0.27"/>
    <x v="0"/>
  </r>
  <r>
    <s v="TRX01451"/>
    <x v="8"/>
    <x v="321"/>
    <x v="1"/>
    <x v="2"/>
    <s v="Norte"/>
    <n v="388"/>
    <n v="119"/>
    <n v="6"/>
    <n v="269"/>
    <n v="0.31"/>
    <x v="1"/>
  </r>
  <r>
    <s v="TRX01452"/>
    <x v="5"/>
    <x v="4"/>
    <x v="0"/>
    <x v="2"/>
    <s v="Andalucía"/>
    <n v="370"/>
    <n v="23"/>
    <n v="5"/>
    <n v="347"/>
    <n v="0.06"/>
    <x v="3"/>
  </r>
  <r>
    <s v="TRX01453"/>
    <x v="7"/>
    <x v="64"/>
    <x v="3"/>
    <x v="0"/>
    <s v="Andalucía"/>
    <n v="56"/>
    <n v="96"/>
    <n v="7"/>
    <n v="-40"/>
    <n v="1.71"/>
    <x v="11"/>
  </r>
  <r>
    <s v="TRX01454"/>
    <x v="6"/>
    <x v="60"/>
    <x v="3"/>
    <x v="0"/>
    <s v="Sur"/>
    <n v="230"/>
    <n v="37"/>
    <n v="4"/>
    <n v="193"/>
    <n v="0.16"/>
    <x v="0"/>
  </r>
  <r>
    <s v="TRX01455"/>
    <x v="0"/>
    <x v="358"/>
    <x v="2"/>
    <x v="1"/>
    <s v="Levante"/>
    <n v="179"/>
    <n v="92"/>
    <n v="2"/>
    <n v="87"/>
    <n v="0.51"/>
    <x v="8"/>
  </r>
  <r>
    <s v="TRX01456"/>
    <x v="7"/>
    <x v="58"/>
    <x v="3"/>
    <x v="2"/>
    <s v="Norte"/>
    <n v="477"/>
    <n v="77"/>
    <n v="7"/>
    <n v="400"/>
    <n v="0.16"/>
    <x v="2"/>
  </r>
  <r>
    <s v="TRX01457"/>
    <x v="2"/>
    <x v="208"/>
    <x v="2"/>
    <x v="1"/>
    <s v="Norte"/>
    <n v="200"/>
    <n v="76"/>
    <n v="2"/>
    <n v="124"/>
    <n v="0.38"/>
    <x v="10"/>
  </r>
  <r>
    <s v="TRX01458"/>
    <x v="6"/>
    <x v="260"/>
    <x v="0"/>
    <x v="0"/>
    <s v="Norte"/>
    <n v="154"/>
    <n v="103"/>
    <n v="2"/>
    <n v="51"/>
    <n v="0.67"/>
    <x v="9"/>
  </r>
  <r>
    <s v="TRX01459"/>
    <x v="0"/>
    <x v="252"/>
    <x v="2"/>
    <x v="0"/>
    <s v="Norte"/>
    <n v="328"/>
    <n v="52"/>
    <n v="4"/>
    <n v="276"/>
    <n v="0.16"/>
    <x v="1"/>
  </r>
  <r>
    <s v="TRX01460"/>
    <x v="5"/>
    <x v="88"/>
    <x v="2"/>
    <x v="0"/>
    <s v="Sur"/>
    <n v="227"/>
    <n v="86"/>
    <n v="8"/>
    <n v="141"/>
    <n v="0.38"/>
    <x v="2"/>
  </r>
  <r>
    <s v="TRX01461"/>
    <x v="8"/>
    <x v="59"/>
    <x v="0"/>
    <x v="2"/>
    <s v="Centro"/>
    <n v="229"/>
    <n v="88"/>
    <n v="6"/>
    <n v="141"/>
    <n v="0.38"/>
    <x v="11"/>
  </r>
  <r>
    <s v="TRX01462"/>
    <x v="8"/>
    <x v="259"/>
    <x v="0"/>
    <x v="2"/>
    <s v="Canarias"/>
    <n v="71"/>
    <n v="10"/>
    <n v="4"/>
    <n v="61"/>
    <n v="0.14000000000000001"/>
    <x v="0"/>
  </r>
  <r>
    <s v="TRX01463"/>
    <x v="9"/>
    <x v="261"/>
    <x v="0"/>
    <x v="0"/>
    <s v="Norte"/>
    <n v="227"/>
    <n v="96"/>
    <n v="4"/>
    <n v="131"/>
    <n v="0.42"/>
    <x v="10"/>
  </r>
  <r>
    <s v="TRX01464"/>
    <x v="4"/>
    <x v="110"/>
    <x v="1"/>
    <x v="1"/>
    <s v="Norte"/>
    <n v="256"/>
    <n v="10"/>
    <n v="3"/>
    <n v="246"/>
    <n v="0.04"/>
    <x v="0"/>
  </r>
  <r>
    <s v="TRX01465"/>
    <x v="8"/>
    <x v="21"/>
    <x v="0"/>
    <x v="1"/>
    <s v="Norte"/>
    <n v="87"/>
    <n v="106"/>
    <n v="4"/>
    <n v="-19"/>
    <n v="1.22"/>
    <x v="2"/>
  </r>
  <r>
    <s v="TRX01466"/>
    <x v="8"/>
    <x v="95"/>
    <x v="1"/>
    <x v="1"/>
    <s v="Andalucía"/>
    <n v="389"/>
    <n v="10"/>
    <n v="2"/>
    <n v="379"/>
    <n v="0.03"/>
    <x v="5"/>
  </r>
  <r>
    <s v="TRX01467"/>
    <x v="2"/>
    <x v="59"/>
    <x v="2"/>
    <x v="0"/>
    <s v="Canarias"/>
    <n v="79"/>
    <n v="73"/>
    <n v="3"/>
    <n v="6"/>
    <n v="0.92"/>
    <x v="11"/>
  </r>
  <r>
    <s v="TRX01468"/>
    <x v="5"/>
    <x v="220"/>
    <x v="1"/>
    <x v="0"/>
    <s v="Andalucía"/>
    <n v="369"/>
    <n v="81"/>
    <n v="5"/>
    <n v="288"/>
    <n v="0.22"/>
    <x v="7"/>
  </r>
  <r>
    <s v="TRX01469"/>
    <x v="7"/>
    <x v="255"/>
    <x v="3"/>
    <x v="0"/>
    <s v="Canarias"/>
    <n v="304"/>
    <n v="111"/>
    <n v="5"/>
    <n v="193"/>
    <n v="0.37"/>
    <x v="10"/>
  </r>
  <r>
    <s v="TRX01470"/>
    <x v="8"/>
    <x v="324"/>
    <x v="3"/>
    <x v="1"/>
    <s v="Norte"/>
    <n v="306"/>
    <n v="98"/>
    <n v="2"/>
    <n v="208"/>
    <n v="0.32"/>
    <x v="4"/>
  </r>
  <r>
    <s v="TRX01471"/>
    <x v="7"/>
    <x v="226"/>
    <x v="3"/>
    <x v="2"/>
    <s v="Andalucía"/>
    <n v="255"/>
    <n v="88"/>
    <n v="7"/>
    <n v="167"/>
    <n v="0.35"/>
    <x v="3"/>
  </r>
  <r>
    <s v="TRX01472"/>
    <x v="7"/>
    <x v="69"/>
    <x v="1"/>
    <x v="0"/>
    <s v="Sur"/>
    <n v="290"/>
    <n v="80"/>
    <n v="7"/>
    <n v="210"/>
    <n v="0.28000000000000003"/>
    <x v="2"/>
  </r>
  <r>
    <s v="TRX01473"/>
    <x v="8"/>
    <x v="233"/>
    <x v="2"/>
    <x v="2"/>
    <s v="Sur"/>
    <n v="233"/>
    <n v="76"/>
    <n v="5"/>
    <n v="157"/>
    <n v="0.33"/>
    <x v="4"/>
  </r>
  <r>
    <s v="TRX01474"/>
    <x v="4"/>
    <x v="309"/>
    <x v="0"/>
    <x v="0"/>
    <s v="Canarias"/>
    <n v="253"/>
    <n v="91"/>
    <n v="5"/>
    <n v="162"/>
    <n v="0.36"/>
    <x v="9"/>
  </r>
  <r>
    <s v="TRX01475"/>
    <x v="1"/>
    <x v="90"/>
    <x v="3"/>
    <x v="0"/>
    <s v="Norte"/>
    <n v="282"/>
    <n v="10"/>
    <n v="7"/>
    <n v="272"/>
    <n v="0.04"/>
    <x v="7"/>
  </r>
  <r>
    <s v="TRX01476"/>
    <x v="0"/>
    <x v="9"/>
    <x v="3"/>
    <x v="2"/>
    <s v="Canarias"/>
    <n v="199"/>
    <n v="97"/>
    <n v="5"/>
    <n v="102"/>
    <n v="0.49"/>
    <x v="5"/>
  </r>
  <r>
    <s v="TRX01477"/>
    <x v="8"/>
    <x v="175"/>
    <x v="0"/>
    <x v="0"/>
    <s v="Sur"/>
    <n v="204"/>
    <n v="71"/>
    <n v="4"/>
    <n v="133"/>
    <n v="0.35"/>
    <x v="11"/>
  </r>
  <r>
    <s v="TRX01478"/>
    <x v="0"/>
    <x v="217"/>
    <x v="2"/>
    <x v="1"/>
    <s v="Canarias"/>
    <n v="357"/>
    <n v="84"/>
    <n v="11"/>
    <n v="273"/>
    <n v="0.24"/>
    <x v="5"/>
  </r>
  <r>
    <s v="TRX01479"/>
    <x v="1"/>
    <x v="8"/>
    <x v="1"/>
    <x v="2"/>
    <s v="Canarias"/>
    <n v="275"/>
    <n v="114"/>
    <n v="8"/>
    <n v="161"/>
    <n v="0.41"/>
    <x v="0"/>
  </r>
  <r>
    <s v="TRX01480"/>
    <x v="0"/>
    <x v="221"/>
    <x v="2"/>
    <x v="2"/>
    <s v="Norte"/>
    <n v="151"/>
    <n v="30"/>
    <n v="7"/>
    <n v="121"/>
    <n v="0.2"/>
    <x v="4"/>
  </r>
  <r>
    <s v="TRX01481"/>
    <x v="7"/>
    <x v="129"/>
    <x v="0"/>
    <x v="1"/>
    <s v="Andalucía"/>
    <n v="159"/>
    <n v="104"/>
    <n v="3"/>
    <n v="55"/>
    <n v="0.65"/>
    <x v="3"/>
  </r>
  <r>
    <s v="TRX01482"/>
    <x v="8"/>
    <x v="99"/>
    <x v="0"/>
    <x v="1"/>
    <s v="Sur"/>
    <n v="210"/>
    <n v="21"/>
    <n v="3"/>
    <n v="189"/>
    <n v="0.1"/>
    <x v="3"/>
  </r>
  <r>
    <s v="TRX01483"/>
    <x v="5"/>
    <x v="274"/>
    <x v="0"/>
    <x v="0"/>
    <s v="Norte"/>
    <n v="242"/>
    <n v="28"/>
    <n v="4"/>
    <n v="214"/>
    <n v="0.12"/>
    <x v="11"/>
  </r>
  <r>
    <s v="TRX01484"/>
    <x v="4"/>
    <x v="42"/>
    <x v="1"/>
    <x v="0"/>
    <s v="Canarias"/>
    <n v="270"/>
    <n v="71"/>
    <n v="1"/>
    <n v="199"/>
    <n v="0.26"/>
    <x v="10"/>
  </r>
  <r>
    <s v="TRX01485"/>
    <x v="5"/>
    <x v="157"/>
    <x v="1"/>
    <x v="1"/>
    <s v="Sur"/>
    <n v="204"/>
    <n v="70"/>
    <n v="5"/>
    <n v="134"/>
    <n v="0.34"/>
    <x v="6"/>
  </r>
  <r>
    <s v="TRX01486"/>
    <x v="6"/>
    <x v="319"/>
    <x v="1"/>
    <x v="0"/>
    <s v="Andalucía"/>
    <n v="265"/>
    <n v="80"/>
    <n v="4"/>
    <n v="185"/>
    <n v="0.3"/>
    <x v="3"/>
  </r>
  <r>
    <s v="TRX01487"/>
    <x v="3"/>
    <x v="299"/>
    <x v="0"/>
    <x v="1"/>
    <s v="Levante"/>
    <n v="259"/>
    <n v="76"/>
    <n v="7"/>
    <n v="183"/>
    <n v="0.28999999999999998"/>
    <x v="1"/>
  </r>
  <r>
    <s v="TRX01488"/>
    <x v="0"/>
    <x v="195"/>
    <x v="0"/>
    <x v="1"/>
    <s v="Sur"/>
    <n v="323"/>
    <n v="88"/>
    <n v="6"/>
    <n v="235"/>
    <n v="0.27"/>
    <x v="7"/>
  </r>
  <r>
    <s v="TRX01489"/>
    <x v="9"/>
    <x v="85"/>
    <x v="1"/>
    <x v="2"/>
    <s v="Norte"/>
    <n v="415"/>
    <n v="97"/>
    <n v="6"/>
    <n v="318"/>
    <n v="0.23"/>
    <x v="9"/>
  </r>
  <r>
    <s v="TRX01490"/>
    <x v="8"/>
    <x v="100"/>
    <x v="3"/>
    <x v="2"/>
    <s v="Levante"/>
    <n v="154"/>
    <n v="97"/>
    <n v="2"/>
    <n v="57"/>
    <n v="0.63"/>
    <x v="8"/>
  </r>
  <r>
    <s v="TRX01491"/>
    <x v="8"/>
    <x v="308"/>
    <x v="0"/>
    <x v="2"/>
    <s v="Levante"/>
    <n v="331"/>
    <n v="139"/>
    <n v="5"/>
    <n v="192"/>
    <n v="0.42"/>
    <x v="6"/>
  </r>
  <r>
    <s v="TRX01492"/>
    <x v="0"/>
    <x v="9"/>
    <x v="2"/>
    <x v="1"/>
    <s v="Canarias"/>
    <n v="94"/>
    <n v="88"/>
    <n v="3"/>
    <n v="6"/>
    <n v="0.94"/>
    <x v="5"/>
  </r>
  <r>
    <s v="TRX01493"/>
    <x v="5"/>
    <x v="158"/>
    <x v="2"/>
    <x v="2"/>
    <s v="Centro"/>
    <n v="248"/>
    <n v="64"/>
    <n v="8"/>
    <n v="184"/>
    <n v="0.26"/>
    <x v="4"/>
  </r>
  <r>
    <s v="TRX01494"/>
    <x v="9"/>
    <x v="184"/>
    <x v="0"/>
    <x v="1"/>
    <s v="Levante"/>
    <n v="171"/>
    <n v="123"/>
    <n v="2"/>
    <n v="48"/>
    <n v="0.72"/>
    <x v="6"/>
  </r>
  <r>
    <s v="TRX01495"/>
    <x v="4"/>
    <x v="334"/>
    <x v="3"/>
    <x v="1"/>
    <s v="Levante"/>
    <n v="298"/>
    <n v="74"/>
    <n v="6"/>
    <n v="224"/>
    <n v="0.25"/>
    <x v="7"/>
  </r>
  <r>
    <s v="TRX01496"/>
    <x v="0"/>
    <x v="355"/>
    <x v="1"/>
    <x v="0"/>
    <s v="Levante"/>
    <n v="50"/>
    <n v="127"/>
    <n v="4"/>
    <n v="-77"/>
    <n v="2.54"/>
    <x v="9"/>
  </r>
  <r>
    <s v="TRX01497"/>
    <x v="9"/>
    <x v="224"/>
    <x v="3"/>
    <x v="1"/>
    <s v="Norte"/>
    <n v="328"/>
    <n v="136"/>
    <n v="7"/>
    <n v="192"/>
    <n v="0.41"/>
    <x v="3"/>
  </r>
  <r>
    <s v="TRX01498"/>
    <x v="4"/>
    <x v="81"/>
    <x v="0"/>
    <x v="2"/>
    <s v="Levante"/>
    <n v="310"/>
    <n v="69"/>
    <n v="5"/>
    <n v="241"/>
    <n v="0.22"/>
    <x v="7"/>
  </r>
  <r>
    <s v="TRX01499"/>
    <x v="7"/>
    <x v="57"/>
    <x v="3"/>
    <x v="1"/>
    <s v="Centro"/>
    <n v="349"/>
    <n v="82"/>
    <n v="7"/>
    <n v="267"/>
    <n v="0.23"/>
    <x v="2"/>
  </r>
  <r>
    <s v="TRX01500"/>
    <x v="8"/>
    <x v="317"/>
    <x v="3"/>
    <x v="1"/>
    <s v="Andalucía"/>
    <n v="84"/>
    <n v="44"/>
    <n v="5"/>
    <n v="40"/>
    <n v="0.52"/>
    <x v="4"/>
  </r>
  <r>
    <s v="TRX01501"/>
    <x v="2"/>
    <x v="177"/>
    <x v="2"/>
    <x v="1"/>
    <s v="Andalucía"/>
    <n v="169"/>
    <n v="66"/>
    <n v="6"/>
    <n v="103"/>
    <n v="0.39"/>
    <x v="5"/>
  </r>
  <r>
    <s v="TRX01502"/>
    <x v="6"/>
    <x v="210"/>
    <x v="0"/>
    <x v="0"/>
    <s v="Centro"/>
    <n v="197"/>
    <n v="121"/>
    <n v="5"/>
    <n v="76"/>
    <n v="0.61"/>
    <x v="3"/>
  </r>
  <r>
    <s v="TRX01503"/>
    <x v="5"/>
    <x v="343"/>
    <x v="2"/>
    <x v="0"/>
    <s v="Levante"/>
    <n v="268"/>
    <n v="79"/>
    <n v="6"/>
    <n v="189"/>
    <n v="0.28999999999999998"/>
    <x v="1"/>
  </r>
  <r>
    <s v="TRX01504"/>
    <x v="8"/>
    <x v="80"/>
    <x v="0"/>
    <x v="1"/>
    <s v="Andalucía"/>
    <n v="282"/>
    <n v="93"/>
    <n v="7"/>
    <n v="189"/>
    <n v="0.33"/>
    <x v="8"/>
  </r>
  <r>
    <s v="TRX01505"/>
    <x v="1"/>
    <x v="308"/>
    <x v="3"/>
    <x v="1"/>
    <s v="Andalucía"/>
    <n v="308"/>
    <n v="96"/>
    <n v="4"/>
    <n v="212"/>
    <n v="0.31"/>
    <x v="6"/>
  </r>
  <r>
    <s v="TRX01506"/>
    <x v="2"/>
    <x v="342"/>
    <x v="3"/>
    <x v="1"/>
    <s v="Centro"/>
    <n v="202"/>
    <n v="103"/>
    <n v="2"/>
    <n v="99"/>
    <n v="0.51"/>
    <x v="8"/>
  </r>
  <r>
    <s v="TRX01507"/>
    <x v="8"/>
    <x v="278"/>
    <x v="3"/>
    <x v="1"/>
    <s v="Norte"/>
    <n v="62"/>
    <n v="62"/>
    <n v="5"/>
    <n v="0"/>
    <n v="1"/>
    <x v="11"/>
  </r>
  <r>
    <s v="TRX01508"/>
    <x v="1"/>
    <x v="161"/>
    <x v="1"/>
    <x v="0"/>
    <s v="Centro"/>
    <n v="194"/>
    <n v="86"/>
    <n v="6"/>
    <n v="108"/>
    <n v="0.44"/>
    <x v="4"/>
  </r>
  <r>
    <s v="TRX01509"/>
    <x v="0"/>
    <x v="240"/>
    <x v="2"/>
    <x v="2"/>
    <s v="Levante"/>
    <n v="94"/>
    <n v="111"/>
    <n v="3"/>
    <n v="-17"/>
    <n v="1.18"/>
    <x v="1"/>
  </r>
  <r>
    <s v="TRX01510"/>
    <x v="4"/>
    <x v="56"/>
    <x v="1"/>
    <x v="1"/>
    <s v="Centro"/>
    <n v="131"/>
    <n v="66"/>
    <n v="1"/>
    <n v="65"/>
    <n v="0.5"/>
    <x v="0"/>
  </r>
  <r>
    <s v="TRX01511"/>
    <x v="6"/>
    <x v="43"/>
    <x v="2"/>
    <x v="1"/>
    <s v="Sur"/>
    <n v="135"/>
    <n v="105"/>
    <n v="5"/>
    <n v="30"/>
    <n v="0.78"/>
    <x v="9"/>
  </r>
  <r>
    <s v="TRX01512"/>
    <x v="4"/>
    <x v="212"/>
    <x v="2"/>
    <x v="0"/>
    <s v="Norte"/>
    <n v="209"/>
    <n v="23"/>
    <n v="6"/>
    <n v="186"/>
    <n v="0.11"/>
    <x v="4"/>
  </r>
  <r>
    <s v="TRX01513"/>
    <x v="1"/>
    <x v="359"/>
    <x v="3"/>
    <x v="1"/>
    <s v="Canarias"/>
    <n v="50"/>
    <n v="46"/>
    <n v="9"/>
    <n v="4"/>
    <n v="0.92"/>
    <x v="7"/>
  </r>
  <r>
    <s v="TRX01514"/>
    <x v="5"/>
    <x v="25"/>
    <x v="0"/>
    <x v="0"/>
    <s v="Andalucía"/>
    <n v="449"/>
    <n v="93"/>
    <n v="5"/>
    <n v="356"/>
    <n v="0.21"/>
    <x v="2"/>
  </r>
  <r>
    <s v="TRX01515"/>
    <x v="7"/>
    <x v="104"/>
    <x v="2"/>
    <x v="1"/>
    <s v="Canarias"/>
    <n v="238"/>
    <n v="103"/>
    <n v="4"/>
    <n v="135"/>
    <n v="0.43"/>
    <x v="6"/>
  </r>
  <r>
    <s v="TRX01516"/>
    <x v="6"/>
    <x v="329"/>
    <x v="0"/>
    <x v="2"/>
    <s v="Canarias"/>
    <n v="103"/>
    <n v="46"/>
    <n v="3"/>
    <n v="57"/>
    <n v="0.45"/>
    <x v="11"/>
  </r>
  <r>
    <s v="TRX01517"/>
    <x v="6"/>
    <x v="288"/>
    <x v="3"/>
    <x v="2"/>
    <s v="Andalucía"/>
    <n v="217"/>
    <n v="17"/>
    <n v="9"/>
    <n v="200"/>
    <n v="0.08"/>
    <x v="2"/>
  </r>
  <r>
    <s v="TRX01518"/>
    <x v="6"/>
    <x v="160"/>
    <x v="0"/>
    <x v="2"/>
    <s v="Andalucía"/>
    <n v="413"/>
    <n v="77"/>
    <n v="3"/>
    <n v="336"/>
    <n v="0.19"/>
    <x v="1"/>
  </r>
  <r>
    <s v="TRX01519"/>
    <x v="8"/>
    <x v="20"/>
    <x v="1"/>
    <x v="0"/>
    <s v="Andalucía"/>
    <n v="298"/>
    <n v="44"/>
    <n v="6"/>
    <n v="254"/>
    <n v="0.15"/>
    <x v="8"/>
  </r>
  <r>
    <s v="TRX01520"/>
    <x v="4"/>
    <x v="102"/>
    <x v="0"/>
    <x v="0"/>
    <s v="Centro"/>
    <n v="99"/>
    <n v="75"/>
    <n v="1"/>
    <n v="24"/>
    <n v="0.76"/>
    <x v="11"/>
  </r>
  <r>
    <s v="TRX01521"/>
    <x v="3"/>
    <x v="0"/>
    <x v="2"/>
    <x v="0"/>
    <s v="Centro"/>
    <n v="201"/>
    <n v="31"/>
    <n v="7"/>
    <n v="170"/>
    <n v="0.15"/>
    <x v="0"/>
  </r>
  <r>
    <s v="TRX01522"/>
    <x v="8"/>
    <x v="128"/>
    <x v="2"/>
    <x v="2"/>
    <s v="Norte"/>
    <n v="335"/>
    <n v="65"/>
    <n v="4"/>
    <n v="270"/>
    <n v="0.19"/>
    <x v="9"/>
  </r>
  <r>
    <s v="TRX01523"/>
    <x v="9"/>
    <x v="256"/>
    <x v="1"/>
    <x v="2"/>
    <s v="Andalucía"/>
    <n v="334"/>
    <n v="95"/>
    <n v="5"/>
    <n v="239"/>
    <n v="0.28000000000000003"/>
    <x v="2"/>
  </r>
  <r>
    <s v="TRX01524"/>
    <x v="4"/>
    <x v="309"/>
    <x v="2"/>
    <x v="2"/>
    <s v="Sur"/>
    <n v="244"/>
    <n v="79"/>
    <n v="4"/>
    <n v="165"/>
    <n v="0.32"/>
    <x v="9"/>
  </r>
  <r>
    <s v="TRX01525"/>
    <x v="9"/>
    <x v="360"/>
    <x v="3"/>
    <x v="0"/>
    <s v="Norte"/>
    <n v="334"/>
    <n v="10"/>
    <n v="4"/>
    <n v="324"/>
    <n v="0.03"/>
    <x v="6"/>
  </r>
  <r>
    <s v="TRX01526"/>
    <x v="3"/>
    <x v="103"/>
    <x v="1"/>
    <x v="1"/>
    <s v="Centro"/>
    <n v="219"/>
    <n v="62"/>
    <n v="4"/>
    <n v="157"/>
    <n v="0.28000000000000003"/>
    <x v="10"/>
  </r>
  <r>
    <s v="TRX01527"/>
    <x v="3"/>
    <x v="341"/>
    <x v="2"/>
    <x v="0"/>
    <s v="Sur"/>
    <n v="172"/>
    <n v="85"/>
    <n v="6"/>
    <n v="87"/>
    <n v="0.49"/>
    <x v="8"/>
  </r>
  <r>
    <s v="TRX01528"/>
    <x v="6"/>
    <x v="79"/>
    <x v="1"/>
    <x v="2"/>
    <s v="Norte"/>
    <n v="284"/>
    <n v="74"/>
    <n v="8"/>
    <n v="210"/>
    <n v="0.26"/>
    <x v="8"/>
  </r>
  <r>
    <s v="TRX01529"/>
    <x v="7"/>
    <x v="180"/>
    <x v="1"/>
    <x v="1"/>
    <s v="Norte"/>
    <n v="481"/>
    <n v="37"/>
    <n v="6"/>
    <n v="444"/>
    <n v="0.08"/>
    <x v="5"/>
  </r>
  <r>
    <s v="TRX01530"/>
    <x v="8"/>
    <x v="331"/>
    <x v="1"/>
    <x v="2"/>
    <s v="Centro"/>
    <n v="252"/>
    <n v="124"/>
    <n v="7"/>
    <n v="128"/>
    <n v="0.49"/>
    <x v="10"/>
  </r>
  <r>
    <s v="TRX01531"/>
    <x v="9"/>
    <x v="30"/>
    <x v="1"/>
    <x v="1"/>
    <s v="Centro"/>
    <n v="216"/>
    <n v="87"/>
    <n v="7"/>
    <n v="129"/>
    <n v="0.4"/>
    <x v="4"/>
  </r>
  <r>
    <s v="TRX01532"/>
    <x v="1"/>
    <x v="77"/>
    <x v="3"/>
    <x v="0"/>
    <s v="Sur"/>
    <n v="339"/>
    <n v="103"/>
    <n v="5"/>
    <n v="236"/>
    <n v="0.3"/>
    <x v="0"/>
  </r>
  <r>
    <s v="TRX01533"/>
    <x v="7"/>
    <x v="53"/>
    <x v="3"/>
    <x v="2"/>
    <s v="Canarias"/>
    <n v="274"/>
    <n v="105"/>
    <n v="7"/>
    <n v="169"/>
    <n v="0.38"/>
    <x v="1"/>
  </r>
  <r>
    <s v="TRX01534"/>
    <x v="6"/>
    <x v="41"/>
    <x v="1"/>
    <x v="2"/>
    <s v="Canarias"/>
    <n v="58"/>
    <n v="30"/>
    <n v="6"/>
    <n v="28"/>
    <n v="0.52"/>
    <x v="1"/>
  </r>
  <r>
    <s v="TRX01535"/>
    <x v="9"/>
    <x v="64"/>
    <x v="2"/>
    <x v="1"/>
    <s v="Norte"/>
    <n v="393"/>
    <n v="112"/>
    <n v="3"/>
    <n v="281"/>
    <n v="0.28000000000000003"/>
    <x v="11"/>
  </r>
  <r>
    <s v="TRX01536"/>
    <x v="2"/>
    <x v="4"/>
    <x v="2"/>
    <x v="2"/>
    <s v="Sur"/>
    <n v="249"/>
    <n v="42"/>
    <n v="5"/>
    <n v="207"/>
    <n v="0.17"/>
    <x v="3"/>
  </r>
  <r>
    <s v="TRX01537"/>
    <x v="9"/>
    <x v="325"/>
    <x v="3"/>
    <x v="2"/>
    <s v="Centro"/>
    <n v="193"/>
    <n v="75"/>
    <n v="1"/>
    <n v="118"/>
    <n v="0.39"/>
    <x v="10"/>
  </r>
  <r>
    <s v="TRX01538"/>
    <x v="4"/>
    <x v="357"/>
    <x v="1"/>
    <x v="1"/>
    <s v="Sur"/>
    <n v="328"/>
    <n v="28"/>
    <n v="3"/>
    <n v="300"/>
    <n v="0.09"/>
    <x v="7"/>
  </r>
  <r>
    <s v="TRX01539"/>
    <x v="7"/>
    <x v="183"/>
    <x v="1"/>
    <x v="2"/>
    <s v="Andalucía"/>
    <n v="209"/>
    <n v="107"/>
    <n v="2"/>
    <n v="102"/>
    <n v="0.51"/>
    <x v="10"/>
  </r>
  <r>
    <s v="TRX01540"/>
    <x v="4"/>
    <x v="300"/>
    <x v="2"/>
    <x v="2"/>
    <s v="Andalucía"/>
    <n v="136"/>
    <n v="10"/>
    <n v="5"/>
    <n v="126"/>
    <n v="7.0000000000000007E-2"/>
    <x v="2"/>
  </r>
  <r>
    <s v="TRX01541"/>
    <x v="8"/>
    <x v="123"/>
    <x v="2"/>
    <x v="0"/>
    <s v="Centro"/>
    <n v="341"/>
    <n v="118"/>
    <n v="5"/>
    <n v="223"/>
    <n v="0.35"/>
    <x v="9"/>
  </r>
  <r>
    <s v="TRX01542"/>
    <x v="0"/>
    <x v="28"/>
    <x v="3"/>
    <x v="1"/>
    <s v="Andalucía"/>
    <n v="50"/>
    <n v="40"/>
    <n v="3"/>
    <n v="10"/>
    <n v="0.8"/>
    <x v="8"/>
  </r>
  <r>
    <s v="TRX01543"/>
    <x v="9"/>
    <x v="158"/>
    <x v="0"/>
    <x v="2"/>
    <s v="Norte"/>
    <n v="242"/>
    <n v="40"/>
    <n v="4"/>
    <n v="202"/>
    <n v="0.17"/>
    <x v="4"/>
  </r>
  <r>
    <s v="TRX01544"/>
    <x v="0"/>
    <x v="180"/>
    <x v="0"/>
    <x v="0"/>
    <s v="Norte"/>
    <n v="186"/>
    <n v="62"/>
    <n v="1"/>
    <n v="124"/>
    <n v="0.33"/>
    <x v="5"/>
  </r>
  <r>
    <s v="TRX01545"/>
    <x v="7"/>
    <x v="97"/>
    <x v="1"/>
    <x v="1"/>
    <s v="Norte"/>
    <n v="124"/>
    <n v="45"/>
    <n v="1"/>
    <n v="79"/>
    <n v="0.36"/>
    <x v="6"/>
  </r>
  <r>
    <s v="TRX01546"/>
    <x v="9"/>
    <x v="272"/>
    <x v="3"/>
    <x v="2"/>
    <s v="Canarias"/>
    <n v="164"/>
    <n v="47"/>
    <n v="3"/>
    <n v="117"/>
    <n v="0.28999999999999998"/>
    <x v="4"/>
  </r>
  <r>
    <s v="TRX01547"/>
    <x v="4"/>
    <x v="271"/>
    <x v="1"/>
    <x v="0"/>
    <s v="Andalucía"/>
    <n v="437"/>
    <n v="17"/>
    <n v="9"/>
    <n v="420"/>
    <n v="0.04"/>
    <x v="3"/>
  </r>
  <r>
    <s v="TRX01548"/>
    <x v="1"/>
    <x v="118"/>
    <x v="3"/>
    <x v="1"/>
    <s v="Canarias"/>
    <n v="389"/>
    <n v="81"/>
    <n v="2"/>
    <n v="308"/>
    <n v="0.21"/>
    <x v="2"/>
  </r>
  <r>
    <s v="TRX01549"/>
    <x v="4"/>
    <x v="232"/>
    <x v="0"/>
    <x v="1"/>
    <s v="Sur"/>
    <n v="469"/>
    <n v="72"/>
    <n v="4"/>
    <n v="397"/>
    <n v="0.15"/>
    <x v="3"/>
  </r>
  <r>
    <s v="TRX01550"/>
    <x v="7"/>
    <x v="87"/>
    <x v="3"/>
    <x v="1"/>
    <s v="Canarias"/>
    <n v="258"/>
    <n v="74"/>
    <n v="2"/>
    <n v="184"/>
    <n v="0.28999999999999998"/>
    <x v="7"/>
  </r>
  <r>
    <s v="TRX01551"/>
    <x v="1"/>
    <x v="92"/>
    <x v="2"/>
    <x v="0"/>
    <s v="Centro"/>
    <n v="171"/>
    <n v="157"/>
    <n v="3"/>
    <n v="14"/>
    <n v="0.92"/>
    <x v="1"/>
  </r>
  <r>
    <s v="TRX01552"/>
    <x v="4"/>
    <x v="139"/>
    <x v="0"/>
    <x v="2"/>
    <s v="Norte"/>
    <n v="354"/>
    <n v="99"/>
    <n v="6"/>
    <n v="255"/>
    <n v="0.28000000000000003"/>
    <x v="9"/>
  </r>
  <r>
    <s v="TRX01553"/>
    <x v="4"/>
    <x v="189"/>
    <x v="1"/>
    <x v="2"/>
    <s v="Andalucía"/>
    <n v="176"/>
    <n v="122"/>
    <n v="6"/>
    <n v="54"/>
    <n v="0.69"/>
    <x v="7"/>
  </r>
  <r>
    <s v="TRX01554"/>
    <x v="4"/>
    <x v="251"/>
    <x v="1"/>
    <x v="1"/>
    <s v="Levante"/>
    <n v="265"/>
    <n v="54"/>
    <n v="4"/>
    <n v="211"/>
    <n v="0.2"/>
    <x v="3"/>
  </r>
  <r>
    <s v="TRX01555"/>
    <x v="9"/>
    <x v="304"/>
    <x v="0"/>
    <x v="0"/>
    <s v="Norte"/>
    <n v="190"/>
    <n v="32"/>
    <n v="1"/>
    <n v="158"/>
    <n v="0.17"/>
    <x v="8"/>
  </r>
  <r>
    <s v="TRX01556"/>
    <x v="5"/>
    <x v="295"/>
    <x v="3"/>
    <x v="0"/>
    <s v="Sur"/>
    <n v="290"/>
    <n v="151"/>
    <n v="4"/>
    <n v="139"/>
    <n v="0.52"/>
    <x v="8"/>
  </r>
  <r>
    <s v="TRX01557"/>
    <x v="1"/>
    <x v="163"/>
    <x v="1"/>
    <x v="0"/>
    <s v="Canarias"/>
    <n v="330"/>
    <n v="133"/>
    <n v="6"/>
    <n v="197"/>
    <n v="0.4"/>
    <x v="1"/>
  </r>
  <r>
    <s v="TRX01558"/>
    <x v="6"/>
    <x v="160"/>
    <x v="1"/>
    <x v="0"/>
    <s v="Andalucía"/>
    <n v="408"/>
    <n v="58"/>
    <n v="4"/>
    <n v="350"/>
    <n v="0.14000000000000001"/>
    <x v="1"/>
  </r>
  <r>
    <s v="TRX01559"/>
    <x v="2"/>
    <x v="116"/>
    <x v="0"/>
    <x v="1"/>
    <s v="Levante"/>
    <n v="50"/>
    <n v="54"/>
    <n v="6"/>
    <n v="-4"/>
    <n v="1.08"/>
    <x v="11"/>
  </r>
  <r>
    <s v="TRX01560"/>
    <x v="3"/>
    <x v="46"/>
    <x v="2"/>
    <x v="1"/>
    <s v="Levante"/>
    <n v="297"/>
    <n v="82"/>
    <n v="4"/>
    <n v="215"/>
    <n v="0.28000000000000003"/>
    <x v="5"/>
  </r>
  <r>
    <s v="TRX01561"/>
    <x v="9"/>
    <x v="24"/>
    <x v="3"/>
    <x v="2"/>
    <s v="Canarias"/>
    <n v="297"/>
    <n v="127"/>
    <n v="3"/>
    <n v="170"/>
    <n v="0.43"/>
    <x v="5"/>
  </r>
  <r>
    <s v="TRX01562"/>
    <x v="9"/>
    <x v="332"/>
    <x v="0"/>
    <x v="0"/>
    <s v="Norte"/>
    <n v="333"/>
    <n v="84"/>
    <n v="6"/>
    <n v="249"/>
    <n v="0.25"/>
    <x v="7"/>
  </r>
  <r>
    <s v="TRX01563"/>
    <x v="8"/>
    <x v="295"/>
    <x v="1"/>
    <x v="2"/>
    <s v="Norte"/>
    <n v="292"/>
    <n v="52"/>
    <n v="3"/>
    <n v="240"/>
    <n v="0.18"/>
    <x v="8"/>
  </r>
  <r>
    <s v="TRX01564"/>
    <x v="4"/>
    <x v="141"/>
    <x v="3"/>
    <x v="1"/>
    <s v="Norte"/>
    <n v="120"/>
    <n v="77"/>
    <n v="3"/>
    <n v="43"/>
    <n v="0.64"/>
    <x v="6"/>
  </r>
  <r>
    <s v="TRX01565"/>
    <x v="5"/>
    <x v="257"/>
    <x v="3"/>
    <x v="2"/>
    <s v="Canarias"/>
    <n v="281"/>
    <n v="37"/>
    <n v="2"/>
    <n v="244"/>
    <n v="0.13"/>
    <x v="5"/>
  </r>
  <r>
    <s v="TRX01566"/>
    <x v="0"/>
    <x v="83"/>
    <x v="1"/>
    <x v="1"/>
    <s v="Sur"/>
    <n v="152"/>
    <n v="48"/>
    <n v="2"/>
    <n v="104"/>
    <n v="0.32"/>
    <x v="10"/>
  </r>
  <r>
    <s v="TRX01567"/>
    <x v="7"/>
    <x v="91"/>
    <x v="3"/>
    <x v="1"/>
    <s v="Andalucía"/>
    <n v="349"/>
    <n v="87"/>
    <n v="3"/>
    <n v="262"/>
    <n v="0.25"/>
    <x v="9"/>
  </r>
  <r>
    <s v="TRX01568"/>
    <x v="5"/>
    <x v="84"/>
    <x v="2"/>
    <x v="1"/>
    <s v="Andalucía"/>
    <n v="249"/>
    <n v="77"/>
    <n v="8"/>
    <n v="172"/>
    <n v="0.31"/>
    <x v="6"/>
  </r>
  <r>
    <s v="TRX01569"/>
    <x v="3"/>
    <x v="74"/>
    <x v="3"/>
    <x v="1"/>
    <s v="Centro"/>
    <n v="394"/>
    <n v="10"/>
    <n v="4"/>
    <n v="384"/>
    <n v="0.03"/>
    <x v="10"/>
  </r>
  <r>
    <s v="TRX01570"/>
    <x v="8"/>
    <x v="131"/>
    <x v="3"/>
    <x v="1"/>
    <s v="Norte"/>
    <n v="211"/>
    <n v="57"/>
    <n v="8"/>
    <n v="154"/>
    <n v="0.27"/>
    <x v="1"/>
  </r>
  <r>
    <s v="TRX01571"/>
    <x v="7"/>
    <x v="225"/>
    <x v="3"/>
    <x v="1"/>
    <s v="Norte"/>
    <n v="208"/>
    <n v="35"/>
    <n v="6"/>
    <n v="173"/>
    <n v="0.17"/>
    <x v="4"/>
  </r>
  <r>
    <s v="TRX01572"/>
    <x v="9"/>
    <x v="212"/>
    <x v="2"/>
    <x v="1"/>
    <s v="Andalucía"/>
    <n v="352"/>
    <n v="77"/>
    <n v="6"/>
    <n v="275"/>
    <n v="0.22"/>
    <x v="4"/>
  </r>
  <r>
    <s v="TRX01573"/>
    <x v="1"/>
    <x v="350"/>
    <x v="1"/>
    <x v="1"/>
    <s v="Centro"/>
    <n v="348"/>
    <n v="83"/>
    <n v="4"/>
    <n v="265"/>
    <n v="0.24"/>
    <x v="8"/>
  </r>
  <r>
    <s v="TRX01574"/>
    <x v="7"/>
    <x v="129"/>
    <x v="0"/>
    <x v="2"/>
    <s v="Norte"/>
    <n v="346"/>
    <n v="100"/>
    <n v="7"/>
    <n v="246"/>
    <n v="0.28999999999999998"/>
    <x v="3"/>
  </r>
  <r>
    <s v="TRX01575"/>
    <x v="7"/>
    <x v="318"/>
    <x v="1"/>
    <x v="1"/>
    <s v="Levante"/>
    <n v="214"/>
    <n v="126"/>
    <n v="8"/>
    <n v="88"/>
    <n v="0.59"/>
    <x v="6"/>
  </r>
  <r>
    <s v="TRX01576"/>
    <x v="4"/>
    <x v="7"/>
    <x v="0"/>
    <x v="0"/>
    <s v="Sur"/>
    <n v="348"/>
    <n v="74"/>
    <n v="8"/>
    <n v="274"/>
    <n v="0.21"/>
    <x v="4"/>
  </r>
  <r>
    <s v="TRX01577"/>
    <x v="4"/>
    <x v="40"/>
    <x v="2"/>
    <x v="0"/>
    <s v="Sur"/>
    <n v="258"/>
    <n v="70"/>
    <n v="4"/>
    <n v="188"/>
    <n v="0.27"/>
    <x v="1"/>
  </r>
  <r>
    <s v="TRX01578"/>
    <x v="2"/>
    <x v="290"/>
    <x v="0"/>
    <x v="1"/>
    <s v="Canarias"/>
    <n v="231"/>
    <n v="41"/>
    <n v="2"/>
    <n v="190"/>
    <n v="0.18"/>
    <x v="1"/>
  </r>
  <r>
    <s v="TRX01579"/>
    <x v="0"/>
    <x v="54"/>
    <x v="3"/>
    <x v="1"/>
    <s v="Levante"/>
    <n v="131"/>
    <n v="131"/>
    <n v="6"/>
    <n v="0"/>
    <n v="1"/>
    <x v="10"/>
  </r>
  <r>
    <s v="TRX01580"/>
    <x v="6"/>
    <x v="120"/>
    <x v="2"/>
    <x v="1"/>
    <s v="Norte"/>
    <n v="127"/>
    <n v="10"/>
    <n v="4"/>
    <n v="117"/>
    <n v="0.08"/>
    <x v="10"/>
  </r>
  <r>
    <s v="TRX01581"/>
    <x v="8"/>
    <x v="313"/>
    <x v="0"/>
    <x v="2"/>
    <s v="Andalucía"/>
    <n v="207"/>
    <n v="20"/>
    <n v="1"/>
    <n v="187"/>
    <n v="0.1"/>
    <x v="9"/>
  </r>
  <r>
    <s v="TRX01582"/>
    <x v="0"/>
    <x v="354"/>
    <x v="2"/>
    <x v="2"/>
    <s v="Andalucía"/>
    <n v="95"/>
    <n v="49"/>
    <n v="1"/>
    <n v="46"/>
    <n v="0.52"/>
    <x v="5"/>
  </r>
  <r>
    <s v="TRX01583"/>
    <x v="8"/>
    <x v="12"/>
    <x v="0"/>
    <x v="2"/>
    <s v="Levante"/>
    <n v="413"/>
    <n v="63"/>
    <n v="5"/>
    <n v="350"/>
    <n v="0.15"/>
    <x v="2"/>
  </r>
  <r>
    <s v="TRX01584"/>
    <x v="4"/>
    <x v="173"/>
    <x v="0"/>
    <x v="2"/>
    <s v="Levante"/>
    <n v="280"/>
    <n v="76"/>
    <n v="8"/>
    <n v="204"/>
    <n v="0.27"/>
    <x v="11"/>
  </r>
  <r>
    <s v="TRX01585"/>
    <x v="6"/>
    <x v="205"/>
    <x v="3"/>
    <x v="1"/>
    <s v="Levante"/>
    <n v="375"/>
    <n v="51"/>
    <n v="6"/>
    <n v="324"/>
    <n v="0.14000000000000001"/>
    <x v="1"/>
  </r>
  <r>
    <s v="TRX01586"/>
    <x v="8"/>
    <x v="207"/>
    <x v="2"/>
    <x v="1"/>
    <s v="Sur"/>
    <n v="443"/>
    <n v="65"/>
    <n v="2"/>
    <n v="378"/>
    <n v="0.15"/>
    <x v="2"/>
  </r>
  <r>
    <s v="TRX01587"/>
    <x v="2"/>
    <x v="157"/>
    <x v="2"/>
    <x v="2"/>
    <s v="Sur"/>
    <n v="175"/>
    <n v="94"/>
    <n v="2"/>
    <n v="81"/>
    <n v="0.54"/>
    <x v="6"/>
  </r>
  <r>
    <s v="TRX01588"/>
    <x v="0"/>
    <x v="349"/>
    <x v="2"/>
    <x v="2"/>
    <s v="Canarias"/>
    <n v="254"/>
    <n v="80"/>
    <n v="5"/>
    <n v="174"/>
    <n v="0.31"/>
    <x v="11"/>
  </r>
  <r>
    <s v="TRX01589"/>
    <x v="1"/>
    <x v="251"/>
    <x v="2"/>
    <x v="0"/>
    <s v="Norte"/>
    <n v="178"/>
    <n v="154"/>
    <n v="6"/>
    <n v="24"/>
    <n v="0.87"/>
    <x v="3"/>
  </r>
  <r>
    <s v="TRX01590"/>
    <x v="1"/>
    <x v="75"/>
    <x v="1"/>
    <x v="0"/>
    <s v="Centro"/>
    <n v="265"/>
    <n v="18"/>
    <n v="3"/>
    <n v="247"/>
    <n v="7.0000000000000007E-2"/>
    <x v="0"/>
  </r>
  <r>
    <s v="TRX01591"/>
    <x v="2"/>
    <x v="317"/>
    <x v="0"/>
    <x v="1"/>
    <s v="Levante"/>
    <n v="227"/>
    <n v="169"/>
    <n v="6"/>
    <n v="58"/>
    <n v="0.74"/>
    <x v="4"/>
  </r>
  <r>
    <s v="TRX01592"/>
    <x v="0"/>
    <x v="8"/>
    <x v="0"/>
    <x v="1"/>
    <s v="Levante"/>
    <n v="244"/>
    <n v="80"/>
    <n v="1"/>
    <n v="164"/>
    <n v="0.33"/>
    <x v="0"/>
  </r>
  <r>
    <s v="TRX01593"/>
    <x v="6"/>
    <x v="236"/>
    <x v="2"/>
    <x v="2"/>
    <s v="Sur"/>
    <n v="110"/>
    <n v="26"/>
    <n v="4"/>
    <n v="84"/>
    <n v="0.24"/>
    <x v="5"/>
  </r>
  <r>
    <s v="TRX01594"/>
    <x v="4"/>
    <x v="74"/>
    <x v="1"/>
    <x v="0"/>
    <s v="Norte"/>
    <n v="331"/>
    <n v="13"/>
    <n v="1"/>
    <n v="318"/>
    <n v="0.04"/>
    <x v="10"/>
  </r>
  <r>
    <s v="TRX01595"/>
    <x v="0"/>
    <x v="224"/>
    <x v="2"/>
    <x v="1"/>
    <s v="Andalucía"/>
    <n v="122"/>
    <n v="10"/>
    <n v="1"/>
    <n v="112"/>
    <n v="0.08"/>
    <x v="3"/>
  </r>
  <r>
    <s v="TRX01596"/>
    <x v="0"/>
    <x v="329"/>
    <x v="1"/>
    <x v="2"/>
    <s v="Canarias"/>
    <n v="180"/>
    <n v="99"/>
    <n v="4"/>
    <n v="81"/>
    <n v="0.55000000000000004"/>
    <x v="11"/>
  </r>
  <r>
    <s v="TRX01597"/>
    <x v="0"/>
    <x v="21"/>
    <x v="3"/>
    <x v="1"/>
    <s v="Levante"/>
    <n v="171"/>
    <n v="132"/>
    <n v="3"/>
    <n v="39"/>
    <n v="0.77"/>
    <x v="2"/>
  </r>
  <r>
    <s v="TRX01598"/>
    <x v="0"/>
    <x v="71"/>
    <x v="3"/>
    <x v="0"/>
    <s v="Andalucía"/>
    <n v="259"/>
    <n v="37"/>
    <n v="5"/>
    <n v="222"/>
    <n v="0.14000000000000001"/>
    <x v="6"/>
  </r>
  <r>
    <s v="TRX01599"/>
    <x v="5"/>
    <x v="318"/>
    <x v="2"/>
    <x v="2"/>
    <s v="Canarias"/>
    <n v="253"/>
    <n v="72"/>
    <n v="7"/>
    <n v="181"/>
    <n v="0.28000000000000003"/>
    <x v="6"/>
  </r>
  <r>
    <s v="TRX01600"/>
    <x v="9"/>
    <x v="321"/>
    <x v="3"/>
    <x v="1"/>
    <s v="Canarias"/>
    <n v="413"/>
    <n v="76"/>
    <n v="3"/>
    <n v="337"/>
    <n v="0.18"/>
    <x v="1"/>
  </r>
  <r>
    <s v="TRX01601"/>
    <x v="7"/>
    <x v="11"/>
    <x v="3"/>
    <x v="1"/>
    <s v="Andalucía"/>
    <n v="268"/>
    <n v="141"/>
    <n v="3"/>
    <n v="127"/>
    <n v="0.53"/>
    <x v="7"/>
  </r>
  <r>
    <s v="TRX01602"/>
    <x v="2"/>
    <x v="87"/>
    <x v="3"/>
    <x v="2"/>
    <s v="Norte"/>
    <n v="180"/>
    <n v="34"/>
    <n v="4"/>
    <n v="146"/>
    <n v="0.19"/>
    <x v="7"/>
  </r>
  <r>
    <s v="TRX01603"/>
    <x v="7"/>
    <x v="52"/>
    <x v="2"/>
    <x v="1"/>
    <s v="Centro"/>
    <n v="296"/>
    <n v="119"/>
    <n v="4"/>
    <n v="177"/>
    <n v="0.4"/>
    <x v="1"/>
  </r>
  <r>
    <s v="TRX01604"/>
    <x v="6"/>
    <x v="59"/>
    <x v="3"/>
    <x v="2"/>
    <s v="Centro"/>
    <n v="134"/>
    <n v="102"/>
    <n v="8"/>
    <n v="32"/>
    <n v="0.76"/>
    <x v="11"/>
  </r>
  <r>
    <s v="TRX01605"/>
    <x v="9"/>
    <x v="99"/>
    <x v="3"/>
    <x v="1"/>
    <s v="Norte"/>
    <n v="312"/>
    <n v="96"/>
    <n v="2"/>
    <n v="216"/>
    <n v="0.31"/>
    <x v="3"/>
  </r>
  <r>
    <s v="TRX01606"/>
    <x v="8"/>
    <x v="169"/>
    <x v="3"/>
    <x v="2"/>
    <s v="Levante"/>
    <n v="270"/>
    <n v="48"/>
    <n v="5"/>
    <n v="222"/>
    <n v="0.18"/>
    <x v="11"/>
  </r>
  <r>
    <s v="TRX01607"/>
    <x v="6"/>
    <x v="211"/>
    <x v="3"/>
    <x v="2"/>
    <s v="Canarias"/>
    <n v="281"/>
    <n v="108"/>
    <n v="6"/>
    <n v="173"/>
    <n v="0.38"/>
    <x v="2"/>
  </r>
  <r>
    <s v="TRX01608"/>
    <x v="3"/>
    <x v="139"/>
    <x v="0"/>
    <x v="0"/>
    <s v="Canarias"/>
    <n v="227"/>
    <n v="48"/>
    <n v="5"/>
    <n v="179"/>
    <n v="0.21"/>
    <x v="9"/>
  </r>
  <r>
    <s v="TRX01609"/>
    <x v="1"/>
    <x v="304"/>
    <x v="0"/>
    <x v="2"/>
    <s v="Sur"/>
    <n v="67"/>
    <n v="90"/>
    <n v="5"/>
    <n v="-23"/>
    <n v="1.34"/>
    <x v="8"/>
  </r>
  <r>
    <s v="TRX01610"/>
    <x v="4"/>
    <x v="188"/>
    <x v="1"/>
    <x v="1"/>
    <s v="Centro"/>
    <n v="172"/>
    <n v="68"/>
    <n v="4"/>
    <n v="104"/>
    <n v="0.4"/>
    <x v="8"/>
  </r>
  <r>
    <s v="TRX01611"/>
    <x v="0"/>
    <x v="214"/>
    <x v="3"/>
    <x v="0"/>
    <s v="Levante"/>
    <n v="446"/>
    <n v="52"/>
    <n v="7"/>
    <n v="394"/>
    <n v="0.12"/>
    <x v="10"/>
  </r>
  <r>
    <s v="TRX01612"/>
    <x v="7"/>
    <x v="333"/>
    <x v="3"/>
    <x v="0"/>
    <s v="Levante"/>
    <n v="253"/>
    <n v="32"/>
    <n v="6"/>
    <n v="221"/>
    <n v="0.13"/>
    <x v="8"/>
  </r>
  <r>
    <s v="TRX01613"/>
    <x v="7"/>
    <x v="144"/>
    <x v="1"/>
    <x v="1"/>
    <s v="Canarias"/>
    <n v="318"/>
    <n v="119"/>
    <n v="3"/>
    <n v="199"/>
    <n v="0.37"/>
    <x v="9"/>
  </r>
  <r>
    <s v="TRX01614"/>
    <x v="6"/>
    <x v="348"/>
    <x v="0"/>
    <x v="2"/>
    <s v="Norte"/>
    <n v="192"/>
    <n v="68"/>
    <n v="7"/>
    <n v="124"/>
    <n v="0.35"/>
    <x v="5"/>
  </r>
  <r>
    <s v="TRX01615"/>
    <x v="8"/>
    <x v="42"/>
    <x v="1"/>
    <x v="2"/>
    <s v="Levante"/>
    <n v="280"/>
    <n v="19"/>
    <n v="4"/>
    <n v="261"/>
    <n v="7.0000000000000007E-2"/>
    <x v="10"/>
  </r>
  <r>
    <s v="TRX01616"/>
    <x v="4"/>
    <x v="361"/>
    <x v="2"/>
    <x v="2"/>
    <s v="Norte"/>
    <n v="251"/>
    <n v="103"/>
    <n v="2"/>
    <n v="148"/>
    <n v="0.41"/>
    <x v="2"/>
  </r>
  <r>
    <s v="TRX01617"/>
    <x v="0"/>
    <x v="118"/>
    <x v="1"/>
    <x v="0"/>
    <s v="Levante"/>
    <n v="260"/>
    <n v="73"/>
    <n v="2"/>
    <n v="187"/>
    <n v="0.28000000000000003"/>
    <x v="2"/>
  </r>
  <r>
    <s v="TRX01618"/>
    <x v="9"/>
    <x v="63"/>
    <x v="2"/>
    <x v="2"/>
    <s v="Andalucía"/>
    <n v="226"/>
    <n v="79"/>
    <n v="4"/>
    <n v="147"/>
    <n v="0.35"/>
    <x v="7"/>
  </r>
  <r>
    <s v="TRX01619"/>
    <x v="0"/>
    <x v="165"/>
    <x v="3"/>
    <x v="1"/>
    <s v="Norte"/>
    <n v="325"/>
    <n v="65"/>
    <n v="6"/>
    <n v="260"/>
    <n v="0.2"/>
    <x v="1"/>
  </r>
  <r>
    <s v="TRX01620"/>
    <x v="7"/>
    <x v="80"/>
    <x v="2"/>
    <x v="1"/>
    <s v="Canarias"/>
    <n v="306"/>
    <n v="54"/>
    <n v="7"/>
    <n v="252"/>
    <n v="0.18"/>
    <x v="8"/>
  </r>
  <r>
    <s v="TRX01621"/>
    <x v="5"/>
    <x v="92"/>
    <x v="1"/>
    <x v="1"/>
    <s v="Centro"/>
    <n v="336"/>
    <n v="117"/>
    <n v="5"/>
    <n v="219"/>
    <n v="0.35"/>
    <x v="1"/>
  </r>
  <r>
    <s v="TRX01622"/>
    <x v="3"/>
    <x v="49"/>
    <x v="0"/>
    <x v="0"/>
    <s v="Canarias"/>
    <n v="212"/>
    <n v="10"/>
    <n v="8"/>
    <n v="202"/>
    <n v="0.05"/>
    <x v="8"/>
  </r>
  <r>
    <s v="TRX01623"/>
    <x v="1"/>
    <x v="40"/>
    <x v="0"/>
    <x v="0"/>
    <s v="Levante"/>
    <n v="291"/>
    <n v="98"/>
    <n v="7"/>
    <n v="193"/>
    <n v="0.34"/>
    <x v="1"/>
  </r>
  <r>
    <s v="TRX01624"/>
    <x v="0"/>
    <x v="112"/>
    <x v="3"/>
    <x v="2"/>
    <s v="Sur"/>
    <n v="400"/>
    <n v="35"/>
    <n v="5"/>
    <n v="365"/>
    <n v="0.09"/>
    <x v="9"/>
  </r>
  <r>
    <s v="TRX01625"/>
    <x v="7"/>
    <x v="33"/>
    <x v="2"/>
    <x v="0"/>
    <s v="Levante"/>
    <n v="100"/>
    <n v="80"/>
    <n v="7"/>
    <n v="20"/>
    <n v="0.8"/>
    <x v="0"/>
  </r>
  <r>
    <s v="TRX01626"/>
    <x v="2"/>
    <x v="246"/>
    <x v="1"/>
    <x v="1"/>
    <s v="Canarias"/>
    <n v="235"/>
    <n v="18"/>
    <n v="3"/>
    <n v="217"/>
    <n v="0.08"/>
    <x v="5"/>
  </r>
  <r>
    <s v="TRX01627"/>
    <x v="5"/>
    <x v="197"/>
    <x v="0"/>
    <x v="1"/>
    <s v="Centro"/>
    <n v="228"/>
    <n v="86"/>
    <n v="6"/>
    <n v="142"/>
    <n v="0.38"/>
    <x v="7"/>
  </r>
  <r>
    <s v="TRX01628"/>
    <x v="3"/>
    <x v="192"/>
    <x v="3"/>
    <x v="1"/>
    <s v="Levante"/>
    <n v="311"/>
    <n v="144"/>
    <n v="6"/>
    <n v="167"/>
    <n v="0.46"/>
    <x v="9"/>
  </r>
  <r>
    <s v="TRX01629"/>
    <x v="9"/>
    <x v="5"/>
    <x v="2"/>
    <x v="2"/>
    <s v="Centro"/>
    <n v="178"/>
    <n v="92"/>
    <n v="5"/>
    <n v="86"/>
    <n v="0.52"/>
    <x v="2"/>
  </r>
  <r>
    <s v="TRX01630"/>
    <x v="9"/>
    <x v="244"/>
    <x v="3"/>
    <x v="2"/>
    <s v="Sur"/>
    <n v="428"/>
    <n v="139"/>
    <n v="5"/>
    <n v="289"/>
    <n v="0.32"/>
    <x v="2"/>
  </r>
  <r>
    <s v="TRX01631"/>
    <x v="6"/>
    <x v="299"/>
    <x v="3"/>
    <x v="0"/>
    <s v="Canarias"/>
    <n v="278"/>
    <n v="11"/>
    <n v="5"/>
    <n v="267"/>
    <n v="0.04"/>
    <x v="1"/>
  </r>
  <r>
    <s v="TRX01632"/>
    <x v="7"/>
    <x v="179"/>
    <x v="0"/>
    <x v="0"/>
    <s v="Centro"/>
    <n v="322"/>
    <n v="101"/>
    <n v="4"/>
    <n v="221"/>
    <n v="0.31"/>
    <x v="10"/>
  </r>
  <r>
    <s v="TRX01633"/>
    <x v="4"/>
    <x v="84"/>
    <x v="0"/>
    <x v="0"/>
    <s v="Norte"/>
    <n v="217"/>
    <n v="74"/>
    <n v="1"/>
    <n v="143"/>
    <n v="0.34"/>
    <x v="6"/>
  </r>
  <r>
    <s v="TRX01634"/>
    <x v="6"/>
    <x v="324"/>
    <x v="0"/>
    <x v="2"/>
    <s v="Sur"/>
    <n v="100"/>
    <n v="87"/>
    <n v="6"/>
    <n v="13"/>
    <n v="0.87"/>
    <x v="4"/>
  </r>
  <r>
    <s v="TRX01635"/>
    <x v="6"/>
    <x v="277"/>
    <x v="1"/>
    <x v="0"/>
    <s v="Andalucía"/>
    <n v="164"/>
    <n v="25"/>
    <n v="6"/>
    <n v="139"/>
    <n v="0.15"/>
    <x v="6"/>
  </r>
  <r>
    <s v="TRX01636"/>
    <x v="4"/>
    <x v="9"/>
    <x v="1"/>
    <x v="0"/>
    <s v="Canarias"/>
    <n v="131"/>
    <n v="55"/>
    <n v="1"/>
    <n v="76"/>
    <n v="0.42"/>
    <x v="5"/>
  </r>
  <r>
    <s v="TRX01637"/>
    <x v="9"/>
    <x v="82"/>
    <x v="0"/>
    <x v="1"/>
    <s v="Norte"/>
    <n v="301"/>
    <n v="54"/>
    <n v="3"/>
    <n v="247"/>
    <n v="0.18"/>
    <x v="7"/>
  </r>
  <r>
    <s v="TRX01638"/>
    <x v="5"/>
    <x v="153"/>
    <x v="2"/>
    <x v="2"/>
    <s v="Centro"/>
    <n v="210"/>
    <n v="49"/>
    <n v="4"/>
    <n v="161"/>
    <n v="0.23"/>
    <x v="6"/>
  </r>
  <r>
    <s v="TRX01639"/>
    <x v="4"/>
    <x v="162"/>
    <x v="3"/>
    <x v="0"/>
    <s v="Levante"/>
    <n v="350"/>
    <n v="10"/>
    <n v="6"/>
    <n v="340"/>
    <n v="0.03"/>
    <x v="4"/>
  </r>
  <r>
    <s v="TRX01640"/>
    <x v="2"/>
    <x v="184"/>
    <x v="3"/>
    <x v="1"/>
    <s v="Canarias"/>
    <n v="125"/>
    <n v="15"/>
    <n v="7"/>
    <n v="110"/>
    <n v="0.12"/>
    <x v="6"/>
  </r>
  <r>
    <s v="TRX01641"/>
    <x v="3"/>
    <x v="204"/>
    <x v="2"/>
    <x v="1"/>
    <s v="Andalucía"/>
    <n v="105"/>
    <n v="53"/>
    <n v="7"/>
    <n v="52"/>
    <n v="0.5"/>
    <x v="0"/>
  </r>
  <r>
    <s v="TRX01642"/>
    <x v="7"/>
    <x v="206"/>
    <x v="2"/>
    <x v="2"/>
    <s v="Andalucía"/>
    <n v="277"/>
    <n v="61"/>
    <n v="1"/>
    <n v="216"/>
    <n v="0.22"/>
    <x v="8"/>
  </r>
  <r>
    <s v="TRX01643"/>
    <x v="9"/>
    <x v="337"/>
    <x v="2"/>
    <x v="0"/>
    <s v="Andalucía"/>
    <n v="114"/>
    <n v="21"/>
    <n v="3"/>
    <n v="93"/>
    <n v="0.18"/>
    <x v="11"/>
  </r>
  <r>
    <s v="TRX01644"/>
    <x v="0"/>
    <x v="84"/>
    <x v="1"/>
    <x v="2"/>
    <s v="Levante"/>
    <n v="258"/>
    <n v="120"/>
    <n v="3"/>
    <n v="138"/>
    <n v="0.47"/>
    <x v="6"/>
  </r>
  <r>
    <s v="TRX01645"/>
    <x v="7"/>
    <x v="138"/>
    <x v="3"/>
    <x v="2"/>
    <s v="Norte"/>
    <n v="428"/>
    <n v="76"/>
    <n v="3"/>
    <n v="352"/>
    <n v="0.18"/>
    <x v="6"/>
  </r>
  <r>
    <s v="TRX01646"/>
    <x v="0"/>
    <x v="193"/>
    <x v="2"/>
    <x v="0"/>
    <s v="Centro"/>
    <n v="355"/>
    <n v="125"/>
    <n v="6"/>
    <n v="230"/>
    <n v="0.35"/>
    <x v="2"/>
  </r>
  <r>
    <s v="TRX01647"/>
    <x v="1"/>
    <x v="335"/>
    <x v="1"/>
    <x v="0"/>
    <s v="Norte"/>
    <n v="234"/>
    <n v="117"/>
    <n v="3"/>
    <n v="117"/>
    <n v="0.5"/>
    <x v="3"/>
  </r>
  <r>
    <s v="TRX01648"/>
    <x v="4"/>
    <x v="183"/>
    <x v="0"/>
    <x v="0"/>
    <s v="Canarias"/>
    <n v="295"/>
    <n v="85"/>
    <n v="4"/>
    <n v="210"/>
    <n v="0.28999999999999998"/>
    <x v="10"/>
  </r>
  <r>
    <s v="TRX01649"/>
    <x v="5"/>
    <x v="236"/>
    <x v="2"/>
    <x v="2"/>
    <s v="Levante"/>
    <n v="50"/>
    <n v="101"/>
    <n v="2"/>
    <n v="-51"/>
    <n v="2.02"/>
    <x v="5"/>
  </r>
  <r>
    <s v="TRX01650"/>
    <x v="9"/>
    <x v="296"/>
    <x v="3"/>
    <x v="1"/>
    <s v="Centro"/>
    <n v="133"/>
    <n v="11"/>
    <n v="5"/>
    <n v="122"/>
    <n v="0.08"/>
    <x v="3"/>
  </r>
  <r>
    <s v="TRX01651"/>
    <x v="1"/>
    <x v="188"/>
    <x v="2"/>
    <x v="2"/>
    <s v="Centro"/>
    <n v="170"/>
    <n v="67"/>
    <n v="4"/>
    <n v="103"/>
    <n v="0.39"/>
    <x v="8"/>
  </r>
  <r>
    <s v="TRX01652"/>
    <x v="2"/>
    <x v="152"/>
    <x v="1"/>
    <x v="2"/>
    <s v="Norte"/>
    <n v="194"/>
    <n v="10"/>
    <n v="4"/>
    <n v="184"/>
    <n v="0.05"/>
    <x v="0"/>
  </r>
  <r>
    <s v="TRX01653"/>
    <x v="7"/>
    <x v="145"/>
    <x v="1"/>
    <x v="0"/>
    <s v="Centro"/>
    <n v="91"/>
    <n v="68"/>
    <n v="1"/>
    <n v="23"/>
    <n v="0.75"/>
    <x v="11"/>
  </r>
  <r>
    <s v="TRX01654"/>
    <x v="8"/>
    <x v="239"/>
    <x v="2"/>
    <x v="0"/>
    <s v="Centro"/>
    <n v="368"/>
    <n v="10"/>
    <n v="7"/>
    <n v="358"/>
    <n v="0.03"/>
    <x v="3"/>
  </r>
  <r>
    <s v="TRX01655"/>
    <x v="7"/>
    <x v="199"/>
    <x v="3"/>
    <x v="1"/>
    <s v="Levante"/>
    <n v="383"/>
    <n v="26"/>
    <n v="6"/>
    <n v="357"/>
    <n v="7.0000000000000007E-2"/>
    <x v="3"/>
  </r>
  <r>
    <s v="TRX01656"/>
    <x v="5"/>
    <x v="114"/>
    <x v="0"/>
    <x v="2"/>
    <s v="Canarias"/>
    <n v="250"/>
    <n v="10"/>
    <n v="8"/>
    <n v="240"/>
    <n v="0.04"/>
    <x v="1"/>
  </r>
  <r>
    <s v="TRX01657"/>
    <x v="2"/>
    <x v="293"/>
    <x v="3"/>
    <x v="0"/>
    <s v="Centro"/>
    <n v="245"/>
    <n v="123"/>
    <n v="9"/>
    <n v="122"/>
    <n v="0.5"/>
    <x v="1"/>
  </r>
  <r>
    <s v="TRX01658"/>
    <x v="9"/>
    <x v="352"/>
    <x v="3"/>
    <x v="2"/>
    <s v="Levante"/>
    <n v="329"/>
    <n v="139"/>
    <n v="5"/>
    <n v="190"/>
    <n v="0.42"/>
    <x v="9"/>
  </r>
  <r>
    <s v="TRX01659"/>
    <x v="1"/>
    <x v="87"/>
    <x v="1"/>
    <x v="0"/>
    <s v="Norte"/>
    <n v="200"/>
    <n v="64"/>
    <n v="3"/>
    <n v="136"/>
    <n v="0.32"/>
    <x v="7"/>
  </r>
  <r>
    <s v="TRX01660"/>
    <x v="7"/>
    <x v="184"/>
    <x v="0"/>
    <x v="1"/>
    <s v="Andalucía"/>
    <n v="118"/>
    <n v="95"/>
    <n v="8"/>
    <n v="23"/>
    <n v="0.81"/>
    <x v="6"/>
  </r>
  <r>
    <s v="TRX01661"/>
    <x v="0"/>
    <x v="238"/>
    <x v="2"/>
    <x v="2"/>
    <s v="Canarias"/>
    <n v="257"/>
    <n v="66"/>
    <n v="5"/>
    <n v="191"/>
    <n v="0.26"/>
    <x v="3"/>
  </r>
  <r>
    <s v="TRX01662"/>
    <x v="5"/>
    <x v="255"/>
    <x v="3"/>
    <x v="2"/>
    <s v="Norte"/>
    <n v="112"/>
    <n v="109"/>
    <n v="5"/>
    <n v="3"/>
    <n v="0.97"/>
    <x v="10"/>
  </r>
  <r>
    <s v="TRX01663"/>
    <x v="8"/>
    <x v="200"/>
    <x v="2"/>
    <x v="2"/>
    <s v="Canarias"/>
    <n v="349"/>
    <n v="34"/>
    <n v="4"/>
    <n v="315"/>
    <n v="0.1"/>
    <x v="4"/>
  </r>
  <r>
    <s v="TRX01664"/>
    <x v="0"/>
    <x v="4"/>
    <x v="0"/>
    <x v="1"/>
    <s v="Norte"/>
    <n v="299"/>
    <n v="71"/>
    <n v="6"/>
    <n v="228"/>
    <n v="0.24"/>
    <x v="3"/>
  </r>
  <r>
    <s v="TRX01665"/>
    <x v="1"/>
    <x v="183"/>
    <x v="1"/>
    <x v="2"/>
    <s v="Norte"/>
    <n v="433"/>
    <n v="88"/>
    <n v="6"/>
    <n v="345"/>
    <n v="0.2"/>
    <x v="10"/>
  </r>
  <r>
    <s v="TRX01666"/>
    <x v="4"/>
    <x v="258"/>
    <x v="0"/>
    <x v="2"/>
    <s v="Centro"/>
    <n v="326"/>
    <n v="17"/>
    <n v="1"/>
    <n v="309"/>
    <n v="0.05"/>
    <x v="10"/>
  </r>
  <r>
    <s v="TRX01667"/>
    <x v="4"/>
    <x v="166"/>
    <x v="2"/>
    <x v="1"/>
    <s v="Levante"/>
    <n v="245"/>
    <n v="20"/>
    <n v="3"/>
    <n v="225"/>
    <n v="0.08"/>
    <x v="8"/>
  </r>
  <r>
    <s v="TRX01668"/>
    <x v="7"/>
    <x v="83"/>
    <x v="0"/>
    <x v="2"/>
    <s v="Canarias"/>
    <n v="266"/>
    <n v="136"/>
    <n v="2"/>
    <n v="130"/>
    <n v="0.51"/>
    <x v="10"/>
  </r>
  <r>
    <s v="TRX01669"/>
    <x v="6"/>
    <x v="205"/>
    <x v="1"/>
    <x v="2"/>
    <s v="Andalucía"/>
    <n v="264"/>
    <n v="36"/>
    <n v="4"/>
    <n v="228"/>
    <n v="0.14000000000000001"/>
    <x v="1"/>
  </r>
  <r>
    <s v="TRX01670"/>
    <x v="3"/>
    <x v="355"/>
    <x v="2"/>
    <x v="1"/>
    <s v="Norte"/>
    <n v="188"/>
    <n v="28"/>
    <n v="2"/>
    <n v="160"/>
    <n v="0.15"/>
    <x v="9"/>
  </r>
  <r>
    <s v="TRX01671"/>
    <x v="7"/>
    <x v="57"/>
    <x v="0"/>
    <x v="2"/>
    <s v="Andalucía"/>
    <n v="222"/>
    <n v="79"/>
    <n v="5"/>
    <n v="143"/>
    <n v="0.36"/>
    <x v="2"/>
  </r>
  <r>
    <s v="TRX01672"/>
    <x v="9"/>
    <x v="69"/>
    <x v="1"/>
    <x v="1"/>
    <s v="Centro"/>
    <n v="448"/>
    <n v="117"/>
    <n v="2"/>
    <n v="331"/>
    <n v="0.26"/>
    <x v="2"/>
  </r>
  <r>
    <s v="TRX01673"/>
    <x v="4"/>
    <x v="180"/>
    <x v="3"/>
    <x v="1"/>
    <s v="Centro"/>
    <n v="176"/>
    <n v="36"/>
    <n v="5"/>
    <n v="140"/>
    <n v="0.2"/>
    <x v="5"/>
  </r>
  <r>
    <s v="TRX01674"/>
    <x v="3"/>
    <x v="225"/>
    <x v="1"/>
    <x v="2"/>
    <s v="Levante"/>
    <n v="315"/>
    <n v="85"/>
    <n v="1"/>
    <n v="230"/>
    <n v="0.27"/>
    <x v="4"/>
  </r>
  <r>
    <s v="TRX01675"/>
    <x v="0"/>
    <x v="205"/>
    <x v="3"/>
    <x v="2"/>
    <s v="Canarias"/>
    <n v="310"/>
    <n v="99"/>
    <n v="3"/>
    <n v="211"/>
    <n v="0.32"/>
    <x v="1"/>
  </r>
  <r>
    <s v="TRX01676"/>
    <x v="3"/>
    <x v="340"/>
    <x v="0"/>
    <x v="2"/>
    <s v="Andalucía"/>
    <n v="492"/>
    <n v="39"/>
    <n v="8"/>
    <n v="453"/>
    <n v="0.08"/>
    <x v="10"/>
  </r>
  <r>
    <s v="TRX01677"/>
    <x v="7"/>
    <x v="158"/>
    <x v="3"/>
    <x v="2"/>
    <s v="Norte"/>
    <n v="213"/>
    <n v="62"/>
    <n v="2"/>
    <n v="151"/>
    <n v="0.28999999999999998"/>
    <x v="4"/>
  </r>
  <r>
    <s v="TRX01678"/>
    <x v="1"/>
    <x v="304"/>
    <x v="3"/>
    <x v="2"/>
    <s v="Norte"/>
    <n v="243"/>
    <n v="30"/>
    <n v="6"/>
    <n v="213"/>
    <n v="0.12"/>
    <x v="8"/>
  </r>
  <r>
    <s v="TRX01679"/>
    <x v="1"/>
    <x v="34"/>
    <x v="0"/>
    <x v="2"/>
    <s v="Andalucía"/>
    <n v="243"/>
    <n v="126"/>
    <n v="5"/>
    <n v="117"/>
    <n v="0.52"/>
    <x v="3"/>
  </r>
  <r>
    <s v="TRX01680"/>
    <x v="3"/>
    <x v="279"/>
    <x v="1"/>
    <x v="2"/>
    <s v="Centro"/>
    <n v="305"/>
    <n v="129"/>
    <n v="2"/>
    <n v="176"/>
    <n v="0.42"/>
    <x v="7"/>
  </r>
  <r>
    <s v="TRX01681"/>
    <x v="0"/>
    <x v="357"/>
    <x v="1"/>
    <x v="0"/>
    <s v="Norte"/>
    <n v="177"/>
    <n v="95"/>
    <n v="5"/>
    <n v="82"/>
    <n v="0.54"/>
    <x v="7"/>
  </r>
  <r>
    <s v="TRX01682"/>
    <x v="3"/>
    <x v="344"/>
    <x v="2"/>
    <x v="1"/>
    <s v="Centro"/>
    <n v="452"/>
    <n v="97"/>
    <n v="5"/>
    <n v="355"/>
    <n v="0.21"/>
    <x v="6"/>
  </r>
  <r>
    <s v="TRX01683"/>
    <x v="8"/>
    <x v="288"/>
    <x v="2"/>
    <x v="2"/>
    <s v="Norte"/>
    <n v="185"/>
    <n v="54"/>
    <n v="5"/>
    <n v="131"/>
    <n v="0.28999999999999998"/>
    <x v="2"/>
  </r>
  <r>
    <s v="TRX01684"/>
    <x v="9"/>
    <x v="60"/>
    <x v="3"/>
    <x v="1"/>
    <s v="Levante"/>
    <n v="262"/>
    <n v="164"/>
    <n v="7"/>
    <n v="98"/>
    <n v="0.63"/>
    <x v="0"/>
  </r>
  <r>
    <s v="TRX01685"/>
    <x v="5"/>
    <x v="235"/>
    <x v="1"/>
    <x v="1"/>
    <s v="Norte"/>
    <n v="220"/>
    <n v="76"/>
    <n v="3"/>
    <n v="144"/>
    <n v="0.35"/>
    <x v="7"/>
  </r>
  <r>
    <s v="TRX01686"/>
    <x v="9"/>
    <x v="9"/>
    <x v="0"/>
    <x v="2"/>
    <s v="Levante"/>
    <n v="219"/>
    <n v="27"/>
    <n v="5"/>
    <n v="192"/>
    <n v="0.12"/>
    <x v="5"/>
  </r>
  <r>
    <s v="TRX01687"/>
    <x v="6"/>
    <x v="284"/>
    <x v="0"/>
    <x v="0"/>
    <s v="Levante"/>
    <n v="237"/>
    <n v="115"/>
    <n v="5"/>
    <n v="122"/>
    <n v="0.49"/>
    <x v="11"/>
  </r>
  <r>
    <s v="TRX01688"/>
    <x v="2"/>
    <x v="48"/>
    <x v="2"/>
    <x v="2"/>
    <s v="Canarias"/>
    <n v="233"/>
    <n v="150"/>
    <n v="6"/>
    <n v="83"/>
    <n v="0.64"/>
    <x v="9"/>
  </r>
  <r>
    <s v="TRX01689"/>
    <x v="0"/>
    <x v="221"/>
    <x v="3"/>
    <x v="0"/>
    <s v="Canarias"/>
    <n v="211"/>
    <n v="50"/>
    <n v="4"/>
    <n v="161"/>
    <n v="0.24"/>
    <x v="4"/>
  </r>
  <r>
    <s v="TRX01690"/>
    <x v="8"/>
    <x v="246"/>
    <x v="3"/>
    <x v="1"/>
    <s v="Norte"/>
    <n v="170"/>
    <n v="37"/>
    <n v="5"/>
    <n v="133"/>
    <n v="0.22"/>
    <x v="5"/>
  </r>
  <r>
    <s v="TRX01691"/>
    <x v="9"/>
    <x v="116"/>
    <x v="2"/>
    <x v="2"/>
    <s v="Centro"/>
    <n v="331"/>
    <n v="101"/>
    <n v="4"/>
    <n v="230"/>
    <n v="0.31"/>
    <x v="11"/>
  </r>
  <r>
    <s v="TRX01692"/>
    <x v="4"/>
    <x v="80"/>
    <x v="1"/>
    <x v="1"/>
    <s v="Norte"/>
    <n v="438"/>
    <n v="10"/>
    <n v="4"/>
    <n v="428"/>
    <n v="0.02"/>
    <x v="8"/>
  </r>
  <r>
    <s v="TRX01693"/>
    <x v="2"/>
    <x v="63"/>
    <x v="0"/>
    <x v="2"/>
    <s v="Canarias"/>
    <n v="247"/>
    <n v="111"/>
    <n v="4"/>
    <n v="136"/>
    <n v="0.45"/>
    <x v="7"/>
  </r>
  <r>
    <s v="TRX01694"/>
    <x v="8"/>
    <x v="130"/>
    <x v="3"/>
    <x v="0"/>
    <s v="Levante"/>
    <n v="478"/>
    <n v="83"/>
    <n v="7"/>
    <n v="395"/>
    <n v="0.17"/>
    <x v="6"/>
  </r>
  <r>
    <s v="TRX01695"/>
    <x v="9"/>
    <x v="38"/>
    <x v="3"/>
    <x v="1"/>
    <s v="Andalucía"/>
    <n v="123"/>
    <n v="89"/>
    <n v="4"/>
    <n v="34"/>
    <n v="0.72"/>
    <x v="5"/>
  </r>
  <r>
    <s v="TRX01696"/>
    <x v="8"/>
    <x v="330"/>
    <x v="2"/>
    <x v="1"/>
    <s v="Canarias"/>
    <n v="251"/>
    <n v="138"/>
    <n v="7"/>
    <n v="113"/>
    <n v="0.55000000000000004"/>
    <x v="10"/>
  </r>
  <r>
    <s v="TRX01697"/>
    <x v="1"/>
    <x v="252"/>
    <x v="3"/>
    <x v="0"/>
    <s v="Norte"/>
    <n v="50"/>
    <n v="75"/>
    <n v="7"/>
    <n v="-25"/>
    <n v="1.5"/>
    <x v="1"/>
  </r>
  <r>
    <s v="TRX01698"/>
    <x v="7"/>
    <x v="222"/>
    <x v="3"/>
    <x v="2"/>
    <s v="Centro"/>
    <n v="273"/>
    <n v="73"/>
    <n v="7"/>
    <n v="200"/>
    <n v="0.27"/>
    <x v="9"/>
  </r>
  <r>
    <s v="TRX01699"/>
    <x v="0"/>
    <x v="256"/>
    <x v="3"/>
    <x v="2"/>
    <s v="Norte"/>
    <n v="266"/>
    <n v="120"/>
    <n v="1"/>
    <n v="146"/>
    <n v="0.45"/>
    <x v="2"/>
  </r>
  <r>
    <s v="TRX01700"/>
    <x v="3"/>
    <x v="223"/>
    <x v="0"/>
    <x v="2"/>
    <s v="Canarias"/>
    <n v="275"/>
    <n v="84"/>
    <n v="2"/>
    <n v="191"/>
    <n v="0.31"/>
    <x v="4"/>
  </r>
  <r>
    <s v="TRX01701"/>
    <x v="7"/>
    <x v="257"/>
    <x v="3"/>
    <x v="1"/>
    <s v="Norte"/>
    <n v="169"/>
    <n v="160"/>
    <n v="3"/>
    <n v="9"/>
    <n v="0.95"/>
    <x v="5"/>
  </r>
  <r>
    <s v="TRX01702"/>
    <x v="4"/>
    <x v="344"/>
    <x v="3"/>
    <x v="2"/>
    <s v="Andalucía"/>
    <n v="247"/>
    <n v="29"/>
    <n v="3"/>
    <n v="218"/>
    <n v="0.12"/>
    <x v="6"/>
  </r>
  <r>
    <s v="TRX01703"/>
    <x v="9"/>
    <x v="167"/>
    <x v="1"/>
    <x v="1"/>
    <s v="Norte"/>
    <n v="259"/>
    <n v="65"/>
    <n v="2"/>
    <n v="194"/>
    <n v="0.25"/>
    <x v="3"/>
  </r>
  <r>
    <s v="TRX01704"/>
    <x v="3"/>
    <x v="204"/>
    <x v="0"/>
    <x v="2"/>
    <s v="Norte"/>
    <n v="256"/>
    <n v="90"/>
    <n v="6"/>
    <n v="166"/>
    <n v="0.35"/>
    <x v="0"/>
  </r>
  <r>
    <s v="TRX01705"/>
    <x v="9"/>
    <x v="156"/>
    <x v="0"/>
    <x v="0"/>
    <s v="Norte"/>
    <n v="398"/>
    <n v="51"/>
    <n v="6"/>
    <n v="347"/>
    <n v="0.13"/>
    <x v="0"/>
  </r>
  <r>
    <s v="TRX01706"/>
    <x v="0"/>
    <x v="274"/>
    <x v="2"/>
    <x v="2"/>
    <s v="Centro"/>
    <n v="271"/>
    <n v="102"/>
    <n v="8"/>
    <n v="169"/>
    <n v="0.38"/>
    <x v="11"/>
  </r>
  <r>
    <s v="TRX01707"/>
    <x v="9"/>
    <x v="97"/>
    <x v="0"/>
    <x v="1"/>
    <s v="Sur"/>
    <n v="232"/>
    <n v="38"/>
    <n v="6"/>
    <n v="194"/>
    <n v="0.16"/>
    <x v="6"/>
  </r>
  <r>
    <s v="TRX01708"/>
    <x v="2"/>
    <x v="306"/>
    <x v="3"/>
    <x v="2"/>
    <s v="Canarias"/>
    <n v="293"/>
    <n v="94"/>
    <n v="6"/>
    <n v="199"/>
    <n v="0.32"/>
    <x v="9"/>
  </r>
  <r>
    <s v="TRX01709"/>
    <x v="4"/>
    <x v="99"/>
    <x v="2"/>
    <x v="2"/>
    <s v="Sur"/>
    <n v="262"/>
    <n v="89"/>
    <n v="6"/>
    <n v="173"/>
    <n v="0.34"/>
    <x v="3"/>
  </r>
  <r>
    <s v="TRX01710"/>
    <x v="8"/>
    <x v="362"/>
    <x v="1"/>
    <x v="2"/>
    <s v="Norte"/>
    <n v="252"/>
    <n v="176"/>
    <n v="4"/>
    <n v="76"/>
    <n v="0.7"/>
    <x v="5"/>
  </r>
  <r>
    <s v="TRX01711"/>
    <x v="5"/>
    <x v="85"/>
    <x v="3"/>
    <x v="1"/>
    <s v="Canarias"/>
    <n v="273"/>
    <n v="39"/>
    <n v="6"/>
    <n v="234"/>
    <n v="0.14000000000000001"/>
    <x v="9"/>
  </r>
  <r>
    <s v="TRX01712"/>
    <x v="8"/>
    <x v="289"/>
    <x v="1"/>
    <x v="1"/>
    <s v="Levante"/>
    <n v="257"/>
    <n v="133"/>
    <n v="4"/>
    <n v="124"/>
    <n v="0.52"/>
    <x v="5"/>
  </r>
  <r>
    <s v="TRX01713"/>
    <x v="3"/>
    <x v="180"/>
    <x v="3"/>
    <x v="2"/>
    <s v="Centro"/>
    <n v="263"/>
    <n v="58"/>
    <n v="7"/>
    <n v="205"/>
    <n v="0.22"/>
    <x v="5"/>
  </r>
  <r>
    <s v="TRX01714"/>
    <x v="0"/>
    <x v="64"/>
    <x v="2"/>
    <x v="0"/>
    <s v="Norte"/>
    <n v="254"/>
    <n v="135"/>
    <n v="5"/>
    <n v="119"/>
    <n v="0.53"/>
    <x v="11"/>
  </r>
  <r>
    <s v="TRX01715"/>
    <x v="3"/>
    <x v="363"/>
    <x v="1"/>
    <x v="0"/>
    <s v="Centro"/>
    <n v="211"/>
    <n v="65"/>
    <n v="7"/>
    <n v="146"/>
    <n v="0.31"/>
    <x v="7"/>
  </r>
  <r>
    <s v="TRX01716"/>
    <x v="3"/>
    <x v="263"/>
    <x v="2"/>
    <x v="0"/>
    <s v="Canarias"/>
    <n v="250"/>
    <n v="28"/>
    <n v="4"/>
    <n v="222"/>
    <n v="0.11"/>
    <x v="8"/>
  </r>
  <r>
    <s v="TRX01717"/>
    <x v="5"/>
    <x v="112"/>
    <x v="2"/>
    <x v="1"/>
    <s v="Sur"/>
    <n v="160"/>
    <n v="91"/>
    <n v="5"/>
    <n v="69"/>
    <n v="0.56999999999999995"/>
    <x v="9"/>
  </r>
  <r>
    <s v="TRX01718"/>
    <x v="2"/>
    <x v="259"/>
    <x v="0"/>
    <x v="2"/>
    <s v="Canarias"/>
    <n v="195"/>
    <n v="48"/>
    <n v="4"/>
    <n v="147"/>
    <n v="0.25"/>
    <x v="0"/>
  </r>
  <r>
    <s v="TRX01719"/>
    <x v="5"/>
    <x v="51"/>
    <x v="3"/>
    <x v="2"/>
    <s v="Norte"/>
    <n v="196"/>
    <n v="112"/>
    <n v="6"/>
    <n v="84"/>
    <n v="0.56999999999999995"/>
    <x v="5"/>
  </r>
  <r>
    <s v="TRX01720"/>
    <x v="3"/>
    <x v="83"/>
    <x v="3"/>
    <x v="1"/>
    <s v="Sur"/>
    <n v="187"/>
    <n v="104"/>
    <n v="6"/>
    <n v="83"/>
    <n v="0.56000000000000005"/>
    <x v="10"/>
  </r>
  <r>
    <s v="TRX01721"/>
    <x v="0"/>
    <x v="316"/>
    <x v="3"/>
    <x v="1"/>
    <s v="Andalucía"/>
    <n v="272"/>
    <n v="79"/>
    <n v="4"/>
    <n v="193"/>
    <n v="0.28999999999999998"/>
    <x v="0"/>
  </r>
  <r>
    <s v="TRX01722"/>
    <x v="2"/>
    <x v="280"/>
    <x v="0"/>
    <x v="0"/>
    <s v="Sur"/>
    <n v="497"/>
    <n v="116"/>
    <n v="5"/>
    <n v="381"/>
    <n v="0.23"/>
    <x v="4"/>
  </r>
  <r>
    <s v="TRX01723"/>
    <x v="0"/>
    <x v="236"/>
    <x v="1"/>
    <x v="1"/>
    <s v="Levante"/>
    <n v="157"/>
    <n v="79"/>
    <n v="4"/>
    <n v="78"/>
    <n v="0.5"/>
    <x v="5"/>
  </r>
  <r>
    <s v="TRX01724"/>
    <x v="5"/>
    <x v="32"/>
    <x v="2"/>
    <x v="0"/>
    <s v="Levante"/>
    <n v="123"/>
    <n v="62"/>
    <n v="2"/>
    <n v="61"/>
    <n v="0.5"/>
    <x v="8"/>
  </r>
  <r>
    <s v="TRX01725"/>
    <x v="9"/>
    <x v="113"/>
    <x v="2"/>
    <x v="0"/>
    <s v="Levante"/>
    <n v="184"/>
    <n v="118"/>
    <n v="3"/>
    <n v="66"/>
    <n v="0.64"/>
    <x v="8"/>
  </r>
  <r>
    <s v="TRX01726"/>
    <x v="6"/>
    <x v="79"/>
    <x v="0"/>
    <x v="0"/>
    <s v="Canarias"/>
    <n v="105"/>
    <n v="83"/>
    <n v="1"/>
    <n v="22"/>
    <n v="0.79"/>
    <x v="8"/>
  </r>
  <r>
    <s v="TRX01727"/>
    <x v="9"/>
    <x v="290"/>
    <x v="1"/>
    <x v="0"/>
    <s v="Norte"/>
    <n v="149"/>
    <n v="103"/>
    <n v="2"/>
    <n v="46"/>
    <n v="0.69"/>
    <x v="1"/>
  </r>
  <r>
    <s v="TRX01728"/>
    <x v="1"/>
    <x v="56"/>
    <x v="0"/>
    <x v="2"/>
    <s v="Sur"/>
    <n v="234"/>
    <n v="83"/>
    <n v="5"/>
    <n v="151"/>
    <n v="0.35"/>
    <x v="0"/>
  </r>
  <r>
    <s v="TRX01729"/>
    <x v="0"/>
    <x v="345"/>
    <x v="0"/>
    <x v="2"/>
    <s v="Andalucía"/>
    <n v="180"/>
    <n v="43"/>
    <n v="1"/>
    <n v="137"/>
    <n v="0.24"/>
    <x v="5"/>
  </r>
  <r>
    <s v="TRX01730"/>
    <x v="3"/>
    <x v="358"/>
    <x v="2"/>
    <x v="2"/>
    <s v="Centro"/>
    <n v="480"/>
    <n v="94"/>
    <n v="7"/>
    <n v="386"/>
    <n v="0.2"/>
    <x v="8"/>
  </r>
  <r>
    <s v="TRX01731"/>
    <x v="9"/>
    <x v="28"/>
    <x v="3"/>
    <x v="1"/>
    <s v="Andalucía"/>
    <n v="367"/>
    <n v="40"/>
    <n v="4"/>
    <n v="327"/>
    <n v="0.11"/>
    <x v="8"/>
  </r>
  <r>
    <s v="TRX01732"/>
    <x v="5"/>
    <x v="189"/>
    <x v="0"/>
    <x v="1"/>
    <s v="Canarias"/>
    <n v="75"/>
    <n v="116"/>
    <n v="4"/>
    <n v="-41"/>
    <n v="1.55"/>
    <x v="7"/>
  </r>
  <r>
    <s v="TRX01733"/>
    <x v="6"/>
    <x v="55"/>
    <x v="2"/>
    <x v="2"/>
    <s v="Canarias"/>
    <n v="200"/>
    <n v="53"/>
    <n v="4"/>
    <n v="147"/>
    <n v="0.26"/>
    <x v="11"/>
  </r>
  <r>
    <s v="TRX01734"/>
    <x v="6"/>
    <x v="322"/>
    <x v="1"/>
    <x v="1"/>
    <s v="Centro"/>
    <n v="439"/>
    <n v="138"/>
    <n v="4"/>
    <n v="301"/>
    <n v="0.31"/>
    <x v="4"/>
  </r>
  <r>
    <s v="TRX01735"/>
    <x v="0"/>
    <x v="190"/>
    <x v="1"/>
    <x v="2"/>
    <s v="Norte"/>
    <n v="206"/>
    <n v="156"/>
    <n v="6"/>
    <n v="50"/>
    <n v="0.76"/>
    <x v="9"/>
  </r>
  <r>
    <s v="TRX01736"/>
    <x v="6"/>
    <x v="351"/>
    <x v="1"/>
    <x v="2"/>
    <s v="Levante"/>
    <n v="396"/>
    <n v="65"/>
    <n v="8"/>
    <n v="331"/>
    <n v="0.16"/>
    <x v="0"/>
  </r>
  <r>
    <s v="TRX01737"/>
    <x v="6"/>
    <x v="355"/>
    <x v="0"/>
    <x v="0"/>
    <s v="Andalucía"/>
    <n v="339"/>
    <n v="86"/>
    <n v="7"/>
    <n v="253"/>
    <n v="0.25"/>
    <x v="9"/>
  </r>
  <r>
    <s v="TRX01738"/>
    <x v="7"/>
    <x v="337"/>
    <x v="2"/>
    <x v="0"/>
    <s v="Levante"/>
    <n v="424"/>
    <n v="58"/>
    <n v="5"/>
    <n v="366"/>
    <n v="0.14000000000000001"/>
    <x v="11"/>
  </r>
  <r>
    <s v="TRX01739"/>
    <x v="8"/>
    <x v="266"/>
    <x v="0"/>
    <x v="2"/>
    <s v="Canarias"/>
    <n v="112"/>
    <n v="65"/>
    <n v="6"/>
    <n v="47"/>
    <n v="0.57999999999999996"/>
    <x v="11"/>
  </r>
  <r>
    <s v="TRX01740"/>
    <x v="0"/>
    <x v="67"/>
    <x v="3"/>
    <x v="2"/>
    <s v="Levante"/>
    <n v="388"/>
    <n v="62"/>
    <n v="6"/>
    <n v="326"/>
    <n v="0.16"/>
    <x v="8"/>
  </r>
  <r>
    <s v="TRX01741"/>
    <x v="3"/>
    <x v="287"/>
    <x v="1"/>
    <x v="1"/>
    <s v="Norte"/>
    <n v="155"/>
    <n v="128"/>
    <n v="3"/>
    <n v="27"/>
    <n v="0.83"/>
    <x v="6"/>
  </r>
  <r>
    <s v="TRX01742"/>
    <x v="2"/>
    <x v="335"/>
    <x v="3"/>
    <x v="2"/>
    <s v="Norte"/>
    <n v="302"/>
    <n v="118"/>
    <n v="9"/>
    <n v="184"/>
    <n v="0.39"/>
    <x v="3"/>
  </r>
  <r>
    <s v="TRX01743"/>
    <x v="1"/>
    <x v="52"/>
    <x v="0"/>
    <x v="2"/>
    <s v="Norte"/>
    <n v="414"/>
    <n v="124"/>
    <n v="5"/>
    <n v="290"/>
    <n v="0.3"/>
    <x v="1"/>
  </r>
  <r>
    <s v="TRX01744"/>
    <x v="3"/>
    <x v="296"/>
    <x v="1"/>
    <x v="0"/>
    <s v="Centro"/>
    <n v="392"/>
    <n v="91"/>
    <n v="5"/>
    <n v="301"/>
    <n v="0.23"/>
    <x v="3"/>
  </r>
  <r>
    <s v="TRX01745"/>
    <x v="0"/>
    <x v="53"/>
    <x v="1"/>
    <x v="2"/>
    <s v="Canarias"/>
    <n v="272"/>
    <n v="97"/>
    <n v="4"/>
    <n v="175"/>
    <n v="0.36"/>
    <x v="1"/>
  </r>
  <r>
    <s v="TRX01746"/>
    <x v="8"/>
    <x v="362"/>
    <x v="2"/>
    <x v="2"/>
    <s v="Centro"/>
    <n v="327"/>
    <n v="78"/>
    <n v="5"/>
    <n v="249"/>
    <n v="0.24"/>
    <x v="5"/>
  </r>
  <r>
    <s v="TRX01747"/>
    <x v="8"/>
    <x v="288"/>
    <x v="3"/>
    <x v="1"/>
    <s v="Canarias"/>
    <n v="269"/>
    <n v="44"/>
    <n v="3"/>
    <n v="225"/>
    <n v="0.16"/>
    <x v="2"/>
  </r>
  <r>
    <s v="TRX01748"/>
    <x v="5"/>
    <x v="36"/>
    <x v="2"/>
    <x v="1"/>
    <s v="Norte"/>
    <n v="298"/>
    <n v="82"/>
    <n v="6"/>
    <n v="216"/>
    <n v="0.28000000000000003"/>
    <x v="9"/>
  </r>
  <r>
    <s v="TRX01749"/>
    <x v="6"/>
    <x v="144"/>
    <x v="0"/>
    <x v="1"/>
    <s v="Norte"/>
    <n v="147"/>
    <n v="62"/>
    <n v="9"/>
    <n v="85"/>
    <n v="0.42"/>
    <x v="9"/>
  </r>
  <r>
    <s v="TRX01750"/>
    <x v="4"/>
    <x v="117"/>
    <x v="1"/>
    <x v="2"/>
    <s v="Sur"/>
    <n v="170"/>
    <n v="84"/>
    <n v="6"/>
    <n v="86"/>
    <n v="0.49"/>
    <x v="10"/>
  </r>
  <r>
    <s v="TRX01751"/>
    <x v="5"/>
    <x v="126"/>
    <x v="0"/>
    <x v="2"/>
    <s v="Norte"/>
    <n v="254"/>
    <n v="137"/>
    <n v="4"/>
    <n v="117"/>
    <n v="0.54"/>
    <x v="11"/>
  </r>
  <r>
    <s v="TRX01752"/>
    <x v="4"/>
    <x v="188"/>
    <x v="2"/>
    <x v="1"/>
    <s v="Levante"/>
    <n v="148"/>
    <n v="76"/>
    <n v="3"/>
    <n v="72"/>
    <n v="0.51"/>
    <x v="8"/>
  </r>
  <r>
    <s v="TRX01753"/>
    <x v="3"/>
    <x v="361"/>
    <x v="3"/>
    <x v="0"/>
    <s v="Canarias"/>
    <n v="198"/>
    <n v="33"/>
    <n v="8"/>
    <n v="165"/>
    <n v="0.17"/>
    <x v="2"/>
  </r>
  <r>
    <s v="TRX01754"/>
    <x v="8"/>
    <x v="72"/>
    <x v="2"/>
    <x v="0"/>
    <s v="Levante"/>
    <n v="267"/>
    <n v="67"/>
    <n v="3"/>
    <n v="200"/>
    <n v="0.25"/>
    <x v="11"/>
  </r>
  <r>
    <s v="TRX01755"/>
    <x v="3"/>
    <x v="29"/>
    <x v="3"/>
    <x v="1"/>
    <s v="Andalucía"/>
    <n v="321"/>
    <n v="81"/>
    <n v="5"/>
    <n v="240"/>
    <n v="0.25"/>
    <x v="6"/>
  </r>
  <r>
    <s v="TRX01756"/>
    <x v="9"/>
    <x v="119"/>
    <x v="2"/>
    <x v="0"/>
    <s v="Norte"/>
    <n v="278"/>
    <n v="132"/>
    <n v="4"/>
    <n v="146"/>
    <n v="0.47"/>
    <x v="5"/>
  </r>
  <r>
    <s v="TRX01757"/>
    <x v="7"/>
    <x v="282"/>
    <x v="1"/>
    <x v="1"/>
    <s v="Centro"/>
    <n v="220"/>
    <n v="77"/>
    <n v="2"/>
    <n v="143"/>
    <n v="0.35"/>
    <x v="2"/>
  </r>
  <r>
    <s v="TRX01758"/>
    <x v="1"/>
    <x v="30"/>
    <x v="0"/>
    <x v="1"/>
    <s v="Centro"/>
    <n v="411"/>
    <n v="136"/>
    <n v="6"/>
    <n v="275"/>
    <n v="0.33"/>
    <x v="4"/>
  </r>
  <r>
    <s v="TRX01759"/>
    <x v="5"/>
    <x v="139"/>
    <x v="1"/>
    <x v="0"/>
    <s v="Centro"/>
    <n v="204"/>
    <n v="117"/>
    <n v="4"/>
    <n v="87"/>
    <n v="0.56999999999999995"/>
    <x v="9"/>
  </r>
  <r>
    <s v="TRX01760"/>
    <x v="8"/>
    <x v="212"/>
    <x v="2"/>
    <x v="1"/>
    <s v="Norte"/>
    <n v="183"/>
    <n v="39"/>
    <n v="6"/>
    <n v="144"/>
    <n v="0.21"/>
    <x v="4"/>
  </r>
  <r>
    <s v="TRX01761"/>
    <x v="5"/>
    <x v="312"/>
    <x v="3"/>
    <x v="0"/>
    <s v="Sur"/>
    <n v="301"/>
    <n v="114"/>
    <n v="5"/>
    <n v="187"/>
    <n v="0.38"/>
    <x v="2"/>
  </r>
  <r>
    <s v="TRX01762"/>
    <x v="3"/>
    <x v="319"/>
    <x v="1"/>
    <x v="2"/>
    <s v="Andalucía"/>
    <n v="295"/>
    <n v="90"/>
    <n v="2"/>
    <n v="205"/>
    <n v="0.31"/>
    <x v="3"/>
  </r>
  <r>
    <s v="TRX01763"/>
    <x v="4"/>
    <x v="53"/>
    <x v="2"/>
    <x v="1"/>
    <s v="Norte"/>
    <n v="213"/>
    <n v="43"/>
    <n v="4"/>
    <n v="170"/>
    <n v="0.2"/>
    <x v="1"/>
  </r>
  <r>
    <s v="TRX01764"/>
    <x v="0"/>
    <x v="326"/>
    <x v="1"/>
    <x v="1"/>
    <s v="Canarias"/>
    <n v="213"/>
    <n v="110"/>
    <n v="11"/>
    <n v="103"/>
    <n v="0.52"/>
    <x v="9"/>
  </r>
  <r>
    <s v="TRX01765"/>
    <x v="9"/>
    <x v="107"/>
    <x v="0"/>
    <x v="0"/>
    <s v="Canarias"/>
    <n v="330"/>
    <n v="87"/>
    <n v="4"/>
    <n v="243"/>
    <n v="0.26"/>
    <x v="6"/>
  </r>
  <r>
    <s v="TRX01766"/>
    <x v="4"/>
    <x v="239"/>
    <x v="0"/>
    <x v="0"/>
    <s v="Canarias"/>
    <n v="184"/>
    <n v="10"/>
    <n v="4"/>
    <n v="174"/>
    <n v="0.05"/>
    <x v="3"/>
  </r>
  <r>
    <s v="TRX01767"/>
    <x v="3"/>
    <x v="20"/>
    <x v="3"/>
    <x v="1"/>
    <s v="Centro"/>
    <n v="50"/>
    <n v="100"/>
    <n v="3"/>
    <n v="-50"/>
    <n v="2"/>
    <x v="8"/>
  </r>
  <r>
    <s v="TRX01768"/>
    <x v="5"/>
    <x v="240"/>
    <x v="0"/>
    <x v="1"/>
    <s v="Sur"/>
    <n v="304"/>
    <n v="180"/>
    <n v="7"/>
    <n v="124"/>
    <n v="0.59"/>
    <x v="1"/>
  </r>
  <r>
    <s v="TRX01769"/>
    <x v="3"/>
    <x v="202"/>
    <x v="3"/>
    <x v="2"/>
    <s v="Norte"/>
    <n v="404"/>
    <n v="92"/>
    <n v="4"/>
    <n v="312"/>
    <n v="0.23"/>
    <x v="8"/>
  </r>
  <r>
    <s v="TRX01770"/>
    <x v="7"/>
    <x v="255"/>
    <x v="0"/>
    <x v="1"/>
    <s v="Centro"/>
    <n v="50"/>
    <n v="63"/>
    <n v="7"/>
    <n v="-13"/>
    <n v="1.26"/>
    <x v="10"/>
  </r>
  <r>
    <s v="TRX01771"/>
    <x v="4"/>
    <x v="123"/>
    <x v="2"/>
    <x v="2"/>
    <s v="Levante"/>
    <n v="305"/>
    <n v="19"/>
    <n v="7"/>
    <n v="286"/>
    <n v="0.06"/>
    <x v="9"/>
  </r>
  <r>
    <s v="TRX01772"/>
    <x v="1"/>
    <x v="289"/>
    <x v="2"/>
    <x v="1"/>
    <s v="Centro"/>
    <n v="256"/>
    <n v="70"/>
    <n v="1"/>
    <n v="186"/>
    <n v="0.27"/>
    <x v="5"/>
  </r>
  <r>
    <s v="TRX01773"/>
    <x v="1"/>
    <x v="327"/>
    <x v="3"/>
    <x v="1"/>
    <s v="Levante"/>
    <n v="390"/>
    <n v="96"/>
    <n v="6"/>
    <n v="294"/>
    <n v="0.25"/>
    <x v="0"/>
  </r>
  <r>
    <s v="TRX01774"/>
    <x v="8"/>
    <x v="127"/>
    <x v="0"/>
    <x v="0"/>
    <s v="Centro"/>
    <n v="125"/>
    <n v="87"/>
    <n v="1"/>
    <n v="38"/>
    <n v="0.7"/>
    <x v="2"/>
  </r>
  <r>
    <s v="TRX01775"/>
    <x v="4"/>
    <x v="123"/>
    <x v="3"/>
    <x v="0"/>
    <s v="Sur"/>
    <n v="308"/>
    <n v="23"/>
    <n v="6"/>
    <n v="285"/>
    <n v="7.0000000000000007E-2"/>
    <x v="9"/>
  </r>
  <r>
    <s v="TRX01776"/>
    <x v="8"/>
    <x v="319"/>
    <x v="0"/>
    <x v="1"/>
    <s v="Canarias"/>
    <n v="330"/>
    <n v="80"/>
    <n v="3"/>
    <n v="250"/>
    <n v="0.24"/>
    <x v="3"/>
  </r>
  <r>
    <s v="TRX01777"/>
    <x v="8"/>
    <x v="45"/>
    <x v="0"/>
    <x v="2"/>
    <s v="Centro"/>
    <n v="330"/>
    <n v="56"/>
    <n v="4"/>
    <n v="274"/>
    <n v="0.17"/>
    <x v="11"/>
  </r>
  <r>
    <s v="TRX01778"/>
    <x v="7"/>
    <x v="44"/>
    <x v="0"/>
    <x v="0"/>
    <s v="Andalucía"/>
    <n v="340"/>
    <n v="83"/>
    <n v="8"/>
    <n v="257"/>
    <n v="0.24"/>
    <x v="4"/>
  </r>
  <r>
    <s v="TRX01779"/>
    <x v="5"/>
    <x v="248"/>
    <x v="0"/>
    <x v="2"/>
    <s v="Levante"/>
    <n v="190"/>
    <n v="39"/>
    <n v="5"/>
    <n v="151"/>
    <n v="0.21"/>
    <x v="4"/>
  </r>
  <r>
    <s v="TRX01780"/>
    <x v="6"/>
    <x v="185"/>
    <x v="2"/>
    <x v="0"/>
    <s v="Andalucía"/>
    <n v="243"/>
    <n v="68"/>
    <n v="4"/>
    <n v="175"/>
    <n v="0.28000000000000003"/>
    <x v="3"/>
  </r>
  <r>
    <s v="TRX01781"/>
    <x v="2"/>
    <x v="198"/>
    <x v="3"/>
    <x v="2"/>
    <s v="Sur"/>
    <n v="67"/>
    <n v="128"/>
    <n v="4"/>
    <n v="-61"/>
    <n v="1.91"/>
    <x v="1"/>
  </r>
  <r>
    <s v="TRX01782"/>
    <x v="9"/>
    <x v="184"/>
    <x v="3"/>
    <x v="1"/>
    <s v="Levante"/>
    <n v="286"/>
    <n v="10"/>
    <n v="1"/>
    <n v="276"/>
    <n v="0.03"/>
    <x v="6"/>
  </r>
  <r>
    <s v="TRX01783"/>
    <x v="8"/>
    <x v="13"/>
    <x v="2"/>
    <x v="1"/>
    <s v="Sur"/>
    <n v="308"/>
    <n v="107"/>
    <n v="7"/>
    <n v="201"/>
    <n v="0.35"/>
    <x v="1"/>
  </r>
  <r>
    <s v="TRX01784"/>
    <x v="4"/>
    <x v="68"/>
    <x v="0"/>
    <x v="1"/>
    <s v="Levante"/>
    <n v="237"/>
    <n v="71"/>
    <n v="4"/>
    <n v="166"/>
    <n v="0.3"/>
    <x v="8"/>
  </r>
  <r>
    <s v="TRX01785"/>
    <x v="1"/>
    <x v="155"/>
    <x v="3"/>
    <x v="1"/>
    <s v="Sur"/>
    <n v="284"/>
    <n v="92"/>
    <n v="2"/>
    <n v="192"/>
    <n v="0.32"/>
    <x v="6"/>
  </r>
  <r>
    <s v="TRX01786"/>
    <x v="9"/>
    <x v="95"/>
    <x v="2"/>
    <x v="1"/>
    <s v="Canarias"/>
    <n v="365"/>
    <n v="96"/>
    <n v="8"/>
    <n v="269"/>
    <n v="0.26"/>
    <x v="5"/>
  </r>
  <r>
    <s v="TRX01787"/>
    <x v="3"/>
    <x v="55"/>
    <x v="1"/>
    <x v="0"/>
    <s v="Centro"/>
    <n v="350"/>
    <n v="46"/>
    <n v="3"/>
    <n v="304"/>
    <n v="0.13"/>
    <x v="11"/>
  </r>
  <r>
    <s v="TRX01788"/>
    <x v="1"/>
    <x v="239"/>
    <x v="3"/>
    <x v="0"/>
    <s v="Sur"/>
    <n v="245"/>
    <n v="33"/>
    <n v="1"/>
    <n v="212"/>
    <n v="0.13"/>
    <x v="3"/>
  </r>
  <r>
    <s v="TRX01789"/>
    <x v="1"/>
    <x v="46"/>
    <x v="3"/>
    <x v="2"/>
    <s v="Norte"/>
    <n v="452"/>
    <n v="86"/>
    <n v="6"/>
    <n v="366"/>
    <n v="0.19"/>
    <x v="5"/>
  </r>
  <r>
    <s v="TRX01790"/>
    <x v="0"/>
    <x v="66"/>
    <x v="1"/>
    <x v="1"/>
    <s v="Norte"/>
    <n v="377"/>
    <n v="68"/>
    <n v="5"/>
    <n v="309"/>
    <n v="0.18"/>
    <x v="2"/>
  </r>
  <r>
    <s v="TRX01791"/>
    <x v="5"/>
    <x v="20"/>
    <x v="3"/>
    <x v="0"/>
    <s v="Sur"/>
    <n v="276"/>
    <n v="144"/>
    <n v="9"/>
    <n v="132"/>
    <n v="0.52"/>
    <x v="8"/>
  </r>
  <r>
    <s v="TRX01792"/>
    <x v="1"/>
    <x v="168"/>
    <x v="0"/>
    <x v="0"/>
    <s v="Levante"/>
    <n v="375"/>
    <n v="73"/>
    <n v="3"/>
    <n v="302"/>
    <n v="0.19"/>
    <x v="3"/>
  </r>
  <r>
    <s v="TRX01793"/>
    <x v="0"/>
    <x v="13"/>
    <x v="3"/>
    <x v="1"/>
    <s v="Levante"/>
    <n v="160"/>
    <n v="33"/>
    <n v="5"/>
    <n v="127"/>
    <n v="0.21"/>
    <x v="1"/>
  </r>
  <r>
    <s v="TRX01794"/>
    <x v="2"/>
    <x v="193"/>
    <x v="1"/>
    <x v="2"/>
    <s v="Andalucía"/>
    <n v="270"/>
    <n v="70"/>
    <n v="7"/>
    <n v="200"/>
    <n v="0.26"/>
    <x v="2"/>
  </r>
  <r>
    <s v="TRX01795"/>
    <x v="3"/>
    <x v="286"/>
    <x v="0"/>
    <x v="1"/>
    <s v="Andalucía"/>
    <n v="250"/>
    <n v="96"/>
    <n v="6"/>
    <n v="154"/>
    <n v="0.38"/>
    <x v="1"/>
  </r>
  <r>
    <s v="TRX01796"/>
    <x v="6"/>
    <x v="361"/>
    <x v="2"/>
    <x v="1"/>
    <s v="Andalucía"/>
    <n v="321"/>
    <n v="82"/>
    <n v="6"/>
    <n v="239"/>
    <n v="0.26"/>
    <x v="2"/>
  </r>
  <r>
    <s v="TRX01797"/>
    <x v="3"/>
    <x v="289"/>
    <x v="3"/>
    <x v="1"/>
    <s v="Sur"/>
    <n v="147"/>
    <n v="90"/>
    <n v="2"/>
    <n v="57"/>
    <n v="0.61"/>
    <x v="5"/>
  </r>
  <r>
    <s v="TRX01798"/>
    <x v="5"/>
    <x v="11"/>
    <x v="2"/>
    <x v="0"/>
    <s v="Canarias"/>
    <n v="252"/>
    <n v="39"/>
    <n v="7"/>
    <n v="213"/>
    <n v="0.15"/>
    <x v="7"/>
  </r>
  <r>
    <s v="TRX01799"/>
    <x v="0"/>
    <x v="143"/>
    <x v="3"/>
    <x v="2"/>
    <s v="Andalucía"/>
    <n v="134"/>
    <n v="76"/>
    <n v="3"/>
    <n v="58"/>
    <n v="0.56999999999999995"/>
    <x v="3"/>
  </r>
  <r>
    <s v="TRX01800"/>
    <x v="4"/>
    <x v="92"/>
    <x v="2"/>
    <x v="0"/>
    <s v="Sur"/>
    <n v="371"/>
    <n v="103"/>
    <n v="3"/>
    <n v="268"/>
    <n v="0.28000000000000003"/>
    <x v="1"/>
  </r>
  <r>
    <s v="TRX01801"/>
    <x v="4"/>
    <x v="91"/>
    <x v="1"/>
    <x v="2"/>
    <s v="Norte"/>
    <n v="390"/>
    <n v="111"/>
    <n v="6"/>
    <n v="279"/>
    <n v="0.28000000000000003"/>
    <x v="9"/>
  </r>
  <r>
    <s v="TRX01802"/>
    <x v="5"/>
    <x v="172"/>
    <x v="0"/>
    <x v="0"/>
    <s v="Centro"/>
    <n v="255"/>
    <n v="102"/>
    <n v="7"/>
    <n v="153"/>
    <n v="0.4"/>
    <x v="11"/>
  </r>
  <r>
    <s v="TRX01803"/>
    <x v="7"/>
    <x v="107"/>
    <x v="2"/>
    <x v="0"/>
    <s v="Canarias"/>
    <n v="309"/>
    <n v="109"/>
    <n v="6"/>
    <n v="200"/>
    <n v="0.35"/>
    <x v="6"/>
  </r>
  <r>
    <s v="TRX01804"/>
    <x v="7"/>
    <x v="14"/>
    <x v="3"/>
    <x v="2"/>
    <s v="Canarias"/>
    <n v="218"/>
    <n v="58"/>
    <n v="6"/>
    <n v="160"/>
    <n v="0.27"/>
    <x v="7"/>
  </r>
  <r>
    <s v="TRX01805"/>
    <x v="7"/>
    <x v="188"/>
    <x v="1"/>
    <x v="1"/>
    <s v="Sur"/>
    <n v="370"/>
    <n v="10"/>
    <n v="5"/>
    <n v="360"/>
    <n v="0.03"/>
    <x v="8"/>
  </r>
  <r>
    <s v="TRX01806"/>
    <x v="6"/>
    <x v="346"/>
    <x v="0"/>
    <x v="1"/>
    <s v="Andalucía"/>
    <n v="50"/>
    <n v="21"/>
    <n v="6"/>
    <n v="29"/>
    <n v="0.42"/>
    <x v="10"/>
  </r>
  <r>
    <s v="TRX01807"/>
    <x v="5"/>
    <x v="185"/>
    <x v="2"/>
    <x v="1"/>
    <s v="Levante"/>
    <n v="223"/>
    <n v="62"/>
    <n v="3"/>
    <n v="161"/>
    <n v="0.28000000000000003"/>
    <x v="3"/>
  </r>
  <r>
    <s v="TRX01808"/>
    <x v="3"/>
    <x v="35"/>
    <x v="3"/>
    <x v="2"/>
    <s v="Sur"/>
    <n v="276"/>
    <n v="75"/>
    <n v="6"/>
    <n v="201"/>
    <n v="0.27"/>
    <x v="7"/>
  </r>
  <r>
    <s v="TRX01809"/>
    <x v="9"/>
    <x v="190"/>
    <x v="3"/>
    <x v="1"/>
    <s v="Levante"/>
    <n v="118"/>
    <n v="56"/>
    <n v="6"/>
    <n v="62"/>
    <n v="0.47"/>
    <x v="9"/>
  </r>
  <r>
    <s v="TRX01810"/>
    <x v="9"/>
    <x v="258"/>
    <x v="3"/>
    <x v="2"/>
    <s v="Andalucía"/>
    <n v="73"/>
    <n v="18"/>
    <n v="6"/>
    <n v="55"/>
    <n v="0.25"/>
    <x v="10"/>
  </r>
  <r>
    <s v="TRX01811"/>
    <x v="2"/>
    <x v="149"/>
    <x v="1"/>
    <x v="2"/>
    <s v="Levante"/>
    <n v="491"/>
    <n v="36"/>
    <n v="5"/>
    <n v="455"/>
    <n v="7.0000000000000007E-2"/>
    <x v="8"/>
  </r>
  <r>
    <s v="TRX01812"/>
    <x v="7"/>
    <x v="87"/>
    <x v="3"/>
    <x v="2"/>
    <s v="Norte"/>
    <n v="337"/>
    <n v="38"/>
    <n v="4"/>
    <n v="299"/>
    <n v="0.11"/>
    <x v="7"/>
  </r>
  <r>
    <s v="TRX01813"/>
    <x v="1"/>
    <x v="215"/>
    <x v="0"/>
    <x v="1"/>
    <s v="Andalucía"/>
    <n v="330"/>
    <n v="83"/>
    <n v="3"/>
    <n v="247"/>
    <n v="0.25"/>
    <x v="9"/>
  </r>
  <r>
    <s v="TRX01814"/>
    <x v="6"/>
    <x v="13"/>
    <x v="0"/>
    <x v="0"/>
    <s v="Andalucía"/>
    <n v="293"/>
    <n v="53"/>
    <n v="5"/>
    <n v="240"/>
    <n v="0.18"/>
    <x v="1"/>
  </r>
  <r>
    <s v="TRX01815"/>
    <x v="8"/>
    <x v="302"/>
    <x v="1"/>
    <x v="1"/>
    <s v="Andalucía"/>
    <n v="416"/>
    <n v="72"/>
    <n v="5"/>
    <n v="344"/>
    <n v="0.17"/>
    <x v="5"/>
  </r>
  <r>
    <s v="TRX01816"/>
    <x v="4"/>
    <x v="24"/>
    <x v="0"/>
    <x v="0"/>
    <s v="Centro"/>
    <n v="393"/>
    <n v="122"/>
    <n v="4"/>
    <n v="271"/>
    <n v="0.31"/>
    <x v="5"/>
  </r>
  <r>
    <s v="TRX01817"/>
    <x v="0"/>
    <x v="271"/>
    <x v="1"/>
    <x v="0"/>
    <s v="Centro"/>
    <n v="276"/>
    <n v="107"/>
    <n v="4"/>
    <n v="169"/>
    <n v="0.39"/>
    <x v="3"/>
  </r>
  <r>
    <s v="TRX01818"/>
    <x v="4"/>
    <x v="53"/>
    <x v="3"/>
    <x v="1"/>
    <s v="Levante"/>
    <n v="141"/>
    <n v="80"/>
    <n v="6"/>
    <n v="61"/>
    <n v="0.56999999999999995"/>
    <x v="1"/>
  </r>
  <r>
    <s v="TRX01819"/>
    <x v="8"/>
    <x v="180"/>
    <x v="0"/>
    <x v="2"/>
    <s v="Levante"/>
    <n v="95"/>
    <n v="54"/>
    <n v="3"/>
    <n v="41"/>
    <n v="0.56999999999999995"/>
    <x v="5"/>
  </r>
  <r>
    <s v="TRX01820"/>
    <x v="8"/>
    <x v="63"/>
    <x v="0"/>
    <x v="2"/>
    <s v="Centro"/>
    <n v="352"/>
    <n v="83"/>
    <n v="7"/>
    <n v="269"/>
    <n v="0.24"/>
    <x v="7"/>
  </r>
  <r>
    <s v="TRX01821"/>
    <x v="8"/>
    <x v="50"/>
    <x v="0"/>
    <x v="0"/>
    <s v="Canarias"/>
    <n v="250"/>
    <n v="72"/>
    <n v="3"/>
    <n v="178"/>
    <n v="0.28999999999999998"/>
    <x v="11"/>
  </r>
  <r>
    <s v="TRX01822"/>
    <x v="2"/>
    <x v="24"/>
    <x v="0"/>
    <x v="2"/>
    <s v="Centro"/>
    <n v="188"/>
    <n v="51"/>
    <n v="4"/>
    <n v="137"/>
    <n v="0.27"/>
    <x v="5"/>
  </r>
  <r>
    <s v="TRX01823"/>
    <x v="9"/>
    <x v="56"/>
    <x v="0"/>
    <x v="1"/>
    <s v="Canarias"/>
    <n v="143"/>
    <n v="13"/>
    <n v="4"/>
    <n v="130"/>
    <n v="0.09"/>
    <x v="0"/>
  </r>
  <r>
    <s v="TRX01824"/>
    <x v="8"/>
    <x v="124"/>
    <x v="0"/>
    <x v="1"/>
    <s v="Norte"/>
    <n v="346"/>
    <n v="126"/>
    <n v="5"/>
    <n v="220"/>
    <n v="0.36"/>
    <x v="8"/>
  </r>
  <r>
    <s v="TRX01825"/>
    <x v="1"/>
    <x v="185"/>
    <x v="3"/>
    <x v="1"/>
    <s v="Norte"/>
    <n v="154"/>
    <n v="39"/>
    <n v="4"/>
    <n v="115"/>
    <n v="0.25"/>
    <x v="3"/>
  </r>
  <r>
    <s v="TRX01826"/>
    <x v="1"/>
    <x v="52"/>
    <x v="0"/>
    <x v="1"/>
    <s v="Centro"/>
    <n v="186"/>
    <n v="59"/>
    <n v="3"/>
    <n v="127"/>
    <n v="0.32"/>
    <x v="1"/>
  </r>
  <r>
    <s v="TRX01827"/>
    <x v="9"/>
    <x v="341"/>
    <x v="0"/>
    <x v="2"/>
    <s v="Sur"/>
    <n v="366"/>
    <n v="83"/>
    <n v="7"/>
    <n v="283"/>
    <n v="0.23"/>
    <x v="8"/>
  </r>
  <r>
    <s v="TRX01828"/>
    <x v="4"/>
    <x v="223"/>
    <x v="3"/>
    <x v="1"/>
    <s v="Norte"/>
    <n v="364"/>
    <n v="134"/>
    <n v="3"/>
    <n v="230"/>
    <n v="0.37"/>
    <x v="4"/>
  </r>
  <r>
    <s v="TRX01829"/>
    <x v="0"/>
    <x v="194"/>
    <x v="2"/>
    <x v="0"/>
    <s v="Andalucía"/>
    <n v="161"/>
    <n v="122"/>
    <n v="5"/>
    <n v="39"/>
    <n v="0.76"/>
    <x v="1"/>
  </r>
  <r>
    <s v="TRX01830"/>
    <x v="7"/>
    <x v="196"/>
    <x v="1"/>
    <x v="2"/>
    <s v="Sur"/>
    <n v="203"/>
    <n v="125"/>
    <n v="1"/>
    <n v="78"/>
    <n v="0.62"/>
    <x v="2"/>
  </r>
  <r>
    <s v="TRX01831"/>
    <x v="6"/>
    <x v="317"/>
    <x v="1"/>
    <x v="0"/>
    <s v="Andalucía"/>
    <n v="433"/>
    <n v="59"/>
    <n v="3"/>
    <n v="374"/>
    <n v="0.14000000000000001"/>
    <x v="4"/>
  </r>
  <r>
    <s v="TRX01832"/>
    <x v="3"/>
    <x v="166"/>
    <x v="3"/>
    <x v="1"/>
    <s v="Sur"/>
    <n v="223"/>
    <n v="115"/>
    <n v="7"/>
    <n v="108"/>
    <n v="0.52"/>
    <x v="8"/>
  </r>
  <r>
    <s v="TRX01833"/>
    <x v="3"/>
    <x v="46"/>
    <x v="3"/>
    <x v="0"/>
    <s v="Sur"/>
    <n v="382"/>
    <n v="60"/>
    <n v="6"/>
    <n v="322"/>
    <n v="0.16"/>
    <x v="5"/>
  </r>
  <r>
    <s v="TRX01834"/>
    <x v="8"/>
    <x v="129"/>
    <x v="2"/>
    <x v="1"/>
    <s v="Norte"/>
    <n v="353"/>
    <n v="94"/>
    <n v="8"/>
    <n v="259"/>
    <n v="0.27"/>
    <x v="3"/>
  </r>
  <r>
    <s v="TRX01835"/>
    <x v="2"/>
    <x v="322"/>
    <x v="2"/>
    <x v="1"/>
    <s v="Canarias"/>
    <n v="253"/>
    <n v="120"/>
    <n v="7"/>
    <n v="133"/>
    <n v="0.47"/>
    <x v="4"/>
  </r>
  <r>
    <s v="TRX01836"/>
    <x v="9"/>
    <x v="5"/>
    <x v="0"/>
    <x v="1"/>
    <s v="Centro"/>
    <n v="162"/>
    <n v="85"/>
    <n v="6"/>
    <n v="77"/>
    <n v="0.52"/>
    <x v="2"/>
  </r>
  <r>
    <s v="TRX01837"/>
    <x v="4"/>
    <x v="354"/>
    <x v="0"/>
    <x v="1"/>
    <s v="Centro"/>
    <n v="391"/>
    <n v="10"/>
    <n v="4"/>
    <n v="381"/>
    <n v="0.03"/>
    <x v="5"/>
  </r>
  <r>
    <s v="TRX01838"/>
    <x v="4"/>
    <x v="322"/>
    <x v="2"/>
    <x v="1"/>
    <s v="Andalucía"/>
    <n v="88"/>
    <n v="89"/>
    <n v="4"/>
    <n v="-1"/>
    <n v="1.01"/>
    <x v="4"/>
  </r>
  <r>
    <s v="TRX01839"/>
    <x v="3"/>
    <x v="52"/>
    <x v="3"/>
    <x v="2"/>
    <s v="Canarias"/>
    <n v="50"/>
    <n v="99"/>
    <n v="3"/>
    <n v="-49"/>
    <n v="1.98"/>
    <x v="1"/>
  </r>
  <r>
    <s v="TRX01840"/>
    <x v="6"/>
    <x v="35"/>
    <x v="3"/>
    <x v="2"/>
    <s v="Levante"/>
    <n v="245"/>
    <n v="66"/>
    <n v="6"/>
    <n v="179"/>
    <n v="0.27"/>
    <x v="7"/>
  </r>
  <r>
    <s v="TRX01841"/>
    <x v="4"/>
    <x v="14"/>
    <x v="1"/>
    <x v="1"/>
    <s v="Canarias"/>
    <n v="358"/>
    <n v="22"/>
    <n v="2"/>
    <n v="336"/>
    <n v="0.06"/>
    <x v="7"/>
  </r>
  <r>
    <s v="TRX01842"/>
    <x v="4"/>
    <x v="51"/>
    <x v="1"/>
    <x v="1"/>
    <s v="Canarias"/>
    <n v="181"/>
    <n v="52"/>
    <n v="5"/>
    <n v="129"/>
    <n v="0.28999999999999998"/>
    <x v="5"/>
  </r>
  <r>
    <s v="TRX01843"/>
    <x v="9"/>
    <x v="144"/>
    <x v="2"/>
    <x v="0"/>
    <s v="Andalucía"/>
    <n v="331"/>
    <n v="68"/>
    <n v="1"/>
    <n v="263"/>
    <n v="0.21"/>
    <x v="9"/>
  </r>
  <r>
    <s v="TRX01844"/>
    <x v="9"/>
    <x v="331"/>
    <x v="1"/>
    <x v="0"/>
    <s v="Canarias"/>
    <n v="181"/>
    <n v="90"/>
    <n v="2"/>
    <n v="91"/>
    <n v="0.5"/>
    <x v="10"/>
  </r>
  <r>
    <s v="TRX01845"/>
    <x v="3"/>
    <x v="321"/>
    <x v="3"/>
    <x v="1"/>
    <s v="Levante"/>
    <n v="94"/>
    <n v="25"/>
    <n v="4"/>
    <n v="69"/>
    <n v="0.27"/>
    <x v="1"/>
  </r>
  <r>
    <s v="TRX01846"/>
    <x v="9"/>
    <x v="175"/>
    <x v="2"/>
    <x v="0"/>
    <s v="Sur"/>
    <n v="399"/>
    <n v="114"/>
    <n v="4"/>
    <n v="285"/>
    <n v="0.28999999999999998"/>
    <x v="11"/>
  </r>
  <r>
    <s v="TRX01847"/>
    <x v="8"/>
    <x v="36"/>
    <x v="2"/>
    <x v="0"/>
    <s v="Andalucía"/>
    <n v="567"/>
    <n v="77"/>
    <n v="3"/>
    <n v="490"/>
    <n v="0.14000000000000001"/>
    <x v="9"/>
  </r>
  <r>
    <s v="TRX01848"/>
    <x v="5"/>
    <x v="283"/>
    <x v="1"/>
    <x v="0"/>
    <s v="Centro"/>
    <n v="221"/>
    <n v="41"/>
    <n v="3"/>
    <n v="180"/>
    <n v="0.19"/>
    <x v="10"/>
  </r>
  <r>
    <s v="TRX01849"/>
    <x v="6"/>
    <x v="30"/>
    <x v="3"/>
    <x v="0"/>
    <s v="Andalucía"/>
    <n v="257"/>
    <n v="57"/>
    <n v="5"/>
    <n v="200"/>
    <n v="0.22"/>
    <x v="4"/>
  </r>
  <r>
    <s v="TRX01850"/>
    <x v="0"/>
    <x v="45"/>
    <x v="2"/>
    <x v="2"/>
    <s v="Norte"/>
    <n v="381"/>
    <n v="48"/>
    <n v="2"/>
    <n v="333"/>
    <n v="0.13"/>
    <x v="11"/>
  </r>
  <r>
    <s v="TRX01851"/>
    <x v="2"/>
    <x v="88"/>
    <x v="2"/>
    <x v="1"/>
    <s v="Andalucía"/>
    <n v="229"/>
    <n v="82"/>
    <n v="4"/>
    <n v="147"/>
    <n v="0.36"/>
    <x v="2"/>
  </r>
  <r>
    <s v="TRX01852"/>
    <x v="8"/>
    <x v="45"/>
    <x v="0"/>
    <x v="2"/>
    <s v="Andalucía"/>
    <n v="160"/>
    <n v="56"/>
    <n v="8"/>
    <n v="104"/>
    <n v="0.35"/>
    <x v="11"/>
  </r>
  <r>
    <s v="TRX01853"/>
    <x v="0"/>
    <x v="196"/>
    <x v="2"/>
    <x v="2"/>
    <s v="Andalucía"/>
    <n v="176"/>
    <n v="151"/>
    <n v="2"/>
    <n v="25"/>
    <n v="0.86"/>
    <x v="2"/>
  </r>
  <r>
    <s v="TRX01854"/>
    <x v="5"/>
    <x v="274"/>
    <x v="3"/>
    <x v="0"/>
    <s v="Andalucía"/>
    <n v="243"/>
    <n v="10"/>
    <n v="5"/>
    <n v="233"/>
    <n v="0.04"/>
    <x v="11"/>
  </r>
  <r>
    <s v="TRX01855"/>
    <x v="0"/>
    <x v="65"/>
    <x v="1"/>
    <x v="2"/>
    <s v="Andalucía"/>
    <n v="235"/>
    <n v="41"/>
    <n v="2"/>
    <n v="194"/>
    <n v="0.17"/>
    <x v="5"/>
  </r>
  <r>
    <s v="TRX01856"/>
    <x v="5"/>
    <x v="224"/>
    <x v="2"/>
    <x v="1"/>
    <s v="Canarias"/>
    <n v="243"/>
    <n v="152"/>
    <n v="3"/>
    <n v="91"/>
    <n v="0.63"/>
    <x v="3"/>
  </r>
  <r>
    <s v="TRX01857"/>
    <x v="5"/>
    <x v="163"/>
    <x v="2"/>
    <x v="0"/>
    <s v="Norte"/>
    <n v="195"/>
    <n v="10"/>
    <n v="5"/>
    <n v="185"/>
    <n v="0.05"/>
    <x v="1"/>
  </r>
  <r>
    <s v="TRX01858"/>
    <x v="0"/>
    <x v="147"/>
    <x v="0"/>
    <x v="1"/>
    <s v="Sur"/>
    <n v="180"/>
    <n v="107"/>
    <n v="5"/>
    <n v="73"/>
    <n v="0.59"/>
    <x v="10"/>
  </r>
  <r>
    <s v="TRX01859"/>
    <x v="3"/>
    <x v="86"/>
    <x v="1"/>
    <x v="2"/>
    <s v="Canarias"/>
    <n v="387"/>
    <n v="106"/>
    <n v="1"/>
    <n v="281"/>
    <n v="0.27"/>
    <x v="7"/>
  </r>
  <r>
    <s v="TRX01860"/>
    <x v="0"/>
    <x v="39"/>
    <x v="0"/>
    <x v="0"/>
    <s v="Andalucía"/>
    <n v="172"/>
    <n v="69"/>
    <n v="5"/>
    <n v="103"/>
    <n v="0.4"/>
    <x v="0"/>
  </r>
  <r>
    <s v="TRX01861"/>
    <x v="3"/>
    <x v="271"/>
    <x v="3"/>
    <x v="1"/>
    <s v="Canarias"/>
    <n v="231"/>
    <n v="74"/>
    <n v="4"/>
    <n v="157"/>
    <n v="0.32"/>
    <x v="3"/>
  </r>
  <r>
    <s v="TRX01862"/>
    <x v="1"/>
    <x v="279"/>
    <x v="1"/>
    <x v="2"/>
    <s v="Canarias"/>
    <n v="269"/>
    <n v="47"/>
    <n v="9"/>
    <n v="222"/>
    <n v="0.17"/>
    <x v="7"/>
  </r>
  <r>
    <s v="TRX01863"/>
    <x v="2"/>
    <x v="141"/>
    <x v="0"/>
    <x v="0"/>
    <s v="Norte"/>
    <n v="346"/>
    <n v="104"/>
    <n v="3"/>
    <n v="242"/>
    <n v="0.3"/>
    <x v="6"/>
  </r>
  <r>
    <s v="TRX01864"/>
    <x v="0"/>
    <x v="223"/>
    <x v="1"/>
    <x v="2"/>
    <s v="Centro"/>
    <n v="197"/>
    <n v="82"/>
    <n v="4"/>
    <n v="115"/>
    <n v="0.42"/>
    <x v="4"/>
  </r>
  <r>
    <s v="TRX01865"/>
    <x v="0"/>
    <x v="176"/>
    <x v="3"/>
    <x v="1"/>
    <s v="Norte"/>
    <n v="358"/>
    <n v="37"/>
    <n v="1"/>
    <n v="321"/>
    <n v="0.1"/>
    <x v="6"/>
  </r>
  <r>
    <s v="TRX01866"/>
    <x v="6"/>
    <x v="352"/>
    <x v="0"/>
    <x v="2"/>
    <s v="Norte"/>
    <n v="279"/>
    <n v="116"/>
    <n v="7"/>
    <n v="163"/>
    <n v="0.42"/>
    <x v="9"/>
  </r>
  <r>
    <s v="TRX01867"/>
    <x v="3"/>
    <x v="69"/>
    <x v="1"/>
    <x v="0"/>
    <s v="Norte"/>
    <n v="195"/>
    <n v="52"/>
    <n v="7"/>
    <n v="143"/>
    <n v="0.27"/>
    <x v="2"/>
  </r>
  <r>
    <s v="TRX01868"/>
    <x v="1"/>
    <x v="90"/>
    <x v="3"/>
    <x v="0"/>
    <s v="Andalucía"/>
    <n v="332"/>
    <n v="69"/>
    <n v="6"/>
    <n v="263"/>
    <n v="0.21"/>
    <x v="7"/>
  </r>
  <r>
    <s v="TRX01869"/>
    <x v="1"/>
    <x v="290"/>
    <x v="0"/>
    <x v="2"/>
    <s v="Sur"/>
    <n v="143"/>
    <n v="104"/>
    <n v="3"/>
    <n v="39"/>
    <n v="0.73"/>
    <x v="1"/>
  </r>
  <r>
    <s v="TRX01870"/>
    <x v="4"/>
    <x v="363"/>
    <x v="1"/>
    <x v="2"/>
    <s v="Levante"/>
    <n v="342"/>
    <n v="73"/>
    <n v="5"/>
    <n v="269"/>
    <n v="0.21"/>
    <x v="7"/>
  </r>
  <r>
    <s v="TRX01871"/>
    <x v="7"/>
    <x v="64"/>
    <x v="0"/>
    <x v="2"/>
    <s v="Levante"/>
    <n v="216"/>
    <n v="67"/>
    <n v="5"/>
    <n v="149"/>
    <n v="0.31"/>
    <x v="11"/>
  </r>
  <r>
    <s v="TRX01872"/>
    <x v="5"/>
    <x v="85"/>
    <x v="1"/>
    <x v="2"/>
    <s v="Levante"/>
    <n v="80"/>
    <n v="54"/>
    <n v="6"/>
    <n v="26"/>
    <n v="0.68"/>
    <x v="9"/>
  </r>
  <r>
    <s v="TRX01873"/>
    <x v="6"/>
    <x v="141"/>
    <x v="2"/>
    <x v="2"/>
    <s v="Sur"/>
    <n v="189"/>
    <n v="64"/>
    <n v="5"/>
    <n v="125"/>
    <n v="0.34"/>
    <x v="6"/>
  </r>
  <r>
    <s v="TRX01874"/>
    <x v="3"/>
    <x v="220"/>
    <x v="0"/>
    <x v="1"/>
    <s v="Andalucía"/>
    <n v="74"/>
    <n v="10"/>
    <n v="3"/>
    <n v="64"/>
    <n v="0.14000000000000001"/>
    <x v="7"/>
  </r>
  <r>
    <s v="TRX01875"/>
    <x v="5"/>
    <x v="185"/>
    <x v="0"/>
    <x v="0"/>
    <s v="Sur"/>
    <n v="199"/>
    <n v="61"/>
    <n v="4"/>
    <n v="138"/>
    <n v="0.31"/>
    <x v="3"/>
  </r>
  <r>
    <s v="TRX01876"/>
    <x v="6"/>
    <x v="311"/>
    <x v="1"/>
    <x v="2"/>
    <s v="Norte"/>
    <n v="308"/>
    <n v="70"/>
    <n v="6"/>
    <n v="238"/>
    <n v="0.23"/>
    <x v="5"/>
  </r>
  <r>
    <s v="TRX01877"/>
    <x v="1"/>
    <x v="42"/>
    <x v="2"/>
    <x v="2"/>
    <s v="Sur"/>
    <n v="222"/>
    <n v="23"/>
    <n v="5"/>
    <n v="199"/>
    <n v="0.1"/>
    <x v="10"/>
  </r>
  <r>
    <s v="TRX01878"/>
    <x v="2"/>
    <x v="1"/>
    <x v="3"/>
    <x v="1"/>
    <s v="Levante"/>
    <n v="411"/>
    <n v="59"/>
    <n v="6"/>
    <n v="352"/>
    <n v="0.14000000000000001"/>
    <x v="0"/>
  </r>
  <r>
    <s v="TRX01879"/>
    <x v="4"/>
    <x v="244"/>
    <x v="1"/>
    <x v="2"/>
    <s v="Levante"/>
    <n v="239"/>
    <n v="136"/>
    <n v="1"/>
    <n v="103"/>
    <n v="0.56999999999999995"/>
    <x v="2"/>
  </r>
  <r>
    <s v="TRX01880"/>
    <x v="9"/>
    <x v="280"/>
    <x v="0"/>
    <x v="1"/>
    <s v="Andalucía"/>
    <n v="240"/>
    <n v="67"/>
    <n v="3"/>
    <n v="173"/>
    <n v="0.28000000000000003"/>
    <x v="4"/>
  </r>
  <r>
    <s v="TRX01881"/>
    <x v="3"/>
    <x v="276"/>
    <x v="3"/>
    <x v="1"/>
    <s v="Levante"/>
    <n v="255"/>
    <n v="49"/>
    <n v="5"/>
    <n v="206"/>
    <n v="0.19"/>
    <x v="11"/>
  </r>
  <r>
    <s v="TRX01882"/>
    <x v="6"/>
    <x v="264"/>
    <x v="3"/>
    <x v="1"/>
    <s v="Sur"/>
    <n v="209"/>
    <n v="65"/>
    <n v="6"/>
    <n v="144"/>
    <n v="0.31"/>
    <x v="10"/>
  </r>
  <r>
    <s v="TRX01883"/>
    <x v="3"/>
    <x v="44"/>
    <x v="2"/>
    <x v="0"/>
    <s v="Norte"/>
    <n v="221"/>
    <n v="46"/>
    <n v="6"/>
    <n v="175"/>
    <n v="0.21"/>
    <x v="4"/>
  </r>
  <r>
    <s v="TRX01884"/>
    <x v="8"/>
    <x v="44"/>
    <x v="3"/>
    <x v="0"/>
    <s v="Levante"/>
    <n v="290"/>
    <n v="88"/>
    <n v="1"/>
    <n v="202"/>
    <n v="0.3"/>
    <x v="4"/>
  </r>
  <r>
    <s v="TRX01885"/>
    <x v="1"/>
    <x v="95"/>
    <x v="3"/>
    <x v="2"/>
    <s v="Andalucía"/>
    <n v="273"/>
    <n v="59"/>
    <n v="1"/>
    <n v="214"/>
    <n v="0.22"/>
    <x v="5"/>
  </r>
  <r>
    <s v="TRX01886"/>
    <x v="9"/>
    <x v="350"/>
    <x v="3"/>
    <x v="1"/>
    <s v="Sur"/>
    <n v="305"/>
    <n v="53"/>
    <n v="6"/>
    <n v="252"/>
    <n v="0.17"/>
    <x v="8"/>
  </r>
  <r>
    <s v="TRX01887"/>
    <x v="6"/>
    <x v="229"/>
    <x v="0"/>
    <x v="1"/>
    <s v="Andalucía"/>
    <n v="202"/>
    <n v="82"/>
    <n v="4"/>
    <n v="120"/>
    <n v="0.41"/>
    <x v="6"/>
  </r>
  <r>
    <s v="TRX01888"/>
    <x v="1"/>
    <x v="68"/>
    <x v="3"/>
    <x v="2"/>
    <s v="Sur"/>
    <n v="374"/>
    <n v="108"/>
    <n v="4"/>
    <n v="266"/>
    <n v="0.28999999999999998"/>
    <x v="8"/>
  </r>
  <r>
    <s v="TRX01889"/>
    <x v="7"/>
    <x v="98"/>
    <x v="3"/>
    <x v="1"/>
    <s v="Levante"/>
    <n v="240"/>
    <n v="67"/>
    <n v="5"/>
    <n v="173"/>
    <n v="0.28000000000000003"/>
    <x v="9"/>
  </r>
  <r>
    <s v="TRX01890"/>
    <x v="6"/>
    <x v="191"/>
    <x v="0"/>
    <x v="2"/>
    <s v="Andalucía"/>
    <n v="403"/>
    <n v="43"/>
    <n v="5"/>
    <n v="360"/>
    <n v="0.11"/>
    <x v="4"/>
  </r>
  <r>
    <s v="TRX01891"/>
    <x v="6"/>
    <x v="59"/>
    <x v="0"/>
    <x v="1"/>
    <s v="Sur"/>
    <n v="366"/>
    <n v="44"/>
    <n v="5"/>
    <n v="322"/>
    <n v="0.12"/>
    <x v="11"/>
  </r>
  <r>
    <s v="TRX01892"/>
    <x v="8"/>
    <x v="294"/>
    <x v="1"/>
    <x v="0"/>
    <s v="Andalucía"/>
    <n v="257"/>
    <n v="108"/>
    <n v="5"/>
    <n v="149"/>
    <n v="0.42"/>
    <x v="9"/>
  </r>
  <r>
    <s v="TRX01893"/>
    <x v="4"/>
    <x v="177"/>
    <x v="1"/>
    <x v="0"/>
    <s v="Sur"/>
    <n v="236"/>
    <n v="59"/>
    <n v="6"/>
    <n v="177"/>
    <n v="0.25"/>
    <x v="5"/>
  </r>
  <r>
    <s v="TRX01894"/>
    <x v="5"/>
    <x v="7"/>
    <x v="3"/>
    <x v="0"/>
    <s v="Levante"/>
    <n v="262"/>
    <n v="73"/>
    <n v="6"/>
    <n v="189"/>
    <n v="0.28000000000000003"/>
    <x v="4"/>
  </r>
  <r>
    <s v="TRX01895"/>
    <x v="8"/>
    <x v="221"/>
    <x v="3"/>
    <x v="2"/>
    <s v="Centro"/>
    <n v="315"/>
    <n v="156"/>
    <n v="1"/>
    <n v="159"/>
    <n v="0.5"/>
    <x v="4"/>
  </r>
  <r>
    <s v="TRX01896"/>
    <x v="3"/>
    <x v="166"/>
    <x v="0"/>
    <x v="1"/>
    <s v="Levante"/>
    <n v="191"/>
    <n v="35"/>
    <n v="6"/>
    <n v="156"/>
    <n v="0.18"/>
    <x v="8"/>
  </r>
  <r>
    <s v="TRX01897"/>
    <x v="8"/>
    <x v="297"/>
    <x v="0"/>
    <x v="2"/>
    <s v="Norte"/>
    <n v="254"/>
    <n v="44"/>
    <n v="2"/>
    <n v="210"/>
    <n v="0.17"/>
    <x v="11"/>
  </r>
  <r>
    <s v="TRX01898"/>
    <x v="1"/>
    <x v="65"/>
    <x v="0"/>
    <x v="0"/>
    <s v="Sur"/>
    <n v="106"/>
    <n v="10"/>
    <n v="7"/>
    <n v="96"/>
    <n v="0.09"/>
    <x v="5"/>
  </r>
  <r>
    <s v="TRX01899"/>
    <x v="6"/>
    <x v="324"/>
    <x v="0"/>
    <x v="1"/>
    <s v="Sur"/>
    <n v="219"/>
    <n v="85"/>
    <n v="7"/>
    <n v="134"/>
    <n v="0.39"/>
    <x v="4"/>
  </r>
  <r>
    <s v="TRX01900"/>
    <x v="2"/>
    <x v="221"/>
    <x v="3"/>
    <x v="0"/>
    <s v="Centro"/>
    <n v="315"/>
    <n v="89"/>
    <n v="8"/>
    <n v="226"/>
    <n v="0.28000000000000003"/>
    <x v="4"/>
  </r>
  <r>
    <s v="TRX01901"/>
    <x v="4"/>
    <x v="111"/>
    <x v="1"/>
    <x v="0"/>
    <s v="Andalucía"/>
    <n v="170"/>
    <n v="56"/>
    <n v="4"/>
    <n v="114"/>
    <n v="0.33"/>
    <x v="0"/>
  </r>
  <r>
    <s v="TRX01902"/>
    <x v="5"/>
    <x v="292"/>
    <x v="1"/>
    <x v="2"/>
    <s v="Centro"/>
    <n v="238"/>
    <n v="113"/>
    <n v="5"/>
    <n v="125"/>
    <n v="0.47"/>
    <x v="11"/>
  </r>
  <r>
    <s v="TRX01903"/>
    <x v="5"/>
    <x v="334"/>
    <x v="2"/>
    <x v="1"/>
    <s v="Centro"/>
    <n v="283"/>
    <n v="49"/>
    <n v="10"/>
    <n v="234"/>
    <n v="0.17"/>
    <x v="7"/>
  </r>
  <r>
    <s v="TRX01904"/>
    <x v="7"/>
    <x v="62"/>
    <x v="3"/>
    <x v="0"/>
    <s v="Norte"/>
    <n v="276"/>
    <n v="123"/>
    <n v="3"/>
    <n v="153"/>
    <n v="0.45"/>
    <x v="2"/>
  </r>
  <r>
    <s v="TRX01905"/>
    <x v="9"/>
    <x v="249"/>
    <x v="0"/>
    <x v="2"/>
    <s v="Centro"/>
    <n v="355"/>
    <n v="78"/>
    <n v="1"/>
    <n v="277"/>
    <n v="0.22"/>
    <x v="7"/>
  </r>
  <r>
    <s v="TRX01906"/>
    <x v="0"/>
    <x v="41"/>
    <x v="3"/>
    <x v="1"/>
    <s v="Norte"/>
    <n v="391"/>
    <n v="68"/>
    <n v="5"/>
    <n v="323"/>
    <n v="0.17"/>
    <x v="1"/>
  </r>
  <r>
    <s v="TRX01907"/>
    <x v="4"/>
    <x v="290"/>
    <x v="1"/>
    <x v="1"/>
    <s v="Centro"/>
    <n v="290"/>
    <n v="85"/>
    <n v="6"/>
    <n v="205"/>
    <n v="0.28999999999999998"/>
    <x v="1"/>
  </r>
  <r>
    <s v="TRX01908"/>
    <x v="0"/>
    <x v="62"/>
    <x v="3"/>
    <x v="0"/>
    <s v="Levante"/>
    <n v="360"/>
    <n v="76"/>
    <n v="3"/>
    <n v="284"/>
    <n v="0.21"/>
    <x v="2"/>
  </r>
  <r>
    <s v="TRX01909"/>
    <x v="5"/>
    <x v="44"/>
    <x v="0"/>
    <x v="2"/>
    <s v="Andalucía"/>
    <n v="232"/>
    <n v="66"/>
    <n v="5"/>
    <n v="166"/>
    <n v="0.28000000000000003"/>
    <x v="4"/>
  </r>
  <r>
    <s v="TRX01910"/>
    <x v="6"/>
    <x v="220"/>
    <x v="1"/>
    <x v="0"/>
    <s v="Norte"/>
    <n v="375"/>
    <n v="10"/>
    <n v="6"/>
    <n v="365"/>
    <n v="0.03"/>
    <x v="7"/>
  </r>
  <r>
    <s v="TRX01911"/>
    <x v="6"/>
    <x v="268"/>
    <x v="3"/>
    <x v="0"/>
    <s v="Andalucía"/>
    <n v="122"/>
    <n v="61"/>
    <n v="4"/>
    <n v="61"/>
    <n v="0.5"/>
    <x v="4"/>
  </r>
  <r>
    <s v="TRX01912"/>
    <x v="1"/>
    <x v="80"/>
    <x v="3"/>
    <x v="0"/>
    <s v="Centro"/>
    <n v="280"/>
    <n v="40"/>
    <n v="3"/>
    <n v="240"/>
    <n v="0.14000000000000001"/>
    <x v="8"/>
  </r>
  <r>
    <s v="TRX01913"/>
    <x v="8"/>
    <x v="59"/>
    <x v="3"/>
    <x v="1"/>
    <s v="Andalucía"/>
    <n v="252"/>
    <n v="10"/>
    <n v="3"/>
    <n v="242"/>
    <n v="0.04"/>
    <x v="11"/>
  </r>
  <r>
    <s v="TRX01914"/>
    <x v="7"/>
    <x v="74"/>
    <x v="2"/>
    <x v="0"/>
    <s v="Canarias"/>
    <n v="370"/>
    <n v="143"/>
    <n v="4"/>
    <n v="227"/>
    <n v="0.39"/>
    <x v="10"/>
  </r>
  <r>
    <s v="TRX01915"/>
    <x v="7"/>
    <x v="219"/>
    <x v="2"/>
    <x v="1"/>
    <s v="Levante"/>
    <n v="183"/>
    <n v="81"/>
    <n v="6"/>
    <n v="102"/>
    <n v="0.44"/>
    <x v="10"/>
  </r>
  <r>
    <s v="TRX01916"/>
    <x v="6"/>
    <x v="24"/>
    <x v="2"/>
    <x v="0"/>
    <s v="Levante"/>
    <n v="273"/>
    <n v="94"/>
    <n v="5"/>
    <n v="179"/>
    <n v="0.34"/>
    <x v="5"/>
  </r>
  <r>
    <s v="TRX01917"/>
    <x v="7"/>
    <x v="13"/>
    <x v="3"/>
    <x v="2"/>
    <s v="Sur"/>
    <n v="297"/>
    <n v="63"/>
    <n v="4"/>
    <n v="234"/>
    <n v="0.21"/>
    <x v="1"/>
  </r>
  <r>
    <s v="TRX01918"/>
    <x v="1"/>
    <x v="259"/>
    <x v="3"/>
    <x v="1"/>
    <s v="Sur"/>
    <n v="90"/>
    <n v="153"/>
    <n v="7"/>
    <n v="-63"/>
    <n v="1.7"/>
    <x v="0"/>
  </r>
  <r>
    <s v="TRX01919"/>
    <x v="3"/>
    <x v="72"/>
    <x v="2"/>
    <x v="1"/>
    <s v="Sur"/>
    <n v="305"/>
    <n v="104"/>
    <n v="6"/>
    <n v="201"/>
    <n v="0.34"/>
    <x v="11"/>
  </r>
  <r>
    <s v="TRX01920"/>
    <x v="5"/>
    <x v="147"/>
    <x v="2"/>
    <x v="0"/>
    <s v="Sur"/>
    <n v="301"/>
    <n v="51"/>
    <n v="1"/>
    <n v="250"/>
    <n v="0.17"/>
    <x v="10"/>
  </r>
  <r>
    <s v="TRX01921"/>
    <x v="6"/>
    <x v="68"/>
    <x v="1"/>
    <x v="2"/>
    <s v="Levante"/>
    <n v="305"/>
    <n v="58"/>
    <n v="4"/>
    <n v="247"/>
    <n v="0.19"/>
    <x v="8"/>
  </r>
  <r>
    <s v="TRX01922"/>
    <x v="4"/>
    <x v="208"/>
    <x v="3"/>
    <x v="0"/>
    <s v="Canarias"/>
    <n v="479"/>
    <n v="38"/>
    <n v="2"/>
    <n v="441"/>
    <n v="0.08"/>
    <x v="10"/>
  </r>
  <r>
    <s v="TRX01923"/>
    <x v="3"/>
    <x v="28"/>
    <x v="2"/>
    <x v="2"/>
    <s v="Canarias"/>
    <n v="182"/>
    <n v="70"/>
    <n v="3"/>
    <n v="112"/>
    <n v="0.38"/>
    <x v="8"/>
  </r>
  <r>
    <s v="TRX01924"/>
    <x v="2"/>
    <x v="316"/>
    <x v="1"/>
    <x v="0"/>
    <s v="Andalucía"/>
    <n v="240"/>
    <n v="117"/>
    <n v="4"/>
    <n v="123"/>
    <n v="0.49"/>
    <x v="0"/>
  </r>
  <r>
    <s v="TRX01925"/>
    <x v="7"/>
    <x v="199"/>
    <x v="2"/>
    <x v="0"/>
    <s v="Norte"/>
    <n v="298"/>
    <n v="100"/>
    <n v="3"/>
    <n v="198"/>
    <n v="0.34"/>
    <x v="3"/>
  </r>
  <r>
    <s v="TRX01926"/>
    <x v="8"/>
    <x v="332"/>
    <x v="2"/>
    <x v="2"/>
    <s v="Sur"/>
    <n v="212"/>
    <n v="73"/>
    <n v="6"/>
    <n v="139"/>
    <n v="0.34"/>
    <x v="7"/>
  </r>
  <r>
    <s v="TRX01927"/>
    <x v="9"/>
    <x v="255"/>
    <x v="1"/>
    <x v="1"/>
    <s v="Norte"/>
    <n v="276"/>
    <n v="34"/>
    <n v="5"/>
    <n v="242"/>
    <n v="0.12"/>
    <x v="10"/>
  </r>
  <r>
    <s v="TRX01928"/>
    <x v="1"/>
    <x v="324"/>
    <x v="1"/>
    <x v="0"/>
    <s v="Canarias"/>
    <n v="304"/>
    <n v="88"/>
    <n v="5"/>
    <n v="216"/>
    <n v="0.28999999999999998"/>
    <x v="4"/>
  </r>
  <r>
    <s v="TRX01929"/>
    <x v="1"/>
    <x v="268"/>
    <x v="1"/>
    <x v="2"/>
    <s v="Levante"/>
    <n v="351"/>
    <n v="57"/>
    <n v="6"/>
    <n v="294"/>
    <n v="0.16"/>
    <x v="4"/>
  </r>
  <r>
    <s v="TRX01930"/>
    <x v="5"/>
    <x v="173"/>
    <x v="2"/>
    <x v="1"/>
    <s v="Centro"/>
    <n v="50"/>
    <n v="91"/>
    <n v="5"/>
    <n v="-41"/>
    <n v="1.82"/>
    <x v="11"/>
  </r>
  <r>
    <s v="TRX01931"/>
    <x v="4"/>
    <x v="198"/>
    <x v="3"/>
    <x v="1"/>
    <s v="Sur"/>
    <n v="315"/>
    <n v="75"/>
    <n v="5"/>
    <n v="240"/>
    <n v="0.24"/>
    <x v="1"/>
  </r>
  <r>
    <s v="TRX01932"/>
    <x v="2"/>
    <x v="230"/>
    <x v="2"/>
    <x v="2"/>
    <s v="Levante"/>
    <n v="213"/>
    <n v="79"/>
    <n v="4"/>
    <n v="134"/>
    <n v="0.37"/>
    <x v="4"/>
  </r>
  <r>
    <s v="TRX01933"/>
    <x v="2"/>
    <x v="82"/>
    <x v="1"/>
    <x v="1"/>
    <s v="Norte"/>
    <n v="462"/>
    <n v="22"/>
    <n v="4"/>
    <n v="440"/>
    <n v="0.05"/>
    <x v="7"/>
  </r>
  <r>
    <s v="TRX01934"/>
    <x v="6"/>
    <x v="184"/>
    <x v="0"/>
    <x v="2"/>
    <s v="Andalucía"/>
    <n v="276"/>
    <n v="109"/>
    <n v="5"/>
    <n v="167"/>
    <n v="0.39"/>
    <x v="6"/>
  </r>
  <r>
    <s v="TRX01935"/>
    <x v="1"/>
    <x v="122"/>
    <x v="2"/>
    <x v="2"/>
    <s v="Sur"/>
    <n v="238"/>
    <n v="64"/>
    <n v="4"/>
    <n v="174"/>
    <n v="0.27"/>
    <x v="5"/>
  </r>
  <r>
    <s v="TRX01936"/>
    <x v="4"/>
    <x v="142"/>
    <x v="1"/>
    <x v="1"/>
    <s v="Norte"/>
    <n v="161"/>
    <n v="138"/>
    <n v="4"/>
    <n v="23"/>
    <n v="0.86"/>
    <x v="1"/>
  </r>
  <r>
    <s v="TRX01937"/>
    <x v="6"/>
    <x v="161"/>
    <x v="2"/>
    <x v="1"/>
    <s v="Norte"/>
    <n v="236"/>
    <n v="69"/>
    <n v="4"/>
    <n v="167"/>
    <n v="0.28999999999999998"/>
    <x v="4"/>
  </r>
  <r>
    <s v="TRX01938"/>
    <x v="1"/>
    <x v="349"/>
    <x v="3"/>
    <x v="0"/>
    <s v="Sur"/>
    <n v="253"/>
    <n v="66"/>
    <n v="9"/>
    <n v="187"/>
    <n v="0.26"/>
    <x v="11"/>
  </r>
  <r>
    <s v="TRX01939"/>
    <x v="4"/>
    <x v="273"/>
    <x v="0"/>
    <x v="1"/>
    <s v="Levante"/>
    <n v="93"/>
    <n v="88"/>
    <n v="2"/>
    <n v="5"/>
    <n v="0.95"/>
    <x v="6"/>
  </r>
  <r>
    <s v="TRX01940"/>
    <x v="8"/>
    <x v="240"/>
    <x v="2"/>
    <x v="2"/>
    <s v="Centro"/>
    <n v="364"/>
    <n v="98"/>
    <n v="6"/>
    <n v="266"/>
    <n v="0.27"/>
    <x v="1"/>
  </r>
  <r>
    <s v="TRX01941"/>
    <x v="0"/>
    <x v="6"/>
    <x v="3"/>
    <x v="1"/>
    <s v="Sur"/>
    <n v="307"/>
    <n v="17"/>
    <n v="7"/>
    <n v="290"/>
    <n v="0.06"/>
    <x v="0"/>
  </r>
  <r>
    <s v="TRX01942"/>
    <x v="2"/>
    <x v="355"/>
    <x v="1"/>
    <x v="2"/>
    <s v="Andalucía"/>
    <n v="363"/>
    <n v="45"/>
    <n v="5"/>
    <n v="318"/>
    <n v="0.12"/>
    <x v="9"/>
  </r>
  <r>
    <s v="TRX01943"/>
    <x v="2"/>
    <x v="232"/>
    <x v="2"/>
    <x v="2"/>
    <s v="Andalucía"/>
    <n v="400"/>
    <n v="112"/>
    <n v="3"/>
    <n v="288"/>
    <n v="0.28000000000000003"/>
    <x v="3"/>
  </r>
  <r>
    <s v="TRX01944"/>
    <x v="6"/>
    <x v="315"/>
    <x v="1"/>
    <x v="0"/>
    <s v="Andalucía"/>
    <n v="232"/>
    <n v="131"/>
    <n v="5"/>
    <n v="101"/>
    <n v="0.56000000000000005"/>
    <x v="0"/>
  </r>
  <r>
    <s v="TRX01945"/>
    <x v="9"/>
    <x v="336"/>
    <x v="3"/>
    <x v="0"/>
    <s v="Sur"/>
    <n v="147"/>
    <n v="52"/>
    <n v="7"/>
    <n v="95"/>
    <n v="0.35"/>
    <x v="4"/>
  </r>
  <r>
    <s v="TRX01946"/>
    <x v="7"/>
    <x v="27"/>
    <x v="3"/>
    <x v="2"/>
    <s v="Levante"/>
    <n v="111"/>
    <n v="10"/>
    <n v="5"/>
    <n v="101"/>
    <n v="0.09"/>
    <x v="2"/>
  </r>
  <r>
    <s v="TRX01947"/>
    <x v="3"/>
    <x v="185"/>
    <x v="1"/>
    <x v="2"/>
    <s v="Norte"/>
    <n v="101"/>
    <n v="113"/>
    <n v="6"/>
    <n v="-12"/>
    <n v="1.1200000000000001"/>
    <x v="3"/>
  </r>
  <r>
    <s v="TRX01948"/>
    <x v="2"/>
    <x v="316"/>
    <x v="3"/>
    <x v="0"/>
    <s v="Sur"/>
    <n v="272"/>
    <n v="76"/>
    <n v="7"/>
    <n v="196"/>
    <n v="0.28000000000000003"/>
    <x v="0"/>
  </r>
  <r>
    <s v="TRX01949"/>
    <x v="4"/>
    <x v="223"/>
    <x v="2"/>
    <x v="0"/>
    <s v="Levante"/>
    <n v="348"/>
    <n v="117"/>
    <n v="3"/>
    <n v="231"/>
    <n v="0.34"/>
    <x v="4"/>
  </r>
  <r>
    <s v="TRX01950"/>
    <x v="8"/>
    <x v="257"/>
    <x v="3"/>
    <x v="2"/>
    <s v="Centro"/>
    <n v="107"/>
    <n v="13"/>
    <n v="4"/>
    <n v="94"/>
    <n v="0.12"/>
    <x v="5"/>
  </r>
  <r>
    <s v="TRX01951"/>
    <x v="5"/>
    <x v="23"/>
    <x v="1"/>
    <x v="0"/>
    <s v="Centro"/>
    <n v="313"/>
    <n v="74"/>
    <n v="3"/>
    <n v="239"/>
    <n v="0.24"/>
    <x v="7"/>
  </r>
  <r>
    <s v="TRX01952"/>
    <x v="6"/>
    <x v="132"/>
    <x v="0"/>
    <x v="1"/>
    <s v="Canarias"/>
    <n v="364"/>
    <n v="45"/>
    <n v="5"/>
    <n v="319"/>
    <n v="0.12"/>
    <x v="10"/>
  </r>
  <r>
    <s v="TRX01953"/>
    <x v="0"/>
    <x v="212"/>
    <x v="2"/>
    <x v="0"/>
    <s v="Norte"/>
    <n v="291"/>
    <n v="116"/>
    <n v="6"/>
    <n v="175"/>
    <n v="0.4"/>
    <x v="4"/>
  </r>
  <r>
    <s v="TRX01954"/>
    <x v="3"/>
    <x v="355"/>
    <x v="2"/>
    <x v="2"/>
    <s v="Andalucía"/>
    <n v="90"/>
    <n v="117"/>
    <n v="6"/>
    <n v="-27"/>
    <n v="1.3"/>
    <x v="9"/>
  </r>
  <r>
    <s v="TRX01955"/>
    <x v="7"/>
    <x v="241"/>
    <x v="1"/>
    <x v="1"/>
    <s v="Sur"/>
    <n v="166"/>
    <n v="137"/>
    <n v="4"/>
    <n v="29"/>
    <n v="0.83"/>
    <x v="3"/>
  </r>
  <r>
    <s v="TRX01956"/>
    <x v="0"/>
    <x v="144"/>
    <x v="1"/>
    <x v="0"/>
    <s v="Norte"/>
    <n v="208"/>
    <n v="76"/>
    <n v="5"/>
    <n v="132"/>
    <n v="0.37"/>
    <x v="9"/>
  </r>
  <r>
    <s v="TRX01957"/>
    <x v="3"/>
    <x v="349"/>
    <x v="3"/>
    <x v="1"/>
    <s v="Andalucía"/>
    <n v="260"/>
    <n v="54"/>
    <n v="8"/>
    <n v="206"/>
    <n v="0.21"/>
    <x v="11"/>
  </r>
  <r>
    <s v="TRX01958"/>
    <x v="8"/>
    <x v="31"/>
    <x v="1"/>
    <x v="0"/>
    <s v="Andalucía"/>
    <n v="276"/>
    <n v="61"/>
    <n v="5"/>
    <n v="215"/>
    <n v="0.22"/>
    <x v="0"/>
  </r>
  <r>
    <s v="TRX01959"/>
    <x v="2"/>
    <x v="252"/>
    <x v="1"/>
    <x v="2"/>
    <s v="Andalucía"/>
    <n v="370"/>
    <n v="31"/>
    <n v="3"/>
    <n v="339"/>
    <n v="0.08"/>
    <x v="1"/>
  </r>
  <r>
    <s v="TRX01960"/>
    <x v="5"/>
    <x v="315"/>
    <x v="2"/>
    <x v="1"/>
    <s v="Canarias"/>
    <n v="174"/>
    <n v="58"/>
    <n v="5"/>
    <n v="116"/>
    <n v="0.33"/>
    <x v="0"/>
  </r>
  <r>
    <s v="TRX01961"/>
    <x v="0"/>
    <x v="331"/>
    <x v="3"/>
    <x v="0"/>
    <s v="Canarias"/>
    <n v="205"/>
    <n v="68"/>
    <n v="6"/>
    <n v="137"/>
    <n v="0.33"/>
    <x v="10"/>
  </r>
  <r>
    <s v="TRX01962"/>
    <x v="9"/>
    <x v="253"/>
    <x v="2"/>
    <x v="1"/>
    <s v="Sur"/>
    <n v="208"/>
    <n v="53"/>
    <n v="5"/>
    <n v="155"/>
    <n v="0.25"/>
    <x v="2"/>
  </r>
  <r>
    <s v="TRX01963"/>
    <x v="8"/>
    <x v="85"/>
    <x v="1"/>
    <x v="2"/>
    <s v="Norte"/>
    <n v="188"/>
    <n v="56"/>
    <n v="2"/>
    <n v="132"/>
    <n v="0.3"/>
    <x v="9"/>
  </r>
  <r>
    <s v="TRX01964"/>
    <x v="2"/>
    <x v="117"/>
    <x v="0"/>
    <x v="0"/>
    <s v="Norte"/>
    <n v="364"/>
    <n v="63"/>
    <n v="5"/>
    <n v="301"/>
    <n v="0.17"/>
    <x v="10"/>
  </r>
  <r>
    <s v="TRX01965"/>
    <x v="4"/>
    <x v="159"/>
    <x v="1"/>
    <x v="1"/>
    <s v="Andalucía"/>
    <n v="335"/>
    <n v="131"/>
    <n v="6"/>
    <n v="204"/>
    <n v="0.39"/>
    <x v="7"/>
  </r>
  <r>
    <s v="TRX01966"/>
    <x v="1"/>
    <x v="106"/>
    <x v="0"/>
    <x v="1"/>
    <s v="Canarias"/>
    <n v="212"/>
    <n v="57"/>
    <n v="6"/>
    <n v="155"/>
    <n v="0.27"/>
    <x v="1"/>
  </r>
  <r>
    <s v="TRX01967"/>
    <x v="8"/>
    <x v="284"/>
    <x v="2"/>
    <x v="0"/>
    <s v="Norte"/>
    <n v="429"/>
    <n v="85"/>
    <n v="3"/>
    <n v="344"/>
    <n v="0.2"/>
    <x v="11"/>
  </r>
  <r>
    <s v="TRX01968"/>
    <x v="3"/>
    <x v="146"/>
    <x v="1"/>
    <x v="0"/>
    <s v="Sur"/>
    <n v="126"/>
    <n v="57"/>
    <n v="6"/>
    <n v="69"/>
    <n v="0.45"/>
    <x v="3"/>
  </r>
  <r>
    <s v="TRX01969"/>
    <x v="4"/>
    <x v="138"/>
    <x v="0"/>
    <x v="1"/>
    <s v="Norte"/>
    <n v="282"/>
    <n v="96"/>
    <n v="3"/>
    <n v="186"/>
    <n v="0.34"/>
    <x v="6"/>
  </r>
  <r>
    <s v="TRX01970"/>
    <x v="9"/>
    <x v="58"/>
    <x v="3"/>
    <x v="1"/>
    <s v="Canarias"/>
    <n v="478"/>
    <n v="14"/>
    <n v="5"/>
    <n v="464"/>
    <n v="0.03"/>
    <x v="2"/>
  </r>
  <r>
    <s v="TRX01971"/>
    <x v="8"/>
    <x v="286"/>
    <x v="3"/>
    <x v="2"/>
    <s v="Sur"/>
    <n v="200"/>
    <n v="56"/>
    <n v="1"/>
    <n v="144"/>
    <n v="0.28000000000000003"/>
    <x v="1"/>
  </r>
  <r>
    <s v="TRX01972"/>
    <x v="4"/>
    <x v="68"/>
    <x v="2"/>
    <x v="2"/>
    <s v="Centro"/>
    <n v="357"/>
    <n v="32"/>
    <n v="5"/>
    <n v="325"/>
    <n v="0.09"/>
    <x v="8"/>
  </r>
  <r>
    <s v="TRX01973"/>
    <x v="3"/>
    <x v="178"/>
    <x v="0"/>
    <x v="1"/>
    <s v="Norte"/>
    <n v="158"/>
    <n v="115"/>
    <n v="5"/>
    <n v="43"/>
    <n v="0.73"/>
    <x v="2"/>
  </r>
  <r>
    <s v="TRX01974"/>
    <x v="1"/>
    <x v="308"/>
    <x v="0"/>
    <x v="2"/>
    <s v="Centro"/>
    <n v="273"/>
    <n v="103"/>
    <n v="6"/>
    <n v="170"/>
    <n v="0.38"/>
    <x v="6"/>
  </r>
  <r>
    <s v="TRX01975"/>
    <x v="6"/>
    <x v="240"/>
    <x v="3"/>
    <x v="2"/>
    <s v="Canarias"/>
    <n v="233"/>
    <n v="83"/>
    <n v="6"/>
    <n v="150"/>
    <n v="0.36"/>
    <x v="1"/>
  </r>
  <r>
    <s v="TRX01976"/>
    <x v="3"/>
    <x v="310"/>
    <x v="1"/>
    <x v="2"/>
    <s v="Canarias"/>
    <n v="294"/>
    <n v="35"/>
    <n v="5"/>
    <n v="259"/>
    <n v="0.12"/>
    <x v="2"/>
  </r>
  <r>
    <s v="TRX01977"/>
    <x v="9"/>
    <x v="53"/>
    <x v="2"/>
    <x v="1"/>
    <s v="Sur"/>
    <n v="340"/>
    <n v="108"/>
    <n v="2"/>
    <n v="232"/>
    <n v="0.32"/>
    <x v="1"/>
  </r>
  <r>
    <s v="TRX01978"/>
    <x v="1"/>
    <x v="141"/>
    <x v="3"/>
    <x v="2"/>
    <s v="Canarias"/>
    <n v="373"/>
    <n v="85"/>
    <n v="3"/>
    <n v="288"/>
    <n v="0.23"/>
    <x v="6"/>
  </r>
  <r>
    <s v="TRX01979"/>
    <x v="5"/>
    <x v="39"/>
    <x v="3"/>
    <x v="1"/>
    <s v="Levante"/>
    <n v="377"/>
    <n v="108"/>
    <n v="4"/>
    <n v="269"/>
    <n v="0.28999999999999998"/>
    <x v="0"/>
  </r>
  <r>
    <s v="TRX01980"/>
    <x v="1"/>
    <x v="351"/>
    <x v="1"/>
    <x v="0"/>
    <s v="Andalucía"/>
    <n v="255"/>
    <n v="78"/>
    <n v="2"/>
    <n v="177"/>
    <n v="0.31"/>
    <x v="0"/>
  </r>
  <r>
    <s v="TRX01981"/>
    <x v="4"/>
    <x v="56"/>
    <x v="1"/>
    <x v="1"/>
    <s v="Sur"/>
    <n v="210"/>
    <n v="10"/>
    <n v="1"/>
    <n v="200"/>
    <n v="0.05"/>
    <x v="0"/>
  </r>
  <r>
    <s v="TRX01982"/>
    <x v="2"/>
    <x v="178"/>
    <x v="1"/>
    <x v="1"/>
    <s v="Andalucía"/>
    <n v="317"/>
    <n v="90"/>
    <n v="6"/>
    <n v="227"/>
    <n v="0.28000000000000003"/>
    <x v="2"/>
  </r>
  <r>
    <s v="TRX01983"/>
    <x v="3"/>
    <x v="99"/>
    <x v="2"/>
    <x v="0"/>
    <s v="Norte"/>
    <n v="252"/>
    <n v="85"/>
    <n v="5"/>
    <n v="167"/>
    <n v="0.34"/>
    <x v="3"/>
  </r>
  <r>
    <s v="TRX01984"/>
    <x v="5"/>
    <x v="167"/>
    <x v="0"/>
    <x v="2"/>
    <s v="Levante"/>
    <n v="207"/>
    <n v="43"/>
    <n v="4"/>
    <n v="164"/>
    <n v="0.21"/>
    <x v="3"/>
  </r>
  <r>
    <s v="TRX01985"/>
    <x v="4"/>
    <x v="26"/>
    <x v="1"/>
    <x v="0"/>
    <s v="Canarias"/>
    <n v="318"/>
    <n v="10"/>
    <n v="4"/>
    <n v="308"/>
    <n v="0.03"/>
    <x v="0"/>
  </r>
  <r>
    <s v="TRX01986"/>
    <x v="0"/>
    <x v="45"/>
    <x v="1"/>
    <x v="0"/>
    <s v="Norte"/>
    <n v="199"/>
    <n v="92"/>
    <n v="4"/>
    <n v="107"/>
    <n v="0.46"/>
    <x v="11"/>
  </r>
  <r>
    <s v="TRX01987"/>
    <x v="8"/>
    <x v="338"/>
    <x v="1"/>
    <x v="2"/>
    <s v="Centro"/>
    <n v="416"/>
    <n v="106"/>
    <n v="6"/>
    <n v="310"/>
    <n v="0.25"/>
    <x v="5"/>
  </r>
  <r>
    <s v="TRX01988"/>
    <x v="7"/>
    <x v="183"/>
    <x v="0"/>
    <x v="0"/>
    <s v="Centro"/>
    <n v="433"/>
    <n v="91"/>
    <n v="6"/>
    <n v="342"/>
    <n v="0.21"/>
    <x v="10"/>
  </r>
  <r>
    <s v="TRX01989"/>
    <x v="9"/>
    <x v="22"/>
    <x v="3"/>
    <x v="1"/>
    <s v="Sur"/>
    <n v="337"/>
    <n v="83"/>
    <n v="2"/>
    <n v="254"/>
    <n v="0.25"/>
    <x v="9"/>
  </r>
  <r>
    <s v="TRX01990"/>
    <x v="9"/>
    <x v="260"/>
    <x v="0"/>
    <x v="0"/>
    <s v="Canarias"/>
    <n v="108"/>
    <n v="120"/>
    <n v="3"/>
    <n v="-12"/>
    <n v="1.1100000000000001"/>
    <x v="9"/>
  </r>
  <r>
    <s v="TRX01991"/>
    <x v="3"/>
    <x v="12"/>
    <x v="0"/>
    <x v="2"/>
    <s v="Sur"/>
    <n v="367"/>
    <n v="69"/>
    <n v="3"/>
    <n v="298"/>
    <n v="0.19"/>
    <x v="2"/>
  </r>
  <r>
    <s v="TRX01992"/>
    <x v="1"/>
    <x v="104"/>
    <x v="1"/>
    <x v="0"/>
    <s v="Norte"/>
    <n v="400"/>
    <n v="106"/>
    <n v="1"/>
    <n v="294"/>
    <n v="0.26"/>
    <x v="6"/>
  </r>
  <r>
    <s v="TRX01993"/>
    <x v="8"/>
    <x v="136"/>
    <x v="3"/>
    <x v="0"/>
    <s v="Canarias"/>
    <n v="93"/>
    <n v="99"/>
    <n v="4"/>
    <n v="-6"/>
    <n v="1.06"/>
    <x v="11"/>
  </r>
  <r>
    <s v="TRX01994"/>
    <x v="4"/>
    <x v="256"/>
    <x v="2"/>
    <x v="1"/>
    <s v="Centro"/>
    <n v="342"/>
    <n v="87"/>
    <n v="7"/>
    <n v="255"/>
    <n v="0.25"/>
    <x v="2"/>
  </r>
  <r>
    <s v="TRX01995"/>
    <x v="8"/>
    <x v="167"/>
    <x v="1"/>
    <x v="2"/>
    <s v="Andalucía"/>
    <n v="397"/>
    <n v="111"/>
    <n v="2"/>
    <n v="286"/>
    <n v="0.28000000000000003"/>
    <x v="3"/>
  </r>
  <r>
    <s v="TRX01996"/>
    <x v="1"/>
    <x v="334"/>
    <x v="0"/>
    <x v="0"/>
    <s v="Norte"/>
    <n v="50"/>
    <n v="38"/>
    <n v="5"/>
    <n v="12"/>
    <n v="0.76"/>
    <x v="7"/>
  </r>
  <r>
    <s v="TRX01997"/>
    <x v="6"/>
    <x v="330"/>
    <x v="1"/>
    <x v="1"/>
    <s v="Norte"/>
    <n v="266"/>
    <n v="89"/>
    <n v="3"/>
    <n v="177"/>
    <n v="0.33"/>
    <x v="10"/>
  </r>
  <r>
    <s v="TRX01998"/>
    <x v="1"/>
    <x v="230"/>
    <x v="3"/>
    <x v="2"/>
    <s v="Levante"/>
    <n v="209"/>
    <n v="14"/>
    <n v="3"/>
    <n v="195"/>
    <n v="7.0000000000000007E-2"/>
    <x v="4"/>
  </r>
  <r>
    <s v="TRX01999"/>
    <x v="0"/>
    <x v="326"/>
    <x v="2"/>
    <x v="2"/>
    <s v="Canarias"/>
    <n v="162"/>
    <n v="78"/>
    <n v="4"/>
    <n v="84"/>
    <n v="0.48"/>
    <x v="9"/>
  </r>
  <r>
    <s v="TRX02000"/>
    <x v="8"/>
    <x v="350"/>
    <x v="0"/>
    <x v="0"/>
    <s v="Norte"/>
    <n v="155"/>
    <n v="105"/>
    <n v="3"/>
    <n v="50"/>
    <n v="0.68"/>
    <x v="8"/>
  </r>
  <r>
    <s v="TRX02001"/>
    <x v="9"/>
    <x v="360"/>
    <x v="1"/>
    <x v="1"/>
    <s v="Centro"/>
    <n v="385"/>
    <n v="57"/>
    <n v="4"/>
    <n v="328"/>
    <n v="0.15"/>
    <x v="6"/>
  </r>
  <r>
    <s v="TRX02002"/>
    <x v="5"/>
    <x v="361"/>
    <x v="2"/>
    <x v="1"/>
    <s v="Canarias"/>
    <n v="250"/>
    <n v="61"/>
    <n v="7"/>
    <n v="189"/>
    <n v="0.24"/>
    <x v="2"/>
  </r>
  <r>
    <s v="TRX02003"/>
    <x v="3"/>
    <x v="326"/>
    <x v="1"/>
    <x v="1"/>
    <s v="Canarias"/>
    <n v="308"/>
    <n v="136"/>
    <n v="9"/>
    <n v="172"/>
    <n v="0.44"/>
    <x v="9"/>
  </r>
  <r>
    <s v="TRX02004"/>
    <x v="6"/>
    <x v="99"/>
    <x v="3"/>
    <x v="1"/>
    <s v="Norte"/>
    <n v="206"/>
    <n v="99"/>
    <n v="5"/>
    <n v="107"/>
    <n v="0.48"/>
    <x v="3"/>
  </r>
  <r>
    <s v="TRX02005"/>
    <x v="2"/>
    <x v="220"/>
    <x v="1"/>
    <x v="0"/>
    <s v="Andalucía"/>
    <n v="317"/>
    <n v="100"/>
    <n v="6"/>
    <n v="217"/>
    <n v="0.32"/>
    <x v="7"/>
  </r>
  <r>
    <s v="TRX02006"/>
    <x v="9"/>
    <x v="242"/>
    <x v="0"/>
    <x v="2"/>
    <s v="Centro"/>
    <n v="306"/>
    <n v="85"/>
    <n v="1"/>
    <n v="221"/>
    <n v="0.28000000000000003"/>
    <x v="3"/>
  </r>
  <r>
    <s v="TRX02007"/>
    <x v="9"/>
    <x v="355"/>
    <x v="0"/>
    <x v="1"/>
    <s v="Andalucía"/>
    <n v="50"/>
    <n v="95"/>
    <n v="8"/>
    <n v="-45"/>
    <n v="1.9"/>
    <x v="9"/>
  </r>
  <r>
    <s v="TRX02008"/>
    <x v="4"/>
    <x v="279"/>
    <x v="1"/>
    <x v="0"/>
    <s v="Andalucía"/>
    <n v="120"/>
    <n v="31"/>
    <n v="2"/>
    <n v="89"/>
    <n v="0.26"/>
    <x v="7"/>
  </r>
  <r>
    <s v="TRX02009"/>
    <x v="6"/>
    <x v="270"/>
    <x v="2"/>
    <x v="1"/>
    <s v="Sur"/>
    <n v="286"/>
    <n v="10"/>
    <n v="4"/>
    <n v="276"/>
    <n v="0.03"/>
    <x v="0"/>
  </r>
  <r>
    <s v="TRX02010"/>
    <x v="1"/>
    <x v="190"/>
    <x v="0"/>
    <x v="1"/>
    <s v="Andalucía"/>
    <n v="267"/>
    <n v="56"/>
    <n v="8"/>
    <n v="211"/>
    <n v="0.21"/>
    <x v="9"/>
  </r>
  <r>
    <s v="TRX02011"/>
    <x v="0"/>
    <x v="311"/>
    <x v="3"/>
    <x v="0"/>
    <s v="Canarias"/>
    <n v="362"/>
    <n v="70"/>
    <n v="6"/>
    <n v="292"/>
    <n v="0.19"/>
    <x v="5"/>
  </r>
  <r>
    <s v="TRX02012"/>
    <x v="8"/>
    <x v="317"/>
    <x v="3"/>
    <x v="1"/>
    <s v="Sur"/>
    <n v="135"/>
    <n v="104"/>
    <n v="3"/>
    <n v="31"/>
    <n v="0.77"/>
    <x v="4"/>
  </r>
  <r>
    <s v="TRX02013"/>
    <x v="1"/>
    <x v="335"/>
    <x v="0"/>
    <x v="1"/>
    <s v="Canarias"/>
    <n v="223"/>
    <n v="53"/>
    <n v="6"/>
    <n v="170"/>
    <n v="0.24"/>
    <x v="3"/>
  </r>
  <r>
    <s v="TRX02014"/>
    <x v="6"/>
    <x v="269"/>
    <x v="0"/>
    <x v="0"/>
    <s v="Norte"/>
    <n v="365"/>
    <n v="50"/>
    <n v="3"/>
    <n v="315"/>
    <n v="0.14000000000000001"/>
    <x v="4"/>
  </r>
  <r>
    <s v="TRX02015"/>
    <x v="2"/>
    <x v="233"/>
    <x v="1"/>
    <x v="1"/>
    <s v="Norte"/>
    <n v="187"/>
    <n v="94"/>
    <n v="7"/>
    <n v="93"/>
    <n v="0.5"/>
    <x v="4"/>
  </r>
  <r>
    <s v="TRX02016"/>
    <x v="9"/>
    <x v="232"/>
    <x v="0"/>
    <x v="2"/>
    <s v="Sur"/>
    <n v="253"/>
    <n v="60"/>
    <n v="4"/>
    <n v="193"/>
    <n v="0.24"/>
    <x v="3"/>
  </r>
  <r>
    <s v="TRX02017"/>
    <x v="7"/>
    <x v="256"/>
    <x v="1"/>
    <x v="0"/>
    <s v="Levante"/>
    <n v="229"/>
    <n v="138"/>
    <n v="3"/>
    <n v="91"/>
    <n v="0.6"/>
    <x v="2"/>
  </r>
  <r>
    <s v="TRX02018"/>
    <x v="0"/>
    <x v="38"/>
    <x v="0"/>
    <x v="0"/>
    <s v="Canarias"/>
    <n v="177"/>
    <n v="62"/>
    <n v="8"/>
    <n v="115"/>
    <n v="0.35"/>
    <x v="5"/>
  </r>
  <r>
    <s v="TRX02019"/>
    <x v="5"/>
    <x v="286"/>
    <x v="1"/>
    <x v="2"/>
    <s v="Sur"/>
    <n v="462"/>
    <n v="79"/>
    <n v="8"/>
    <n v="383"/>
    <n v="0.17"/>
    <x v="1"/>
  </r>
  <r>
    <s v="TRX02020"/>
    <x v="7"/>
    <x v="304"/>
    <x v="2"/>
    <x v="1"/>
    <s v="Levante"/>
    <n v="358"/>
    <n v="127"/>
    <n v="5"/>
    <n v="231"/>
    <n v="0.35"/>
    <x v="8"/>
  </r>
  <r>
    <s v="TRX02021"/>
    <x v="9"/>
    <x v="257"/>
    <x v="3"/>
    <x v="1"/>
    <s v="Centro"/>
    <n v="259"/>
    <n v="140"/>
    <n v="2"/>
    <n v="119"/>
    <n v="0.54"/>
    <x v="5"/>
  </r>
  <r>
    <s v="TRX02022"/>
    <x v="7"/>
    <x v="97"/>
    <x v="3"/>
    <x v="0"/>
    <s v="Levante"/>
    <n v="86"/>
    <n v="57"/>
    <n v="3"/>
    <n v="29"/>
    <n v="0.66"/>
    <x v="6"/>
  </r>
  <r>
    <s v="TRX02023"/>
    <x v="3"/>
    <x v="316"/>
    <x v="0"/>
    <x v="2"/>
    <s v="Sur"/>
    <n v="149"/>
    <n v="98"/>
    <n v="7"/>
    <n v="51"/>
    <n v="0.66"/>
    <x v="0"/>
  </r>
  <r>
    <s v="TRX02024"/>
    <x v="6"/>
    <x v="264"/>
    <x v="3"/>
    <x v="0"/>
    <s v="Levante"/>
    <n v="257"/>
    <n v="105"/>
    <n v="5"/>
    <n v="152"/>
    <n v="0.41"/>
    <x v="10"/>
  </r>
  <r>
    <s v="TRX02025"/>
    <x v="3"/>
    <x v="174"/>
    <x v="2"/>
    <x v="0"/>
    <s v="Canarias"/>
    <n v="159"/>
    <n v="10"/>
    <n v="5"/>
    <n v="149"/>
    <n v="0.06"/>
    <x v="11"/>
  </r>
  <r>
    <s v="TRX02026"/>
    <x v="5"/>
    <x v="68"/>
    <x v="0"/>
    <x v="0"/>
    <s v="Andalucía"/>
    <n v="216"/>
    <n v="135"/>
    <n v="5"/>
    <n v="81"/>
    <n v="0.62"/>
    <x v="8"/>
  </r>
  <r>
    <s v="TRX02027"/>
    <x v="0"/>
    <x v="359"/>
    <x v="3"/>
    <x v="1"/>
    <s v="Centro"/>
    <n v="412"/>
    <n v="71"/>
    <n v="3"/>
    <n v="341"/>
    <n v="0.17"/>
    <x v="7"/>
  </r>
  <r>
    <s v="TRX02028"/>
    <x v="0"/>
    <x v="116"/>
    <x v="3"/>
    <x v="1"/>
    <s v="Levante"/>
    <n v="299"/>
    <n v="74"/>
    <n v="8"/>
    <n v="225"/>
    <n v="0.25"/>
    <x v="11"/>
  </r>
  <r>
    <s v="TRX02029"/>
    <x v="5"/>
    <x v="182"/>
    <x v="1"/>
    <x v="0"/>
    <s v="Centro"/>
    <n v="239"/>
    <n v="112"/>
    <n v="3"/>
    <n v="127"/>
    <n v="0.47"/>
    <x v="0"/>
  </r>
  <r>
    <s v="TRX02030"/>
    <x v="4"/>
    <x v="13"/>
    <x v="0"/>
    <x v="2"/>
    <s v="Canarias"/>
    <n v="126"/>
    <n v="61"/>
    <n v="4"/>
    <n v="65"/>
    <n v="0.48"/>
    <x v="1"/>
  </r>
  <r>
    <s v="TRX02031"/>
    <x v="9"/>
    <x v="349"/>
    <x v="2"/>
    <x v="1"/>
    <s v="Levante"/>
    <n v="333"/>
    <n v="53"/>
    <n v="4"/>
    <n v="280"/>
    <n v="0.16"/>
    <x v="11"/>
  </r>
  <r>
    <s v="TRX02032"/>
    <x v="9"/>
    <x v="78"/>
    <x v="2"/>
    <x v="0"/>
    <s v="Andalucía"/>
    <n v="407"/>
    <n v="90"/>
    <n v="2"/>
    <n v="317"/>
    <n v="0.22"/>
    <x v="8"/>
  </r>
  <r>
    <s v="TRX02033"/>
    <x v="5"/>
    <x v="75"/>
    <x v="1"/>
    <x v="1"/>
    <s v="Levante"/>
    <n v="257"/>
    <n v="86"/>
    <n v="3"/>
    <n v="171"/>
    <n v="0.33"/>
    <x v="0"/>
  </r>
  <r>
    <s v="TRX02034"/>
    <x v="2"/>
    <x v="269"/>
    <x v="0"/>
    <x v="1"/>
    <s v="Canarias"/>
    <n v="429"/>
    <n v="36"/>
    <n v="2"/>
    <n v="393"/>
    <n v="0.08"/>
    <x v="4"/>
  </r>
  <r>
    <s v="TRX02035"/>
    <x v="2"/>
    <x v="45"/>
    <x v="3"/>
    <x v="0"/>
    <s v="Norte"/>
    <n v="111"/>
    <n v="36"/>
    <n v="6"/>
    <n v="75"/>
    <n v="0.32"/>
    <x v="11"/>
  </r>
  <r>
    <s v="TRX02036"/>
    <x v="6"/>
    <x v="246"/>
    <x v="3"/>
    <x v="2"/>
    <s v="Andalucía"/>
    <n v="256"/>
    <n v="84"/>
    <n v="4"/>
    <n v="172"/>
    <n v="0.33"/>
    <x v="5"/>
  </r>
  <r>
    <s v="TRX02037"/>
    <x v="4"/>
    <x v="360"/>
    <x v="3"/>
    <x v="2"/>
    <s v="Andalucía"/>
    <n v="126"/>
    <n v="79"/>
    <n v="6"/>
    <n v="47"/>
    <n v="0.63"/>
    <x v="6"/>
  </r>
  <r>
    <s v="TRX02038"/>
    <x v="5"/>
    <x v="232"/>
    <x v="2"/>
    <x v="0"/>
    <s v="Norte"/>
    <n v="304"/>
    <n v="118"/>
    <n v="5"/>
    <n v="186"/>
    <n v="0.39"/>
    <x v="3"/>
  </r>
  <r>
    <s v="TRX02039"/>
    <x v="3"/>
    <x v="128"/>
    <x v="0"/>
    <x v="0"/>
    <s v="Canarias"/>
    <n v="234"/>
    <n v="25"/>
    <n v="7"/>
    <n v="209"/>
    <n v="0.11"/>
    <x v="9"/>
  </r>
  <r>
    <s v="TRX02040"/>
    <x v="2"/>
    <x v="328"/>
    <x v="3"/>
    <x v="2"/>
    <s v="Centro"/>
    <n v="361"/>
    <n v="55"/>
    <n v="4"/>
    <n v="306"/>
    <n v="0.15"/>
    <x v="11"/>
  </r>
  <r>
    <s v="TRX02041"/>
    <x v="8"/>
    <x v="68"/>
    <x v="1"/>
    <x v="1"/>
    <s v="Norte"/>
    <n v="103"/>
    <n v="130"/>
    <n v="4"/>
    <n v="-27"/>
    <n v="1.26"/>
    <x v="8"/>
  </r>
  <r>
    <s v="TRX02042"/>
    <x v="8"/>
    <x v="176"/>
    <x v="0"/>
    <x v="0"/>
    <s v="Centro"/>
    <n v="83"/>
    <n v="113"/>
    <n v="5"/>
    <n v="-30"/>
    <n v="1.36"/>
    <x v="6"/>
  </r>
  <r>
    <s v="TRX02043"/>
    <x v="9"/>
    <x v="29"/>
    <x v="1"/>
    <x v="2"/>
    <s v="Canarias"/>
    <n v="188"/>
    <n v="67"/>
    <n v="6"/>
    <n v="121"/>
    <n v="0.36"/>
    <x v="6"/>
  </r>
  <r>
    <s v="TRX02044"/>
    <x v="5"/>
    <x v="10"/>
    <x v="1"/>
    <x v="2"/>
    <s v="Norte"/>
    <n v="191"/>
    <n v="49"/>
    <n v="2"/>
    <n v="142"/>
    <n v="0.26"/>
    <x v="6"/>
  </r>
  <r>
    <s v="TRX02045"/>
    <x v="9"/>
    <x v="285"/>
    <x v="1"/>
    <x v="1"/>
    <s v="Levante"/>
    <n v="221"/>
    <n v="51"/>
    <n v="2"/>
    <n v="170"/>
    <n v="0.23"/>
    <x v="6"/>
  </r>
  <r>
    <s v="TRX02046"/>
    <x v="2"/>
    <x v="282"/>
    <x v="3"/>
    <x v="2"/>
    <s v="Canarias"/>
    <n v="118"/>
    <n v="117"/>
    <n v="1"/>
    <n v="1"/>
    <n v="0.99"/>
    <x v="2"/>
  </r>
  <r>
    <s v="TRX02047"/>
    <x v="6"/>
    <x v="241"/>
    <x v="2"/>
    <x v="1"/>
    <s v="Levante"/>
    <n v="297"/>
    <n v="18"/>
    <n v="6"/>
    <n v="279"/>
    <n v="0.06"/>
    <x v="3"/>
  </r>
  <r>
    <s v="TRX02048"/>
    <x v="2"/>
    <x v="336"/>
    <x v="3"/>
    <x v="1"/>
    <s v="Levante"/>
    <n v="469"/>
    <n v="50"/>
    <n v="3"/>
    <n v="419"/>
    <n v="0.11"/>
    <x v="4"/>
  </r>
  <r>
    <s v="TRX02049"/>
    <x v="5"/>
    <x v="70"/>
    <x v="0"/>
    <x v="0"/>
    <s v="Sur"/>
    <n v="191"/>
    <n v="105"/>
    <n v="5"/>
    <n v="86"/>
    <n v="0.55000000000000004"/>
    <x v="4"/>
  </r>
  <r>
    <s v="TRX02050"/>
    <x v="0"/>
    <x v="338"/>
    <x v="3"/>
    <x v="0"/>
    <s v="Andalucía"/>
    <n v="357"/>
    <n v="10"/>
    <n v="2"/>
    <n v="347"/>
    <n v="0.03"/>
    <x v="5"/>
  </r>
  <r>
    <s v="TRX02051"/>
    <x v="3"/>
    <x v="39"/>
    <x v="3"/>
    <x v="0"/>
    <s v="Canarias"/>
    <n v="150"/>
    <n v="70"/>
    <n v="6"/>
    <n v="80"/>
    <n v="0.47"/>
    <x v="0"/>
  </r>
  <r>
    <s v="TRX02052"/>
    <x v="1"/>
    <x v="355"/>
    <x v="1"/>
    <x v="0"/>
    <s v="Canarias"/>
    <n v="214"/>
    <n v="50"/>
    <n v="3"/>
    <n v="164"/>
    <n v="0.23"/>
    <x v="9"/>
  </r>
  <r>
    <s v="TRX02053"/>
    <x v="1"/>
    <x v="123"/>
    <x v="1"/>
    <x v="1"/>
    <s v="Sur"/>
    <n v="205"/>
    <n v="80"/>
    <n v="7"/>
    <n v="125"/>
    <n v="0.39"/>
    <x v="9"/>
  </r>
  <r>
    <s v="TRX02054"/>
    <x v="2"/>
    <x v="137"/>
    <x v="0"/>
    <x v="0"/>
    <s v="Sur"/>
    <n v="206"/>
    <n v="152"/>
    <n v="2"/>
    <n v="54"/>
    <n v="0.74"/>
    <x v="10"/>
  </r>
  <r>
    <s v="TRX02055"/>
    <x v="2"/>
    <x v="61"/>
    <x v="2"/>
    <x v="2"/>
    <s v="Levante"/>
    <n v="140"/>
    <n v="125"/>
    <n v="1"/>
    <n v="15"/>
    <n v="0.89"/>
    <x v="8"/>
  </r>
  <r>
    <s v="TRX02056"/>
    <x v="4"/>
    <x v="278"/>
    <x v="1"/>
    <x v="1"/>
    <s v="Canarias"/>
    <n v="263"/>
    <n v="61"/>
    <n v="6"/>
    <n v="202"/>
    <n v="0.23"/>
    <x v="11"/>
  </r>
  <r>
    <s v="TRX02057"/>
    <x v="9"/>
    <x v="317"/>
    <x v="3"/>
    <x v="0"/>
    <s v="Andalucía"/>
    <n v="102"/>
    <n v="78"/>
    <n v="2"/>
    <n v="24"/>
    <n v="0.76"/>
    <x v="4"/>
  </r>
  <r>
    <s v="TRX02058"/>
    <x v="5"/>
    <x v="246"/>
    <x v="2"/>
    <x v="2"/>
    <s v="Sur"/>
    <n v="432"/>
    <n v="37"/>
    <n v="4"/>
    <n v="395"/>
    <n v="0.09"/>
    <x v="5"/>
  </r>
  <r>
    <s v="TRX02059"/>
    <x v="5"/>
    <x v="80"/>
    <x v="3"/>
    <x v="1"/>
    <s v="Andalucía"/>
    <n v="304"/>
    <n v="152"/>
    <n v="4"/>
    <n v="152"/>
    <n v="0.5"/>
    <x v="8"/>
  </r>
  <r>
    <s v="TRX02060"/>
    <x v="4"/>
    <x v="185"/>
    <x v="1"/>
    <x v="1"/>
    <s v="Canarias"/>
    <n v="195"/>
    <n v="82"/>
    <n v="2"/>
    <n v="113"/>
    <n v="0.42"/>
    <x v="3"/>
  </r>
  <r>
    <s v="TRX02061"/>
    <x v="8"/>
    <x v="2"/>
    <x v="0"/>
    <x v="0"/>
    <s v="Centro"/>
    <n v="289"/>
    <n v="130"/>
    <n v="7"/>
    <n v="159"/>
    <n v="0.45"/>
    <x v="1"/>
  </r>
  <r>
    <s v="TRX02062"/>
    <x v="3"/>
    <x v="240"/>
    <x v="3"/>
    <x v="0"/>
    <s v="Sur"/>
    <n v="151"/>
    <n v="63"/>
    <n v="5"/>
    <n v="88"/>
    <n v="0.42"/>
    <x v="1"/>
  </r>
  <r>
    <s v="TRX02063"/>
    <x v="0"/>
    <x v="285"/>
    <x v="2"/>
    <x v="0"/>
    <s v="Levante"/>
    <n v="154"/>
    <n v="68"/>
    <n v="3"/>
    <n v="86"/>
    <n v="0.44"/>
    <x v="6"/>
  </r>
  <r>
    <s v="TRX02064"/>
    <x v="5"/>
    <x v="153"/>
    <x v="1"/>
    <x v="2"/>
    <s v="Andalucía"/>
    <n v="428"/>
    <n v="71"/>
    <n v="7"/>
    <n v="357"/>
    <n v="0.17"/>
    <x v="6"/>
  </r>
  <r>
    <s v="TRX02065"/>
    <x v="6"/>
    <x v="215"/>
    <x v="3"/>
    <x v="1"/>
    <s v="Norte"/>
    <n v="371"/>
    <n v="58"/>
    <n v="4"/>
    <n v="313"/>
    <n v="0.16"/>
    <x v="9"/>
  </r>
  <r>
    <s v="TRX02066"/>
    <x v="2"/>
    <x v="21"/>
    <x v="3"/>
    <x v="0"/>
    <s v="Canarias"/>
    <n v="381"/>
    <n v="72"/>
    <n v="3"/>
    <n v="309"/>
    <n v="0.19"/>
    <x v="2"/>
  </r>
  <r>
    <s v="TRX02067"/>
    <x v="9"/>
    <x v="287"/>
    <x v="3"/>
    <x v="0"/>
    <s v="Norte"/>
    <n v="495"/>
    <n v="10"/>
    <n v="6"/>
    <n v="485"/>
    <n v="0.02"/>
    <x v="6"/>
  </r>
  <r>
    <s v="TRX02068"/>
    <x v="0"/>
    <x v="17"/>
    <x v="0"/>
    <x v="1"/>
    <s v="Centro"/>
    <n v="206"/>
    <n v="68"/>
    <n v="6"/>
    <n v="138"/>
    <n v="0.33"/>
    <x v="7"/>
  </r>
  <r>
    <s v="TRX02069"/>
    <x v="9"/>
    <x v="18"/>
    <x v="1"/>
    <x v="2"/>
    <s v="Andalucía"/>
    <n v="171"/>
    <n v="38"/>
    <n v="4"/>
    <n v="133"/>
    <n v="0.22"/>
    <x v="5"/>
  </r>
  <r>
    <s v="TRX02070"/>
    <x v="0"/>
    <x v="364"/>
    <x v="2"/>
    <x v="2"/>
    <s v="Centro"/>
    <n v="302"/>
    <n v="122"/>
    <n v="8"/>
    <n v="180"/>
    <n v="0.4"/>
    <x v="9"/>
  </r>
  <r>
    <s v="TRX02071"/>
    <x v="6"/>
    <x v="136"/>
    <x v="2"/>
    <x v="0"/>
    <s v="Centro"/>
    <n v="205"/>
    <n v="108"/>
    <n v="6"/>
    <n v="97"/>
    <n v="0.53"/>
    <x v="11"/>
  </r>
  <r>
    <s v="TRX02072"/>
    <x v="1"/>
    <x v="16"/>
    <x v="2"/>
    <x v="1"/>
    <s v="Sur"/>
    <n v="307"/>
    <n v="145"/>
    <n v="3"/>
    <n v="162"/>
    <n v="0.47"/>
    <x v="3"/>
  </r>
  <r>
    <s v="TRX02073"/>
    <x v="0"/>
    <x v="110"/>
    <x v="2"/>
    <x v="2"/>
    <s v="Andalucía"/>
    <n v="237"/>
    <n v="69"/>
    <n v="5"/>
    <n v="168"/>
    <n v="0.28999999999999998"/>
    <x v="0"/>
  </r>
  <r>
    <s v="TRX02074"/>
    <x v="4"/>
    <x v="186"/>
    <x v="1"/>
    <x v="0"/>
    <s v="Norte"/>
    <n v="204"/>
    <n v="61"/>
    <n v="5"/>
    <n v="143"/>
    <n v="0.3"/>
    <x v="5"/>
  </r>
  <r>
    <s v="TRX02075"/>
    <x v="0"/>
    <x v="128"/>
    <x v="3"/>
    <x v="2"/>
    <s v="Centro"/>
    <n v="161"/>
    <n v="47"/>
    <n v="6"/>
    <n v="114"/>
    <n v="0.28999999999999998"/>
    <x v="9"/>
  </r>
  <r>
    <s v="TRX02076"/>
    <x v="5"/>
    <x v="334"/>
    <x v="2"/>
    <x v="1"/>
    <s v="Canarias"/>
    <n v="232"/>
    <n v="59"/>
    <n v="7"/>
    <n v="173"/>
    <n v="0.25"/>
    <x v="7"/>
  </r>
  <r>
    <s v="TRX02077"/>
    <x v="8"/>
    <x v="218"/>
    <x v="2"/>
    <x v="2"/>
    <s v="Andalucía"/>
    <n v="246"/>
    <n v="78"/>
    <n v="4"/>
    <n v="168"/>
    <n v="0.32"/>
    <x v="7"/>
  </r>
  <r>
    <s v="TRX02078"/>
    <x v="9"/>
    <x v="197"/>
    <x v="3"/>
    <x v="0"/>
    <s v="Sur"/>
    <n v="312"/>
    <n v="46"/>
    <n v="8"/>
    <n v="266"/>
    <n v="0.15"/>
    <x v="7"/>
  </r>
  <r>
    <s v="TRX02079"/>
    <x v="1"/>
    <x v="127"/>
    <x v="1"/>
    <x v="0"/>
    <s v="Norte"/>
    <n v="221"/>
    <n v="98"/>
    <n v="6"/>
    <n v="123"/>
    <n v="0.44"/>
    <x v="2"/>
  </r>
  <r>
    <s v="TRX02080"/>
    <x v="3"/>
    <x v="357"/>
    <x v="0"/>
    <x v="2"/>
    <s v="Canarias"/>
    <n v="337"/>
    <n v="90"/>
    <n v="4"/>
    <n v="247"/>
    <n v="0.27"/>
    <x v="7"/>
  </r>
  <r>
    <s v="TRX02081"/>
    <x v="6"/>
    <x v="157"/>
    <x v="0"/>
    <x v="1"/>
    <s v="Sur"/>
    <n v="301"/>
    <n v="21"/>
    <n v="8"/>
    <n v="280"/>
    <n v="7.0000000000000007E-2"/>
    <x v="6"/>
  </r>
  <r>
    <s v="TRX02082"/>
    <x v="6"/>
    <x v="24"/>
    <x v="1"/>
    <x v="1"/>
    <s v="Norte"/>
    <n v="192"/>
    <n v="31"/>
    <n v="6"/>
    <n v="161"/>
    <n v="0.16"/>
    <x v="5"/>
  </r>
  <r>
    <s v="TRX02083"/>
    <x v="6"/>
    <x v="41"/>
    <x v="3"/>
    <x v="0"/>
    <s v="Andalucía"/>
    <n v="172"/>
    <n v="11"/>
    <n v="2"/>
    <n v="161"/>
    <n v="0.06"/>
    <x v="1"/>
  </r>
  <r>
    <s v="TRX02084"/>
    <x v="7"/>
    <x v="315"/>
    <x v="0"/>
    <x v="0"/>
    <s v="Norte"/>
    <n v="345"/>
    <n v="54"/>
    <n v="3"/>
    <n v="291"/>
    <n v="0.16"/>
    <x v="0"/>
  </r>
  <r>
    <s v="TRX02085"/>
    <x v="8"/>
    <x v="261"/>
    <x v="1"/>
    <x v="1"/>
    <s v="Centro"/>
    <n v="124"/>
    <n v="44"/>
    <n v="3"/>
    <n v="80"/>
    <n v="0.35"/>
    <x v="10"/>
  </r>
  <r>
    <s v="TRX02086"/>
    <x v="5"/>
    <x v="65"/>
    <x v="1"/>
    <x v="0"/>
    <s v="Levante"/>
    <n v="457"/>
    <n v="10"/>
    <n v="1"/>
    <n v="447"/>
    <n v="0.02"/>
    <x v="5"/>
  </r>
  <r>
    <s v="TRX02087"/>
    <x v="6"/>
    <x v="266"/>
    <x v="0"/>
    <x v="0"/>
    <s v="Andalucía"/>
    <n v="50"/>
    <n v="102"/>
    <n v="5"/>
    <n v="-52"/>
    <n v="2.04"/>
    <x v="11"/>
  </r>
  <r>
    <s v="TRX02088"/>
    <x v="3"/>
    <x v="105"/>
    <x v="2"/>
    <x v="0"/>
    <s v="Andalucía"/>
    <n v="206"/>
    <n v="109"/>
    <n v="5"/>
    <n v="97"/>
    <n v="0.53"/>
    <x v="10"/>
  </r>
  <r>
    <s v="TRX02089"/>
    <x v="6"/>
    <x v="265"/>
    <x v="0"/>
    <x v="2"/>
    <s v="Centro"/>
    <n v="368"/>
    <n v="22"/>
    <n v="4"/>
    <n v="346"/>
    <n v="0.06"/>
    <x v="9"/>
  </r>
  <r>
    <s v="TRX02090"/>
    <x v="2"/>
    <x v="362"/>
    <x v="2"/>
    <x v="1"/>
    <s v="Centro"/>
    <n v="181"/>
    <n v="67"/>
    <n v="1"/>
    <n v="114"/>
    <n v="0.37"/>
    <x v="5"/>
  </r>
  <r>
    <s v="TRX02091"/>
    <x v="5"/>
    <x v="61"/>
    <x v="0"/>
    <x v="1"/>
    <s v="Sur"/>
    <n v="268"/>
    <n v="186"/>
    <n v="6"/>
    <n v="82"/>
    <n v="0.69"/>
    <x v="8"/>
  </r>
  <r>
    <s v="TRX02092"/>
    <x v="8"/>
    <x v="173"/>
    <x v="3"/>
    <x v="2"/>
    <s v="Centro"/>
    <n v="275"/>
    <n v="80"/>
    <n v="7"/>
    <n v="195"/>
    <n v="0.28999999999999998"/>
    <x v="11"/>
  </r>
  <r>
    <s v="TRX02093"/>
    <x v="1"/>
    <x v="33"/>
    <x v="3"/>
    <x v="0"/>
    <s v="Norte"/>
    <n v="257"/>
    <n v="85"/>
    <n v="4"/>
    <n v="172"/>
    <n v="0.33"/>
    <x v="0"/>
  </r>
  <r>
    <s v="TRX02094"/>
    <x v="4"/>
    <x v="130"/>
    <x v="2"/>
    <x v="0"/>
    <s v="Canarias"/>
    <n v="333"/>
    <n v="110"/>
    <n v="7"/>
    <n v="223"/>
    <n v="0.33"/>
    <x v="6"/>
  </r>
  <r>
    <s v="TRX02095"/>
    <x v="5"/>
    <x v="26"/>
    <x v="1"/>
    <x v="1"/>
    <s v="Levante"/>
    <n v="213"/>
    <n v="80"/>
    <n v="2"/>
    <n v="133"/>
    <n v="0.38"/>
    <x v="0"/>
  </r>
  <r>
    <s v="TRX02096"/>
    <x v="4"/>
    <x v="288"/>
    <x v="3"/>
    <x v="1"/>
    <s v="Andalucía"/>
    <n v="427"/>
    <n v="10"/>
    <n v="3"/>
    <n v="417"/>
    <n v="0.02"/>
    <x v="2"/>
  </r>
  <r>
    <s v="TRX02097"/>
    <x v="5"/>
    <x v="102"/>
    <x v="3"/>
    <x v="2"/>
    <s v="Canarias"/>
    <n v="277"/>
    <n v="75"/>
    <n v="6"/>
    <n v="202"/>
    <n v="0.27"/>
    <x v="11"/>
  </r>
  <r>
    <s v="TRX02098"/>
    <x v="7"/>
    <x v="5"/>
    <x v="0"/>
    <x v="0"/>
    <s v="Centro"/>
    <n v="91"/>
    <n v="157"/>
    <n v="3"/>
    <n v="-66"/>
    <n v="1.73"/>
    <x v="2"/>
  </r>
  <r>
    <s v="TRX02099"/>
    <x v="6"/>
    <x v="96"/>
    <x v="2"/>
    <x v="0"/>
    <s v="Norte"/>
    <n v="240"/>
    <n v="67"/>
    <n v="4"/>
    <n v="173"/>
    <n v="0.28000000000000003"/>
    <x v="8"/>
  </r>
  <r>
    <s v="TRX02100"/>
    <x v="1"/>
    <x v="92"/>
    <x v="0"/>
    <x v="1"/>
    <s v="Andalucía"/>
    <n v="438"/>
    <n v="80"/>
    <n v="5"/>
    <n v="358"/>
    <n v="0.18"/>
    <x v="1"/>
  </r>
  <r>
    <s v="TRX02101"/>
    <x v="7"/>
    <x v="136"/>
    <x v="2"/>
    <x v="1"/>
    <s v="Levante"/>
    <n v="238"/>
    <n v="125"/>
    <n v="4"/>
    <n v="113"/>
    <n v="0.53"/>
    <x v="11"/>
  </r>
  <r>
    <s v="TRX02102"/>
    <x v="8"/>
    <x v="302"/>
    <x v="0"/>
    <x v="0"/>
    <s v="Canarias"/>
    <n v="310"/>
    <n v="48"/>
    <n v="5"/>
    <n v="262"/>
    <n v="0.15"/>
    <x v="5"/>
  </r>
  <r>
    <s v="TRX02103"/>
    <x v="7"/>
    <x v="364"/>
    <x v="1"/>
    <x v="2"/>
    <s v="Sur"/>
    <n v="230"/>
    <n v="72"/>
    <n v="1"/>
    <n v="158"/>
    <n v="0.31"/>
    <x v="9"/>
  </r>
  <r>
    <s v="TRX02104"/>
    <x v="0"/>
    <x v="213"/>
    <x v="1"/>
    <x v="0"/>
    <s v="Sur"/>
    <n v="193"/>
    <n v="90"/>
    <n v="3"/>
    <n v="103"/>
    <n v="0.47"/>
    <x v="9"/>
  </r>
  <r>
    <s v="TRX02105"/>
    <x v="3"/>
    <x v="156"/>
    <x v="3"/>
    <x v="2"/>
    <s v="Andalucía"/>
    <n v="370"/>
    <n v="27"/>
    <n v="5"/>
    <n v="343"/>
    <n v="7.0000000000000007E-2"/>
    <x v="0"/>
  </r>
  <r>
    <s v="TRX02106"/>
    <x v="9"/>
    <x v="217"/>
    <x v="3"/>
    <x v="2"/>
    <s v="Andalucía"/>
    <n v="50"/>
    <n v="92"/>
    <n v="1"/>
    <n v="-42"/>
    <n v="1.84"/>
    <x v="5"/>
  </r>
  <r>
    <s v="TRX02107"/>
    <x v="7"/>
    <x v="225"/>
    <x v="3"/>
    <x v="0"/>
    <s v="Sur"/>
    <n v="274"/>
    <n v="10"/>
    <n v="6"/>
    <n v="264"/>
    <n v="0.04"/>
    <x v="4"/>
  </r>
  <r>
    <s v="TRX02108"/>
    <x v="0"/>
    <x v="202"/>
    <x v="1"/>
    <x v="2"/>
    <s v="Sur"/>
    <n v="136"/>
    <n v="86"/>
    <n v="4"/>
    <n v="50"/>
    <n v="0.63"/>
    <x v="8"/>
  </r>
  <r>
    <s v="TRX02109"/>
    <x v="3"/>
    <x v="127"/>
    <x v="2"/>
    <x v="1"/>
    <s v="Andalucía"/>
    <n v="164"/>
    <n v="131"/>
    <n v="3"/>
    <n v="33"/>
    <n v="0.8"/>
    <x v="2"/>
  </r>
  <r>
    <s v="TRX02110"/>
    <x v="5"/>
    <x v="268"/>
    <x v="0"/>
    <x v="2"/>
    <s v="Sur"/>
    <n v="318"/>
    <n v="79"/>
    <n v="4"/>
    <n v="239"/>
    <n v="0.25"/>
    <x v="4"/>
  </r>
  <r>
    <s v="TRX02111"/>
    <x v="2"/>
    <x v="225"/>
    <x v="2"/>
    <x v="2"/>
    <s v="Andalucía"/>
    <n v="184"/>
    <n v="39"/>
    <n v="8"/>
    <n v="145"/>
    <n v="0.21"/>
    <x v="4"/>
  </r>
  <r>
    <s v="TRX02112"/>
    <x v="4"/>
    <x v="278"/>
    <x v="0"/>
    <x v="2"/>
    <s v="Sur"/>
    <n v="111"/>
    <n v="102"/>
    <n v="3"/>
    <n v="9"/>
    <n v="0.92"/>
    <x v="11"/>
  </r>
  <r>
    <s v="TRX02113"/>
    <x v="8"/>
    <x v="198"/>
    <x v="2"/>
    <x v="2"/>
    <s v="Andalucía"/>
    <n v="185"/>
    <n v="52"/>
    <n v="4"/>
    <n v="133"/>
    <n v="0.28000000000000003"/>
    <x v="1"/>
  </r>
  <r>
    <s v="TRX02114"/>
    <x v="3"/>
    <x v="183"/>
    <x v="2"/>
    <x v="2"/>
    <s v="Sur"/>
    <n v="161"/>
    <n v="134"/>
    <n v="7"/>
    <n v="27"/>
    <n v="0.83"/>
    <x v="10"/>
  </r>
  <r>
    <s v="TRX02115"/>
    <x v="9"/>
    <x v="257"/>
    <x v="2"/>
    <x v="1"/>
    <s v="Canarias"/>
    <n v="158"/>
    <n v="24"/>
    <n v="7"/>
    <n v="134"/>
    <n v="0.15"/>
    <x v="5"/>
  </r>
  <r>
    <s v="TRX02116"/>
    <x v="0"/>
    <x v="175"/>
    <x v="2"/>
    <x v="1"/>
    <s v="Centro"/>
    <n v="50"/>
    <n v="136"/>
    <n v="7"/>
    <n v="-86"/>
    <n v="2.72"/>
    <x v="11"/>
  </r>
  <r>
    <s v="TRX02117"/>
    <x v="8"/>
    <x v="361"/>
    <x v="2"/>
    <x v="0"/>
    <s v="Centro"/>
    <n v="129"/>
    <n v="124"/>
    <n v="5"/>
    <n v="5"/>
    <n v="0.96"/>
    <x v="2"/>
  </r>
  <r>
    <s v="TRX02118"/>
    <x v="6"/>
    <x v="33"/>
    <x v="2"/>
    <x v="0"/>
    <s v="Centro"/>
    <n v="286"/>
    <n v="73"/>
    <n v="4"/>
    <n v="213"/>
    <n v="0.26"/>
    <x v="0"/>
  </r>
  <r>
    <s v="TRX02119"/>
    <x v="6"/>
    <x v="342"/>
    <x v="2"/>
    <x v="0"/>
    <s v="Levante"/>
    <n v="122"/>
    <n v="103"/>
    <n v="3"/>
    <n v="19"/>
    <n v="0.84"/>
    <x v="8"/>
  </r>
  <r>
    <s v="TRX02120"/>
    <x v="4"/>
    <x v="66"/>
    <x v="1"/>
    <x v="2"/>
    <s v="Sur"/>
    <n v="235"/>
    <n v="36"/>
    <n v="4"/>
    <n v="199"/>
    <n v="0.15"/>
    <x v="2"/>
  </r>
  <r>
    <s v="TRX02121"/>
    <x v="3"/>
    <x v="9"/>
    <x v="0"/>
    <x v="1"/>
    <s v="Canarias"/>
    <n v="88"/>
    <n v="68"/>
    <n v="7"/>
    <n v="20"/>
    <n v="0.77"/>
    <x v="5"/>
  </r>
  <r>
    <s v="TRX02122"/>
    <x v="2"/>
    <x v="310"/>
    <x v="3"/>
    <x v="0"/>
    <s v="Norte"/>
    <n v="311"/>
    <n v="74"/>
    <n v="5"/>
    <n v="237"/>
    <n v="0.24"/>
    <x v="2"/>
  </r>
  <r>
    <s v="TRX02123"/>
    <x v="4"/>
    <x v="226"/>
    <x v="3"/>
    <x v="2"/>
    <s v="Canarias"/>
    <n v="197"/>
    <n v="34"/>
    <n v="4"/>
    <n v="163"/>
    <n v="0.17"/>
    <x v="3"/>
  </r>
  <r>
    <s v="TRX02124"/>
    <x v="6"/>
    <x v="336"/>
    <x v="3"/>
    <x v="2"/>
    <s v="Andalucía"/>
    <n v="91"/>
    <n v="158"/>
    <n v="4"/>
    <n v="-67"/>
    <n v="1.74"/>
    <x v="4"/>
  </r>
  <r>
    <s v="TRX02125"/>
    <x v="9"/>
    <x v="41"/>
    <x v="2"/>
    <x v="2"/>
    <s v="Sur"/>
    <n v="271"/>
    <n v="145"/>
    <n v="4"/>
    <n v="126"/>
    <n v="0.54"/>
    <x v="1"/>
  </r>
  <r>
    <s v="TRX02126"/>
    <x v="8"/>
    <x v="139"/>
    <x v="1"/>
    <x v="2"/>
    <s v="Sur"/>
    <n v="218"/>
    <n v="42"/>
    <n v="4"/>
    <n v="176"/>
    <n v="0.19"/>
    <x v="9"/>
  </r>
  <r>
    <s v="TRX02127"/>
    <x v="9"/>
    <x v="198"/>
    <x v="1"/>
    <x v="0"/>
    <s v="Centro"/>
    <n v="195"/>
    <n v="116"/>
    <n v="6"/>
    <n v="79"/>
    <n v="0.59"/>
    <x v="1"/>
  </r>
  <r>
    <s v="TRX02128"/>
    <x v="1"/>
    <x v="354"/>
    <x v="1"/>
    <x v="2"/>
    <s v="Levante"/>
    <n v="389"/>
    <n v="92"/>
    <n v="6"/>
    <n v="297"/>
    <n v="0.24"/>
    <x v="5"/>
  </r>
  <r>
    <s v="TRX02129"/>
    <x v="9"/>
    <x v="199"/>
    <x v="3"/>
    <x v="1"/>
    <s v="Norte"/>
    <n v="196"/>
    <n v="84"/>
    <n v="3"/>
    <n v="112"/>
    <n v="0.43"/>
    <x v="3"/>
  </r>
  <r>
    <s v="TRX02130"/>
    <x v="6"/>
    <x v="358"/>
    <x v="0"/>
    <x v="2"/>
    <s v="Sur"/>
    <n v="394"/>
    <n v="69"/>
    <n v="4"/>
    <n v="325"/>
    <n v="0.18"/>
    <x v="8"/>
  </r>
  <r>
    <s v="TRX02131"/>
    <x v="3"/>
    <x v="307"/>
    <x v="0"/>
    <x v="2"/>
    <s v="Canarias"/>
    <n v="126"/>
    <n v="73"/>
    <n v="5"/>
    <n v="53"/>
    <n v="0.57999999999999996"/>
    <x v="3"/>
  </r>
  <r>
    <s v="TRX02132"/>
    <x v="0"/>
    <x v="357"/>
    <x v="0"/>
    <x v="0"/>
    <s v="Sur"/>
    <n v="106"/>
    <n v="138"/>
    <n v="5"/>
    <n v="-32"/>
    <n v="1.3"/>
    <x v="7"/>
  </r>
  <r>
    <s v="TRX02133"/>
    <x v="9"/>
    <x v="26"/>
    <x v="2"/>
    <x v="2"/>
    <s v="Norte"/>
    <n v="335"/>
    <n v="34"/>
    <n v="8"/>
    <n v="301"/>
    <n v="0.1"/>
    <x v="0"/>
  </r>
  <r>
    <s v="TRX02134"/>
    <x v="4"/>
    <x v="12"/>
    <x v="1"/>
    <x v="2"/>
    <s v="Centro"/>
    <n v="50"/>
    <n v="15"/>
    <n v="4"/>
    <n v="35"/>
    <n v="0.3"/>
    <x v="2"/>
  </r>
  <r>
    <s v="TRX02135"/>
    <x v="7"/>
    <x v="105"/>
    <x v="1"/>
    <x v="2"/>
    <s v="Norte"/>
    <n v="240"/>
    <n v="67"/>
    <n v="1"/>
    <n v="173"/>
    <n v="0.28000000000000003"/>
    <x v="10"/>
  </r>
  <r>
    <s v="TRX02136"/>
    <x v="8"/>
    <x v="162"/>
    <x v="1"/>
    <x v="1"/>
    <s v="Andalucía"/>
    <n v="80"/>
    <n v="65"/>
    <n v="4"/>
    <n v="15"/>
    <n v="0.81"/>
    <x v="4"/>
  </r>
  <r>
    <s v="TRX02137"/>
    <x v="0"/>
    <x v="349"/>
    <x v="3"/>
    <x v="2"/>
    <s v="Centro"/>
    <n v="52"/>
    <n v="41"/>
    <n v="6"/>
    <n v="11"/>
    <n v="0.79"/>
    <x v="11"/>
  </r>
  <r>
    <s v="TRX02138"/>
    <x v="0"/>
    <x v="117"/>
    <x v="0"/>
    <x v="1"/>
    <s v="Sur"/>
    <n v="351"/>
    <n v="116"/>
    <n v="6"/>
    <n v="235"/>
    <n v="0.33"/>
    <x v="10"/>
  </r>
  <r>
    <s v="TRX02139"/>
    <x v="8"/>
    <x v="122"/>
    <x v="1"/>
    <x v="1"/>
    <s v="Sur"/>
    <n v="153"/>
    <n v="37"/>
    <n v="3"/>
    <n v="116"/>
    <n v="0.24"/>
    <x v="5"/>
  </r>
  <r>
    <s v="TRX02140"/>
    <x v="5"/>
    <x v="125"/>
    <x v="0"/>
    <x v="0"/>
    <s v="Canarias"/>
    <n v="50"/>
    <n v="31"/>
    <n v="4"/>
    <n v="19"/>
    <n v="0.62"/>
    <x v="3"/>
  </r>
  <r>
    <s v="TRX02141"/>
    <x v="0"/>
    <x v="320"/>
    <x v="0"/>
    <x v="2"/>
    <s v="Levante"/>
    <n v="308"/>
    <n v="58"/>
    <n v="5"/>
    <n v="250"/>
    <n v="0.19"/>
    <x v="7"/>
  </r>
  <r>
    <s v="TRX02142"/>
    <x v="0"/>
    <x v="64"/>
    <x v="0"/>
    <x v="1"/>
    <s v="Sur"/>
    <n v="204"/>
    <n v="83"/>
    <n v="5"/>
    <n v="121"/>
    <n v="0.41"/>
    <x v="11"/>
  </r>
  <r>
    <s v="TRX02143"/>
    <x v="5"/>
    <x v="312"/>
    <x v="0"/>
    <x v="2"/>
    <s v="Centro"/>
    <n v="203"/>
    <n v="57"/>
    <n v="6"/>
    <n v="146"/>
    <n v="0.28000000000000003"/>
    <x v="2"/>
  </r>
  <r>
    <s v="TRX02144"/>
    <x v="2"/>
    <x v="6"/>
    <x v="2"/>
    <x v="2"/>
    <s v="Levante"/>
    <n v="313"/>
    <n v="50"/>
    <n v="7"/>
    <n v="263"/>
    <n v="0.16"/>
    <x v="0"/>
  </r>
  <r>
    <s v="TRX02145"/>
    <x v="1"/>
    <x v="15"/>
    <x v="1"/>
    <x v="0"/>
    <s v="Centro"/>
    <n v="102"/>
    <n v="16"/>
    <n v="4"/>
    <n v="86"/>
    <n v="0.16"/>
    <x v="4"/>
  </r>
  <r>
    <s v="TRX02146"/>
    <x v="7"/>
    <x v="262"/>
    <x v="1"/>
    <x v="2"/>
    <s v="Andalucía"/>
    <n v="388"/>
    <n v="17"/>
    <n v="7"/>
    <n v="371"/>
    <n v="0.04"/>
    <x v="1"/>
  </r>
  <r>
    <s v="TRX02147"/>
    <x v="0"/>
    <x v="138"/>
    <x v="1"/>
    <x v="2"/>
    <s v="Andalucía"/>
    <n v="336"/>
    <n v="63"/>
    <n v="4"/>
    <n v="273"/>
    <n v="0.19"/>
    <x v="6"/>
  </r>
  <r>
    <s v="TRX02148"/>
    <x v="0"/>
    <x v="99"/>
    <x v="2"/>
    <x v="1"/>
    <s v="Canarias"/>
    <n v="229"/>
    <n v="132"/>
    <n v="6"/>
    <n v="97"/>
    <n v="0.57999999999999996"/>
    <x v="3"/>
  </r>
  <r>
    <s v="TRX02149"/>
    <x v="6"/>
    <x v="61"/>
    <x v="0"/>
    <x v="1"/>
    <s v="Canarias"/>
    <n v="50"/>
    <n v="51"/>
    <n v="6"/>
    <n v="-1"/>
    <n v="1.02"/>
    <x v="8"/>
  </r>
  <r>
    <s v="TRX02150"/>
    <x v="3"/>
    <x v="358"/>
    <x v="2"/>
    <x v="0"/>
    <s v="Sur"/>
    <n v="113"/>
    <n v="31"/>
    <n v="4"/>
    <n v="82"/>
    <n v="0.27"/>
    <x v="8"/>
  </r>
  <r>
    <s v="TRX02151"/>
    <x v="5"/>
    <x v="5"/>
    <x v="1"/>
    <x v="2"/>
    <s v="Andalucía"/>
    <n v="140"/>
    <n v="56"/>
    <n v="7"/>
    <n v="84"/>
    <n v="0.4"/>
    <x v="2"/>
  </r>
  <r>
    <s v="TRX02152"/>
    <x v="9"/>
    <x v="65"/>
    <x v="1"/>
    <x v="2"/>
    <s v="Norte"/>
    <n v="89"/>
    <n v="65"/>
    <n v="6"/>
    <n v="24"/>
    <n v="0.73"/>
    <x v="5"/>
  </r>
  <r>
    <s v="TRX02153"/>
    <x v="7"/>
    <x v="333"/>
    <x v="3"/>
    <x v="1"/>
    <s v="Levante"/>
    <n v="135"/>
    <n v="104"/>
    <n v="4"/>
    <n v="31"/>
    <n v="0.77"/>
    <x v="8"/>
  </r>
  <r>
    <s v="TRX02154"/>
    <x v="0"/>
    <x v="11"/>
    <x v="3"/>
    <x v="1"/>
    <s v="Centro"/>
    <n v="237"/>
    <n v="20"/>
    <n v="6"/>
    <n v="217"/>
    <n v="0.08"/>
    <x v="7"/>
  </r>
  <r>
    <s v="TRX02155"/>
    <x v="5"/>
    <x v="150"/>
    <x v="3"/>
    <x v="1"/>
    <s v="Sur"/>
    <n v="274"/>
    <n v="114"/>
    <n v="4"/>
    <n v="160"/>
    <n v="0.42"/>
    <x v="3"/>
  </r>
  <r>
    <s v="TRX02156"/>
    <x v="2"/>
    <x v="187"/>
    <x v="0"/>
    <x v="0"/>
    <s v="Sur"/>
    <n v="451"/>
    <n v="118"/>
    <n v="8"/>
    <n v="333"/>
    <n v="0.26"/>
    <x v="9"/>
  </r>
  <r>
    <s v="TRX02157"/>
    <x v="8"/>
    <x v="307"/>
    <x v="1"/>
    <x v="1"/>
    <s v="Norte"/>
    <n v="59"/>
    <n v="83"/>
    <n v="4"/>
    <n v="-24"/>
    <n v="1.41"/>
    <x v="3"/>
  </r>
  <r>
    <s v="TRX02158"/>
    <x v="2"/>
    <x v="324"/>
    <x v="1"/>
    <x v="0"/>
    <s v="Andalucía"/>
    <n v="132"/>
    <n v="93"/>
    <n v="5"/>
    <n v="39"/>
    <n v="0.7"/>
    <x v="4"/>
  </r>
  <r>
    <s v="TRX02159"/>
    <x v="8"/>
    <x v="310"/>
    <x v="3"/>
    <x v="1"/>
    <s v="Sur"/>
    <n v="402"/>
    <n v="28"/>
    <n v="3"/>
    <n v="374"/>
    <n v="7.0000000000000007E-2"/>
    <x v="2"/>
  </r>
  <r>
    <s v="TRX02160"/>
    <x v="7"/>
    <x v="161"/>
    <x v="3"/>
    <x v="0"/>
    <s v="Andalucía"/>
    <n v="255"/>
    <n v="10"/>
    <n v="5"/>
    <n v="245"/>
    <n v="0.04"/>
    <x v="4"/>
  </r>
  <r>
    <s v="TRX02161"/>
    <x v="5"/>
    <x v="331"/>
    <x v="3"/>
    <x v="0"/>
    <s v="Canarias"/>
    <n v="289"/>
    <n v="46"/>
    <n v="4"/>
    <n v="243"/>
    <n v="0.16"/>
    <x v="10"/>
  </r>
  <r>
    <s v="TRX02162"/>
    <x v="4"/>
    <x v="327"/>
    <x v="3"/>
    <x v="2"/>
    <s v="Andalucía"/>
    <n v="99"/>
    <n v="54"/>
    <n v="7"/>
    <n v="45"/>
    <n v="0.55000000000000004"/>
    <x v="0"/>
  </r>
  <r>
    <s v="TRX02163"/>
    <x v="2"/>
    <x v="267"/>
    <x v="3"/>
    <x v="2"/>
    <s v="Sur"/>
    <n v="131"/>
    <n v="126"/>
    <n v="1"/>
    <n v="5"/>
    <n v="0.96"/>
    <x v="7"/>
  </r>
  <r>
    <s v="TRX02164"/>
    <x v="3"/>
    <x v="334"/>
    <x v="0"/>
    <x v="1"/>
    <s v="Sur"/>
    <n v="154"/>
    <n v="10"/>
    <n v="6"/>
    <n v="144"/>
    <n v="0.06"/>
    <x v="7"/>
  </r>
  <r>
    <s v="TRX02165"/>
    <x v="5"/>
    <x v="240"/>
    <x v="0"/>
    <x v="1"/>
    <s v="Levante"/>
    <n v="213"/>
    <n v="64"/>
    <n v="3"/>
    <n v="149"/>
    <n v="0.3"/>
    <x v="1"/>
  </r>
  <r>
    <s v="TRX02166"/>
    <x v="7"/>
    <x v="364"/>
    <x v="1"/>
    <x v="2"/>
    <s v="Andalucía"/>
    <n v="113"/>
    <n v="75"/>
    <n v="7"/>
    <n v="38"/>
    <n v="0.66"/>
    <x v="9"/>
  </r>
  <r>
    <s v="TRX02167"/>
    <x v="7"/>
    <x v="156"/>
    <x v="3"/>
    <x v="2"/>
    <s v="Norte"/>
    <n v="238"/>
    <n v="97"/>
    <n v="8"/>
    <n v="141"/>
    <n v="0.41"/>
    <x v="0"/>
  </r>
  <r>
    <s v="TRX02168"/>
    <x v="2"/>
    <x v="96"/>
    <x v="2"/>
    <x v="0"/>
    <s v="Norte"/>
    <n v="67"/>
    <n v="139"/>
    <n v="5"/>
    <n v="-72"/>
    <n v="2.0699999999999998"/>
    <x v="8"/>
  </r>
  <r>
    <s v="TRX02169"/>
    <x v="1"/>
    <x v="306"/>
    <x v="2"/>
    <x v="2"/>
    <s v="Sur"/>
    <n v="257"/>
    <n v="87"/>
    <n v="1"/>
    <n v="170"/>
    <n v="0.34"/>
    <x v="9"/>
  </r>
  <r>
    <s v="TRX02170"/>
    <x v="2"/>
    <x v="335"/>
    <x v="0"/>
    <x v="2"/>
    <s v="Andalucía"/>
    <n v="382"/>
    <n v="86"/>
    <n v="5"/>
    <n v="296"/>
    <n v="0.23"/>
    <x v="3"/>
  </r>
  <r>
    <s v="TRX02171"/>
    <x v="0"/>
    <x v="153"/>
    <x v="2"/>
    <x v="2"/>
    <s v="Canarias"/>
    <n v="297"/>
    <n v="85"/>
    <n v="3"/>
    <n v="212"/>
    <n v="0.28999999999999998"/>
    <x v="6"/>
  </r>
  <r>
    <s v="TRX02172"/>
    <x v="3"/>
    <x v="357"/>
    <x v="2"/>
    <x v="1"/>
    <s v="Norte"/>
    <n v="374"/>
    <n v="49"/>
    <n v="5"/>
    <n v="325"/>
    <n v="0.13"/>
    <x v="7"/>
  </r>
  <r>
    <s v="TRX02173"/>
    <x v="1"/>
    <x v="315"/>
    <x v="0"/>
    <x v="1"/>
    <s v="Sur"/>
    <n v="50"/>
    <n v="34"/>
    <n v="6"/>
    <n v="16"/>
    <n v="0.68"/>
    <x v="0"/>
  </r>
  <r>
    <s v="TRX02174"/>
    <x v="0"/>
    <x v="303"/>
    <x v="0"/>
    <x v="2"/>
    <s v="Levante"/>
    <n v="188"/>
    <n v="53"/>
    <n v="3"/>
    <n v="135"/>
    <n v="0.28000000000000003"/>
    <x v="4"/>
  </r>
  <r>
    <s v="TRX02175"/>
    <x v="7"/>
    <x v="74"/>
    <x v="3"/>
    <x v="1"/>
    <s v="Centro"/>
    <n v="194"/>
    <n v="35"/>
    <n v="4"/>
    <n v="159"/>
    <n v="0.18"/>
    <x v="10"/>
  </r>
  <r>
    <s v="TRX02176"/>
    <x v="9"/>
    <x v="244"/>
    <x v="3"/>
    <x v="2"/>
    <s v="Sur"/>
    <n v="324"/>
    <n v="102"/>
    <n v="3"/>
    <n v="222"/>
    <n v="0.31"/>
    <x v="2"/>
  </r>
  <r>
    <s v="TRX02177"/>
    <x v="0"/>
    <x v="237"/>
    <x v="2"/>
    <x v="1"/>
    <s v="Norte"/>
    <n v="180"/>
    <n v="102"/>
    <n v="6"/>
    <n v="78"/>
    <n v="0.56999999999999995"/>
    <x v="0"/>
  </r>
  <r>
    <s v="TRX02178"/>
    <x v="5"/>
    <x v="135"/>
    <x v="2"/>
    <x v="0"/>
    <s v="Levante"/>
    <n v="296"/>
    <n v="75"/>
    <n v="7"/>
    <n v="221"/>
    <n v="0.25"/>
    <x v="6"/>
  </r>
  <r>
    <s v="TRX02179"/>
    <x v="9"/>
    <x v="192"/>
    <x v="2"/>
    <x v="0"/>
    <s v="Canarias"/>
    <n v="420"/>
    <n v="51"/>
    <n v="3"/>
    <n v="369"/>
    <n v="0.12"/>
    <x v="9"/>
  </r>
  <r>
    <s v="TRX02180"/>
    <x v="2"/>
    <x v="52"/>
    <x v="1"/>
    <x v="1"/>
    <s v="Sur"/>
    <n v="151"/>
    <n v="47"/>
    <n v="3"/>
    <n v="104"/>
    <n v="0.31"/>
    <x v="1"/>
  </r>
  <r>
    <s v="TRX02181"/>
    <x v="0"/>
    <x v="23"/>
    <x v="2"/>
    <x v="1"/>
    <s v="Andalucía"/>
    <n v="325"/>
    <n v="84"/>
    <n v="2"/>
    <n v="241"/>
    <n v="0.26"/>
    <x v="7"/>
  </r>
  <r>
    <s v="TRX02182"/>
    <x v="4"/>
    <x v="229"/>
    <x v="2"/>
    <x v="2"/>
    <s v="Levante"/>
    <n v="250"/>
    <n v="40"/>
    <n v="3"/>
    <n v="210"/>
    <n v="0.16"/>
    <x v="6"/>
  </r>
  <r>
    <s v="TRX02183"/>
    <x v="9"/>
    <x v="219"/>
    <x v="3"/>
    <x v="0"/>
    <s v="Levante"/>
    <n v="413"/>
    <n v="98"/>
    <n v="4"/>
    <n v="315"/>
    <n v="0.24"/>
    <x v="10"/>
  </r>
  <r>
    <s v="TRX02184"/>
    <x v="8"/>
    <x v="166"/>
    <x v="3"/>
    <x v="0"/>
    <s v="Norte"/>
    <n v="316"/>
    <n v="30"/>
    <n v="3"/>
    <n v="286"/>
    <n v="0.09"/>
    <x v="8"/>
  </r>
  <r>
    <s v="TRX02185"/>
    <x v="1"/>
    <x v="169"/>
    <x v="2"/>
    <x v="2"/>
    <s v="Andalucía"/>
    <n v="370"/>
    <n v="103"/>
    <n v="6"/>
    <n v="267"/>
    <n v="0.28000000000000003"/>
    <x v="11"/>
  </r>
  <r>
    <s v="TRX02186"/>
    <x v="8"/>
    <x v="343"/>
    <x v="1"/>
    <x v="1"/>
    <s v="Andalucía"/>
    <n v="289"/>
    <n v="87"/>
    <n v="4"/>
    <n v="202"/>
    <n v="0.3"/>
    <x v="1"/>
  </r>
  <r>
    <s v="TRX02187"/>
    <x v="7"/>
    <x v="85"/>
    <x v="1"/>
    <x v="1"/>
    <s v="Andalucía"/>
    <n v="224"/>
    <n v="49"/>
    <n v="4"/>
    <n v="175"/>
    <n v="0.22"/>
    <x v="9"/>
  </r>
  <r>
    <s v="TRX02188"/>
    <x v="3"/>
    <x v="79"/>
    <x v="2"/>
    <x v="1"/>
    <s v="Canarias"/>
    <n v="493"/>
    <n v="76"/>
    <n v="4"/>
    <n v="417"/>
    <n v="0.15"/>
    <x v="8"/>
  </r>
  <r>
    <s v="TRX02189"/>
    <x v="6"/>
    <x v="268"/>
    <x v="0"/>
    <x v="1"/>
    <s v="Andalucía"/>
    <n v="240"/>
    <n v="141"/>
    <n v="5"/>
    <n v="99"/>
    <n v="0.59"/>
    <x v="4"/>
  </r>
  <r>
    <s v="TRX02190"/>
    <x v="8"/>
    <x v="164"/>
    <x v="1"/>
    <x v="0"/>
    <s v="Norte"/>
    <n v="248"/>
    <n v="69"/>
    <n v="6"/>
    <n v="179"/>
    <n v="0.28000000000000003"/>
    <x v="3"/>
  </r>
  <r>
    <s v="TRX02191"/>
    <x v="3"/>
    <x v="73"/>
    <x v="1"/>
    <x v="2"/>
    <s v="Levante"/>
    <n v="398"/>
    <n v="98"/>
    <n v="5"/>
    <n v="300"/>
    <n v="0.25"/>
    <x v="4"/>
  </r>
  <r>
    <s v="TRX02192"/>
    <x v="9"/>
    <x v="252"/>
    <x v="0"/>
    <x v="0"/>
    <s v="Andalucía"/>
    <n v="50"/>
    <n v="67"/>
    <n v="3"/>
    <n v="-17"/>
    <n v="1.34"/>
    <x v="1"/>
  </r>
  <r>
    <s v="TRX02193"/>
    <x v="4"/>
    <x v="118"/>
    <x v="2"/>
    <x v="2"/>
    <s v="Centro"/>
    <n v="318"/>
    <n v="145"/>
    <n v="3"/>
    <n v="173"/>
    <n v="0.46"/>
    <x v="2"/>
  </r>
  <r>
    <s v="TRX02194"/>
    <x v="2"/>
    <x v="81"/>
    <x v="1"/>
    <x v="1"/>
    <s v="Centro"/>
    <n v="313"/>
    <n v="40"/>
    <n v="4"/>
    <n v="273"/>
    <n v="0.13"/>
    <x v="7"/>
  </r>
  <r>
    <s v="TRX02195"/>
    <x v="1"/>
    <x v="271"/>
    <x v="3"/>
    <x v="0"/>
    <s v="Andalucía"/>
    <n v="267"/>
    <n v="144"/>
    <n v="7"/>
    <n v="123"/>
    <n v="0.54"/>
    <x v="3"/>
  </r>
  <r>
    <s v="TRX02196"/>
    <x v="2"/>
    <x v="340"/>
    <x v="0"/>
    <x v="1"/>
    <s v="Canarias"/>
    <n v="183"/>
    <n v="55"/>
    <n v="4"/>
    <n v="128"/>
    <n v="0.3"/>
    <x v="10"/>
  </r>
  <r>
    <s v="TRX02197"/>
    <x v="1"/>
    <x v="309"/>
    <x v="1"/>
    <x v="0"/>
    <s v="Canarias"/>
    <n v="261"/>
    <n v="101"/>
    <n v="3"/>
    <n v="160"/>
    <n v="0.39"/>
    <x v="9"/>
  </r>
  <r>
    <s v="TRX02198"/>
    <x v="0"/>
    <x v="217"/>
    <x v="0"/>
    <x v="0"/>
    <s v="Canarias"/>
    <n v="281"/>
    <n v="114"/>
    <n v="4"/>
    <n v="167"/>
    <n v="0.41"/>
    <x v="5"/>
  </r>
  <r>
    <s v="TRX02199"/>
    <x v="9"/>
    <x v="116"/>
    <x v="1"/>
    <x v="0"/>
    <s v="Norte"/>
    <n v="203"/>
    <n v="62"/>
    <n v="7"/>
    <n v="141"/>
    <n v="0.31"/>
    <x v="11"/>
  </r>
  <r>
    <s v="TRX02200"/>
    <x v="2"/>
    <x v="241"/>
    <x v="2"/>
    <x v="0"/>
    <s v="Norte"/>
    <n v="50"/>
    <n v="67"/>
    <n v="6"/>
    <n v="-17"/>
    <n v="1.34"/>
    <x v="3"/>
  </r>
  <r>
    <s v="TRX02201"/>
    <x v="1"/>
    <x v="126"/>
    <x v="0"/>
    <x v="2"/>
    <s v="Canarias"/>
    <n v="323"/>
    <n v="19"/>
    <n v="4"/>
    <n v="304"/>
    <n v="0.06"/>
    <x v="11"/>
  </r>
  <r>
    <s v="TRX02202"/>
    <x v="9"/>
    <x v="30"/>
    <x v="0"/>
    <x v="0"/>
    <s v="Andalucía"/>
    <n v="156"/>
    <n v="51"/>
    <n v="6"/>
    <n v="105"/>
    <n v="0.33"/>
    <x v="4"/>
  </r>
  <r>
    <s v="TRX02203"/>
    <x v="3"/>
    <x v="271"/>
    <x v="2"/>
    <x v="1"/>
    <s v="Canarias"/>
    <n v="160"/>
    <n v="87"/>
    <n v="4"/>
    <n v="73"/>
    <n v="0.54"/>
    <x v="3"/>
  </r>
  <r>
    <s v="TRX02204"/>
    <x v="8"/>
    <x v="262"/>
    <x v="0"/>
    <x v="2"/>
    <s v="Canarias"/>
    <n v="159"/>
    <n v="116"/>
    <n v="7"/>
    <n v="43"/>
    <n v="0.73"/>
    <x v="1"/>
  </r>
  <r>
    <s v="TRX02205"/>
    <x v="3"/>
    <x v="51"/>
    <x v="1"/>
    <x v="1"/>
    <s v="Andalucía"/>
    <n v="337"/>
    <n v="37"/>
    <n v="2"/>
    <n v="300"/>
    <n v="0.11"/>
    <x v="5"/>
  </r>
  <r>
    <s v="TRX02206"/>
    <x v="3"/>
    <x v="58"/>
    <x v="1"/>
    <x v="2"/>
    <s v="Sur"/>
    <n v="163"/>
    <n v="106"/>
    <n v="4"/>
    <n v="57"/>
    <n v="0.65"/>
    <x v="2"/>
  </r>
  <r>
    <s v="TRX02207"/>
    <x v="4"/>
    <x v="70"/>
    <x v="2"/>
    <x v="1"/>
    <s v="Norte"/>
    <n v="180"/>
    <n v="80"/>
    <n v="2"/>
    <n v="100"/>
    <n v="0.44"/>
    <x v="4"/>
  </r>
  <r>
    <s v="TRX02208"/>
    <x v="1"/>
    <x v="151"/>
    <x v="3"/>
    <x v="0"/>
    <s v="Andalucía"/>
    <n v="195"/>
    <n v="49"/>
    <n v="4"/>
    <n v="146"/>
    <n v="0.25"/>
    <x v="0"/>
  </r>
  <r>
    <s v="TRX02209"/>
    <x v="3"/>
    <x v="111"/>
    <x v="0"/>
    <x v="1"/>
    <s v="Norte"/>
    <n v="211"/>
    <n v="150"/>
    <n v="4"/>
    <n v="61"/>
    <n v="0.71"/>
    <x v="0"/>
  </r>
  <r>
    <s v="TRX02210"/>
    <x v="9"/>
    <x v="3"/>
    <x v="2"/>
    <x v="2"/>
    <s v="Sur"/>
    <n v="279"/>
    <n v="102"/>
    <n v="8"/>
    <n v="177"/>
    <n v="0.37"/>
    <x v="2"/>
  </r>
  <r>
    <s v="TRX02211"/>
    <x v="0"/>
    <x v="287"/>
    <x v="0"/>
    <x v="1"/>
    <s v="Centro"/>
    <n v="136"/>
    <n v="55"/>
    <n v="2"/>
    <n v="81"/>
    <n v="0.4"/>
    <x v="6"/>
  </r>
  <r>
    <s v="TRX02212"/>
    <x v="6"/>
    <x v="331"/>
    <x v="1"/>
    <x v="1"/>
    <s v="Norte"/>
    <n v="248"/>
    <n v="82"/>
    <n v="1"/>
    <n v="166"/>
    <n v="0.33"/>
    <x v="10"/>
  </r>
  <r>
    <s v="TRX02213"/>
    <x v="0"/>
    <x v="224"/>
    <x v="1"/>
    <x v="2"/>
    <s v="Canarias"/>
    <n v="266"/>
    <n v="65"/>
    <n v="3"/>
    <n v="201"/>
    <n v="0.24"/>
    <x v="3"/>
  </r>
  <r>
    <s v="TRX02214"/>
    <x v="0"/>
    <x v="151"/>
    <x v="1"/>
    <x v="1"/>
    <s v="Andalucía"/>
    <n v="359"/>
    <n v="16"/>
    <n v="5"/>
    <n v="343"/>
    <n v="0.04"/>
    <x v="0"/>
  </r>
  <r>
    <s v="TRX02215"/>
    <x v="8"/>
    <x v="159"/>
    <x v="1"/>
    <x v="1"/>
    <s v="Sur"/>
    <n v="105"/>
    <n v="40"/>
    <n v="3"/>
    <n v="65"/>
    <n v="0.38"/>
    <x v="7"/>
  </r>
  <r>
    <s v="TRX02216"/>
    <x v="0"/>
    <x v="231"/>
    <x v="3"/>
    <x v="1"/>
    <s v="Canarias"/>
    <n v="98"/>
    <n v="21"/>
    <n v="4"/>
    <n v="77"/>
    <n v="0.21"/>
    <x v="6"/>
  </r>
  <r>
    <s v="TRX02217"/>
    <x v="8"/>
    <x v="40"/>
    <x v="3"/>
    <x v="1"/>
    <s v="Andalucía"/>
    <n v="256"/>
    <n v="77"/>
    <n v="2"/>
    <n v="179"/>
    <n v="0.3"/>
    <x v="1"/>
  </r>
  <r>
    <s v="TRX02218"/>
    <x v="8"/>
    <x v="49"/>
    <x v="0"/>
    <x v="0"/>
    <s v="Sur"/>
    <n v="268"/>
    <n v="75"/>
    <n v="5"/>
    <n v="193"/>
    <n v="0.28000000000000003"/>
    <x v="8"/>
  </r>
  <r>
    <s v="TRX02219"/>
    <x v="5"/>
    <x v="313"/>
    <x v="3"/>
    <x v="1"/>
    <s v="Andalucía"/>
    <n v="184"/>
    <n v="73"/>
    <n v="5"/>
    <n v="111"/>
    <n v="0.4"/>
    <x v="9"/>
  </r>
  <r>
    <s v="TRX02220"/>
    <x v="6"/>
    <x v="244"/>
    <x v="2"/>
    <x v="0"/>
    <s v="Centro"/>
    <n v="50"/>
    <n v="33"/>
    <n v="5"/>
    <n v="17"/>
    <n v="0.66"/>
    <x v="2"/>
  </r>
  <r>
    <s v="TRX02221"/>
    <x v="5"/>
    <x v="181"/>
    <x v="2"/>
    <x v="2"/>
    <s v="Norte"/>
    <n v="140"/>
    <n v="88"/>
    <n v="2"/>
    <n v="52"/>
    <n v="0.63"/>
    <x v="1"/>
  </r>
  <r>
    <s v="TRX02222"/>
    <x v="4"/>
    <x v="144"/>
    <x v="3"/>
    <x v="1"/>
    <s v="Norte"/>
    <n v="280"/>
    <n v="55"/>
    <n v="1"/>
    <n v="225"/>
    <n v="0.2"/>
    <x v="9"/>
  </r>
  <r>
    <s v="TRX02223"/>
    <x v="4"/>
    <x v="22"/>
    <x v="3"/>
    <x v="1"/>
    <s v="Norte"/>
    <n v="130"/>
    <n v="130"/>
    <n v="5"/>
    <n v="0"/>
    <n v="1"/>
    <x v="9"/>
  </r>
  <r>
    <s v="TRX02224"/>
    <x v="3"/>
    <x v="43"/>
    <x v="1"/>
    <x v="2"/>
    <s v="Andalucía"/>
    <n v="161"/>
    <n v="72"/>
    <n v="2"/>
    <n v="89"/>
    <n v="0.45"/>
    <x v="9"/>
  </r>
  <r>
    <s v="TRX02225"/>
    <x v="5"/>
    <x v="308"/>
    <x v="2"/>
    <x v="2"/>
    <s v="Centro"/>
    <n v="251"/>
    <n v="48"/>
    <n v="3"/>
    <n v="203"/>
    <n v="0.19"/>
    <x v="6"/>
  </r>
  <r>
    <s v="TRX02226"/>
    <x v="9"/>
    <x v="310"/>
    <x v="1"/>
    <x v="0"/>
    <s v="Centro"/>
    <n v="153"/>
    <n v="10"/>
    <n v="4"/>
    <n v="143"/>
    <n v="7.0000000000000007E-2"/>
    <x v="2"/>
  </r>
  <r>
    <s v="TRX02227"/>
    <x v="9"/>
    <x v="214"/>
    <x v="3"/>
    <x v="1"/>
    <s v="Centro"/>
    <n v="76"/>
    <n v="108"/>
    <n v="2"/>
    <n v="-32"/>
    <n v="1.42"/>
    <x v="10"/>
  </r>
  <r>
    <s v="TRX02228"/>
    <x v="1"/>
    <x v="168"/>
    <x v="0"/>
    <x v="0"/>
    <s v="Norte"/>
    <n v="335"/>
    <n v="77"/>
    <n v="4"/>
    <n v="258"/>
    <n v="0.23"/>
    <x v="3"/>
  </r>
  <r>
    <s v="TRX02229"/>
    <x v="8"/>
    <x v="129"/>
    <x v="1"/>
    <x v="1"/>
    <s v="Andalucía"/>
    <n v="309"/>
    <n v="39"/>
    <n v="6"/>
    <n v="270"/>
    <n v="0.13"/>
    <x v="3"/>
  </r>
  <r>
    <s v="TRX02230"/>
    <x v="1"/>
    <x v="7"/>
    <x v="0"/>
    <x v="2"/>
    <s v="Andalucía"/>
    <n v="287"/>
    <n v="96"/>
    <n v="4"/>
    <n v="191"/>
    <n v="0.33"/>
    <x v="4"/>
  </r>
  <r>
    <s v="TRX02231"/>
    <x v="4"/>
    <x v="320"/>
    <x v="3"/>
    <x v="1"/>
    <s v="Sur"/>
    <n v="388"/>
    <n v="53"/>
    <n v="4"/>
    <n v="335"/>
    <n v="0.14000000000000001"/>
    <x v="7"/>
  </r>
  <r>
    <s v="TRX02232"/>
    <x v="7"/>
    <x v="267"/>
    <x v="2"/>
    <x v="2"/>
    <s v="Andalucía"/>
    <n v="214"/>
    <n v="108"/>
    <n v="7"/>
    <n v="106"/>
    <n v="0.5"/>
    <x v="7"/>
  </r>
  <r>
    <s v="TRX02233"/>
    <x v="9"/>
    <x v="190"/>
    <x v="1"/>
    <x v="0"/>
    <s v="Centro"/>
    <n v="134"/>
    <n v="43"/>
    <n v="7"/>
    <n v="91"/>
    <n v="0.32"/>
    <x v="9"/>
  </r>
  <r>
    <s v="TRX02234"/>
    <x v="8"/>
    <x v="51"/>
    <x v="3"/>
    <x v="0"/>
    <s v="Levante"/>
    <n v="340"/>
    <n v="108"/>
    <n v="3"/>
    <n v="232"/>
    <n v="0.32"/>
    <x v="5"/>
  </r>
  <r>
    <s v="TRX02235"/>
    <x v="5"/>
    <x v="250"/>
    <x v="3"/>
    <x v="1"/>
    <s v="Norte"/>
    <n v="288"/>
    <n v="43"/>
    <n v="5"/>
    <n v="245"/>
    <n v="0.15"/>
    <x v="8"/>
  </r>
  <r>
    <s v="TRX02236"/>
    <x v="9"/>
    <x v="204"/>
    <x v="3"/>
    <x v="2"/>
    <s v="Centro"/>
    <n v="78"/>
    <n v="77"/>
    <n v="3"/>
    <n v="1"/>
    <n v="0.99"/>
    <x v="0"/>
  </r>
  <r>
    <s v="TRX02237"/>
    <x v="1"/>
    <x v="112"/>
    <x v="1"/>
    <x v="0"/>
    <s v="Centro"/>
    <n v="263"/>
    <n v="27"/>
    <n v="9"/>
    <n v="236"/>
    <n v="0.1"/>
    <x v="9"/>
  </r>
  <r>
    <s v="TRX02238"/>
    <x v="0"/>
    <x v="67"/>
    <x v="0"/>
    <x v="1"/>
    <s v="Sur"/>
    <n v="146"/>
    <n v="56"/>
    <n v="7"/>
    <n v="90"/>
    <n v="0.38"/>
    <x v="8"/>
  </r>
  <r>
    <s v="TRX02239"/>
    <x v="2"/>
    <x v="210"/>
    <x v="2"/>
    <x v="1"/>
    <s v="Norte"/>
    <n v="149"/>
    <n v="97"/>
    <n v="7"/>
    <n v="52"/>
    <n v="0.65"/>
    <x v="3"/>
  </r>
  <r>
    <s v="TRX02240"/>
    <x v="1"/>
    <x v="97"/>
    <x v="3"/>
    <x v="1"/>
    <s v="Norte"/>
    <n v="155"/>
    <n v="27"/>
    <n v="7"/>
    <n v="128"/>
    <n v="0.17"/>
    <x v="6"/>
  </r>
  <r>
    <s v="TRX02241"/>
    <x v="2"/>
    <x v="286"/>
    <x v="2"/>
    <x v="1"/>
    <s v="Levante"/>
    <n v="449"/>
    <n v="68"/>
    <n v="4"/>
    <n v="381"/>
    <n v="0.15"/>
    <x v="1"/>
  </r>
  <r>
    <s v="TRX02242"/>
    <x v="2"/>
    <x v="273"/>
    <x v="0"/>
    <x v="1"/>
    <s v="Centro"/>
    <n v="50"/>
    <n v="56"/>
    <n v="2"/>
    <n v="-6"/>
    <n v="1.1200000000000001"/>
    <x v="6"/>
  </r>
  <r>
    <s v="TRX02243"/>
    <x v="2"/>
    <x v="82"/>
    <x v="0"/>
    <x v="1"/>
    <s v="Centro"/>
    <n v="223"/>
    <n v="26"/>
    <n v="1"/>
    <n v="197"/>
    <n v="0.12"/>
    <x v="7"/>
  </r>
  <r>
    <s v="TRX02244"/>
    <x v="6"/>
    <x v="182"/>
    <x v="3"/>
    <x v="2"/>
    <s v="Sur"/>
    <n v="191"/>
    <n v="35"/>
    <n v="4"/>
    <n v="156"/>
    <n v="0.18"/>
    <x v="0"/>
  </r>
  <r>
    <s v="TRX02245"/>
    <x v="4"/>
    <x v="200"/>
    <x v="1"/>
    <x v="2"/>
    <s v="Canarias"/>
    <n v="240"/>
    <n v="92"/>
    <n v="6"/>
    <n v="148"/>
    <n v="0.38"/>
    <x v="4"/>
  </r>
  <r>
    <s v="TRX02246"/>
    <x v="0"/>
    <x v="152"/>
    <x v="2"/>
    <x v="1"/>
    <s v="Centro"/>
    <n v="147"/>
    <n v="45"/>
    <n v="7"/>
    <n v="102"/>
    <n v="0.31"/>
    <x v="0"/>
  </r>
  <r>
    <s v="TRX02247"/>
    <x v="3"/>
    <x v="281"/>
    <x v="1"/>
    <x v="2"/>
    <s v="Norte"/>
    <n v="55"/>
    <n v="100"/>
    <n v="4"/>
    <n v="-45"/>
    <n v="1.82"/>
    <x v="8"/>
  </r>
  <r>
    <s v="TRX02248"/>
    <x v="4"/>
    <x v="81"/>
    <x v="3"/>
    <x v="1"/>
    <s v="Andalucía"/>
    <n v="321"/>
    <n v="118"/>
    <n v="5"/>
    <n v="203"/>
    <n v="0.37"/>
    <x v="7"/>
  </r>
  <r>
    <s v="TRX02249"/>
    <x v="9"/>
    <x v="254"/>
    <x v="0"/>
    <x v="0"/>
    <s v="Canarias"/>
    <n v="355"/>
    <n v="97"/>
    <n v="5"/>
    <n v="258"/>
    <n v="0.27"/>
    <x v="1"/>
  </r>
  <r>
    <s v="TRX02250"/>
    <x v="3"/>
    <x v="43"/>
    <x v="3"/>
    <x v="1"/>
    <s v="Norte"/>
    <n v="389"/>
    <n v="40"/>
    <n v="1"/>
    <n v="349"/>
    <n v="0.1"/>
    <x v="9"/>
  </r>
  <r>
    <s v="TRX02251"/>
    <x v="5"/>
    <x v="267"/>
    <x v="3"/>
    <x v="2"/>
    <s v="Sur"/>
    <n v="353"/>
    <n v="123"/>
    <n v="2"/>
    <n v="230"/>
    <n v="0.35"/>
    <x v="7"/>
  </r>
  <r>
    <s v="TRX02252"/>
    <x v="0"/>
    <x v="8"/>
    <x v="3"/>
    <x v="1"/>
    <s v="Canarias"/>
    <n v="416"/>
    <n v="64"/>
    <n v="4"/>
    <n v="352"/>
    <n v="0.15"/>
    <x v="0"/>
  </r>
  <r>
    <s v="TRX02253"/>
    <x v="5"/>
    <x v="328"/>
    <x v="2"/>
    <x v="2"/>
    <s v="Canarias"/>
    <n v="78"/>
    <n v="73"/>
    <n v="9"/>
    <n v="5"/>
    <n v="0.94"/>
    <x v="11"/>
  </r>
  <r>
    <s v="TRX02254"/>
    <x v="1"/>
    <x v="354"/>
    <x v="2"/>
    <x v="2"/>
    <s v="Andalucía"/>
    <n v="276"/>
    <n v="92"/>
    <n v="8"/>
    <n v="184"/>
    <n v="0.33"/>
    <x v="5"/>
  </r>
  <r>
    <s v="TRX02255"/>
    <x v="3"/>
    <x v="270"/>
    <x v="3"/>
    <x v="1"/>
    <s v="Canarias"/>
    <n v="173"/>
    <n v="45"/>
    <n v="4"/>
    <n v="128"/>
    <n v="0.26"/>
    <x v="0"/>
  </r>
  <r>
    <s v="TRX02256"/>
    <x v="2"/>
    <x v="249"/>
    <x v="2"/>
    <x v="1"/>
    <s v="Andalucía"/>
    <n v="329"/>
    <n v="55"/>
    <n v="6"/>
    <n v="274"/>
    <n v="0.17"/>
    <x v="7"/>
  </r>
  <r>
    <s v="TRX02257"/>
    <x v="1"/>
    <x v="98"/>
    <x v="0"/>
    <x v="0"/>
    <s v="Andalucía"/>
    <n v="197"/>
    <n v="111"/>
    <n v="6"/>
    <n v="86"/>
    <n v="0.56000000000000005"/>
    <x v="9"/>
  </r>
  <r>
    <s v="TRX02258"/>
    <x v="3"/>
    <x v="364"/>
    <x v="0"/>
    <x v="1"/>
    <s v="Levante"/>
    <n v="214"/>
    <n v="34"/>
    <n v="5"/>
    <n v="180"/>
    <n v="0.16"/>
    <x v="9"/>
  </r>
  <r>
    <s v="TRX02259"/>
    <x v="1"/>
    <x v="80"/>
    <x v="0"/>
    <x v="1"/>
    <s v="Norte"/>
    <n v="187"/>
    <n v="58"/>
    <n v="4"/>
    <n v="129"/>
    <n v="0.31"/>
    <x v="8"/>
  </r>
  <r>
    <s v="TRX02260"/>
    <x v="2"/>
    <x v="114"/>
    <x v="2"/>
    <x v="1"/>
    <s v="Norte"/>
    <n v="147"/>
    <n v="85"/>
    <n v="3"/>
    <n v="62"/>
    <n v="0.57999999999999996"/>
    <x v="1"/>
  </r>
  <r>
    <s v="TRX02261"/>
    <x v="9"/>
    <x v="9"/>
    <x v="1"/>
    <x v="2"/>
    <s v="Centro"/>
    <n v="363"/>
    <n v="104"/>
    <n v="2"/>
    <n v="259"/>
    <n v="0.28999999999999998"/>
    <x v="5"/>
  </r>
  <r>
    <s v="TRX02262"/>
    <x v="3"/>
    <x v="201"/>
    <x v="3"/>
    <x v="1"/>
    <s v="Levante"/>
    <n v="299"/>
    <n v="10"/>
    <n v="2"/>
    <n v="289"/>
    <n v="0.03"/>
    <x v="5"/>
  </r>
  <r>
    <s v="TRX02263"/>
    <x v="4"/>
    <x v="238"/>
    <x v="2"/>
    <x v="0"/>
    <s v="Andalucía"/>
    <n v="351"/>
    <n v="147"/>
    <n v="4"/>
    <n v="204"/>
    <n v="0.42"/>
    <x v="3"/>
  </r>
  <r>
    <s v="TRX02264"/>
    <x v="9"/>
    <x v="230"/>
    <x v="1"/>
    <x v="1"/>
    <s v="Andalucía"/>
    <n v="295"/>
    <n v="98"/>
    <n v="7"/>
    <n v="197"/>
    <n v="0.33"/>
    <x v="4"/>
  </r>
  <r>
    <s v="TRX02265"/>
    <x v="8"/>
    <x v="284"/>
    <x v="0"/>
    <x v="1"/>
    <s v="Canarias"/>
    <n v="453"/>
    <n v="126"/>
    <n v="2"/>
    <n v="327"/>
    <n v="0.28000000000000003"/>
    <x v="11"/>
  </r>
  <r>
    <s v="TRX02266"/>
    <x v="7"/>
    <x v="296"/>
    <x v="1"/>
    <x v="0"/>
    <s v="Norte"/>
    <n v="344"/>
    <n v="66"/>
    <n v="7"/>
    <n v="278"/>
    <n v="0.19"/>
    <x v="3"/>
  </r>
  <r>
    <s v="TRX02267"/>
    <x v="9"/>
    <x v="50"/>
    <x v="1"/>
    <x v="0"/>
    <s v="Sur"/>
    <n v="270"/>
    <n v="66"/>
    <n v="7"/>
    <n v="204"/>
    <n v="0.24"/>
    <x v="11"/>
  </r>
  <r>
    <s v="TRX02268"/>
    <x v="4"/>
    <x v="298"/>
    <x v="3"/>
    <x v="0"/>
    <s v="Norte"/>
    <n v="245"/>
    <n v="42"/>
    <n v="7"/>
    <n v="203"/>
    <n v="0.17"/>
    <x v="4"/>
  </r>
  <r>
    <s v="TRX02269"/>
    <x v="2"/>
    <x v="82"/>
    <x v="1"/>
    <x v="0"/>
    <s v="Norte"/>
    <n v="328"/>
    <n v="36"/>
    <n v="3"/>
    <n v="292"/>
    <n v="0.11"/>
    <x v="7"/>
  </r>
  <r>
    <s v="TRX02270"/>
    <x v="4"/>
    <x v="205"/>
    <x v="1"/>
    <x v="0"/>
    <s v="Sur"/>
    <n v="183"/>
    <n v="119"/>
    <n v="1"/>
    <n v="64"/>
    <n v="0.65"/>
    <x v="1"/>
  </r>
  <r>
    <s v="TRX02271"/>
    <x v="1"/>
    <x v="247"/>
    <x v="3"/>
    <x v="1"/>
    <s v="Sur"/>
    <n v="244"/>
    <n v="89"/>
    <n v="6"/>
    <n v="155"/>
    <n v="0.36"/>
    <x v="7"/>
  </r>
  <r>
    <s v="TRX02272"/>
    <x v="2"/>
    <x v="243"/>
    <x v="0"/>
    <x v="1"/>
    <s v="Andalucía"/>
    <n v="296"/>
    <n v="66"/>
    <n v="5"/>
    <n v="230"/>
    <n v="0.22"/>
    <x v="10"/>
  </r>
  <r>
    <s v="TRX02273"/>
    <x v="5"/>
    <x v="43"/>
    <x v="1"/>
    <x v="0"/>
    <s v="Canarias"/>
    <n v="304"/>
    <n v="34"/>
    <n v="1"/>
    <n v="270"/>
    <n v="0.11"/>
    <x v="9"/>
  </r>
  <r>
    <s v="TRX02274"/>
    <x v="2"/>
    <x v="324"/>
    <x v="0"/>
    <x v="1"/>
    <s v="Andalucía"/>
    <n v="368"/>
    <n v="76"/>
    <n v="3"/>
    <n v="292"/>
    <n v="0.21"/>
    <x v="4"/>
  </r>
  <r>
    <s v="TRX02275"/>
    <x v="9"/>
    <x v="99"/>
    <x v="3"/>
    <x v="0"/>
    <s v="Sur"/>
    <n v="340"/>
    <n v="115"/>
    <n v="6"/>
    <n v="225"/>
    <n v="0.34"/>
    <x v="3"/>
  </r>
  <r>
    <s v="TRX02276"/>
    <x v="5"/>
    <x v="13"/>
    <x v="0"/>
    <x v="0"/>
    <s v="Sur"/>
    <n v="169"/>
    <n v="101"/>
    <n v="3"/>
    <n v="68"/>
    <n v="0.6"/>
    <x v="1"/>
  </r>
  <r>
    <s v="TRX02277"/>
    <x v="8"/>
    <x v="221"/>
    <x v="2"/>
    <x v="0"/>
    <s v="Centro"/>
    <n v="259"/>
    <n v="71"/>
    <n v="6"/>
    <n v="188"/>
    <n v="0.27"/>
    <x v="4"/>
  </r>
  <r>
    <s v="TRX02278"/>
    <x v="2"/>
    <x v="90"/>
    <x v="3"/>
    <x v="0"/>
    <s v="Andalucía"/>
    <n v="329"/>
    <n v="55"/>
    <n v="5"/>
    <n v="274"/>
    <n v="0.17"/>
    <x v="7"/>
  </r>
  <r>
    <s v="TRX02279"/>
    <x v="7"/>
    <x v="302"/>
    <x v="1"/>
    <x v="0"/>
    <s v="Sur"/>
    <n v="305"/>
    <n v="56"/>
    <n v="6"/>
    <n v="249"/>
    <n v="0.18"/>
    <x v="5"/>
  </r>
  <r>
    <s v="TRX02280"/>
    <x v="9"/>
    <x v="90"/>
    <x v="0"/>
    <x v="1"/>
    <s v="Andalucía"/>
    <n v="344"/>
    <n v="122"/>
    <n v="7"/>
    <n v="222"/>
    <n v="0.35"/>
    <x v="7"/>
  </r>
  <r>
    <s v="TRX02281"/>
    <x v="0"/>
    <x v="330"/>
    <x v="1"/>
    <x v="0"/>
    <s v="Sur"/>
    <n v="371"/>
    <n v="59"/>
    <n v="10"/>
    <n v="312"/>
    <n v="0.16"/>
    <x v="10"/>
  </r>
  <r>
    <s v="TRX02282"/>
    <x v="6"/>
    <x v="270"/>
    <x v="0"/>
    <x v="0"/>
    <s v="Canarias"/>
    <n v="198"/>
    <n v="65"/>
    <n v="8"/>
    <n v="133"/>
    <n v="0.33"/>
    <x v="0"/>
  </r>
  <r>
    <s v="TRX02283"/>
    <x v="0"/>
    <x v="341"/>
    <x v="1"/>
    <x v="2"/>
    <s v="Levante"/>
    <n v="113"/>
    <n v="72"/>
    <n v="5"/>
    <n v="41"/>
    <n v="0.64"/>
    <x v="8"/>
  </r>
  <r>
    <s v="TRX02284"/>
    <x v="1"/>
    <x v="337"/>
    <x v="1"/>
    <x v="1"/>
    <s v="Andalucía"/>
    <n v="329"/>
    <n v="82"/>
    <n v="1"/>
    <n v="247"/>
    <n v="0.25"/>
    <x v="11"/>
  </r>
  <r>
    <s v="TRX02285"/>
    <x v="1"/>
    <x v="73"/>
    <x v="1"/>
    <x v="0"/>
    <s v="Andalucía"/>
    <n v="100"/>
    <n v="160"/>
    <n v="4"/>
    <n v="-60"/>
    <n v="1.6"/>
    <x v="4"/>
  </r>
  <r>
    <s v="TRX02286"/>
    <x v="4"/>
    <x v="311"/>
    <x v="0"/>
    <x v="2"/>
    <s v="Levante"/>
    <n v="324"/>
    <n v="142"/>
    <n v="4"/>
    <n v="182"/>
    <n v="0.44"/>
    <x v="5"/>
  </r>
  <r>
    <s v="TRX02287"/>
    <x v="7"/>
    <x v="31"/>
    <x v="2"/>
    <x v="0"/>
    <s v="Centro"/>
    <n v="227"/>
    <n v="42"/>
    <n v="6"/>
    <n v="185"/>
    <n v="0.19"/>
    <x v="0"/>
  </r>
  <r>
    <s v="TRX02288"/>
    <x v="5"/>
    <x v="79"/>
    <x v="2"/>
    <x v="0"/>
    <s v="Centro"/>
    <n v="295"/>
    <n v="49"/>
    <n v="3"/>
    <n v="246"/>
    <n v="0.17"/>
    <x v="8"/>
  </r>
  <r>
    <s v="TRX02289"/>
    <x v="4"/>
    <x v="199"/>
    <x v="2"/>
    <x v="1"/>
    <s v="Levante"/>
    <n v="297"/>
    <n v="27"/>
    <n v="8"/>
    <n v="270"/>
    <n v="0.09"/>
    <x v="3"/>
  </r>
  <r>
    <s v="TRX02290"/>
    <x v="8"/>
    <x v="278"/>
    <x v="1"/>
    <x v="1"/>
    <s v="Centro"/>
    <n v="310"/>
    <n v="117"/>
    <n v="1"/>
    <n v="193"/>
    <n v="0.38"/>
    <x v="11"/>
  </r>
  <r>
    <s v="TRX02291"/>
    <x v="9"/>
    <x v="260"/>
    <x v="3"/>
    <x v="2"/>
    <s v="Norte"/>
    <n v="338"/>
    <n v="143"/>
    <n v="7"/>
    <n v="195"/>
    <n v="0.42"/>
    <x v="9"/>
  </r>
  <r>
    <s v="TRX02292"/>
    <x v="3"/>
    <x v="0"/>
    <x v="2"/>
    <x v="2"/>
    <s v="Levante"/>
    <n v="306"/>
    <n v="136"/>
    <n v="4"/>
    <n v="170"/>
    <n v="0.44"/>
    <x v="0"/>
  </r>
  <r>
    <s v="TRX02293"/>
    <x v="5"/>
    <x v="338"/>
    <x v="1"/>
    <x v="1"/>
    <s v="Canarias"/>
    <n v="317"/>
    <n v="44"/>
    <n v="5"/>
    <n v="273"/>
    <n v="0.14000000000000001"/>
    <x v="5"/>
  </r>
  <r>
    <s v="TRX02294"/>
    <x v="4"/>
    <x v="311"/>
    <x v="3"/>
    <x v="0"/>
    <s v="Sur"/>
    <n v="420"/>
    <n v="117"/>
    <n v="4"/>
    <n v="303"/>
    <n v="0.28000000000000003"/>
    <x v="5"/>
  </r>
  <r>
    <s v="TRX02295"/>
    <x v="8"/>
    <x v="273"/>
    <x v="0"/>
    <x v="2"/>
    <s v="Levante"/>
    <n v="300"/>
    <n v="66"/>
    <n v="6"/>
    <n v="234"/>
    <n v="0.22"/>
    <x v="6"/>
  </r>
  <r>
    <s v="TRX02296"/>
    <x v="5"/>
    <x v="317"/>
    <x v="1"/>
    <x v="1"/>
    <s v="Centro"/>
    <n v="203"/>
    <n v="108"/>
    <n v="4"/>
    <n v="95"/>
    <n v="0.53"/>
    <x v="4"/>
  </r>
  <r>
    <s v="TRX02297"/>
    <x v="1"/>
    <x v="170"/>
    <x v="0"/>
    <x v="1"/>
    <s v="Norte"/>
    <n v="235"/>
    <n v="38"/>
    <n v="5"/>
    <n v="197"/>
    <n v="0.16"/>
    <x v="4"/>
  </r>
  <r>
    <s v="TRX02298"/>
    <x v="9"/>
    <x v="233"/>
    <x v="3"/>
    <x v="0"/>
    <s v="Levante"/>
    <n v="309"/>
    <n v="146"/>
    <n v="1"/>
    <n v="163"/>
    <n v="0.47"/>
    <x v="4"/>
  </r>
  <r>
    <s v="TRX02299"/>
    <x v="8"/>
    <x v="215"/>
    <x v="2"/>
    <x v="2"/>
    <s v="Levante"/>
    <n v="153"/>
    <n v="32"/>
    <n v="3"/>
    <n v="121"/>
    <n v="0.21"/>
    <x v="9"/>
  </r>
  <r>
    <s v="TRX02300"/>
    <x v="4"/>
    <x v="333"/>
    <x v="0"/>
    <x v="0"/>
    <s v="Canarias"/>
    <n v="222"/>
    <n v="45"/>
    <n v="6"/>
    <n v="177"/>
    <n v="0.2"/>
    <x v="8"/>
  </r>
  <r>
    <s v="TRX02301"/>
    <x v="7"/>
    <x v="277"/>
    <x v="2"/>
    <x v="0"/>
    <s v="Sur"/>
    <n v="330"/>
    <n v="48"/>
    <n v="6"/>
    <n v="282"/>
    <n v="0.15"/>
    <x v="6"/>
  </r>
  <r>
    <s v="TRX02302"/>
    <x v="1"/>
    <x v="315"/>
    <x v="3"/>
    <x v="0"/>
    <s v="Andalucía"/>
    <n v="253"/>
    <n v="68"/>
    <n v="4"/>
    <n v="185"/>
    <n v="0.27"/>
    <x v="0"/>
  </r>
  <r>
    <s v="TRX02303"/>
    <x v="8"/>
    <x v="285"/>
    <x v="1"/>
    <x v="0"/>
    <s v="Andalucía"/>
    <n v="244"/>
    <n v="72"/>
    <n v="7"/>
    <n v="172"/>
    <n v="0.3"/>
    <x v="6"/>
  </r>
  <r>
    <s v="TRX02304"/>
    <x v="4"/>
    <x v="351"/>
    <x v="1"/>
    <x v="2"/>
    <s v="Centro"/>
    <n v="229"/>
    <n v="83"/>
    <n v="2"/>
    <n v="146"/>
    <n v="0.36"/>
    <x v="0"/>
  </r>
  <r>
    <s v="TRX02305"/>
    <x v="8"/>
    <x v="236"/>
    <x v="1"/>
    <x v="1"/>
    <s v="Norte"/>
    <n v="236"/>
    <n v="105"/>
    <n v="5"/>
    <n v="131"/>
    <n v="0.44"/>
    <x v="5"/>
  </r>
  <r>
    <s v="TRX02306"/>
    <x v="5"/>
    <x v="89"/>
    <x v="2"/>
    <x v="2"/>
    <s v="Canarias"/>
    <n v="180"/>
    <n v="133"/>
    <n v="4"/>
    <n v="47"/>
    <n v="0.74"/>
    <x v="9"/>
  </r>
  <r>
    <s v="TRX02307"/>
    <x v="8"/>
    <x v="340"/>
    <x v="2"/>
    <x v="1"/>
    <s v="Canarias"/>
    <n v="234"/>
    <n v="23"/>
    <n v="2"/>
    <n v="211"/>
    <n v="0.1"/>
    <x v="10"/>
  </r>
  <r>
    <s v="TRX02308"/>
    <x v="0"/>
    <x v="289"/>
    <x v="2"/>
    <x v="1"/>
    <s v="Canarias"/>
    <n v="248"/>
    <n v="84"/>
    <n v="7"/>
    <n v="164"/>
    <n v="0.34"/>
    <x v="5"/>
  </r>
  <r>
    <s v="TRX02309"/>
    <x v="9"/>
    <x v="356"/>
    <x v="1"/>
    <x v="2"/>
    <s v="Centro"/>
    <n v="246"/>
    <n v="138"/>
    <n v="6"/>
    <n v="108"/>
    <n v="0.56000000000000005"/>
    <x v="5"/>
  </r>
  <r>
    <s v="TRX02310"/>
    <x v="5"/>
    <x v="351"/>
    <x v="0"/>
    <x v="0"/>
    <s v="Canarias"/>
    <n v="288"/>
    <n v="124"/>
    <n v="5"/>
    <n v="164"/>
    <n v="0.43"/>
    <x v="0"/>
  </r>
  <r>
    <s v="TRX02311"/>
    <x v="0"/>
    <x v="154"/>
    <x v="0"/>
    <x v="1"/>
    <s v="Norte"/>
    <n v="50"/>
    <n v="10"/>
    <n v="5"/>
    <n v="40"/>
    <n v="0.2"/>
    <x v="0"/>
  </r>
  <r>
    <s v="TRX02312"/>
    <x v="2"/>
    <x v="156"/>
    <x v="1"/>
    <x v="2"/>
    <s v="Canarias"/>
    <n v="363"/>
    <n v="10"/>
    <n v="5"/>
    <n v="353"/>
    <n v="0.03"/>
    <x v="0"/>
  </r>
  <r>
    <s v="TRX02313"/>
    <x v="9"/>
    <x v="256"/>
    <x v="2"/>
    <x v="2"/>
    <s v="Norte"/>
    <n v="281"/>
    <n v="66"/>
    <n v="3"/>
    <n v="215"/>
    <n v="0.23"/>
    <x v="2"/>
  </r>
  <r>
    <s v="TRX02314"/>
    <x v="9"/>
    <x v="115"/>
    <x v="3"/>
    <x v="0"/>
    <s v="Levante"/>
    <n v="471"/>
    <n v="82"/>
    <n v="6"/>
    <n v="389"/>
    <n v="0.17"/>
    <x v="3"/>
  </r>
  <r>
    <s v="TRX02315"/>
    <x v="1"/>
    <x v="87"/>
    <x v="2"/>
    <x v="0"/>
    <s v="Levante"/>
    <n v="171"/>
    <n v="10"/>
    <n v="4"/>
    <n v="161"/>
    <n v="0.06"/>
    <x v="7"/>
  </r>
  <r>
    <s v="TRX02316"/>
    <x v="6"/>
    <x v="266"/>
    <x v="3"/>
    <x v="0"/>
    <s v="Centro"/>
    <n v="279"/>
    <n v="82"/>
    <n v="4"/>
    <n v="197"/>
    <n v="0.28999999999999998"/>
    <x v="11"/>
  </r>
  <r>
    <s v="TRX02317"/>
    <x v="1"/>
    <x v="329"/>
    <x v="1"/>
    <x v="2"/>
    <s v="Sur"/>
    <n v="232"/>
    <n v="103"/>
    <n v="5"/>
    <n v="129"/>
    <n v="0.44"/>
    <x v="11"/>
  </r>
  <r>
    <s v="TRX02318"/>
    <x v="3"/>
    <x v="363"/>
    <x v="3"/>
    <x v="0"/>
    <s v="Canarias"/>
    <n v="203"/>
    <n v="93"/>
    <n v="6"/>
    <n v="110"/>
    <n v="0.46"/>
    <x v="7"/>
  </r>
  <r>
    <s v="TRX02319"/>
    <x v="2"/>
    <x v="80"/>
    <x v="3"/>
    <x v="2"/>
    <s v="Canarias"/>
    <n v="276"/>
    <n v="78"/>
    <n v="7"/>
    <n v="198"/>
    <n v="0.28000000000000003"/>
    <x v="8"/>
  </r>
  <r>
    <s v="TRX02320"/>
    <x v="3"/>
    <x v="23"/>
    <x v="3"/>
    <x v="1"/>
    <s v="Andalucía"/>
    <n v="313"/>
    <n v="34"/>
    <n v="6"/>
    <n v="279"/>
    <n v="0.11"/>
    <x v="7"/>
  </r>
  <r>
    <s v="TRX02321"/>
    <x v="9"/>
    <x v="273"/>
    <x v="2"/>
    <x v="2"/>
    <s v="Levante"/>
    <n v="138"/>
    <n v="92"/>
    <n v="4"/>
    <n v="46"/>
    <n v="0.67"/>
    <x v="6"/>
  </r>
  <r>
    <s v="TRX02322"/>
    <x v="7"/>
    <x v="69"/>
    <x v="0"/>
    <x v="2"/>
    <s v="Centro"/>
    <n v="372"/>
    <n v="79"/>
    <n v="6"/>
    <n v="293"/>
    <n v="0.21"/>
    <x v="2"/>
  </r>
  <r>
    <s v="TRX02323"/>
    <x v="2"/>
    <x v="167"/>
    <x v="0"/>
    <x v="0"/>
    <s v="Centro"/>
    <n v="257"/>
    <n v="48"/>
    <n v="5"/>
    <n v="209"/>
    <n v="0.19"/>
    <x v="3"/>
  </r>
  <r>
    <s v="TRX02324"/>
    <x v="5"/>
    <x v="117"/>
    <x v="0"/>
    <x v="2"/>
    <s v="Norte"/>
    <n v="283"/>
    <n v="81"/>
    <n v="6"/>
    <n v="202"/>
    <n v="0.28999999999999998"/>
    <x v="10"/>
  </r>
  <r>
    <s v="TRX02325"/>
    <x v="5"/>
    <x v="108"/>
    <x v="2"/>
    <x v="0"/>
    <s v="Norte"/>
    <n v="211"/>
    <n v="73"/>
    <n v="4"/>
    <n v="138"/>
    <n v="0.35"/>
    <x v="1"/>
  </r>
  <r>
    <s v="TRX02326"/>
    <x v="8"/>
    <x v="95"/>
    <x v="3"/>
    <x v="2"/>
    <s v="Sur"/>
    <n v="273"/>
    <n v="62"/>
    <n v="3"/>
    <n v="211"/>
    <n v="0.23"/>
    <x v="5"/>
  </r>
  <r>
    <s v="TRX02327"/>
    <x v="0"/>
    <x v="172"/>
    <x v="1"/>
    <x v="2"/>
    <s v="Sur"/>
    <n v="226"/>
    <n v="117"/>
    <n v="6"/>
    <n v="109"/>
    <n v="0.52"/>
    <x v="11"/>
  </r>
  <r>
    <s v="TRX02328"/>
    <x v="7"/>
    <x v="359"/>
    <x v="0"/>
    <x v="1"/>
    <s v="Centro"/>
    <n v="105"/>
    <n v="64"/>
    <n v="3"/>
    <n v="41"/>
    <n v="0.61"/>
    <x v="7"/>
  </r>
  <r>
    <s v="TRX02329"/>
    <x v="0"/>
    <x v="25"/>
    <x v="1"/>
    <x v="2"/>
    <s v="Sur"/>
    <n v="245"/>
    <n v="101"/>
    <n v="5"/>
    <n v="144"/>
    <n v="0.41"/>
    <x v="2"/>
  </r>
  <r>
    <s v="TRX02330"/>
    <x v="3"/>
    <x v="298"/>
    <x v="2"/>
    <x v="1"/>
    <s v="Levante"/>
    <n v="192"/>
    <n v="50"/>
    <n v="5"/>
    <n v="142"/>
    <n v="0.26"/>
    <x v="4"/>
  </r>
  <r>
    <s v="TRX02331"/>
    <x v="0"/>
    <x v="2"/>
    <x v="2"/>
    <x v="2"/>
    <s v="Centro"/>
    <n v="153"/>
    <n v="97"/>
    <n v="4"/>
    <n v="56"/>
    <n v="0.63"/>
    <x v="1"/>
  </r>
  <r>
    <s v="TRX02332"/>
    <x v="9"/>
    <x v="3"/>
    <x v="3"/>
    <x v="0"/>
    <s v="Andalucía"/>
    <n v="50"/>
    <n v="51"/>
    <n v="6"/>
    <n v="-1"/>
    <n v="1.02"/>
    <x v="2"/>
  </r>
  <r>
    <s v="TRX02333"/>
    <x v="1"/>
    <x v="113"/>
    <x v="1"/>
    <x v="1"/>
    <s v="Levante"/>
    <n v="272"/>
    <n v="119"/>
    <n v="3"/>
    <n v="153"/>
    <n v="0.44"/>
    <x v="8"/>
  </r>
  <r>
    <s v="TRX02334"/>
    <x v="0"/>
    <x v="157"/>
    <x v="3"/>
    <x v="0"/>
    <s v="Levante"/>
    <n v="221"/>
    <n v="42"/>
    <n v="2"/>
    <n v="179"/>
    <n v="0.19"/>
    <x v="6"/>
  </r>
  <r>
    <s v="TRX02335"/>
    <x v="6"/>
    <x v="66"/>
    <x v="2"/>
    <x v="2"/>
    <s v="Sur"/>
    <n v="202"/>
    <n v="10"/>
    <n v="4"/>
    <n v="192"/>
    <n v="0.05"/>
    <x v="2"/>
  </r>
  <r>
    <s v="TRX02336"/>
    <x v="1"/>
    <x v="44"/>
    <x v="0"/>
    <x v="1"/>
    <s v="Levante"/>
    <n v="318"/>
    <n v="132"/>
    <n v="6"/>
    <n v="186"/>
    <n v="0.42"/>
    <x v="4"/>
  </r>
  <r>
    <s v="TRX02337"/>
    <x v="4"/>
    <x v="341"/>
    <x v="3"/>
    <x v="1"/>
    <s v="Norte"/>
    <n v="70"/>
    <n v="10"/>
    <n v="3"/>
    <n v="60"/>
    <n v="0.14000000000000001"/>
    <x v="8"/>
  </r>
  <r>
    <s v="TRX02338"/>
    <x v="5"/>
    <x v="39"/>
    <x v="2"/>
    <x v="2"/>
    <s v="Levante"/>
    <n v="182"/>
    <n v="144"/>
    <n v="4"/>
    <n v="38"/>
    <n v="0.79"/>
    <x v="0"/>
  </r>
  <r>
    <s v="TRX02339"/>
    <x v="6"/>
    <x v="139"/>
    <x v="3"/>
    <x v="0"/>
    <s v="Sur"/>
    <n v="281"/>
    <n v="65"/>
    <n v="5"/>
    <n v="216"/>
    <n v="0.23"/>
    <x v="9"/>
  </r>
  <r>
    <s v="TRX02340"/>
    <x v="0"/>
    <x v="69"/>
    <x v="1"/>
    <x v="1"/>
    <s v="Canarias"/>
    <n v="276"/>
    <n v="90"/>
    <n v="6"/>
    <n v="186"/>
    <n v="0.33"/>
    <x v="2"/>
  </r>
  <r>
    <s v="TRX02341"/>
    <x v="6"/>
    <x v="209"/>
    <x v="3"/>
    <x v="0"/>
    <s v="Centro"/>
    <n v="119"/>
    <n v="94"/>
    <n v="6"/>
    <n v="25"/>
    <n v="0.79"/>
    <x v="5"/>
  </r>
  <r>
    <s v="TRX02342"/>
    <x v="9"/>
    <x v="31"/>
    <x v="0"/>
    <x v="2"/>
    <s v="Andalucía"/>
    <n v="231"/>
    <n v="147"/>
    <n v="5"/>
    <n v="84"/>
    <n v="0.64"/>
    <x v="0"/>
  </r>
  <r>
    <s v="TRX02343"/>
    <x v="0"/>
    <x v="24"/>
    <x v="3"/>
    <x v="2"/>
    <s v="Levante"/>
    <n v="239"/>
    <n v="130"/>
    <n v="3"/>
    <n v="109"/>
    <n v="0.54"/>
    <x v="5"/>
  </r>
  <r>
    <s v="TRX02344"/>
    <x v="3"/>
    <x v="362"/>
    <x v="1"/>
    <x v="1"/>
    <s v="Sur"/>
    <n v="397"/>
    <n v="101"/>
    <n v="2"/>
    <n v="296"/>
    <n v="0.25"/>
    <x v="5"/>
  </r>
  <r>
    <s v="TRX02345"/>
    <x v="0"/>
    <x v="166"/>
    <x v="3"/>
    <x v="0"/>
    <s v="Centro"/>
    <n v="155"/>
    <n v="98"/>
    <n v="5"/>
    <n v="57"/>
    <n v="0.63"/>
    <x v="8"/>
  </r>
  <r>
    <s v="TRX02346"/>
    <x v="9"/>
    <x v="186"/>
    <x v="0"/>
    <x v="2"/>
    <s v="Andalucía"/>
    <n v="373"/>
    <n v="99"/>
    <n v="3"/>
    <n v="274"/>
    <n v="0.27"/>
    <x v="5"/>
  </r>
  <r>
    <s v="TRX02347"/>
    <x v="3"/>
    <x v="61"/>
    <x v="1"/>
    <x v="2"/>
    <s v="Levante"/>
    <n v="283"/>
    <n v="94"/>
    <n v="5"/>
    <n v="189"/>
    <n v="0.33"/>
    <x v="8"/>
  </r>
  <r>
    <s v="TRX02348"/>
    <x v="6"/>
    <x v="192"/>
    <x v="1"/>
    <x v="2"/>
    <s v="Levante"/>
    <n v="470"/>
    <n v="85"/>
    <n v="3"/>
    <n v="385"/>
    <n v="0.18"/>
    <x v="9"/>
  </r>
  <r>
    <s v="TRX02349"/>
    <x v="5"/>
    <x v="351"/>
    <x v="1"/>
    <x v="1"/>
    <s v="Norte"/>
    <n v="259"/>
    <n v="108"/>
    <n v="5"/>
    <n v="151"/>
    <n v="0.42"/>
    <x v="0"/>
  </r>
  <r>
    <s v="TRX02350"/>
    <x v="2"/>
    <x v="26"/>
    <x v="3"/>
    <x v="2"/>
    <s v="Levante"/>
    <n v="346"/>
    <n v="141"/>
    <n v="5"/>
    <n v="205"/>
    <n v="0.41"/>
    <x v="0"/>
  </r>
  <r>
    <s v="TRX02351"/>
    <x v="7"/>
    <x v="295"/>
    <x v="1"/>
    <x v="0"/>
    <s v="Sur"/>
    <n v="192"/>
    <n v="47"/>
    <n v="3"/>
    <n v="145"/>
    <n v="0.24"/>
    <x v="8"/>
  </r>
  <r>
    <s v="TRX02352"/>
    <x v="1"/>
    <x v="193"/>
    <x v="0"/>
    <x v="0"/>
    <s v="Norte"/>
    <n v="180"/>
    <n v="70"/>
    <n v="6"/>
    <n v="110"/>
    <n v="0.39"/>
    <x v="2"/>
  </r>
  <r>
    <s v="TRX02353"/>
    <x v="9"/>
    <x v="275"/>
    <x v="1"/>
    <x v="1"/>
    <s v="Andalucía"/>
    <n v="198"/>
    <n v="61"/>
    <n v="2"/>
    <n v="137"/>
    <n v="0.31"/>
    <x v="10"/>
  </r>
  <r>
    <s v="TRX02354"/>
    <x v="8"/>
    <x v="269"/>
    <x v="2"/>
    <x v="2"/>
    <s v="Centro"/>
    <n v="237"/>
    <n v="94"/>
    <n v="4"/>
    <n v="143"/>
    <n v="0.4"/>
    <x v="4"/>
  </r>
  <r>
    <s v="TRX02355"/>
    <x v="7"/>
    <x v="303"/>
    <x v="3"/>
    <x v="0"/>
    <s v="Levante"/>
    <n v="194"/>
    <n v="76"/>
    <n v="5"/>
    <n v="118"/>
    <n v="0.39"/>
    <x v="4"/>
  </r>
  <r>
    <s v="TRX02356"/>
    <x v="7"/>
    <x v="255"/>
    <x v="1"/>
    <x v="0"/>
    <s v="Levante"/>
    <n v="96"/>
    <n v="93"/>
    <n v="5"/>
    <n v="3"/>
    <n v="0.97"/>
    <x v="10"/>
  </r>
  <r>
    <s v="TRX02357"/>
    <x v="1"/>
    <x v="221"/>
    <x v="1"/>
    <x v="2"/>
    <s v="Andalucía"/>
    <n v="312"/>
    <n v="10"/>
    <n v="4"/>
    <n v="302"/>
    <n v="0.03"/>
    <x v="4"/>
  </r>
  <r>
    <s v="TRX02358"/>
    <x v="1"/>
    <x v="97"/>
    <x v="1"/>
    <x v="1"/>
    <s v="Canarias"/>
    <n v="191"/>
    <n v="55"/>
    <n v="5"/>
    <n v="136"/>
    <n v="0.28999999999999998"/>
    <x v="6"/>
  </r>
  <r>
    <s v="TRX02359"/>
    <x v="0"/>
    <x v="351"/>
    <x v="1"/>
    <x v="2"/>
    <s v="Andalucía"/>
    <n v="333"/>
    <n v="10"/>
    <n v="7"/>
    <n v="323"/>
    <n v="0.03"/>
    <x v="0"/>
  </r>
  <r>
    <s v="TRX02360"/>
    <x v="2"/>
    <x v="93"/>
    <x v="3"/>
    <x v="2"/>
    <s v="Andalucía"/>
    <n v="303"/>
    <n v="72"/>
    <n v="4"/>
    <n v="231"/>
    <n v="0.24"/>
    <x v="11"/>
  </r>
  <r>
    <s v="TRX02361"/>
    <x v="2"/>
    <x v="107"/>
    <x v="2"/>
    <x v="1"/>
    <s v="Canarias"/>
    <n v="147"/>
    <n v="96"/>
    <n v="3"/>
    <n v="51"/>
    <n v="0.65"/>
    <x v="6"/>
  </r>
  <r>
    <s v="TRX02362"/>
    <x v="6"/>
    <x v="290"/>
    <x v="3"/>
    <x v="1"/>
    <s v="Andalucía"/>
    <n v="361"/>
    <n v="41"/>
    <n v="4"/>
    <n v="320"/>
    <n v="0.11"/>
    <x v="1"/>
  </r>
  <r>
    <s v="TRX02363"/>
    <x v="0"/>
    <x v="194"/>
    <x v="3"/>
    <x v="2"/>
    <s v="Andalucía"/>
    <n v="89"/>
    <n v="74"/>
    <n v="9"/>
    <n v="15"/>
    <n v="0.83"/>
    <x v="1"/>
  </r>
  <r>
    <s v="TRX02364"/>
    <x v="8"/>
    <x v="205"/>
    <x v="1"/>
    <x v="1"/>
    <s v="Levante"/>
    <n v="206"/>
    <n v="60"/>
    <n v="3"/>
    <n v="146"/>
    <n v="0.28999999999999998"/>
    <x v="1"/>
  </r>
  <r>
    <s v="TRX02365"/>
    <x v="2"/>
    <x v="125"/>
    <x v="1"/>
    <x v="0"/>
    <s v="Norte"/>
    <n v="152"/>
    <n v="42"/>
    <n v="4"/>
    <n v="110"/>
    <n v="0.28000000000000003"/>
    <x v="3"/>
  </r>
  <r>
    <s v="TRX02366"/>
    <x v="2"/>
    <x v="327"/>
    <x v="2"/>
    <x v="1"/>
    <s v="Sur"/>
    <n v="471"/>
    <n v="99"/>
    <n v="6"/>
    <n v="372"/>
    <n v="0.21"/>
    <x v="0"/>
  </r>
  <r>
    <s v="TRX02367"/>
    <x v="8"/>
    <x v="14"/>
    <x v="1"/>
    <x v="2"/>
    <s v="Andalucía"/>
    <n v="164"/>
    <n v="10"/>
    <n v="5"/>
    <n v="154"/>
    <n v="0.06"/>
    <x v="7"/>
  </r>
  <r>
    <s v="TRX02368"/>
    <x v="4"/>
    <x v="131"/>
    <x v="3"/>
    <x v="1"/>
    <s v="Canarias"/>
    <n v="333"/>
    <n v="10"/>
    <n v="3"/>
    <n v="323"/>
    <n v="0.03"/>
    <x v="1"/>
  </r>
  <r>
    <s v="TRX02369"/>
    <x v="4"/>
    <x v="253"/>
    <x v="2"/>
    <x v="2"/>
    <s v="Andalucía"/>
    <n v="271"/>
    <n v="87"/>
    <n v="5"/>
    <n v="184"/>
    <n v="0.32"/>
    <x v="2"/>
  </r>
  <r>
    <s v="TRX02370"/>
    <x v="2"/>
    <x v="330"/>
    <x v="1"/>
    <x v="1"/>
    <s v="Andalucía"/>
    <n v="326"/>
    <n v="129"/>
    <n v="2"/>
    <n v="197"/>
    <n v="0.4"/>
    <x v="10"/>
  </r>
  <r>
    <s v="TRX02371"/>
    <x v="6"/>
    <x v="75"/>
    <x v="3"/>
    <x v="2"/>
    <s v="Norte"/>
    <n v="369"/>
    <n v="78"/>
    <n v="5"/>
    <n v="291"/>
    <n v="0.21"/>
    <x v="0"/>
  </r>
  <r>
    <s v="TRX02372"/>
    <x v="1"/>
    <x v="79"/>
    <x v="0"/>
    <x v="2"/>
    <s v="Norte"/>
    <n v="202"/>
    <n v="82"/>
    <n v="2"/>
    <n v="120"/>
    <n v="0.41"/>
    <x v="8"/>
  </r>
  <r>
    <s v="TRX02373"/>
    <x v="8"/>
    <x v="208"/>
    <x v="1"/>
    <x v="1"/>
    <s v="Levante"/>
    <n v="380"/>
    <n v="30"/>
    <n v="4"/>
    <n v="350"/>
    <n v="0.08"/>
    <x v="10"/>
  </r>
  <r>
    <s v="TRX02374"/>
    <x v="4"/>
    <x v="20"/>
    <x v="1"/>
    <x v="0"/>
    <s v="Canarias"/>
    <n v="221"/>
    <n v="36"/>
    <n v="6"/>
    <n v="185"/>
    <n v="0.16"/>
    <x v="8"/>
  </r>
  <r>
    <s v="TRX02375"/>
    <x v="6"/>
    <x v="295"/>
    <x v="2"/>
    <x v="2"/>
    <s v="Centro"/>
    <n v="160"/>
    <n v="89"/>
    <n v="5"/>
    <n v="71"/>
    <n v="0.56000000000000005"/>
    <x v="8"/>
  </r>
  <r>
    <s v="TRX02376"/>
    <x v="9"/>
    <x v="47"/>
    <x v="2"/>
    <x v="0"/>
    <s v="Canarias"/>
    <n v="50"/>
    <n v="132"/>
    <n v="5"/>
    <n v="-82"/>
    <n v="2.64"/>
    <x v="0"/>
  </r>
  <r>
    <s v="TRX02377"/>
    <x v="2"/>
    <x v="222"/>
    <x v="1"/>
    <x v="0"/>
    <s v="Sur"/>
    <n v="293"/>
    <n v="128"/>
    <n v="5"/>
    <n v="165"/>
    <n v="0.44"/>
    <x v="9"/>
  </r>
  <r>
    <s v="TRX02378"/>
    <x v="1"/>
    <x v="174"/>
    <x v="0"/>
    <x v="2"/>
    <s v="Norte"/>
    <n v="213"/>
    <n v="81"/>
    <n v="3"/>
    <n v="132"/>
    <n v="0.38"/>
    <x v="11"/>
  </r>
  <r>
    <s v="TRX02379"/>
    <x v="7"/>
    <x v="150"/>
    <x v="3"/>
    <x v="1"/>
    <s v="Centro"/>
    <n v="173"/>
    <n v="45"/>
    <n v="6"/>
    <n v="128"/>
    <n v="0.26"/>
    <x v="3"/>
  </r>
  <r>
    <s v="TRX02380"/>
    <x v="5"/>
    <x v="322"/>
    <x v="2"/>
    <x v="1"/>
    <s v="Norte"/>
    <n v="488"/>
    <n v="113"/>
    <n v="5"/>
    <n v="375"/>
    <n v="0.23"/>
    <x v="4"/>
  </r>
  <r>
    <s v="TRX02381"/>
    <x v="5"/>
    <x v="299"/>
    <x v="2"/>
    <x v="1"/>
    <s v="Sur"/>
    <n v="165"/>
    <n v="78"/>
    <n v="6"/>
    <n v="87"/>
    <n v="0.47"/>
    <x v="1"/>
  </r>
  <r>
    <s v="TRX02382"/>
    <x v="1"/>
    <x v="306"/>
    <x v="3"/>
    <x v="0"/>
    <s v="Andalucía"/>
    <n v="301"/>
    <n v="91"/>
    <n v="5"/>
    <n v="210"/>
    <n v="0.3"/>
    <x v="9"/>
  </r>
  <r>
    <s v="TRX02383"/>
    <x v="2"/>
    <x v="262"/>
    <x v="3"/>
    <x v="2"/>
    <s v="Levante"/>
    <n v="197"/>
    <n v="81"/>
    <n v="10"/>
    <n v="116"/>
    <n v="0.41"/>
    <x v="1"/>
  </r>
  <r>
    <s v="TRX02384"/>
    <x v="4"/>
    <x v="103"/>
    <x v="1"/>
    <x v="2"/>
    <s v="Canarias"/>
    <n v="139"/>
    <n v="142"/>
    <n v="6"/>
    <n v="-3"/>
    <n v="1.02"/>
    <x v="10"/>
  </r>
  <r>
    <s v="TRX02385"/>
    <x v="0"/>
    <x v="138"/>
    <x v="1"/>
    <x v="0"/>
    <s v="Centro"/>
    <n v="136"/>
    <n v="13"/>
    <n v="3"/>
    <n v="123"/>
    <n v="0.1"/>
    <x v="6"/>
  </r>
  <r>
    <s v="TRX02386"/>
    <x v="9"/>
    <x v="257"/>
    <x v="0"/>
    <x v="1"/>
    <s v="Centro"/>
    <n v="127"/>
    <n v="143"/>
    <n v="5"/>
    <n v="-16"/>
    <n v="1.1299999999999999"/>
    <x v="5"/>
  </r>
  <r>
    <s v="TRX02387"/>
    <x v="0"/>
    <x v="183"/>
    <x v="0"/>
    <x v="2"/>
    <s v="Norte"/>
    <n v="295"/>
    <n v="43"/>
    <n v="7"/>
    <n v="252"/>
    <n v="0.15"/>
    <x v="10"/>
  </r>
  <r>
    <s v="TRX02388"/>
    <x v="5"/>
    <x v="100"/>
    <x v="2"/>
    <x v="1"/>
    <s v="Levante"/>
    <n v="374"/>
    <n v="82"/>
    <n v="4"/>
    <n v="292"/>
    <n v="0.22"/>
    <x v="8"/>
  </r>
  <r>
    <s v="TRX02389"/>
    <x v="2"/>
    <x v="183"/>
    <x v="2"/>
    <x v="1"/>
    <s v="Andalucía"/>
    <n v="291"/>
    <n v="31"/>
    <n v="4"/>
    <n v="260"/>
    <n v="0.11"/>
    <x v="10"/>
  </r>
  <r>
    <s v="TRX02390"/>
    <x v="2"/>
    <x v="330"/>
    <x v="1"/>
    <x v="2"/>
    <s v="Andalucía"/>
    <n v="50"/>
    <n v="59"/>
    <n v="5"/>
    <n v="-9"/>
    <n v="1.18"/>
    <x v="10"/>
  </r>
  <r>
    <s v="TRX02391"/>
    <x v="4"/>
    <x v="340"/>
    <x v="1"/>
    <x v="0"/>
    <s v="Canarias"/>
    <n v="50"/>
    <n v="71"/>
    <n v="5"/>
    <n v="-21"/>
    <n v="1.42"/>
    <x v="10"/>
  </r>
  <r>
    <s v="TRX02392"/>
    <x v="6"/>
    <x v="18"/>
    <x v="3"/>
    <x v="1"/>
    <s v="Canarias"/>
    <n v="109"/>
    <n v="61"/>
    <n v="6"/>
    <n v="48"/>
    <n v="0.56000000000000005"/>
    <x v="5"/>
  </r>
  <r>
    <s v="TRX02393"/>
    <x v="1"/>
    <x v="183"/>
    <x v="2"/>
    <x v="1"/>
    <s v="Centro"/>
    <n v="280"/>
    <n v="68"/>
    <n v="3"/>
    <n v="212"/>
    <n v="0.24"/>
    <x v="10"/>
  </r>
  <r>
    <s v="TRX02394"/>
    <x v="5"/>
    <x v="172"/>
    <x v="2"/>
    <x v="2"/>
    <s v="Norte"/>
    <n v="234"/>
    <n v="43"/>
    <n v="4"/>
    <n v="191"/>
    <n v="0.18"/>
    <x v="11"/>
  </r>
  <r>
    <s v="TRX02395"/>
    <x v="4"/>
    <x v="333"/>
    <x v="3"/>
    <x v="1"/>
    <s v="Centro"/>
    <n v="254"/>
    <n v="13"/>
    <n v="9"/>
    <n v="241"/>
    <n v="0.05"/>
    <x v="8"/>
  </r>
  <r>
    <s v="TRX02396"/>
    <x v="4"/>
    <x v="105"/>
    <x v="0"/>
    <x v="0"/>
    <s v="Norte"/>
    <n v="499"/>
    <n v="72"/>
    <n v="4"/>
    <n v="427"/>
    <n v="0.14000000000000001"/>
    <x v="10"/>
  </r>
  <r>
    <s v="TRX02397"/>
    <x v="4"/>
    <x v="361"/>
    <x v="0"/>
    <x v="2"/>
    <s v="Canarias"/>
    <n v="173"/>
    <n v="104"/>
    <n v="7"/>
    <n v="69"/>
    <n v="0.6"/>
    <x v="2"/>
  </r>
  <r>
    <s v="TRX02398"/>
    <x v="4"/>
    <x v="327"/>
    <x v="3"/>
    <x v="1"/>
    <s v="Sur"/>
    <n v="376"/>
    <n v="52"/>
    <n v="5"/>
    <n v="324"/>
    <n v="0.14000000000000001"/>
    <x v="0"/>
  </r>
  <r>
    <s v="TRX02399"/>
    <x v="2"/>
    <x v="230"/>
    <x v="1"/>
    <x v="2"/>
    <s v="Sur"/>
    <n v="392"/>
    <n v="56"/>
    <n v="4"/>
    <n v="336"/>
    <n v="0.14000000000000001"/>
    <x v="4"/>
  </r>
  <r>
    <s v="TRX02400"/>
    <x v="9"/>
    <x v="185"/>
    <x v="1"/>
    <x v="0"/>
    <s v="Centro"/>
    <n v="320"/>
    <n v="59"/>
    <n v="1"/>
    <n v="261"/>
    <n v="0.18"/>
    <x v="3"/>
  </r>
  <r>
    <s v="TRX02401"/>
    <x v="9"/>
    <x v="82"/>
    <x v="1"/>
    <x v="2"/>
    <s v="Levante"/>
    <n v="253"/>
    <n v="50"/>
    <n v="3"/>
    <n v="203"/>
    <n v="0.2"/>
    <x v="7"/>
  </r>
  <r>
    <s v="TRX02402"/>
    <x v="7"/>
    <x v="82"/>
    <x v="0"/>
    <x v="1"/>
    <s v="Centro"/>
    <n v="231"/>
    <n v="111"/>
    <n v="3"/>
    <n v="120"/>
    <n v="0.48"/>
    <x v="7"/>
  </r>
  <r>
    <s v="TRX02403"/>
    <x v="1"/>
    <x v="321"/>
    <x v="2"/>
    <x v="1"/>
    <s v="Andalucía"/>
    <n v="349"/>
    <n v="99"/>
    <n v="5"/>
    <n v="250"/>
    <n v="0.28000000000000003"/>
    <x v="1"/>
  </r>
  <r>
    <s v="TRX02404"/>
    <x v="6"/>
    <x v="146"/>
    <x v="2"/>
    <x v="0"/>
    <s v="Centro"/>
    <n v="167"/>
    <n v="73"/>
    <n v="6"/>
    <n v="94"/>
    <n v="0.44"/>
    <x v="3"/>
  </r>
  <r>
    <s v="TRX02405"/>
    <x v="4"/>
    <x v="267"/>
    <x v="1"/>
    <x v="0"/>
    <s v="Canarias"/>
    <n v="251"/>
    <n v="149"/>
    <n v="1"/>
    <n v="102"/>
    <n v="0.59"/>
    <x v="7"/>
  </r>
  <r>
    <s v="TRX02406"/>
    <x v="6"/>
    <x v="137"/>
    <x v="1"/>
    <x v="0"/>
    <s v="Levante"/>
    <n v="227"/>
    <n v="66"/>
    <n v="5"/>
    <n v="161"/>
    <n v="0.28999999999999998"/>
    <x v="10"/>
  </r>
  <r>
    <s v="TRX02407"/>
    <x v="7"/>
    <x v="49"/>
    <x v="3"/>
    <x v="0"/>
    <s v="Centro"/>
    <n v="157"/>
    <n v="45"/>
    <n v="6"/>
    <n v="112"/>
    <n v="0.28999999999999998"/>
    <x v="8"/>
  </r>
  <r>
    <s v="TRX02408"/>
    <x v="1"/>
    <x v="47"/>
    <x v="2"/>
    <x v="1"/>
    <s v="Sur"/>
    <n v="230"/>
    <n v="74"/>
    <n v="1"/>
    <n v="156"/>
    <n v="0.32"/>
    <x v="0"/>
  </r>
  <r>
    <s v="TRX02409"/>
    <x v="3"/>
    <x v="47"/>
    <x v="0"/>
    <x v="0"/>
    <s v="Canarias"/>
    <n v="187"/>
    <n v="86"/>
    <n v="5"/>
    <n v="101"/>
    <n v="0.46"/>
    <x v="0"/>
  </r>
  <r>
    <s v="TRX02410"/>
    <x v="7"/>
    <x v="201"/>
    <x v="3"/>
    <x v="0"/>
    <s v="Norte"/>
    <n v="450"/>
    <n v="49"/>
    <n v="7"/>
    <n v="401"/>
    <n v="0.11"/>
    <x v="5"/>
  </r>
  <r>
    <s v="TRX02411"/>
    <x v="8"/>
    <x v="171"/>
    <x v="2"/>
    <x v="2"/>
    <s v="Andalucía"/>
    <n v="231"/>
    <n v="141"/>
    <n v="4"/>
    <n v="90"/>
    <n v="0.61"/>
    <x v="0"/>
  </r>
  <r>
    <s v="TRX02412"/>
    <x v="5"/>
    <x v="331"/>
    <x v="1"/>
    <x v="2"/>
    <s v="Norte"/>
    <n v="245"/>
    <n v="72"/>
    <n v="6"/>
    <n v="173"/>
    <n v="0.28999999999999998"/>
    <x v="10"/>
  </r>
  <r>
    <s v="TRX02413"/>
    <x v="5"/>
    <x v="19"/>
    <x v="1"/>
    <x v="0"/>
    <s v="Levante"/>
    <n v="147"/>
    <n v="33"/>
    <n v="7"/>
    <n v="114"/>
    <n v="0.22"/>
    <x v="0"/>
  </r>
  <r>
    <s v="TRX02414"/>
    <x v="0"/>
    <x v="9"/>
    <x v="2"/>
    <x v="2"/>
    <s v="Norte"/>
    <n v="254"/>
    <n v="95"/>
    <n v="4"/>
    <n v="159"/>
    <n v="0.37"/>
    <x v="5"/>
  </r>
  <r>
    <s v="TRX02415"/>
    <x v="8"/>
    <x v="317"/>
    <x v="1"/>
    <x v="2"/>
    <s v="Canarias"/>
    <n v="255"/>
    <n v="125"/>
    <n v="4"/>
    <n v="130"/>
    <n v="0.49"/>
    <x v="4"/>
  </r>
  <r>
    <s v="TRX02416"/>
    <x v="5"/>
    <x v="127"/>
    <x v="2"/>
    <x v="0"/>
    <s v="Levante"/>
    <n v="137"/>
    <n v="66"/>
    <n v="6"/>
    <n v="71"/>
    <n v="0.48"/>
    <x v="2"/>
  </r>
  <r>
    <s v="TRX02417"/>
    <x v="7"/>
    <x v="213"/>
    <x v="0"/>
    <x v="2"/>
    <s v="Levante"/>
    <n v="365"/>
    <n v="10"/>
    <n v="3"/>
    <n v="355"/>
    <n v="0.03"/>
    <x v="9"/>
  </r>
  <r>
    <s v="TRX02418"/>
    <x v="7"/>
    <x v="134"/>
    <x v="0"/>
    <x v="2"/>
    <s v="Sur"/>
    <n v="288"/>
    <n v="70"/>
    <n v="4"/>
    <n v="218"/>
    <n v="0.24"/>
    <x v="10"/>
  </r>
  <r>
    <s v="TRX02419"/>
    <x v="2"/>
    <x v="169"/>
    <x v="1"/>
    <x v="0"/>
    <s v="Levante"/>
    <n v="451"/>
    <n v="49"/>
    <n v="2"/>
    <n v="402"/>
    <n v="0.11"/>
    <x v="11"/>
  </r>
  <r>
    <s v="TRX02420"/>
    <x v="3"/>
    <x v="353"/>
    <x v="2"/>
    <x v="0"/>
    <s v="Andalucía"/>
    <n v="379"/>
    <n v="15"/>
    <n v="5"/>
    <n v="364"/>
    <n v="0.04"/>
    <x v="6"/>
  </r>
  <r>
    <s v="TRX02421"/>
    <x v="4"/>
    <x v="293"/>
    <x v="1"/>
    <x v="0"/>
    <s v="Andalucía"/>
    <n v="208"/>
    <n v="42"/>
    <n v="4"/>
    <n v="166"/>
    <n v="0.2"/>
    <x v="1"/>
  </r>
  <r>
    <s v="TRX02422"/>
    <x v="7"/>
    <x v="251"/>
    <x v="1"/>
    <x v="0"/>
    <s v="Norte"/>
    <n v="211"/>
    <n v="44"/>
    <n v="4"/>
    <n v="167"/>
    <n v="0.21"/>
    <x v="3"/>
  </r>
  <r>
    <s v="TRX02423"/>
    <x v="1"/>
    <x v="117"/>
    <x v="3"/>
    <x v="1"/>
    <s v="Norte"/>
    <n v="193"/>
    <n v="112"/>
    <n v="6"/>
    <n v="81"/>
    <n v="0.57999999999999996"/>
    <x v="10"/>
  </r>
  <r>
    <s v="TRX02424"/>
    <x v="9"/>
    <x v="210"/>
    <x v="3"/>
    <x v="1"/>
    <s v="Canarias"/>
    <n v="305"/>
    <n v="112"/>
    <n v="2"/>
    <n v="193"/>
    <n v="0.37"/>
    <x v="3"/>
  </r>
  <r>
    <s v="TRX02425"/>
    <x v="7"/>
    <x v="208"/>
    <x v="1"/>
    <x v="1"/>
    <s v="Levante"/>
    <n v="286"/>
    <n v="62"/>
    <n v="4"/>
    <n v="224"/>
    <n v="0.22"/>
    <x v="10"/>
  </r>
  <r>
    <s v="TRX02426"/>
    <x v="3"/>
    <x v="236"/>
    <x v="2"/>
    <x v="0"/>
    <s v="Sur"/>
    <n v="317"/>
    <n v="69"/>
    <n v="3"/>
    <n v="248"/>
    <n v="0.22"/>
    <x v="5"/>
  </r>
  <r>
    <s v="TRX02427"/>
    <x v="5"/>
    <x v="295"/>
    <x v="3"/>
    <x v="2"/>
    <s v="Canarias"/>
    <n v="153"/>
    <n v="47"/>
    <n v="4"/>
    <n v="106"/>
    <n v="0.31"/>
    <x v="8"/>
  </r>
  <r>
    <s v="TRX02428"/>
    <x v="7"/>
    <x v="116"/>
    <x v="0"/>
    <x v="2"/>
    <s v="Levante"/>
    <n v="373"/>
    <n v="107"/>
    <n v="6"/>
    <n v="266"/>
    <n v="0.28999999999999998"/>
    <x v="11"/>
  </r>
  <r>
    <s v="TRX02429"/>
    <x v="9"/>
    <x v="279"/>
    <x v="0"/>
    <x v="0"/>
    <s v="Canarias"/>
    <n v="429"/>
    <n v="45"/>
    <n v="9"/>
    <n v="384"/>
    <n v="0.1"/>
    <x v="7"/>
  </r>
  <r>
    <s v="TRX02430"/>
    <x v="1"/>
    <x v="324"/>
    <x v="1"/>
    <x v="2"/>
    <s v="Levante"/>
    <n v="221"/>
    <n v="109"/>
    <n v="4"/>
    <n v="112"/>
    <n v="0.49"/>
    <x v="4"/>
  </r>
  <r>
    <s v="TRX02431"/>
    <x v="0"/>
    <x v="244"/>
    <x v="3"/>
    <x v="1"/>
    <s v="Andalucía"/>
    <n v="428"/>
    <n v="113"/>
    <n v="3"/>
    <n v="315"/>
    <n v="0.26"/>
    <x v="2"/>
  </r>
  <r>
    <s v="TRX02432"/>
    <x v="7"/>
    <x v="108"/>
    <x v="1"/>
    <x v="1"/>
    <s v="Norte"/>
    <n v="189"/>
    <n v="86"/>
    <n v="3"/>
    <n v="103"/>
    <n v="0.46"/>
    <x v="1"/>
  </r>
  <r>
    <s v="TRX02433"/>
    <x v="1"/>
    <x v="105"/>
    <x v="2"/>
    <x v="0"/>
    <s v="Centro"/>
    <n v="343"/>
    <n v="10"/>
    <n v="5"/>
    <n v="333"/>
    <n v="0.03"/>
    <x v="10"/>
  </r>
  <r>
    <s v="TRX02434"/>
    <x v="9"/>
    <x v="349"/>
    <x v="1"/>
    <x v="2"/>
    <s v="Andalucía"/>
    <n v="212"/>
    <n v="116"/>
    <n v="7"/>
    <n v="96"/>
    <n v="0.55000000000000004"/>
    <x v="11"/>
  </r>
  <r>
    <s v="TRX02435"/>
    <x v="6"/>
    <x v="308"/>
    <x v="0"/>
    <x v="2"/>
    <s v="Canarias"/>
    <n v="400"/>
    <n v="99"/>
    <n v="4"/>
    <n v="301"/>
    <n v="0.25"/>
    <x v="6"/>
  </r>
  <r>
    <s v="TRX02436"/>
    <x v="2"/>
    <x v="242"/>
    <x v="0"/>
    <x v="0"/>
    <s v="Andalucía"/>
    <n v="170"/>
    <n v="48"/>
    <n v="2"/>
    <n v="122"/>
    <n v="0.28000000000000003"/>
    <x v="3"/>
  </r>
  <r>
    <s v="TRX02437"/>
    <x v="4"/>
    <x v="49"/>
    <x v="2"/>
    <x v="2"/>
    <s v="Canarias"/>
    <n v="305"/>
    <n v="91"/>
    <n v="1"/>
    <n v="214"/>
    <n v="0.3"/>
    <x v="8"/>
  </r>
  <r>
    <s v="TRX02438"/>
    <x v="1"/>
    <x v="317"/>
    <x v="0"/>
    <x v="2"/>
    <s v="Andalucía"/>
    <n v="421"/>
    <n v="81"/>
    <n v="1"/>
    <n v="340"/>
    <n v="0.19"/>
    <x v="4"/>
  </r>
  <r>
    <s v="TRX02439"/>
    <x v="2"/>
    <x v="138"/>
    <x v="0"/>
    <x v="2"/>
    <s v="Andalucía"/>
    <n v="202"/>
    <n v="65"/>
    <n v="5"/>
    <n v="137"/>
    <n v="0.32"/>
    <x v="6"/>
  </r>
  <r>
    <s v="TRX02440"/>
    <x v="3"/>
    <x v="286"/>
    <x v="3"/>
    <x v="0"/>
    <s v="Sur"/>
    <n v="188"/>
    <n v="10"/>
    <n v="4"/>
    <n v="178"/>
    <n v="0.05"/>
    <x v="1"/>
  </r>
  <r>
    <s v="TRX02441"/>
    <x v="4"/>
    <x v="34"/>
    <x v="2"/>
    <x v="0"/>
    <s v="Sur"/>
    <n v="50"/>
    <n v="53"/>
    <n v="6"/>
    <n v="-3"/>
    <n v="1.06"/>
    <x v="3"/>
  </r>
  <r>
    <s v="TRX02442"/>
    <x v="4"/>
    <x v="183"/>
    <x v="3"/>
    <x v="1"/>
    <s v="Andalucía"/>
    <n v="262"/>
    <n v="72"/>
    <n v="5"/>
    <n v="190"/>
    <n v="0.27"/>
    <x v="10"/>
  </r>
  <r>
    <s v="TRX02443"/>
    <x v="7"/>
    <x v="241"/>
    <x v="3"/>
    <x v="1"/>
    <s v="Canarias"/>
    <n v="302"/>
    <n v="94"/>
    <n v="1"/>
    <n v="208"/>
    <n v="0.31"/>
    <x v="3"/>
  </r>
  <r>
    <s v="TRX02444"/>
    <x v="3"/>
    <x v="352"/>
    <x v="0"/>
    <x v="1"/>
    <s v="Centro"/>
    <n v="220"/>
    <n v="116"/>
    <n v="3"/>
    <n v="104"/>
    <n v="0.53"/>
    <x v="9"/>
  </r>
  <r>
    <s v="TRX02445"/>
    <x v="6"/>
    <x v="45"/>
    <x v="3"/>
    <x v="0"/>
    <s v="Levante"/>
    <n v="114"/>
    <n v="75"/>
    <n v="6"/>
    <n v="39"/>
    <n v="0.66"/>
    <x v="11"/>
  </r>
  <r>
    <s v="TRX02446"/>
    <x v="8"/>
    <x v="189"/>
    <x v="0"/>
    <x v="2"/>
    <s v="Sur"/>
    <n v="345"/>
    <n v="65"/>
    <n v="4"/>
    <n v="280"/>
    <n v="0.19"/>
    <x v="7"/>
  </r>
  <r>
    <s v="TRX02447"/>
    <x v="4"/>
    <x v="287"/>
    <x v="3"/>
    <x v="0"/>
    <s v="Canarias"/>
    <n v="162"/>
    <n v="62"/>
    <n v="2"/>
    <n v="100"/>
    <n v="0.38"/>
    <x v="6"/>
  </r>
  <r>
    <s v="TRX02448"/>
    <x v="3"/>
    <x v="39"/>
    <x v="1"/>
    <x v="1"/>
    <s v="Sur"/>
    <n v="338"/>
    <n v="51"/>
    <n v="3"/>
    <n v="287"/>
    <n v="0.15"/>
    <x v="0"/>
  </r>
  <r>
    <s v="TRX02449"/>
    <x v="0"/>
    <x v="41"/>
    <x v="2"/>
    <x v="1"/>
    <s v="Sur"/>
    <n v="458"/>
    <n v="56"/>
    <n v="5"/>
    <n v="402"/>
    <n v="0.12"/>
    <x v="1"/>
  </r>
  <r>
    <s v="TRX02450"/>
    <x v="3"/>
    <x v="113"/>
    <x v="2"/>
    <x v="0"/>
    <s v="Levante"/>
    <n v="138"/>
    <n v="61"/>
    <n v="5"/>
    <n v="77"/>
    <n v="0.44"/>
    <x v="8"/>
  </r>
  <r>
    <s v="TRX02451"/>
    <x v="8"/>
    <x v="20"/>
    <x v="3"/>
    <x v="2"/>
    <s v="Norte"/>
    <n v="246"/>
    <n v="81"/>
    <n v="4"/>
    <n v="165"/>
    <n v="0.33"/>
    <x v="8"/>
  </r>
  <r>
    <s v="TRX02452"/>
    <x v="3"/>
    <x v="286"/>
    <x v="2"/>
    <x v="2"/>
    <s v="Canarias"/>
    <n v="185"/>
    <n v="63"/>
    <n v="3"/>
    <n v="122"/>
    <n v="0.34"/>
    <x v="1"/>
  </r>
  <r>
    <s v="TRX02453"/>
    <x v="8"/>
    <x v="24"/>
    <x v="1"/>
    <x v="1"/>
    <s v="Canarias"/>
    <n v="50"/>
    <n v="135"/>
    <n v="5"/>
    <n v="-85"/>
    <n v="2.7"/>
    <x v="5"/>
  </r>
  <r>
    <s v="TRX02454"/>
    <x v="6"/>
    <x v="67"/>
    <x v="2"/>
    <x v="0"/>
    <s v="Centro"/>
    <n v="229"/>
    <n v="74"/>
    <n v="6"/>
    <n v="155"/>
    <n v="0.32"/>
    <x v="8"/>
  </r>
  <r>
    <s v="TRX02455"/>
    <x v="3"/>
    <x v="185"/>
    <x v="1"/>
    <x v="0"/>
    <s v="Andalucía"/>
    <n v="457"/>
    <n v="98"/>
    <n v="6"/>
    <n v="359"/>
    <n v="0.21"/>
    <x v="3"/>
  </r>
  <r>
    <s v="TRX02456"/>
    <x v="7"/>
    <x v="210"/>
    <x v="3"/>
    <x v="1"/>
    <s v="Andalucía"/>
    <n v="262"/>
    <n v="46"/>
    <n v="5"/>
    <n v="216"/>
    <n v="0.18"/>
    <x v="3"/>
  </r>
  <r>
    <s v="TRX02457"/>
    <x v="6"/>
    <x v="47"/>
    <x v="1"/>
    <x v="0"/>
    <s v="Sur"/>
    <n v="375"/>
    <n v="118"/>
    <n v="1"/>
    <n v="257"/>
    <n v="0.31"/>
    <x v="0"/>
  </r>
  <r>
    <s v="TRX02458"/>
    <x v="5"/>
    <x v="146"/>
    <x v="2"/>
    <x v="1"/>
    <s v="Levante"/>
    <n v="266"/>
    <n v="58"/>
    <n v="4"/>
    <n v="208"/>
    <n v="0.22"/>
    <x v="3"/>
  </r>
  <r>
    <s v="TRX02459"/>
    <x v="7"/>
    <x v="176"/>
    <x v="0"/>
    <x v="1"/>
    <s v="Andalucía"/>
    <n v="270"/>
    <n v="123"/>
    <n v="8"/>
    <n v="147"/>
    <n v="0.46"/>
    <x v="6"/>
  </r>
  <r>
    <s v="TRX02460"/>
    <x v="5"/>
    <x v="324"/>
    <x v="0"/>
    <x v="0"/>
    <s v="Canarias"/>
    <n v="224"/>
    <n v="69"/>
    <n v="6"/>
    <n v="155"/>
    <n v="0.31"/>
    <x v="4"/>
  </r>
  <r>
    <s v="TRX02461"/>
    <x v="4"/>
    <x v="6"/>
    <x v="2"/>
    <x v="2"/>
    <s v="Canarias"/>
    <n v="169"/>
    <n v="45"/>
    <n v="9"/>
    <n v="124"/>
    <n v="0.27"/>
    <x v="0"/>
  </r>
  <r>
    <s v="TRX02462"/>
    <x v="9"/>
    <x v="17"/>
    <x v="3"/>
    <x v="0"/>
    <s v="Centro"/>
    <n v="203"/>
    <n v="41"/>
    <n v="3"/>
    <n v="162"/>
    <n v="0.2"/>
    <x v="7"/>
  </r>
  <r>
    <s v="TRX02463"/>
    <x v="2"/>
    <x v="284"/>
    <x v="0"/>
    <x v="1"/>
    <s v="Sur"/>
    <n v="178"/>
    <n v="85"/>
    <n v="1"/>
    <n v="93"/>
    <n v="0.48"/>
    <x v="11"/>
  </r>
  <r>
    <s v="TRX02464"/>
    <x v="9"/>
    <x v="169"/>
    <x v="0"/>
    <x v="0"/>
    <s v="Centro"/>
    <n v="170"/>
    <n v="75"/>
    <n v="3"/>
    <n v="95"/>
    <n v="0.44"/>
    <x v="11"/>
  </r>
  <r>
    <s v="TRX02465"/>
    <x v="3"/>
    <x v="324"/>
    <x v="2"/>
    <x v="2"/>
    <s v="Levante"/>
    <n v="177"/>
    <n v="52"/>
    <n v="7"/>
    <n v="125"/>
    <n v="0.28999999999999998"/>
    <x v="4"/>
  </r>
  <r>
    <s v="TRX02466"/>
    <x v="1"/>
    <x v="285"/>
    <x v="1"/>
    <x v="2"/>
    <s v="Norte"/>
    <n v="241"/>
    <n v="74"/>
    <n v="7"/>
    <n v="167"/>
    <n v="0.31"/>
    <x v="6"/>
  </r>
  <r>
    <s v="TRX02467"/>
    <x v="9"/>
    <x v="319"/>
    <x v="0"/>
    <x v="1"/>
    <s v="Canarias"/>
    <n v="296"/>
    <n v="73"/>
    <n v="7"/>
    <n v="223"/>
    <n v="0.25"/>
    <x v="3"/>
  </r>
  <r>
    <s v="TRX02468"/>
    <x v="2"/>
    <x v="155"/>
    <x v="1"/>
    <x v="1"/>
    <s v="Sur"/>
    <n v="391"/>
    <n v="39"/>
    <n v="6"/>
    <n v="352"/>
    <n v="0.1"/>
    <x v="6"/>
  </r>
  <r>
    <s v="TRX02469"/>
    <x v="8"/>
    <x v="188"/>
    <x v="1"/>
    <x v="2"/>
    <s v="Sur"/>
    <n v="370"/>
    <n v="96"/>
    <n v="2"/>
    <n v="274"/>
    <n v="0.26"/>
    <x v="8"/>
  </r>
  <r>
    <s v="TRX02470"/>
    <x v="2"/>
    <x v="98"/>
    <x v="0"/>
    <x v="1"/>
    <s v="Centro"/>
    <n v="246"/>
    <n v="48"/>
    <n v="4"/>
    <n v="198"/>
    <n v="0.2"/>
    <x v="9"/>
  </r>
  <r>
    <s v="TRX02471"/>
    <x v="3"/>
    <x v="61"/>
    <x v="1"/>
    <x v="2"/>
    <s v="Andalucía"/>
    <n v="285"/>
    <n v="58"/>
    <n v="7"/>
    <n v="227"/>
    <n v="0.2"/>
    <x v="8"/>
  </r>
  <r>
    <s v="TRX02472"/>
    <x v="8"/>
    <x v="16"/>
    <x v="0"/>
    <x v="2"/>
    <s v="Centro"/>
    <n v="296"/>
    <n v="39"/>
    <n v="4"/>
    <n v="257"/>
    <n v="0.13"/>
    <x v="3"/>
  </r>
  <r>
    <s v="TRX02473"/>
    <x v="6"/>
    <x v="353"/>
    <x v="2"/>
    <x v="2"/>
    <s v="Levante"/>
    <n v="272"/>
    <n v="88"/>
    <n v="6"/>
    <n v="184"/>
    <n v="0.32"/>
    <x v="6"/>
  </r>
  <r>
    <s v="TRX02474"/>
    <x v="0"/>
    <x v="362"/>
    <x v="3"/>
    <x v="1"/>
    <s v="Levante"/>
    <n v="254"/>
    <n v="51"/>
    <n v="4"/>
    <n v="203"/>
    <n v="0.2"/>
    <x v="5"/>
  </r>
  <r>
    <s v="TRX02475"/>
    <x v="2"/>
    <x v="201"/>
    <x v="0"/>
    <x v="1"/>
    <s v="Sur"/>
    <n v="378"/>
    <n v="103"/>
    <n v="4"/>
    <n v="275"/>
    <n v="0.27"/>
    <x v="5"/>
  </r>
  <r>
    <s v="TRX02476"/>
    <x v="8"/>
    <x v="16"/>
    <x v="0"/>
    <x v="2"/>
    <s v="Levante"/>
    <n v="278"/>
    <n v="72"/>
    <n v="4"/>
    <n v="206"/>
    <n v="0.26"/>
    <x v="3"/>
  </r>
  <r>
    <s v="TRX02477"/>
    <x v="4"/>
    <x v="221"/>
    <x v="2"/>
    <x v="0"/>
    <s v="Norte"/>
    <n v="225"/>
    <n v="54"/>
    <n v="2"/>
    <n v="171"/>
    <n v="0.24"/>
    <x v="4"/>
  </r>
  <r>
    <s v="TRX02478"/>
    <x v="6"/>
    <x v="185"/>
    <x v="2"/>
    <x v="0"/>
    <s v="Andalucía"/>
    <n v="134"/>
    <n v="82"/>
    <n v="6"/>
    <n v="52"/>
    <n v="0.61"/>
    <x v="3"/>
  </r>
  <r>
    <s v="TRX02479"/>
    <x v="9"/>
    <x v="150"/>
    <x v="3"/>
    <x v="2"/>
    <s v="Levante"/>
    <n v="278"/>
    <n v="100"/>
    <n v="4"/>
    <n v="178"/>
    <n v="0.36"/>
    <x v="3"/>
  </r>
  <r>
    <s v="TRX02480"/>
    <x v="0"/>
    <x v="266"/>
    <x v="1"/>
    <x v="2"/>
    <s v="Canarias"/>
    <n v="202"/>
    <n v="13"/>
    <n v="6"/>
    <n v="189"/>
    <n v="0.06"/>
    <x v="11"/>
  </r>
  <r>
    <s v="TRX02481"/>
    <x v="9"/>
    <x v="221"/>
    <x v="3"/>
    <x v="2"/>
    <s v="Andalucía"/>
    <n v="277"/>
    <n v="83"/>
    <n v="5"/>
    <n v="194"/>
    <n v="0.3"/>
    <x v="4"/>
  </r>
  <r>
    <s v="TRX02482"/>
    <x v="2"/>
    <x v="37"/>
    <x v="2"/>
    <x v="0"/>
    <s v="Sur"/>
    <n v="142"/>
    <n v="35"/>
    <n v="5"/>
    <n v="107"/>
    <n v="0.25"/>
    <x v="2"/>
  </r>
  <r>
    <s v="TRX02483"/>
    <x v="8"/>
    <x v="186"/>
    <x v="3"/>
    <x v="1"/>
    <s v="Centro"/>
    <n v="282"/>
    <n v="10"/>
    <n v="2"/>
    <n v="272"/>
    <n v="0.04"/>
    <x v="5"/>
  </r>
  <r>
    <s v="TRX02484"/>
    <x v="8"/>
    <x v="114"/>
    <x v="2"/>
    <x v="2"/>
    <s v="Norte"/>
    <n v="169"/>
    <n v="40"/>
    <n v="5"/>
    <n v="129"/>
    <n v="0.24"/>
    <x v="1"/>
  </r>
  <r>
    <s v="TRX02485"/>
    <x v="1"/>
    <x v="247"/>
    <x v="2"/>
    <x v="1"/>
    <s v="Sur"/>
    <n v="166"/>
    <n v="100"/>
    <n v="4"/>
    <n v="66"/>
    <n v="0.6"/>
    <x v="7"/>
  </r>
  <r>
    <s v="TRX02486"/>
    <x v="0"/>
    <x v="281"/>
    <x v="3"/>
    <x v="2"/>
    <s v="Centro"/>
    <n v="227"/>
    <n v="55"/>
    <n v="2"/>
    <n v="172"/>
    <n v="0.24"/>
    <x v="8"/>
  </r>
  <r>
    <s v="TRX02487"/>
    <x v="6"/>
    <x v="231"/>
    <x v="0"/>
    <x v="1"/>
    <s v="Norte"/>
    <n v="143"/>
    <n v="61"/>
    <n v="6"/>
    <n v="82"/>
    <n v="0.43"/>
    <x v="6"/>
  </r>
  <r>
    <s v="TRX02488"/>
    <x v="4"/>
    <x v="102"/>
    <x v="3"/>
    <x v="1"/>
    <s v="Norte"/>
    <n v="388"/>
    <n v="52"/>
    <n v="3"/>
    <n v="336"/>
    <n v="0.13"/>
    <x v="11"/>
  </r>
  <r>
    <s v="TRX02489"/>
    <x v="8"/>
    <x v="192"/>
    <x v="2"/>
    <x v="1"/>
    <s v="Levante"/>
    <n v="413"/>
    <n v="131"/>
    <n v="5"/>
    <n v="282"/>
    <n v="0.32"/>
    <x v="9"/>
  </r>
  <r>
    <s v="TRX02490"/>
    <x v="4"/>
    <x v="198"/>
    <x v="0"/>
    <x v="0"/>
    <s v="Sur"/>
    <n v="233"/>
    <n v="60"/>
    <n v="2"/>
    <n v="173"/>
    <n v="0.26"/>
    <x v="1"/>
  </r>
  <r>
    <s v="TRX02491"/>
    <x v="9"/>
    <x v="70"/>
    <x v="3"/>
    <x v="0"/>
    <s v="Centro"/>
    <n v="183"/>
    <n v="24"/>
    <n v="8"/>
    <n v="159"/>
    <n v="0.13"/>
    <x v="4"/>
  </r>
  <r>
    <s v="TRX02492"/>
    <x v="1"/>
    <x v="39"/>
    <x v="2"/>
    <x v="0"/>
    <s v="Centro"/>
    <n v="305"/>
    <n v="120"/>
    <n v="3"/>
    <n v="185"/>
    <n v="0.39"/>
    <x v="0"/>
  </r>
  <r>
    <s v="TRX02493"/>
    <x v="1"/>
    <x v="57"/>
    <x v="0"/>
    <x v="0"/>
    <s v="Canarias"/>
    <n v="156"/>
    <n v="77"/>
    <n v="4"/>
    <n v="79"/>
    <n v="0.49"/>
    <x v="2"/>
  </r>
  <r>
    <s v="TRX02494"/>
    <x v="1"/>
    <x v="21"/>
    <x v="1"/>
    <x v="0"/>
    <s v="Canarias"/>
    <n v="194"/>
    <n v="55"/>
    <n v="5"/>
    <n v="139"/>
    <n v="0.28000000000000003"/>
    <x v="2"/>
  </r>
  <r>
    <s v="TRX02495"/>
    <x v="7"/>
    <x v="107"/>
    <x v="3"/>
    <x v="0"/>
    <s v="Levante"/>
    <n v="285"/>
    <n v="58"/>
    <n v="1"/>
    <n v="227"/>
    <n v="0.2"/>
    <x v="6"/>
  </r>
  <r>
    <s v="TRX02496"/>
    <x v="6"/>
    <x v="252"/>
    <x v="1"/>
    <x v="2"/>
    <s v="Andalucía"/>
    <n v="373"/>
    <n v="25"/>
    <n v="4"/>
    <n v="348"/>
    <n v="7.0000000000000007E-2"/>
    <x v="1"/>
  </r>
  <r>
    <s v="TRX02497"/>
    <x v="7"/>
    <x v="106"/>
    <x v="1"/>
    <x v="0"/>
    <s v="Sur"/>
    <n v="211"/>
    <n v="58"/>
    <n v="7"/>
    <n v="153"/>
    <n v="0.27"/>
    <x v="1"/>
  </r>
  <r>
    <s v="TRX02498"/>
    <x v="0"/>
    <x v="187"/>
    <x v="0"/>
    <x v="1"/>
    <s v="Sur"/>
    <n v="92"/>
    <n v="104"/>
    <n v="6"/>
    <n v="-12"/>
    <n v="1.1299999999999999"/>
    <x v="9"/>
  </r>
  <r>
    <s v="TRX02499"/>
    <x v="7"/>
    <x v="52"/>
    <x v="1"/>
    <x v="2"/>
    <s v="Centro"/>
    <n v="140"/>
    <n v="56"/>
    <n v="5"/>
    <n v="84"/>
    <n v="0.4"/>
    <x v="1"/>
  </r>
  <r>
    <s v="TRX02500"/>
    <x v="4"/>
    <x v="197"/>
    <x v="1"/>
    <x v="0"/>
    <s v="Sur"/>
    <n v="333"/>
    <n v="97"/>
    <n v="5"/>
    <n v="236"/>
    <n v="0.28999999999999998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s v="ENV00001"/>
    <x v="0"/>
    <x v="0"/>
    <x v="0"/>
    <s v="Mobiliario"/>
    <s v="Levante"/>
    <x v="0"/>
    <n v="263"/>
    <n v="186"/>
    <n v="109"/>
    <n v="349"/>
    <x v="0"/>
    <d v="2024-07-31T12:37:26"/>
    <d v="2024-08-05T12:37:26"/>
    <n v="54"/>
    <n v="0.71"/>
    <n v="5"/>
    <x v="0"/>
    <n v="0.21"/>
    <n v="0.41"/>
    <x v="0"/>
  </r>
  <r>
    <s v="ENV00002"/>
    <x v="1"/>
    <x v="1"/>
    <x v="0"/>
    <s v="Químicos"/>
    <s v="Centro"/>
    <x v="1"/>
    <n v="600"/>
    <n v="103"/>
    <n v="10"/>
    <n v="435"/>
    <x v="1"/>
    <d v="2024-01-18T04:48:00"/>
    <d v="2024-01-18T08:59:38"/>
    <n v="322"/>
    <n v="0.17"/>
    <n v="0"/>
    <x v="1"/>
    <n v="0.54"/>
    <n v="0.02"/>
    <x v="1"/>
  </r>
  <r>
    <s v="ENV00003"/>
    <x v="2"/>
    <x v="2"/>
    <x v="0"/>
    <s v="Químicos"/>
    <s v="Levante"/>
    <x v="2"/>
    <n v="782"/>
    <n v="145"/>
    <n v="71"/>
    <n v="264"/>
    <x v="1"/>
    <d v="2024-06-03T13:32:10"/>
    <d v="2024-06-03T23:52:59"/>
    <n v="48"/>
    <n v="0.19"/>
    <n v="0"/>
    <x v="1"/>
    <n v="0.06"/>
    <n v="0.09"/>
    <x v="2"/>
  </r>
  <r>
    <s v="ENV00004"/>
    <x v="3"/>
    <x v="3"/>
    <x v="0"/>
    <s v="Paqueteria"/>
    <s v="Levante"/>
    <x v="3"/>
    <n v="50"/>
    <n v="233"/>
    <n v="88"/>
    <n v="234"/>
    <x v="0"/>
    <d v="2024-12-23T02:24:00"/>
    <d v="2024-12-27T02:24:00"/>
    <n v="-87"/>
    <n v="4.66"/>
    <n v="4"/>
    <x v="0"/>
    <n v="-1.74"/>
    <n v="1.76"/>
    <x v="3"/>
  </r>
  <r>
    <s v="ENV00005"/>
    <x v="1"/>
    <x v="4"/>
    <x v="0"/>
    <s v="Materiales_Construccion"/>
    <s v="Canarias"/>
    <x v="0"/>
    <n v="912"/>
    <n v="69"/>
    <n v="113"/>
    <n v="489"/>
    <x v="1"/>
    <d v="2024-03-16T19:46:34"/>
    <d v="2024-03-17T04:38:35"/>
    <n v="307"/>
    <n v="0.08"/>
    <n v="0"/>
    <x v="1"/>
    <n v="0.34"/>
    <n v="0.12"/>
    <x v="4"/>
  </r>
  <r>
    <s v="ENV00006"/>
    <x v="1"/>
    <x v="5"/>
    <x v="1"/>
    <s v="Químicos"/>
    <s v="Sur"/>
    <x v="1"/>
    <n v="66"/>
    <n v="75"/>
    <n v="80"/>
    <n v="231"/>
    <x v="0"/>
    <d v="2024-08-19T03:10:05"/>
    <d v="2024-08-23T03:10:05"/>
    <n v="76"/>
    <n v="1.1399999999999999"/>
    <n v="4"/>
    <x v="0"/>
    <n v="1.1499999999999999"/>
    <n v="1.21"/>
    <x v="5"/>
  </r>
  <r>
    <s v="ENV00007"/>
    <x v="4"/>
    <x v="6"/>
    <x v="1"/>
    <s v="Paqueteria"/>
    <s v="Canarias"/>
    <x v="0"/>
    <n v="959"/>
    <n v="52"/>
    <n v="73"/>
    <n v="288"/>
    <x v="0"/>
    <d v="2024-06-11T22:01:55"/>
    <d v="2024-06-15T22:01:55"/>
    <n v="163"/>
    <n v="0.05"/>
    <n v="4"/>
    <x v="0"/>
    <n v="0.17"/>
    <n v="0.08"/>
    <x v="2"/>
  </r>
  <r>
    <s v="ENV00008"/>
    <x v="5"/>
    <x v="7"/>
    <x v="1"/>
    <s v="Mobiliario"/>
    <s v="Norte"/>
    <x v="0"/>
    <n v="305"/>
    <n v="206"/>
    <n v="77"/>
    <n v="146"/>
    <x v="1"/>
    <d v="2024-04-23T14:38:24"/>
    <d v="2024-04-23T08:45:09"/>
    <n v="-137"/>
    <n v="0.68"/>
    <n v="0"/>
    <x v="1"/>
    <n v="-0.45"/>
    <n v="0.25"/>
    <x v="6"/>
  </r>
  <r>
    <s v="ENV00009"/>
    <x v="2"/>
    <x v="8"/>
    <x v="0"/>
    <s v="Frío"/>
    <s v="Andalucía"/>
    <x v="4"/>
    <n v="433"/>
    <n v="171"/>
    <n v="80"/>
    <n v="502"/>
    <x v="0"/>
    <d v="2024-08-02T20:47:02"/>
    <d v="2024-08-07T20:47:02"/>
    <n v="251"/>
    <n v="0.39"/>
    <n v="5"/>
    <x v="0"/>
    <n v="0.57999999999999996"/>
    <n v="0.18"/>
    <x v="5"/>
  </r>
  <r>
    <s v="ENV00010"/>
    <x v="6"/>
    <x v="9"/>
    <x v="0"/>
    <s v="Mobiliario"/>
    <s v="Sur"/>
    <x v="4"/>
    <n v="50"/>
    <n v="155"/>
    <n v="59"/>
    <n v="425"/>
    <x v="1"/>
    <d v="2024-08-29T02:24:00"/>
    <d v="2024-08-28T16:47:42"/>
    <n v="211"/>
    <n v="3.1"/>
    <n v="0"/>
    <x v="1"/>
    <n v="4.22"/>
    <n v="1.18"/>
    <x v="5"/>
  </r>
  <r>
    <s v="ENV00011"/>
    <x v="7"/>
    <x v="10"/>
    <x v="1"/>
    <s v="Materiales_Construccion"/>
    <s v="Sur"/>
    <x v="5"/>
    <n v="984"/>
    <n v="104"/>
    <n v="83"/>
    <n v="342"/>
    <x v="0"/>
    <d v="2024-02-05T23:13:55"/>
    <d v="2024-02-08T23:13:55"/>
    <n v="155"/>
    <n v="0.11"/>
    <n v="3"/>
    <x v="0"/>
    <n v="0.16"/>
    <n v="0.08"/>
    <x v="7"/>
  </r>
  <r>
    <s v="ENV00012"/>
    <x v="3"/>
    <x v="11"/>
    <x v="1"/>
    <s v="Materiales_Construccion"/>
    <s v="Andalucía"/>
    <x v="4"/>
    <n v="823"/>
    <n v="186"/>
    <n v="78"/>
    <n v="316"/>
    <x v="0"/>
    <d v="2024-03-18T15:30:14"/>
    <d v="2024-03-20T15:30:14"/>
    <n v="52"/>
    <n v="0.23"/>
    <n v="2"/>
    <x v="0"/>
    <n v="0.06"/>
    <n v="0.09"/>
    <x v="4"/>
  </r>
  <r>
    <s v="ENV00013"/>
    <x v="3"/>
    <x v="12"/>
    <x v="0"/>
    <s v="Paqueteria"/>
    <s v="Norte"/>
    <x v="0"/>
    <n v="424"/>
    <n v="203"/>
    <n v="32"/>
    <n v="178"/>
    <x v="0"/>
    <d v="2024-06-03T20:21:07"/>
    <d v="2024-06-06T20:21:07"/>
    <n v="-57"/>
    <n v="0.48"/>
    <n v="3"/>
    <x v="0"/>
    <n v="-0.13"/>
    <n v="0.08"/>
    <x v="2"/>
  </r>
  <r>
    <s v="ENV00014"/>
    <x v="8"/>
    <x v="13"/>
    <x v="0"/>
    <s v="Químicos"/>
    <s v="Centro"/>
    <x v="3"/>
    <n v="786"/>
    <n v="146"/>
    <n v="57"/>
    <n v="403"/>
    <x v="2"/>
    <d v="2024-12-18T13:43:41"/>
    <d v="2024-12-18T13:43:41"/>
    <n v="200"/>
    <n v="0.19"/>
    <n v="0"/>
    <x v="1"/>
    <n v="0.25"/>
    <n v="7.0000000000000007E-2"/>
    <x v="3"/>
  </r>
  <r>
    <s v="ENV00015"/>
    <x v="9"/>
    <x v="14"/>
    <x v="1"/>
    <s v="Químicos"/>
    <s v="Andalucía"/>
    <x v="4"/>
    <n v="201"/>
    <n v="181"/>
    <n v="10"/>
    <n v="346"/>
    <x v="1"/>
    <d v="2024-07-01T09:38:53"/>
    <d v="2024-07-01T15:55:14"/>
    <n v="155"/>
    <n v="0.9"/>
    <n v="0"/>
    <x v="1"/>
    <n v="0.77"/>
    <n v="0.05"/>
    <x v="0"/>
  </r>
  <r>
    <s v="ENV00016"/>
    <x v="3"/>
    <x v="15"/>
    <x v="1"/>
    <s v="Paqueteria"/>
    <s v="Sur"/>
    <x v="4"/>
    <n v="113"/>
    <n v="122"/>
    <n v="57"/>
    <n v="196"/>
    <x v="1"/>
    <d v="2024-04-17T05:25:26"/>
    <d v="2024-04-16T18:54:17"/>
    <n v="17"/>
    <n v="1.08"/>
    <n v="0"/>
    <x v="1"/>
    <n v="0.15"/>
    <n v="0.5"/>
    <x v="6"/>
  </r>
  <r>
    <s v="ENV00017"/>
    <x v="10"/>
    <x v="16"/>
    <x v="0"/>
    <s v="Materiales_Construccion"/>
    <s v="Norte"/>
    <x v="3"/>
    <n v="698"/>
    <n v="156"/>
    <n v="76"/>
    <n v="435"/>
    <x v="2"/>
    <d v="2024-05-15T09:30:14"/>
    <d v="2024-05-15T09:30:14"/>
    <n v="203"/>
    <n v="0.22"/>
    <n v="0"/>
    <x v="1"/>
    <n v="0.28999999999999998"/>
    <n v="0.11"/>
    <x v="8"/>
  </r>
  <r>
    <s v="ENV00018"/>
    <x v="3"/>
    <x v="17"/>
    <x v="0"/>
    <s v="Frío"/>
    <s v="Sur"/>
    <x v="5"/>
    <n v="392"/>
    <n v="188"/>
    <n v="36"/>
    <n v="441"/>
    <x v="1"/>
    <d v="2024-10-01T18:48:58"/>
    <d v="2024-10-02T05:09:37"/>
    <n v="217"/>
    <n v="0.48"/>
    <n v="0"/>
    <x v="1"/>
    <n v="0.55000000000000004"/>
    <n v="0.09"/>
    <x v="9"/>
  </r>
  <r>
    <s v="ENV00019"/>
    <x v="11"/>
    <x v="18"/>
    <x v="0"/>
    <s v="Materiales_Construccion"/>
    <s v="Norte"/>
    <x v="4"/>
    <n v="492"/>
    <n v="188"/>
    <n v="15"/>
    <n v="195"/>
    <x v="1"/>
    <d v="2024-06-19T23:36:58"/>
    <d v="2024-06-20T01:33:11"/>
    <n v="-8"/>
    <n v="0.38"/>
    <n v="0"/>
    <x v="1"/>
    <n v="-0.02"/>
    <n v="0.03"/>
    <x v="2"/>
  </r>
  <r>
    <s v="ENV00020"/>
    <x v="8"/>
    <x v="19"/>
    <x v="0"/>
    <s v="Químicos"/>
    <s v="Levante"/>
    <x v="5"/>
    <n v="821"/>
    <n v="56"/>
    <n v="38"/>
    <n v="557"/>
    <x v="1"/>
    <d v="2024-08-05T15:24:29"/>
    <d v="2024-08-05T16:57:31"/>
    <n v="463"/>
    <n v="7.0000000000000007E-2"/>
    <n v="0"/>
    <x v="1"/>
    <n v="0.56000000000000005"/>
    <n v="0.05"/>
    <x v="5"/>
  </r>
  <r>
    <s v="ENV00021"/>
    <x v="7"/>
    <x v="20"/>
    <x v="0"/>
    <s v="Materiales_Construccion"/>
    <s v="Levante"/>
    <x v="2"/>
    <n v="586"/>
    <n v="20"/>
    <n v="126"/>
    <n v="104"/>
    <x v="0"/>
    <d v="2024-10-10T04:07:41"/>
    <d v="2024-10-13T04:07:41"/>
    <n v="-42"/>
    <n v="0.03"/>
    <n v="3"/>
    <x v="0"/>
    <n v="-7.0000000000000007E-2"/>
    <n v="0.22"/>
    <x v="9"/>
  </r>
  <r>
    <s v="ENV00022"/>
    <x v="12"/>
    <x v="21"/>
    <x v="0"/>
    <s v="Paqueteria"/>
    <s v="Norte"/>
    <x v="3"/>
    <n v="577"/>
    <n v="111"/>
    <n v="66"/>
    <n v="308"/>
    <x v="2"/>
    <d v="2024-10-19T03:41:46"/>
    <d v="2024-10-19T03:41:46"/>
    <n v="131"/>
    <n v="0.19"/>
    <n v="0"/>
    <x v="1"/>
    <n v="0.23"/>
    <n v="0.11"/>
    <x v="9"/>
  </r>
  <r>
    <s v="ENV00023"/>
    <x v="13"/>
    <x v="17"/>
    <x v="1"/>
    <s v="Paqueteria"/>
    <s v="Canarias"/>
    <x v="1"/>
    <n v="901"/>
    <n v="46"/>
    <n v="68"/>
    <n v="460"/>
    <x v="0"/>
    <d v="2024-10-02T19:14:53"/>
    <d v="2024-10-04T19:14:53"/>
    <n v="346"/>
    <n v="0.05"/>
    <n v="2"/>
    <x v="0"/>
    <n v="0.38"/>
    <n v="0.08"/>
    <x v="9"/>
  </r>
  <r>
    <s v="ENV00024"/>
    <x v="5"/>
    <x v="22"/>
    <x v="1"/>
    <s v="Paqueteria"/>
    <s v="Centro"/>
    <x v="4"/>
    <n v="559"/>
    <n v="133"/>
    <n v="10"/>
    <n v="342"/>
    <x v="1"/>
    <d v="2024-09-01T02:49:55"/>
    <d v="2024-08-31T16:21:24"/>
    <n v="199"/>
    <n v="0.24"/>
    <n v="0"/>
    <x v="1"/>
    <n v="0.36"/>
    <n v="0.02"/>
    <x v="5"/>
  </r>
  <r>
    <s v="ENV00025"/>
    <x v="5"/>
    <x v="23"/>
    <x v="1"/>
    <s v="Químicos"/>
    <s v="Canarias"/>
    <x v="4"/>
    <n v="588"/>
    <n v="122"/>
    <n v="35"/>
    <n v="320"/>
    <x v="1"/>
    <d v="2024-05-18T04:13:26"/>
    <d v="2024-05-18T00:32:13"/>
    <n v="163"/>
    <n v="0.21"/>
    <n v="0"/>
    <x v="1"/>
    <n v="0.28000000000000003"/>
    <n v="0.06"/>
    <x v="8"/>
  </r>
  <r>
    <s v="ENV00026"/>
    <x v="7"/>
    <x v="24"/>
    <x v="0"/>
    <s v="Químicos"/>
    <s v="Norte"/>
    <x v="2"/>
    <n v="478"/>
    <n v="166"/>
    <n v="42"/>
    <n v="497"/>
    <x v="0"/>
    <d v="2024-04-20T22:56:38"/>
    <d v="2024-04-21T22:56:38"/>
    <n v="289"/>
    <n v="0.35"/>
    <n v="1"/>
    <x v="0"/>
    <n v="0.6"/>
    <n v="0.09"/>
    <x v="6"/>
  </r>
  <r>
    <s v="ENV00027"/>
    <x v="7"/>
    <x v="25"/>
    <x v="0"/>
    <s v="Materiales_Construccion"/>
    <s v="Sur"/>
    <x v="3"/>
    <n v="217"/>
    <n v="273"/>
    <n v="29"/>
    <n v="385"/>
    <x v="1"/>
    <d v="2024-09-18T10:24:58"/>
    <d v="2024-09-18T09:00:20"/>
    <n v="83"/>
    <n v="1.26"/>
    <n v="0"/>
    <x v="1"/>
    <n v="0.38"/>
    <n v="0.13"/>
    <x v="10"/>
  </r>
  <r>
    <s v="ENV00028"/>
    <x v="4"/>
    <x v="26"/>
    <x v="0"/>
    <s v="Materiales_Construccion"/>
    <s v="Sur"/>
    <x v="1"/>
    <n v="494"/>
    <n v="237"/>
    <n v="121"/>
    <n v="253"/>
    <x v="0"/>
    <d v="2024-06-12T23:42:43"/>
    <d v="2024-06-17T23:42:43"/>
    <n v="-105"/>
    <n v="0.48"/>
    <n v="5"/>
    <x v="0"/>
    <n v="-0.21"/>
    <n v="0.24"/>
    <x v="2"/>
  </r>
  <r>
    <s v="ENV00029"/>
    <x v="0"/>
    <x v="27"/>
    <x v="0"/>
    <s v="Mobiliario"/>
    <s v="Canarias"/>
    <x v="5"/>
    <n v="1242"/>
    <n v="184"/>
    <n v="10"/>
    <n v="194"/>
    <x v="0"/>
    <d v="2024-02-01T11:36:58"/>
    <d v="2024-02-04T11:36:58"/>
    <n v="0"/>
    <n v="0.15"/>
    <n v="3"/>
    <x v="0"/>
    <n v="0"/>
    <n v="0.01"/>
    <x v="1"/>
  </r>
  <r>
    <s v="ENV00030"/>
    <x v="14"/>
    <x v="5"/>
    <x v="1"/>
    <s v="Mobiliario"/>
    <s v="Norte"/>
    <x v="4"/>
    <n v="622"/>
    <n v="161"/>
    <n v="110"/>
    <n v="368"/>
    <x v="2"/>
    <d v="2024-08-20T05:51:22"/>
    <d v="2024-08-20T05:51:22"/>
    <n v="97"/>
    <n v="0.26"/>
    <n v="0"/>
    <x v="1"/>
    <n v="0.16"/>
    <n v="0.18"/>
    <x v="5"/>
  </r>
  <r>
    <s v="ENV00031"/>
    <x v="1"/>
    <x v="28"/>
    <x v="0"/>
    <s v="Materiales_Construccion"/>
    <s v="Canarias"/>
    <x v="1"/>
    <n v="221"/>
    <n v="122"/>
    <n v="56"/>
    <n v="518"/>
    <x v="1"/>
    <d v="2024-07-23T10:36:29"/>
    <d v="2024-07-23T01:03:03"/>
    <n v="340"/>
    <n v="0.55000000000000004"/>
    <n v="0"/>
    <x v="1"/>
    <n v="1.54"/>
    <n v="0.25"/>
    <x v="0"/>
  </r>
  <r>
    <s v="ENV00032"/>
    <x v="8"/>
    <x v="29"/>
    <x v="1"/>
    <s v="Frío"/>
    <s v="Canarias"/>
    <x v="4"/>
    <n v="975"/>
    <n v="196"/>
    <n v="47"/>
    <n v="415"/>
    <x v="2"/>
    <d v="2024-08-23T22:48:00"/>
    <d v="2024-08-23T22:48:00"/>
    <n v="172"/>
    <n v="0.2"/>
    <n v="0"/>
    <x v="1"/>
    <n v="0.18"/>
    <n v="0.05"/>
    <x v="5"/>
  </r>
  <r>
    <s v="ENV00033"/>
    <x v="6"/>
    <x v="30"/>
    <x v="0"/>
    <s v="Químicos"/>
    <s v="Canarias"/>
    <x v="3"/>
    <n v="50"/>
    <n v="51"/>
    <n v="65"/>
    <n v="317"/>
    <x v="0"/>
    <d v="2024-04-24T02:24:00"/>
    <d v="2024-04-25T02:24:00"/>
    <n v="201"/>
    <n v="1.02"/>
    <n v="1"/>
    <x v="0"/>
    <n v="4.0199999999999996"/>
    <n v="1.3"/>
    <x v="6"/>
  </r>
  <r>
    <s v="ENV00034"/>
    <x v="7"/>
    <x v="31"/>
    <x v="1"/>
    <s v="Mobiliario"/>
    <s v="Sur"/>
    <x v="4"/>
    <n v="680"/>
    <n v="62"/>
    <n v="70"/>
    <n v="488"/>
    <x v="2"/>
    <d v="2024-10-06T08:38:24"/>
    <d v="2024-10-06T08:38:24"/>
    <n v="356"/>
    <n v="0.09"/>
    <n v="0"/>
    <x v="1"/>
    <n v="0.52"/>
    <n v="0.1"/>
    <x v="9"/>
  </r>
  <r>
    <s v="ENV00035"/>
    <x v="8"/>
    <x v="32"/>
    <x v="1"/>
    <s v="Mobiliario"/>
    <s v="Norte"/>
    <x v="4"/>
    <n v="253"/>
    <n v="20"/>
    <n v="58"/>
    <n v="556"/>
    <x v="1"/>
    <d v="2024-07-08T12:08:38"/>
    <d v="2024-07-08T12:44:03"/>
    <n v="478"/>
    <n v="0.08"/>
    <n v="0"/>
    <x v="1"/>
    <n v="1.89"/>
    <n v="0.23"/>
    <x v="0"/>
  </r>
  <r>
    <s v="ENV00036"/>
    <x v="7"/>
    <x v="33"/>
    <x v="0"/>
    <s v="Paqueteria"/>
    <s v="Sur"/>
    <x v="5"/>
    <n v="583"/>
    <n v="99"/>
    <n v="12"/>
    <n v="304"/>
    <x v="2"/>
    <d v="2024-01-22T03:59:02"/>
    <d v="2024-01-22T03:59:02"/>
    <n v="193"/>
    <n v="0.17"/>
    <n v="0"/>
    <x v="1"/>
    <n v="0.33"/>
    <n v="0.02"/>
    <x v="1"/>
  </r>
  <r>
    <s v="ENV00037"/>
    <x v="0"/>
    <x v="34"/>
    <x v="1"/>
    <s v="Mobiliario"/>
    <s v="Levante"/>
    <x v="0"/>
    <n v="388"/>
    <n v="138"/>
    <n v="33"/>
    <n v="133"/>
    <x v="0"/>
    <d v="2024-08-03T18:37:26"/>
    <d v="2024-08-07T18:37:26"/>
    <n v="-38"/>
    <n v="0.36"/>
    <n v="4"/>
    <x v="0"/>
    <n v="-0.1"/>
    <n v="0.09"/>
    <x v="5"/>
  </r>
  <r>
    <s v="ENV00038"/>
    <x v="9"/>
    <x v="35"/>
    <x v="0"/>
    <s v="Mobiliario"/>
    <s v="Levante"/>
    <x v="1"/>
    <n v="965"/>
    <n v="20"/>
    <n v="65"/>
    <n v="402"/>
    <x v="0"/>
    <d v="2024-08-12T22:19:12"/>
    <d v="2024-08-17T22:19:12"/>
    <n v="317"/>
    <n v="0.02"/>
    <n v="5"/>
    <x v="0"/>
    <n v="0.33"/>
    <n v="7.0000000000000007E-2"/>
    <x v="5"/>
  </r>
  <r>
    <s v="ENV00039"/>
    <x v="13"/>
    <x v="3"/>
    <x v="0"/>
    <s v="Mobiliario"/>
    <s v="Norte"/>
    <x v="1"/>
    <n v="117"/>
    <n v="67"/>
    <n v="73"/>
    <n v="313"/>
    <x v="0"/>
    <d v="2024-12-23T05:36:58"/>
    <d v="2024-12-26T05:36:58"/>
    <n v="173"/>
    <n v="0.56999999999999995"/>
    <n v="3"/>
    <x v="0"/>
    <n v="1.48"/>
    <n v="0.62"/>
    <x v="3"/>
  </r>
  <r>
    <s v="ENV00040"/>
    <x v="9"/>
    <x v="36"/>
    <x v="1"/>
    <s v="Frío"/>
    <s v="Levante"/>
    <x v="4"/>
    <n v="127"/>
    <n v="149"/>
    <n v="92"/>
    <n v="397"/>
    <x v="0"/>
    <d v="2024-11-07T06:05:46"/>
    <d v="2024-11-12T06:05:46"/>
    <n v="156"/>
    <n v="1.17"/>
    <n v="5"/>
    <x v="0"/>
    <n v="1.23"/>
    <n v="0.72"/>
    <x v="11"/>
  </r>
  <r>
    <s v="ENV00041"/>
    <x v="7"/>
    <x v="37"/>
    <x v="1"/>
    <s v="Materiales_Construccion"/>
    <s v="Sur"/>
    <x v="4"/>
    <n v="666"/>
    <n v="68"/>
    <n v="46"/>
    <n v="365"/>
    <x v="1"/>
    <d v="2024-07-22T07:58:05"/>
    <d v="2024-07-21T21:19:14"/>
    <n v="251"/>
    <n v="0.1"/>
    <n v="0"/>
    <x v="1"/>
    <n v="0.38"/>
    <n v="7.0000000000000007E-2"/>
    <x v="0"/>
  </r>
  <r>
    <s v="ENV00042"/>
    <x v="3"/>
    <x v="38"/>
    <x v="1"/>
    <s v="Materiales_Construccion"/>
    <s v="Centro"/>
    <x v="5"/>
    <n v="738"/>
    <n v="157"/>
    <n v="51"/>
    <n v="447"/>
    <x v="2"/>
    <d v="2024-09-14T11:25:26"/>
    <d v="2024-09-14T11:25:26"/>
    <n v="239"/>
    <n v="0.21"/>
    <n v="0"/>
    <x v="1"/>
    <n v="0.32"/>
    <n v="7.0000000000000007E-2"/>
    <x v="10"/>
  </r>
  <r>
    <s v="ENV00043"/>
    <x v="5"/>
    <x v="39"/>
    <x v="1"/>
    <s v="Mobiliario"/>
    <s v="Sur"/>
    <x v="5"/>
    <n v="483"/>
    <n v="188"/>
    <n v="40"/>
    <n v="364"/>
    <x v="2"/>
    <d v="2024-03-24T23:11:02"/>
    <d v="2024-03-24T23:11:02"/>
    <n v="136"/>
    <n v="0.39"/>
    <n v="0"/>
    <x v="1"/>
    <n v="0.28000000000000003"/>
    <n v="0.08"/>
    <x v="4"/>
  </r>
  <r>
    <s v="ENV00044"/>
    <x v="0"/>
    <x v="40"/>
    <x v="0"/>
    <s v="Mobiliario"/>
    <s v="Canarias"/>
    <x v="0"/>
    <n v="636"/>
    <n v="153"/>
    <n v="100"/>
    <n v="213"/>
    <x v="1"/>
    <d v="2024-03-24T06:31:41"/>
    <d v="2024-03-24T16:59:13"/>
    <n v="-40"/>
    <n v="0.24"/>
    <n v="0"/>
    <x v="1"/>
    <n v="-0.06"/>
    <n v="0.16"/>
    <x v="4"/>
  </r>
  <r>
    <s v="ENV00045"/>
    <x v="11"/>
    <x v="41"/>
    <x v="0"/>
    <s v="Mobiliario"/>
    <s v="Norte"/>
    <x v="1"/>
    <n v="517"/>
    <n v="293"/>
    <n v="64"/>
    <n v="192"/>
    <x v="2"/>
    <d v="2024-11-28T00:48:58"/>
    <d v="2024-11-28T00:48:58"/>
    <n v="-165"/>
    <n v="0.56999999999999995"/>
    <n v="0"/>
    <x v="1"/>
    <n v="-0.32"/>
    <n v="0.12"/>
    <x v="11"/>
  </r>
  <r>
    <s v="ENV00046"/>
    <x v="6"/>
    <x v="7"/>
    <x v="1"/>
    <s v="Frío"/>
    <s v="Centro"/>
    <x v="1"/>
    <n v="168"/>
    <n v="168"/>
    <n v="10"/>
    <n v="400"/>
    <x v="0"/>
    <d v="2024-04-23T08:03:50"/>
    <d v="2024-04-27T08:03:50"/>
    <n v="222"/>
    <n v="1"/>
    <n v="4"/>
    <x v="0"/>
    <n v="1.32"/>
    <n v="0.06"/>
    <x v="6"/>
  </r>
  <r>
    <s v="ENV00047"/>
    <x v="12"/>
    <x v="42"/>
    <x v="1"/>
    <s v="Materiales_Construccion"/>
    <s v="Levante"/>
    <x v="1"/>
    <n v="1219"/>
    <n v="137"/>
    <n v="39"/>
    <n v="512"/>
    <x v="1"/>
    <d v="2024-11-10T10:30:43"/>
    <d v="2024-11-10T15:47:09"/>
    <n v="336"/>
    <n v="0.11"/>
    <n v="0"/>
    <x v="1"/>
    <n v="0.28000000000000003"/>
    <n v="0.03"/>
    <x v="11"/>
  </r>
  <r>
    <s v="ENV00048"/>
    <x v="9"/>
    <x v="36"/>
    <x v="0"/>
    <s v="Mobiliario"/>
    <s v="Norte"/>
    <x v="0"/>
    <n v="552"/>
    <n v="298"/>
    <n v="66"/>
    <n v="495"/>
    <x v="1"/>
    <d v="2024-11-08T02:29:46"/>
    <d v="2024-11-07T20:26:51"/>
    <n v="131"/>
    <n v="0.54"/>
    <n v="0"/>
    <x v="1"/>
    <n v="0.24"/>
    <n v="0.12"/>
    <x v="11"/>
  </r>
  <r>
    <s v="ENV00049"/>
    <x v="7"/>
    <x v="43"/>
    <x v="0"/>
    <s v="Químicos"/>
    <s v="Canarias"/>
    <x v="4"/>
    <n v="50"/>
    <n v="222"/>
    <n v="67"/>
    <n v="501"/>
    <x v="0"/>
    <d v="2024-11-06T02:24:00"/>
    <d v="2024-11-11T02:24:00"/>
    <n v="212"/>
    <n v="4.4400000000000004"/>
    <n v="5"/>
    <x v="0"/>
    <n v="4.24"/>
    <n v="1.34"/>
    <x v="11"/>
  </r>
  <r>
    <s v="ENV00050"/>
    <x v="9"/>
    <x v="44"/>
    <x v="0"/>
    <s v="Mobiliario"/>
    <s v="Centro"/>
    <x v="0"/>
    <n v="691"/>
    <n v="197"/>
    <n v="59"/>
    <n v="294"/>
    <x v="0"/>
    <d v="2024-02-12T09:10:05"/>
    <d v="2024-02-14T09:10:05"/>
    <n v="38"/>
    <n v="0.28999999999999998"/>
    <n v="2"/>
    <x v="0"/>
    <n v="0.05"/>
    <n v="0.09"/>
    <x v="7"/>
  </r>
  <r>
    <s v="ENV00051"/>
    <x v="13"/>
    <x v="45"/>
    <x v="0"/>
    <s v="Materiales_Construccion"/>
    <s v="Andalucía"/>
    <x v="0"/>
    <n v="611"/>
    <n v="87"/>
    <n v="30"/>
    <n v="391"/>
    <x v="1"/>
    <d v="2024-03-15T05:19:41"/>
    <d v="2024-03-15T03:56:23"/>
    <n v="274"/>
    <n v="0.14000000000000001"/>
    <n v="0"/>
    <x v="1"/>
    <n v="0.45"/>
    <n v="0.05"/>
    <x v="4"/>
  </r>
  <r>
    <s v="ENV00052"/>
    <x v="10"/>
    <x v="46"/>
    <x v="0"/>
    <s v="Químicos"/>
    <s v="Centro"/>
    <x v="0"/>
    <n v="711"/>
    <n v="219"/>
    <n v="10"/>
    <n v="415"/>
    <x v="0"/>
    <d v="2024-09-15T10:07:41"/>
    <d v="2024-09-20T10:07:41"/>
    <n v="186"/>
    <n v="0.31"/>
    <n v="5"/>
    <x v="0"/>
    <n v="0.26"/>
    <n v="0.01"/>
    <x v="10"/>
  </r>
  <r>
    <s v="ENV00053"/>
    <x v="4"/>
    <x v="47"/>
    <x v="1"/>
    <s v="Paqueteria"/>
    <s v="Canarias"/>
    <x v="4"/>
    <n v="741"/>
    <n v="133"/>
    <n v="70"/>
    <n v="518"/>
    <x v="1"/>
    <d v="2024-08-11T11:34:05"/>
    <d v="2024-08-11T05:28:13"/>
    <n v="315"/>
    <n v="0.18"/>
    <n v="0"/>
    <x v="1"/>
    <n v="0.43"/>
    <n v="0.09"/>
    <x v="5"/>
  </r>
  <r>
    <s v="ENV00054"/>
    <x v="1"/>
    <x v="48"/>
    <x v="0"/>
    <s v="Materiales_Construccion"/>
    <s v="Andalucía"/>
    <x v="1"/>
    <n v="326"/>
    <n v="139"/>
    <n v="38"/>
    <n v="413"/>
    <x v="2"/>
    <d v="2024-01-07T15:38:53"/>
    <d v="2024-01-07T15:38:53"/>
    <n v="236"/>
    <n v="0.43"/>
    <n v="0"/>
    <x v="1"/>
    <n v="0.72"/>
    <n v="0.12"/>
    <x v="1"/>
  </r>
  <r>
    <s v="ENV00055"/>
    <x v="7"/>
    <x v="49"/>
    <x v="1"/>
    <s v="Químicos"/>
    <s v="Centro"/>
    <x v="2"/>
    <n v="208"/>
    <n v="20"/>
    <n v="43"/>
    <n v="383"/>
    <x v="0"/>
    <d v="2024-01-24T09:59:02"/>
    <d v="2024-01-29T09:59:02"/>
    <n v="320"/>
    <n v="0.1"/>
    <n v="5"/>
    <x v="0"/>
    <n v="1.54"/>
    <n v="0.21"/>
    <x v="1"/>
  </r>
  <r>
    <s v="ENV00056"/>
    <x v="3"/>
    <x v="16"/>
    <x v="0"/>
    <s v="Químicos"/>
    <s v="Sur"/>
    <x v="3"/>
    <n v="241"/>
    <n v="80"/>
    <n v="86"/>
    <n v="239"/>
    <x v="2"/>
    <d v="2024-05-14T11:34:05"/>
    <d v="2024-05-14T11:34:05"/>
    <n v="73"/>
    <n v="0.33"/>
    <n v="0"/>
    <x v="1"/>
    <n v="0.3"/>
    <n v="0.36"/>
    <x v="8"/>
  </r>
  <r>
    <s v="ENV00057"/>
    <x v="10"/>
    <x v="50"/>
    <x v="0"/>
    <s v="Paqueteria"/>
    <s v="Levante"/>
    <x v="1"/>
    <n v="50"/>
    <n v="131"/>
    <n v="30"/>
    <n v="279"/>
    <x v="0"/>
    <d v="2024-10-06T02:24:00"/>
    <d v="2024-10-10T02:24:00"/>
    <n v="118"/>
    <n v="2.62"/>
    <n v="4"/>
    <x v="0"/>
    <n v="2.36"/>
    <n v="0.6"/>
    <x v="9"/>
  </r>
  <r>
    <s v="ENV00058"/>
    <x v="9"/>
    <x v="51"/>
    <x v="1"/>
    <s v="Frío"/>
    <s v="Centro"/>
    <x v="0"/>
    <n v="423"/>
    <n v="207"/>
    <n v="81"/>
    <n v="382"/>
    <x v="1"/>
    <d v="2024-02-23T20:18:14"/>
    <d v="2024-02-23T10:07:49"/>
    <n v="94"/>
    <n v="0.49"/>
    <n v="0"/>
    <x v="1"/>
    <n v="0.22"/>
    <n v="0.19"/>
    <x v="7"/>
  </r>
  <r>
    <s v="ENV00059"/>
    <x v="13"/>
    <x v="9"/>
    <x v="1"/>
    <s v="Mobiliario"/>
    <s v="Levante"/>
    <x v="1"/>
    <n v="1025"/>
    <n v="223"/>
    <n v="36"/>
    <n v="378"/>
    <x v="0"/>
    <d v="2024-08-31T01:12:00"/>
    <d v="2024-09-01T01:12:00"/>
    <n v="119"/>
    <n v="0.22"/>
    <n v="1"/>
    <x v="0"/>
    <n v="0.12"/>
    <n v="0.04"/>
    <x v="5"/>
  </r>
  <r>
    <s v="ENV00060"/>
    <x v="9"/>
    <x v="52"/>
    <x v="1"/>
    <s v="Mobiliario"/>
    <s v="Canarias"/>
    <x v="2"/>
    <n v="371"/>
    <n v="34"/>
    <n v="42"/>
    <n v="219"/>
    <x v="1"/>
    <d v="2024-10-02T17:48:29"/>
    <d v="2024-10-02T10:22:02"/>
    <n v="143"/>
    <n v="0.09"/>
    <n v="0"/>
    <x v="1"/>
    <n v="0.39"/>
    <n v="0.11"/>
    <x v="9"/>
  </r>
  <r>
    <s v="ENV00061"/>
    <x v="11"/>
    <x v="12"/>
    <x v="0"/>
    <s v="Frío"/>
    <s v="Canarias"/>
    <x v="4"/>
    <n v="861"/>
    <n v="142"/>
    <n v="10"/>
    <n v="419"/>
    <x v="2"/>
    <d v="2024-06-04T17:19:41"/>
    <d v="2024-06-04T17:19:41"/>
    <n v="267"/>
    <n v="0.16"/>
    <n v="0"/>
    <x v="1"/>
    <n v="0.31"/>
    <n v="0.01"/>
    <x v="2"/>
  </r>
  <r>
    <s v="ENV00062"/>
    <x v="13"/>
    <x v="15"/>
    <x v="0"/>
    <s v="Paqueteria"/>
    <s v="Levante"/>
    <x v="1"/>
    <n v="72"/>
    <n v="276"/>
    <n v="49"/>
    <n v="351"/>
    <x v="0"/>
    <d v="2024-04-17T03:27:22"/>
    <d v="2024-04-18T03:27:22"/>
    <n v="26"/>
    <n v="3.83"/>
    <n v="1"/>
    <x v="0"/>
    <n v="0.36"/>
    <n v="0.68"/>
    <x v="6"/>
  </r>
  <r>
    <s v="ENV00063"/>
    <x v="1"/>
    <x v="53"/>
    <x v="0"/>
    <s v="Químicos"/>
    <s v="Andalucía"/>
    <x v="3"/>
    <n v="343"/>
    <n v="131"/>
    <n v="15"/>
    <n v="376"/>
    <x v="0"/>
    <d v="2024-11-22T16:27:50"/>
    <d v="2024-11-27T16:27:50"/>
    <n v="230"/>
    <n v="0.38"/>
    <n v="5"/>
    <x v="0"/>
    <n v="0.67"/>
    <n v="0.04"/>
    <x v="11"/>
  </r>
  <r>
    <s v="ENV00064"/>
    <x v="2"/>
    <x v="54"/>
    <x v="1"/>
    <s v="Químicos"/>
    <s v="Levante"/>
    <x v="4"/>
    <n v="469"/>
    <n v="171"/>
    <n v="108"/>
    <n v="644"/>
    <x v="1"/>
    <d v="2024-03-30T22:30:43"/>
    <d v="2024-03-30T14:12:47"/>
    <n v="365"/>
    <n v="0.36"/>
    <n v="0"/>
    <x v="1"/>
    <n v="0.78"/>
    <n v="0.23"/>
    <x v="4"/>
  </r>
  <r>
    <s v="ENV00065"/>
    <x v="8"/>
    <x v="55"/>
    <x v="0"/>
    <s v="Frío"/>
    <s v="Andalucía"/>
    <x v="3"/>
    <n v="329"/>
    <n v="134"/>
    <n v="83"/>
    <n v="386"/>
    <x v="1"/>
    <d v="2024-03-09T15:47:31"/>
    <d v="2024-03-09T10:02:18"/>
    <n v="169"/>
    <n v="0.41"/>
    <n v="0"/>
    <x v="1"/>
    <n v="0.51"/>
    <n v="0.25"/>
    <x v="4"/>
  </r>
  <r>
    <s v="ENV00066"/>
    <x v="1"/>
    <x v="56"/>
    <x v="1"/>
    <s v="Químicos"/>
    <s v="Canarias"/>
    <x v="1"/>
    <n v="635"/>
    <n v="199"/>
    <n v="81"/>
    <n v="246"/>
    <x v="2"/>
    <d v="2024-07-10T06:28:48"/>
    <d v="2024-07-10T06:28:48"/>
    <n v="-34"/>
    <n v="0.31"/>
    <n v="0"/>
    <x v="1"/>
    <n v="-0.05"/>
    <n v="0.13"/>
    <x v="0"/>
  </r>
  <r>
    <s v="ENV00067"/>
    <x v="1"/>
    <x v="57"/>
    <x v="0"/>
    <s v="Mobiliario"/>
    <s v="Norte"/>
    <x v="3"/>
    <n v="344"/>
    <n v="262"/>
    <n v="22"/>
    <n v="460"/>
    <x v="0"/>
    <d v="2024-06-20T16:30:43"/>
    <d v="2024-06-25T16:30:43"/>
    <n v="176"/>
    <n v="0.76"/>
    <n v="5"/>
    <x v="0"/>
    <n v="0.51"/>
    <n v="0.06"/>
    <x v="2"/>
  </r>
  <r>
    <s v="ENV00068"/>
    <x v="8"/>
    <x v="58"/>
    <x v="1"/>
    <s v="Materiales_Construccion"/>
    <s v="Centro"/>
    <x v="2"/>
    <n v="639"/>
    <n v="219"/>
    <n v="58"/>
    <n v="473"/>
    <x v="2"/>
    <d v="2024-06-30T06:40:19"/>
    <d v="2024-06-30T06:40:19"/>
    <n v="196"/>
    <n v="0.34"/>
    <n v="0"/>
    <x v="1"/>
    <n v="0.31"/>
    <n v="0.09"/>
    <x v="2"/>
  </r>
  <r>
    <s v="ENV00069"/>
    <x v="12"/>
    <x v="59"/>
    <x v="0"/>
    <s v="Mobiliario"/>
    <s v="Sur"/>
    <x v="4"/>
    <n v="417"/>
    <n v="141"/>
    <n v="66"/>
    <n v="260"/>
    <x v="0"/>
    <d v="2024-11-02T20:00:58"/>
    <d v="2024-11-05T20:00:58"/>
    <n v="53"/>
    <n v="0.34"/>
    <n v="3"/>
    <x v="0"/>
    <n v="0.13"/>
    <n v="0.16"/>
    <x v="11"/>
  </r>
  <r>
    <s v="ENV00070"/>
    <x v="2"/>
    <x v="60"/>
    <x v="0"/>
    <s v="Materiales_Construccion"/>
    <s v="Andalucía"/>
    <x v="0"/>
    <n v="486"/>
    <n v="61"/>
    <n v="91"/>
    <n v="197"/>
    <x v="1"/>
    <d v="2024-11-26T23:19:41"/>
    <d v="2024-11-27T08:28:21"/>
    <n v="45"/>
    <n v="0.13"/>
    <n v="0"/>
    <x v="1"/>
    <n v="0.09"/>
    <n v="0.19"/>
    <x v="11"/>
  </r>
  <r>
    <s v="ENV00071"/>
    <x v="12"/>
    <x v="61"/>
    <x v="0"/>
    <s v="Mobiliario"/>
    <s v="Sur"/>
    <x v="5"/>
    <n v="487"/>
    <n v="123"/>
    <n v="79"/>
    <n v="499"/>
    <x v="1"/>
    <d v="2024-11-16T23:22:34"/>
    <d v="2024-11-16T21:56:37"/>
    <n v="297"/>
    <n v="0.25"/>
    <n v="0"/>
    <x v="1"/>
    <n v="0.61"/>
    <n v="0.16"/>
    <x v="11"/>
  </r>
  <r>
    <s v="ENV00072"/>
    <x v="0"/>
    <x v="62"/>
    <x v="1"/>
    <s v="Materiales_Construccion"/>
    <s v="Centro"/>
    <x v="2"/>
    <n v="749"/>
    <n v="75"/>
    <n v="40"/>
    <n v="138"/>
    <x v="1"/>
    <d v="2024-09-16T11:57:07"/>
    <d v="2024-09-16T00:27:31"/>
    <n v="23"/>
    <n v="0.1"/>
    <n v="0"/>
    <x v="1"/>
    <n v="0.03"/>
    <n v="0.05"/>
    <x v="10"/>
  </r>
  <r>
    <s v="ENV00073"/>
    <x v="10"/>
    <x v="47"/>
    <x v="0"/>
    <s v="Químicos"/>
    <s v="Sur"/>
    <x v="1"/>
    <n v="487"/>
    <n v="24"/>
    <n v="38"/>
    <n v="515"/>
    <x v="2"/>
    <d v="2024-08-10T23:22:34"/>
    <d v="2024-08-10T23:22:34"/>
    <n v="453"/>
    <n v="0.05"/>
    <n v="0"/>
    <x v="1"/>
    <n v="0.93"/>
    <n v="0.08"/>
    <x v="5"/>
  </r>
  <r>
    <s v="ENV00074"/>
    <x v="8"/>
    <x v="63"/>
    <x v="1"/>
    <s v="Químicos"/>
    <s v="Norte"/>
    <x v="5"/>
    <n v="261"/>
    <n v="250"/>
    <n v="32"/>
    <n v="406"/>
    <x v="0"/>
    <d v="2024-06-13T12:31:41"/>
    <d v="2024-06-18T12:31:41"/>
    <n v="124"/>
    <n v="0.96"/>
    <n v="5"/>
    <x v="0"/>
    <n v="0.48"/>
    <n v="0.12"/>
    <x v="2"/>
  </r>
  <r>
    <s v="ENV00075"/>
    <x v="2"/>
    <x v="64"/>
    <x v="0"/>
    <s v="Materiales_Construccion"/>
    <s v="Levante"/>
    <x v="4"/>
    <n v="1041"/>
    <n v="76"/>
    <n v="32"/>
    <n v="592"/>
    <x v="2"/>
    <d v="2024-10-25T01:58:05"/>
    <d v="2024-10-25T01:58:05"/>
    <n v="484"/>
    <n v="7.0000000000000007E-2"/>
    <n v="0"/>
    <x v="1"/>
    <n v="0.46"/>
    <n v="0.03"/>
    <x v="9"/>
  </r>
  <r>
    <s v="ENV00076"/>
    <x v="6"/>
    <x v="65"/>
    <x v="0"/>
    <s v="Frío"/>
    <s v="Sur"/>
    <x v="2"/>
    <n v="379"/>
    <n v="116"/>
    <n v="52"/>
    <n v="320"/>
    <x v="2"/>
    <d v="2024-03-31T18:11:31"/>
    <d v="2024-03-31T18:11:31"/>
    <n v="152"/>
    <n v="0.31"/>
    <n v="0"/>
    <x v="1"/>
    <n v="0.4"/>
    <n v="0.14000000000000001"/>
    <x v="4"/>
  </r>
  <r>
    <s v="ENV00077"/>
    <x v="5"/>
    <x v="66"/>
    <x v="0"/>
    <s v="Frío"/>
    <s v="Centro"/>
    <x v="2"/>
    <n v="629"/>
    <n v="20"/>
    <n v="70"/>
    <n v="517"/>
    <x v="2"/>
    <d v="2024-03-12T06:11:31"/>
    <d v="2024-03-12T06:11:31"/>
    <n v="427"/>
    <n v="0.03"/>
    <n v="0"/>
    <x v="1"/>
    <n v="0.68"/>
    <n v="0.11"/>
    <x v="4"/>
  </r>
  <r>
    <s v="ENV00078"/>
    <x v="8"/>
    <x v="67"/>
    <x v="1"/>
    <s v="Frío"/>
    <s v="Sur"/>
    <x v="0"/>
    <n v="952"/>
    <n v="100"/>
    <n v="75"/>
    <n v="358"/>
    <x v="1"/>
    <d v="2024-01-02T21:41:46"/>
    <d v="2024-01-02T13:38:47"/>
    <n v="183"/>
    <n v="0.11"/>
    <n v="0"/>
    <x v="1"/>
    <n v="0.19"/>
    <n v="0.08"/>
    <x v="1"/>
  </r>
  <r>
    <s v="ENV00079"/>
    <x v="9"/>
    <x v="68"/>
    <x v="1"/>
    <s v="Paqueteria"/>
    <s v="Canarias"/>
    <x v="3"/>
    <n v="919"/>
    <n v="142"/>
    <n v="85"/>
    <n v="461"/>
    <x v="2"/>
    <d v="2024-08-09T20:06:43"/>
    <d v="2024-08-09T20:06:43"/>
    <n v="234"/>
    <n v="0.15"/>
    <n v="0"/>
    <x v="1"/>
    <n v="0.25"/>
    <n v="0.09"/>
    <x v="5"/>
  </r>
  <r>
    <s v="ENV00080"/>
    <x v="13"/>
    <x v="69"/>
    <x v="0"/>
    <s v="Químicos"/>
    <s v="Centro"/>
    <x v="3"/>
    <n v="889"/>
    <n v="88"/>
    <n v="17"/>
    <n v="487"/>
    <x v="2"/>
    <d v="2024-11-18T18:40:19"/>
    <d v="2024-11-18T18:40:19"/>
    <n v="382"/>
    <n v="0.1"/>
    <n v="0"/>
    <x v="1"/>
    <n v="0.43"/>
    <n v="0.02"/>
    <x v="11"/>
  </r>
  <r>
    <s v="ENV00081"/>
    <x v="8"/>
    <x v="70"/>
    <x v="0"/>
    <s v="Químicos"/>
    <s v="Canarias"/>
    <x v="3"/>
    <n v="135"/>
    <n v="20"/>
    <n v="61"/>
    <n v="493"/>
    <x v="1"/>
    <d v="2024-10-19T06:28:48"/>
    <d v="2024-10-19T14:25:47"/>
    <n v="412"/>
    <n v="0.15"/>
    <n v="0"/>
    <x v="1"/>
    <n v="3.05"/>
    <n v="0.45"/>
    <x v="9"/>
  </r>
  <r>
    <s v="ENV00082"/>
    <x v="6"/>
    <x v="41"/>
    <x v="0"/>
    <s v="Paqueteria"/>
    <s v="Canarias"/>
    <x v="0"/>
    <n v="113"/>
    <n v="135"/>
    <n v="68"/>
    <n v="455"/>
    <x v="2"/>
    <d v="2024-11-27T05:25:26"/>
    <d v="2024-11-27T05:25:26"/>
    <n v="252"/>
    <n v="1.19"/>
    <n v="0"/>
    <x v="1"/>
    <n v="2.23"/>
    <n v="0.6"/>
    <x v="11"/>
  </r>
  <r>
    <s v="ENV00083"/>
    <x v="10"/>
    <x v="9"/>
    <x v="1"/>
    <s v="Frío"/>
    <s v="Norte"/>
    <x v="1"/>
    <n v="606"/>
    <n v="219"/>
    <n v="27"/>
    <n v="426"/>
    <x v="1"/>
    <d v="2024-08-30T05:05:17"/>
    <d v="2024-08-29T19:13:15"/>
    <n v="180"/>
    <n v="0.36"/>
    <n v="0"/>
    <x v="1"/>
    <n v="0.3"/>
    <n v="0.04"/>
    <x v="5"/>
  </r>
  <r>
    <s v="ENV00084"/>
    <x v="3"/>
    <x v="41"/>
    <x v="1"/>
    <s v="Paqueteria"/>
    <s v="Levante"/>
    <x v="0"/>
    <n v="412"/>
    <n v="153"/>
    <n v="10"/>
    <n v="342"/>
    <x v="0"/>
    <d v="2024-11-27T19:46:34"/>
    <d v="2024-12-01T19:46:34"/>
    <n v="179"/>
    <n v="0.37"/>
    <n v="4"/>
    <x v="0"/>
    <n v="0.43"/>
    <n v="0.02"/>
    <x v="11"/>
  </r>
  <r>
    <s v="ENV00085"/>
    <x v="2"/>
    <x v="71"/>
    <x v="1"/>
    <s v="Paqueteria"/>
    <s v="Sur"/>
    <x v="0"/>
    <n v="145"/>
    <n v="20"/>
    <n v="74"/>
    <n v="370"/>
    <x v="2"/>
    <d v="2024-05-06T06:57:36"/>
    <d v="2024-05-06T06:57:36"/>
    <n v="276"/>
    <n v="0.14000000000000001"/>
    <n v="0"/>
    <x v="1"/>
    <n v="1.9"/>
    <n v="0.51"/>
    <x v="8"/>
  </r>
  <r>
    <s v="ENV00086"/>
    <x v="7"/>
    <x v="57"/>
    <x v="0"/>
    <s v="Mobiliario"/>
    <s v="Canarias"/>
    <x v="3"/>
    <n v="146"/>
    <n v="137"/>
    <n v="31"/>
    <n v="350"/>
    <x v="1"/>
    <d v="2024-06-20T07:00:29"/>
    <d v="2024-06-20T14:07:20"/>
    <n v="182"/>
    <n v="0.94"/>
    <n v="0"/>
    <x v="1"/>
    <n v="1.25"/>
    <n v="0.21"/>
    <x v="2"/>
  </r>
  <r>
    <s v="ENV00087"/>
    <x v="2"/>
    <x v="72"/>
    <x v="1"/>
    <s v="Paqueteria"/>
    <s v="Canarias"/>
    <x v="5"/>
    <n v="591"/>
    <n v="119"/>
    <n v="45"/>
    <n v="318"/>
    <x v="0"/>
    <d v="2024-12-23T04:22:05"/>
    <d v="2024-12-25T04:22:05"/>
    <n v="154"/>
    <n v="0.2"/>
    <n v="2"/>
    <x v="0"/>
    <n v="0.26"/>
    <n v="0.08"/>
    <x v="3"/>
  </r>
  <r>
    <s v="ENV00088"/>
    <x v="0"/>
    <x v="73"/>
    <x v="0"/>
    <s v="Mobiliario"/>
    <s v="Norte"/>
    <x v="3"/>
    <n v="657"/>
    <n v="236"/>
    <n v="10"/>
    <n v="308"/>
    <x v="2"/>
    <d v="2024-05-13T07:32:10"/>
    <d v="2024-05-13T07:32:10"/>
    <n v="62"/>
    <n v="0.36"/>
    <n v="0"/>
    <x v="1"/>
    <n v="0.09"/>
    <n v="0.02"/>
    <x v="8"/>
  </r>
  <r>
    <s v="ENV00089"/>
    <x v="3"/>
    <x v="74"/>
    <x v="0"/>
    <s v="Frío"/>
    <s v="Levante"/>
    <x v="0"/>
    <n v="1030"/>
    <n v="138"/>
    <n v="60"/>
    <n v="152"/>
    <x v="2"/>
    <d v="2024-12-30T01:26:24"/>
    <d v="2024-12-30T01:26:24"/>
    <n v="-46"/>
    <n v="0.13"/>
    <n v="0"/>
    <x v="1"/>
    <n v="-0.04"/>
    <n v="0.06"/>
    <x v="3"/>
  </r>
  <r>
    <s v="ENV00090"/>
    <x v="14"/>
    <x v="75"/>
    <x v="0"/>
    <s v="Paqueteria"/>
    <s v="Norte"/>
    <x v="5"/>
    <n v="722"/>
    <n v="165"/>
    <n v="17"/>
    <n v="108"/>
    <x v="1"/>
    <d v="2024-12-28T10:39:22"/>
    <d v="2024-12-28T21:04:48"/>
    <n v="-74"/>
    <n v="0.23"/>
    <n v="0"/>
    <x v="1"/>
    <n v="-0.1"/>
    <n v="0.02"/>
    <x v="3"/>
  </r>
  <r>
    <s v="ENV00091"/>
    <x v="0"/>
    <x v="70"/>
    <x v="0"/>
    <s v="Químicos"/>
    <s v="Norte"/>
    <x v="5"/>
    <n v="1111"/>
    <n v="63"/>
    <n v="70"/>
    <n v="603"/>
    <x v="1"/>
    <d v="2024-10-21T05:19:41"/>
    <d v="2024-10-21T06:09:24"/>
    <n v="470"/>
    <n v="0.06"/>
    <n v="0"/>
    <x v="1"/>
    <n v="0.42"/>
    <n v="0.06"/>
    <x v="9"/>
  </r>
  <r>
    <s v="ENV00092"/>
    <x v="1"/>
    <x v="76"/>
    <x v="1"/>
    <s v="Químicos"/>
    <s v="Sur"/>
    <x v="5"/>
    <n v="470"/>
    <n v="20"/>
    <n v="10"/>
    <n v="460"/>
    <x v="0"/>
    <d v="2024-08-07T22:33:36"/>
    <d v="2024-08-11T22:33:36"/>
    <n v="430"/>
    <n v="0.04"/>
    <n v="4"/>
    <x v="0"/>
    <n v="0.91"/>
    <n v="0.02"/>
    <x v="5"/>
  </r>
  <r>
    <s v="ENV00093"/>
    <x v="4"/>
    <x v="77"/>
    <x v="0"/>
    <s v="Químicos"/>
    <s v="Centro"/>
    <x v="2"/>
    <n v="587"/>
    <n v="103"/>
    <n v="10"/>
    <n v="285"/>
    <x v="1"/>
    <d v="2024-07-15T04:10:34"/>
    <d v="2024-07-15T01:22:59"/>
    <n v="172"/>
    <n v="0.18"/>
    <n v="0"/>
    <x v="1"/>
    <n v="0.28999999999999998"/>
    <n v="0.02"/>
    <x v="0"/>
  </r>
  <r>
    <s v="ENV00094"/>
    <x v="10"/>
    <x v="78"/>
    <x v="1"/>
    <s v="Mobiliario"/>
    <s v="Centro"/>
    <x v="3"/>
    <n v="786"/>
    <n v="143"/>
    <n v="104"/>
    <n v="50"/>
    <x v="0"/>
    <d v="2024-05-25T13:43:41"/>
    <d v="2024-05-26T13:43:41"/>
    <n v="-197"/>
    <n v="0.18"/>
    <n v="1"/>
    <x v="0"/>
    <n v="-0.25"/>
    <n v="0.13"/>
    <x v="8"/>
  </r>
  <r>
    <s v="ENV00095"/>
    <x v="9"/>
    <x v="79"/>
    <x v="1"/>
    <s v="Frío"/>
    <s v="Norte"/>
    <x v="2"/>
    <n v="648"/>
    <n v="110"/>
    <n v="10"/>
    <n v="426"/>
    <x v="1"/>
    <d v="2024-03-21T07:06:14"/>
    <d v="2024-03-21T05:07:13"/>
    <n v="306"/>
    <n v="0.17"/>
    <n v="0"/>
    <x v="1"/>
    <n v="0.47"/>
    <n v="0.02"/>
    <x v="4"/>
  </r>
  <r>
    <s v="ENV00096"/>
    <x v="13"/>
    <x v="80"/>
    <x v="0"/>
    <s v="Mobiliario"/>
    <s v="Sur"/>
    <x v="4"/>
    <n v="262"/>
    <n v="277"/>
    <n v="47"/>
    <n v="50"/>
    <x v="0"/>
    <d v="2024-05-26T12:34:34"/>
    <d v="2024-05-27T12:34:34"/>
    <n v="-274"/>
    <n v="1.06"/>
    <n v="1"/>
    <x v="0"/>
    <n v="-1.05"/>
    <n v="0.18"/>
    <x v="8"/>
  </r>
  <r>
    <s v="ENV00097"/>
    <x v="10"/>
    <x v="81"/>
    <x v="1"/>
    <s v="Materiales_Construccion"/>
    <s v="Centro"/>
    <x v="0"/>
    <n v="330"/>
    <n v="121"/>
    <n v="67"/>
    <n v="321"/>
    <x v="2"/>
    <d v="2024-03-05T15:50:24"/>
    <d v="2024-03-05T15:50:24"/>
    <n v="133"/>
    <n v="0.37"/>
    <n v="0"/>
    <x v="1"/>
    <n v="0.4"/>
    <n v="0.2"/>
    <x v="4"/>
  </r>
  <r>
    <s v="ENV00098"/>
    <x v="7"/>
    <x v="73"/>
    <x v="1"/>
    <s v="Frío"/>
    <s v="Centro"/>
    <x v="2"/>
    <n v="395"/>
    <n v="227"/>
    <n v="65"/>
    <n v="359"/>
    <x v="1"/>
    <d v="2024-05-12T18:57:36"/>
    <d v="2024-05-12T16:01:26"/>
    <n v="67"/>
    <n v="0.56999999999999995"/>
    <n v="0"/>
    <x v="1"/>
    <n v="0.17"/>
    <n v="0.16"/>
    <x v="8"/>
  </r>
  <r>
    <s v="ENV00099"/>
    <x v="2"/>
    <x v="82"/>
    <x v="1"/>
    <s v="Materiales_Construccion"/>
    <s v="Andalucía"/>
    <x v="0"/>
    <n v="50"/>
    <n v="20"/>
    <n v="80"/>
    <n v="398"/>
    <x v="1"/>
    <d v="2024-01-12T02:24:00"/>
    <d v="2024-01-12T12:50:22"/>
    <n v="298"/>
    <n v="0.4"/>
    <n v="0"/>
    <x v="1"/>
    <n v="5.96"/>
    <n v="1.6"/>
    <x v="1"/>
  </r>
  <r>
    <s v="ENV00100"/>
    <x v="13"/>
    <x v="83"/>
    <x v="0"/>
    <s v="Paqueteria"/>
    <s v="Centro"/>
    <x v="1"/>
    <n v="366"/>
    <n v="174"/>
    <n v="18"/>
    <n v="455"/>
    <x v="2"/>
    <d v="2024-07-07T17:34:05"/>
    <d v="2024-07-07T17:34:05"/>
    <n v="263"/>
    <n v="0.48"/>
    <n v="0"/>
    <x v="1"/>
    <n v="0.72"/>
    <n v="0.05"/>
    <x v="0"/>
  </r>
  <r>
    <s v="ENV00101"/>
    <x v="12"/>
    <x v="50"/>
    <x v="0"/>
    <s v="Frío"/>
    <s v="Norte"/>
    <x v="0"/>
    <n v="577"/>
    <n v="57"/>
    <n v="62"/>
    <n v="340"/>
    <x v="1"/>
    <d v="2024-10-07T03:41:46"/>
    <d v="2024-10-07T13:23:23"/>
    <n v="221"/>
    <n v="0.1"/>
    <n v="0"/>
    <x v="1"/>
    <n v="0.38"/>
    <n v="0.11"/>
    <x v="9"/>
  </r>
  <r>
    <s v="ENV00102"/>
    <x v="7"/>
    <x v="84"/>
    <x v="1"/>
    <s v="Materiales_Construccion"/>
    <s v="Canarias"/>
    <x v="1"/>
    <n v="402"/>
    <n v="241"/>
    <n v="40"/>
    <n v="438"/>
    <x v="1"/>
    <d v="2024-11-18T19:17:46"/>
    <d v="2024-11-19T00:34:44"/>
    <n v="157"/>
    <n v="0.6"/>
    <n v="0"/>
    <x v="1"/>
    <n v="0.39"/>
    <n v="0.1"/>
    <x v="11"/>
  </r>
  <r>
    <s v="ENV00103"/>
    <x v="3"/>
    <x v="85"/>
    <x v="1"/>
    <s v="Paqueteria"/>
    <s v="Levante"/>
    <x v="3"/>
    <n v="968"/>
    <n v="137"/>
    <n v="46"/>
    <n v="335"/>
    <x v="2"/>
    <d v="2024-10-29T22:27:50"/>
    <d v="2024-10-29T22:27:50"/>
    <n v="152"/>
    <n v="0.14000000000000001"/>
    <n v="0"/>
    <x v="1"/>
    <n v="0.16"/>
    <n v="0.05"/>
    <x v="9"/>
  </r>
  <r>
    <s v="ENV00104"/>
    <x v="11"/>
    <x v="86"/>
    <x v="1"/>
    <s v="Materiales_Construccion"/>
    <s v="Centro"/>
    <x v="5"/>
    <n v="402"/>
    <n v="262"/>
    <n v="23"/>
    <n v="333"/>
    <x v="0"/>
    <d v="2024-10-16T19:17:46"/>
    <d v="2024-10-19T19:17:46"/>
    <n v="48"/>
    <n v="0.65"/>
    <n v="3"/>
    <x v="0"/>
    <n v="0.12"/>
    <n v="0.06"/>
    <x v="9"/>
  </r>
  <r>
    <s v="ENV00105"/>
    <x v="3"/>
    <x v="87"/>
    <x v="1"/>
    <s v="Mobiliario"/>
    <s v="Sur"/>
    <x v="4"/>
    <n v="532"/>
    <n v="20"/>
    <n v="53"/>
    <n v="126"/>
    <x v="0"/>
    <d v="2024-10-08T01:32:10"/>
    <d v="2024-10-12T01:32:10"/>
    <n v="53"/>
    <n v="0.04"/>
    <n v="4"/>
    <x v="0"/>
    <n v="0.1"/>
    <n v="0.1"/>
    <x v="9"/>
  </r>
  <r>
    <s v="ENV00106"/>
    <x v="12"/>
    <x v="88"/>
    <x v="1"/>
    <s v="Materiales_Construccion"/>
    <s v="Andalucía"/>
    <x v="5"/>
    <n v="50"/>
    <n v="184"/>
    <n v="103"/>
    <n v="374"/>
    <x v="2"/>
    <d v="2024-07-05T02:24:00"/>
    <d v="2024-07-05T02:24:00"/>
    <n v="87"/>
    <n v="3.68"/>
    <n v="0"/>
    <x v="1"/>
    <n v="1.74"/>
    <n v="2.06"/>
    <x v="0"/>
  </r>
  <r>
    <s v="ENV00107"/>
    <x v="3"/>
    <x v="89"/>
    <x v="1"/>
    <s v="Químicos"/>
    <s v="Sur"/>
    <x v="5"/>
    <n v="355"/>
    <n v="286"/>
    <n v="40"/>
    <n v="524"/>
    <x v="0"/>
    <d v="2024-04-06T17:02:24"/>
    <d v="2024-04-10T17:02:24"/>
    <n v="198"/>
    <n v="0.81"/>
    <n v="4"/>
    <x v="0"/>
    <n v="0.56000000000000005"/>
    <n v="0.11"/>
    <x v="6"/>
  </r>
  <r>
    <s v="ENV00108"/>
    <x v="11"/>
    <x v="90"/>
    <x v="1"/>
    <s v="Químicos"/>
    <s v="Levante"/>
    <x v="0"/>
    <n v="777"/>
    <n v="181"/>
    <n v="16"/>
    <n v="406"/>
    <x v="0"/>
    <d v="2024-12-04T13:17:46"/>
    <d v="2024-12-09T13:17:46"/>
    <n v="209"/>
    <n v="0.23"/>
    <n v="5"/>
    <x v="0"/>
    <n v="0.27"/>
    <n v="0.02"/>
    <x v="3"/>
  </r>
  <r>
    <s v="ENV00109"/>
    <x v="4"/>
    <x v="91"/>
    <x v="1"/>
    <s v="Mobiliario"/>
    <s v="Sur"/>
    <x v="2"/>
    <n v="1217"/>
    <n v="310"/>
    <n v="10"/>
    <n v="144"/>
    <x v="0"/>
    <d v="2024-06-26T10:24:58"/>
    <d v="2024-06-27T10:24:58"/>
    <n v="-176"/>
    <n v="0.25"/>
    <n v="1"/>
    <x v="0"/>
    <n v="-0.14000000000000001"/>
    <n v="0.01"/>
    <x v="2"/>
  </r>
  <r>
    <s v="ENV00110"/>
    <x v="5"/>
    <x v="92"/>
    <x v="0"/>
    <s v="Químicos"/>
    <s v="Norte"/>
    <x v="0"/>
    <n v="200"/>
    <n v="199"/>
    <n v="81"/>
    <n v="196"/>
    <x v="2"/>
    <d v="2024-12-07T09:36:00"/>
    <d v="2024-12-07T09:36:00"/>
    <n v="-84"/>
    <n v="1"/>
    <n v="0"/>
    <x v="1"/>
    <n v="-0.42"/>
    <n v="0.4"/>
    <x v="3"/>
  </r>
  <r>
    <s v="ENV00111"/>
    <x v="4"/>
    <x v="93"/>
    <x v="1"/>
    <s v="Frío"/>
    <s v="Andalucía"/>
    <x v="1"/>
    <n v="343"/>
    <n v="306"/>
    <n v="35"/>
    <n v="248"/>
    <x v="0"/>
    <d v="2024-05-16T16:27:50"/>
    <d v="2024-05-17T16:27:50"/>
    <n v="-93"/>
    <n v="0.89"/>
    <n v="1"/>
    <x v="0"/>
    <n v="-0.27"/>
    <n v="0.1"/>
    <x v="8"/>
  </r>
  <r>
    <s v="ENV00112"/>
    <x v="9"/>
    <x v="94"/>
    <x v="1"/>
    <s v="Químicos"/>
    <s v="Norte"/>
    <x v="5"/>
    <n v="769"/>
    <n v="154"/>
    <n v="80"/>
    <n v="383"/>
    <x v="2"/>
    <d v="2024-01-06T12:54:43"/>
    <d v="2024-01-06T12:54:43"/>
    <n v="149"/>
    <n v="0.2"/>
    <n v="0"/>
    <x v="1"/>
    <n v="0.19"/>
    <n v="0.1"/>
    <x v="1"/>
  </r>
  <r>
    <s v="ENV00113"/>
    <x v="9"/>
    <x v="95"/>
    <x v="1"/>
    <s v="Paqueteria"/>
    <s v="Centro"/>
    <x v="1"/>
    <n v="1014"/>
    <n v="126"/>
    <n v="53"/>
    <n v="504"/>
    <x v="2"/>
    <d v="2024-12-07T00:40:19"/>
    <d v="2024-12-07T00:40:19"/>
    <n v="325"/>
    <n v="0.12"/>
    <n v="0"/>
    <x v="1"/>
    <n v="0.32"/>
    <n v="0.05"/>
    <x v="3"/>
  </r>
  <r>
    <s v="ENV00114"/>
    <x v="1"/>
    <x v="53"/>
    <x v="0"/>
    <s v="Químicos"/>
    <s v="Sur"/>
    <x v="0"/>
    <n v="661"/>
    <n v="151"/>
    <n v="68"/>
    <n v="274"/>
    <x v="0"/>
    <d v="2024-11-23T07:43:41"/>
    <d v="2024-11-24T07:43:41"/>
    <n v="55"/>
    <n v="0.23"/>
    <n v="1"/>
    <x v="0"/>
    <n v="0.08"/>
    <n v="0.1"/>
    <x v="11"/>
  </r>
  <r>
    <s v="ENV00115"/>
    <x v="12"/>
    <x v="96"/>
    <x v="1"/>
    <s v="Químicos"/>
    <s v="Levante"/>
    <x v="3"/>
    <n v="313"/>
    <n v="95"/>
    <n v="66"/>
    <n v="428"/>
    <x v="2"/>
    <d v="2024-05-15T15:01:26"/>
    <d v="2024-05-15T15:01:26"/>
    <n v="267"/>
    <n v="0.3"/>
    <n v="0"/>
    <x v="1"/>
    <n v="0.85"/>
    <n v="0.21"/>
    <x v="8"/>
  </r>
  <r>
    <s v="ENV00116"/>
    <x v="1"/>
    <x v="97"/>
    <x v="1"/>
    <s v="Mobiliario"/>
    <s v="Norte"/>
    <x v="0"/>
    <n v="621"/>
    <n v="206"/>
    <n v="49"/>
    <n v="429"/>
    <x v="2"/>
    <d v="2024-06-28T05:48:29"/>
    <d v="2024-06-28T05:48:29"/>
    <n v="174"/>
    <n v="0.33"/>
    <n v="0"/>
    <x v="1"/>
    <n v="0.28000000000000003"/>
    <n v="0.08"/>
    <x v="2"/>
  </r>
  <r>
    <s v="ENV00117"/>
    <x v="12"/>
    <x v="57"/>
    <x v="0"/>
    <s v="Químicos"/>
    <s v="Levante"/>
    <x v="2"/>
    <n v="50"/>
    <n v="20"/>
    <n v="97"/>
    <n v="317"/>
    <x v="2"/>
    <d v="2024-06-20T02:24:00"/>
    <d v="2024-06-20T02:24:00"/>
    <n v="200"/>
    <n v="0.4"/>
    <n v="0"/>
    <x v="1"/>
    <n v="4"/>
    <n v="1.94"/>
    <x v="2"/>
  </r>
  <r>
    <s v="ENV00118"/>
    <x v="8"/>
    <x v="98"/>
    <x v="0"/>
    <s v="Paqueteria"/>
    <s v="Norte"/>
    <x v="5"/>
    <n v="606"/>
    <n v="290"/>
    <n v="48"/>
    <n v="220"/>
    <x v="0"/>
    <d v="2024-09-30T05:05:17"/>
    <d v="2024-10-02T05:05:17"/>
    <n v="-118"/>
    <n v="0.48"/>
    <n v="2"/>
    <x v="0"/>
    <n v="-0.19"/>
    <n v="0.08"/>
    <x v="10"/>
  </r>
  <r>
    <s v="ENV00119"/>
    <x v="9"/>
    <x v="23"/>
    <x v="1"/>
    <s v="Químicos"/>
    <s v="Canarias"/>
    <x v="5"/>
    <n v="326"/>
    <n v="150"/>
    <n v="43"/>
    <n v="192"/>
    <x v="1"/>
    <d v="2024-05-17T15:38:53"/>
    <d v="2024-05-17T23:29:41"/>
    <n v="-1"/>
    <n v="0.46"/>
    <n v="0"/>
    <x v="1"/>
    <n v="0"/>
    <n v="0.13"/>
    <x v="8"/>
  </r>
  <r>
    <s v="ENV00120"/>
    <x v="3"/>
    <x v="65"/>
    <x v="0"/>
    <s v="Químicos"/>
    <s v="Centro"/>
    <x v="0"/>
    <n v="705"/>
    <n v="213"/>
    <n v="71"/>
    <n v="385"/>
    <x v="0"/>
    <d v="2024-04-01T09:50:24"/>
    <d v="2024-04-05T09:50:24"/>
    <n v="101"/>
    <n v="0.3"/>
    <n v="4"/>
    <x v="0"/>
    <n v="0.14000000000000001"/>
    <n v="0.1"/>
    <x v="4"/>
  </r>
  <r>
    <s v="ENV00121"/>
    <x v="11"/>
    <x v="99"/>
    <x v="1"/>
    <s v="Mobiliario"/>
    <s v="Andalucía"/>
    <x v="3"/>
    <n v="568"/>
    <n v="209"/>
    <n v="83"/>
    <n v="372"/>
    <x v="1"/>
    <d v="2024-11-29T03:15:50"/>
    <d v="2024-11-29T10:56:15"/>
    <n v="80"/>
    <n v="0.37"/>
    <n v="0"/>
    <x v="1"/>
    <n v="0.14000000000000001"/>
    <n v="0.15"/>
    <x v="11"/>
  </r>
  <r>
    <s v="ENV00122"/>
    <x v="6"/>
    <x v="100"/>
    <x v="1"/>
    <s v="Químicos"/>
    <s v="Canarias"/>
    <x v="3"/>
    <n v="781"/>
    <n v="90"/>
    <n v="46"/>
    <n v="378"/>
    <x v="2"/>
    <d v="2024-05-04T13:29:17"/>
    <d v="2024-05-04T13:29:17"/>
    <n v="242"/>
    <n v="0.12"/>
    <n v="0"/>
    <x v="1"/>
    <n v="0.31"/>
    <n v="0.06"/>
    <x v="8"/>
  </r>
  <r>
    <s v="ENV00123"/>
    <x v="5"/>
    <x v="101"/>
    <x v="0"/>
    <s v="Frío"/>
    <s v="Sur"/>
    <x v="2"/>
    <n v="595"/>
    <n v="174"/>
    <n v="39"/>
    <n v="274"/>
    <x v="2"/>
    <d v="2024-07-18T04:33:36"/>
    <d v="2024-07-18T04:33:36"/>
    <n v="61"/>
    <n v="0.28999999999999998"/>
    <n v="0"/>
    <x v="1"/>
    <n v="0.1"/>
    <n v="7.0000000000000007E-2"/>
    <x v="0"/>
  </r>
  <r>
    <s v="ENV00124"/>
    <x v="8"/>
    <x v="40"/>
    <x v="0"/>
    <s v="Materiales_Construccion"/>
    <s v="Norte"/>
    <x v="1"/>
    <n v="159"/>
    <n v="178"/>
    <n v="86"/>
    <n v="398"/>
    <x v="1"/>
    <d v="2024-03-23T07:37:55"/>
    <d v="2024-03-23T11:31:41"/>
    <n v="134"/>
    <n v="1.1200000000000001"/>
    <n v="0"/>
    <x v="1"/>
    <n v="0.84"/>
    <n v="0.54"/>
    <x v="4"/>
  </r>
  <r>
    <s v="ENV00125"/>
    <x v="7"/>
    <x v="102"/>
    <x v="1"/>
    <s v="Frío"/>
    <s v="Canarias"/>
    <x v="3"/>
    <n v="230"/>
    <n v="128"/>
    <n v="67"/>
    <n v="114"/>
    <x v="2"/>
    <d v="2024-06-07T11:02:24"/>
    <d v="2024-06-07T11:02:24"/>
    <n v="-81"/>
    <n v="0.56000000000000005"/>
    <n v="0"/>
    <x v="1"/>
    <n v="-0.35"/>
    <n v="0.28999999999999998"/>
    <x v="2"/>
  </r>
  <r>
    <s v="ENV00126"/>
    <x v="0"/>
    <x v="103"/>
    <x v="0"/>
    <s v="Paqueteria"/>
    <s v="Norte"/>
    <x v="2"/>
    <n v="1106"/>
    <n v="142"/>
    <n v="50"/>
    <n v="525"/>
    <x v="0"/>
    <d v="2024-03-09T05:05:17"/>
    <d v="2024-03-11T05:05:17"/>
    <n v="333"/>
    <n v="0.13"/>
    <n v="2"/>
    <x v="0"/>
    <n v="0.3"/>
    <n v="0.05"/>
    <x v="4"/>
  </r>
  <r>
    <s v="ENV00127"/>
    <x v="4"/>
    <x v="104"/>
    <x v="0"/>
    <s v="Materiales_Construccion"/>
    <s v="Centro"/>
    <x v="4"/>
    <n v="554"/>
    <n v="104"/>
    <n v="10"/>
    <n v="349"/>
    <x v="0"/>
    <d v="2024-12-02T02:35:31"/>
    <d v="2024-12-03T02:35:31"/>
    <n v="235"/>
    <n v="0.19"/>
    <n v="1"/>
    <x v="0"/>
    <n v="0.42"/>
    <n v="0.02"/>
    <x v="3"/>
  </r>
  <r>
    <s v="ENV00128"/>
    <x v="14"/>
    <x v="99"/>
    <x v="1"/>
    <s v="Paqueteria"/>
    <s v="Sur"/>
    <x v="5"/>
    <n v="137"/>
    <n v="184"/>
    <n v="63"/>
    <n v="496"/>
    <x v="0"/>
    <d v="2024-11-28T06:34:34"/>
    <d v="2024-12-03T06:34:34"/>
    <n v="249"/>
    <n v="1.34"/>
    <n v="5"/>
    <x v="0"/>
    <n v="1.82"/>
    <n v="0.46"/>
    <x v="11"/>
  </r>
  <r>
    <s v="ENV00129"/>
    <x v="8"/>
    <x v="105"/>
    <x v="1"/>
    <s v="Químicos"/>
    <s v="Canarias"/>
    <x v="1"/>
    <n v="836"/>
    <n v="200"/>
    <n v="10"/>
    <n v="344"/>
    <x v="0"/>
    <d v="2024-08-31T16:07:41"/>
    <d v="2024-09-05T16:07:41"/>
    <n v="134"/>
    <n v="0.24"/>
    <n v="5"/>
    <x v="0"/>
    <n v="0.16"/>
    <n v="0.01"/>
    <x v="5"/>
  </r>
  <r>
    <s v="ENV00130"/>
    <x v="13"/>
    <x v="106"/>
    <x v="1"/>
    <s v="Mobiliario"/>
    <s v="Levante"/>
    <x v="1"/>
    <n v="748"/>
    <n v="133"/>
    <n v="153"/>
    <n v="105"/>
    <x v="1"/>
    <d v="2024-06-16T11:54:14"/>
    <d v="2024-06-16T06:20:56"/>
    <n v="-181"/>
    <n v="0.18"/>
    <n v="0"/>
    <x v="1"/>
    <n v="-0.24"/>
    <n v="0.2"/>
    <x v="2"/>
  </r>
  <r>
    <s v="ENV00131"/>
    <x v="1"/>
    <x v="89"/>
    <x v="1"/>
    <s v="Frío"/>
    <s v="Levante"/>
    <x v="1"/>
    <n v="244"/>
    <n v="149"/>
    <n v="10"/>
    <n v="381"/>
    <x v="2"/>
    <d v="2024-04-06T11:42:43"/>
    <d v="2024-04-06T11:42:43"/>
    <n v="222"/>
    <n v="0.61"/>
    <n v="0"/>
    <x v="1"/>
    <n v="0.91"/>
    <n v="0.04"/>
    <x v="6"/>
  </r>
  <r>
    <s v="ENV00132"/>
    <x v="6"/>
    <x v="11"/>
    <x v="1"/>
    <s v="Frío"/>
    <s v="Centro"/>
    <x v="2"/>
    <n v="305"/>
    <n v="38"/>
    <n v="10"/>
    <n v="251"/>
    <x v="2"/>
    <d v="2024-03-17T14:38:24"/>
    <d v="2024-03-17T14:38:24"/>
    <n v="203"/>
    <n v="0.12"/>
    <n v="0"/>
    <x v="1"/>
    <n v="0.67"/>
    <n v="0.03"/>
    <x v="4"/>
  </r>
  <r>
    <s v="ENV00133"/>
    <x v="4"/>
    <x v="75"/>
    <x v="0"/>
    <s v="Paqueteria"/>
    <s v="Sur"/>
    <x v="1"/>
    <n v="586"/>
    <n v="24"/>
    <n v="122"/>
    <n v="372"/>
    <x v="0"/>
    <d v="2024-12-28T04:07:41"/>
    <d v="2024-12-30T04:07:41"/>
    <n v="226"/>
    <n v="0.04"/>
    <n v="2"/>
    <x v="0"/>
    <n v="0.39"/>
    <n v="0.21"/>
    <x v="3"/>
  </r>
  <r>
    <s v="ENV00134"/>
    <x v="2"/>
    <x v="107"/>
    <x v="0"/>
    <s v="Químicos"/>
    <s v="Centro"/>
    <x v="5"/>
    <n v="50"/>
    <n v="87"/>
    <n v="66"/>
    <n v="402"/>
    <x v="0"/>
    <d v="2024-08-05T02:24:00"/>
    <d v="2024-08-06T02:24:00"/>
    <n v="249"/>
    <n v="1.74"/>
    <n v="1"/>
    <x v="0"/>
    <n v="4.9800000000000004"/>
    <n v="1.32"/>
    <x v="5"/>
  </r>
  <r>
    <s v="ENV00135"/>
    <x v="1"/>
    <x v="108"/>
    <x v="1"/>
    <s v="Paqueteria"/>
    <s v="Centro"/>
    <x v="2"/>
    <n v="142"/>
    <n v="216"/>
    <n v="54"/>
    <n v="446"/>
    <x v="0"/>
    <d v="2024-05-02T06:48:58"/>
    <d v="2024-05-07T06:48:58"/>
    <n v="176"/>
    <n v="1.52"/>
    <n v="5"/>
    <x v="0"/>
    <n v="1.24"/>
    <n v="0.38"/>
    <x v="8"/>
  </r>
  <r>
    <s v="ENV00136"/>
    <x v="8"/>
    <x v="7"/>
    <x v="0"/>
    <s v="Materiales_Construccion"/>
    <s v="Levante"/>
    <x v="3"/>
    <n v="673"/>
    <n v="125"/>
    <n v="59"/>
    <n v="278"/>
    <x v="2"/>
    <d v="2024-04-24T08:18:14"/>
    <d v="2024-04-24T08:18:14"/>
    <n v="94"/>
    <n v="0.19"/>
    <n v="0"/>
    <x v="1"/>
    <n v="0.14000000000000001"/>
    <n v="0.09"/>
    <x v="6"/>
  </r>
  <r>
    <s v="ENV00137"/>
    <x v="14"/>
    <x v="109"/>
    <x v="0"/>
    <s v="Químicos"/>
    <s v="Centro"/>
    <x v="2"/>
    <n v="333"/>
    <n v="97"/>
    <n v="54"/>
    <n v="373"/>
    <x v="1"/>
    <d v="2024-09-26T15:59:02"/>
    <d v="2024-09-26T22:12:20"/>
    <n v="222"/>
    <n v="0.28999999999999998"/>
    <n v="0"/>
    <x v="1"/>
    <n v="0.67"/>
    <n v="0.16"/>
    <x v="10"/>
  </r>
  <r>
    <s v="ENV00138"/>
    <x v="10"/>
    <x v="110"/>
    <x v="0"/>
    <s v="Mobiliario"/>
    <s v="Sur"/>
    <x v="2"/>
    <n v="579"/>
    <n v="220"/>
    <n v="43"/>
    <n v="336"/>
    <x v="0"/>
    <d v="2024-04-30T03:47:31"/>
    <d v="2024-05-02T03:47:31"/>
    <n v="73"/>
    <n v="0.38"/>
    <n v="2"/>
    <x v="0"/>
    <n v="0.13"/>
    <n v="7.0000000000000007E-2"/>
    <x v="6"/>
  </r>
  <r>
    <s v="ENV00139"/>
    <x v="5"/>
    <x v="111"/>
    <x v="1"/>
    <s v="Mobiliario"/>
    <s v="Levante"/>
    <x v="1"/>
    <n v="215"/>
    <n v="119"/>
    <n v="10"/>
    <n v="433"/>
    <x v="0"/>
    <d v="2024-08-15T10:19:12"/>
    <d v="2024-08-20T10:19:12"/>
    <n v="304"/>
    <n v="0.55000000000000004"/>
    <n v="5"/>
    <x v="0"/>
    <n v="1.41"/>
    <n v="0.05"/>
    <x v="5"/>
  </r>
  <r>
    <s v="ENV00140"/>
    <x v="5"/>
    <x v="112"/>
    <x v="1"/>
    <s v="Químicos"/>
    <s v="Centro"/>
    <x v="4"/>
    <n v="634"/>
    <n v="226"/>
    <n v="10"/>
    <n v="437"/>
    <x v="1"/>
    <d v="2024-08-10T06:25:55"/>
    <d v="2024-08-10T03:02:02"/>
    <n v="201"/>
    <n v="0.36"/>
    <n v="0"/>
    <x v="1"/>
    <n v="0.32"/>
    <n v="0.02"/>
    <x v="5"/>
  </r>
  <r>
    <s v="ENV00141"/>
    <x v="10"/>
    <x v="113"/>
    <x v="1"/>
    <s v="Paqueteria"/>
    <s v="Sur"/>
    <x v="3"/>
    <n v="569"/>
    <n v="147"/>
    <n v="61"/>
    <n v="602"/>
    <x v="1"/>
    <d v="2024-12-15T03:18:43"/>
    <d v="2024-12-15T00:05:24"/>
    <n v="394"/>
    <n v="0.26"/>
    <n v="0"/>
    <x v="1"/>
    <n v="0.69"/>
    <n v="0.11"/>
    <x v="3"/>
  </r>
  <r>
    <s v="ENV00142"/>
    <x v="11"/>
    <x v="69"/>
    <x v="0"/>
    <s v="Materiales_Construccion"/>
    <s v="Andalucía"/>
    <x v="1"/>
    <n v="862"/>
    <n v="104"/>
    <n v="60"/>
    <n v="539"/>
    <x v="0"/>
    <d v="2024-11-18T17:22:34"/>
    <d v="2024-11-19T17:22:34"/>
    <n v="375"/>
    <n v="0.12"/>
    <n v="1"/>
    <x v="0"/>
    <n v="0.44"/>
    <n v="7.0000000000000007E-2"/>
    <x v="11"/>
  </r>
  <r>
    <s v="ENV00143"/>
    <x v="10"/>
    <x v="114"/>
    <x v="1"/>
    <s v="Paqueteria"/>
    <s v="Centro"/>
    <x v="3"/>
    <n v="403"/>
    <n v="20"/>
    <n v="32"/>
    <n v="356"/>
    <x v="1"/>
    <d v="2024-08-06T19:20:38"/>
    <d v="2024-08-07T03:40:09"/>
    <n v="304"/>
    <n v="0.05"/>
    <n v="0"/>
    <x v="1"/>
    <n v="0.75"/>
    <n v="0.08"/>
    <x v="5"/>
  </r>
  <r>
    <s v="ENV00144"/>
    <x v="4"/>
    <x v="115"/>
    <x v="0"/>
    <s v="Frío"/>
    <s v="Centro"/>
    <x v="1"/>
    <n v="310"/>
    <n v="32"/>
    <n v="25"/>
    <n v="217"/>
    <x v="1"/>
    <d v="2024-10-15T14:52:48"/>
    <d v="2024-10-16T02:09:49"/>
    <n v="160"/>
    <n v="0.1"/>
    <n v="0"/>
    <x v="1"/>
    <n v="0.52"/>
    <n v="0.08"/>
    <x v="9"/>
  </r>
  <r>
    <s v="ENV00145"/>
    <x v="12"/>
    <x v="116"/>
    <x v="1"/>
    <s v="Químicos"/>
    <s v="Centro"/>
    <x v="3"/>
    <n v="893"/>
    <n v="158"/>
    <n v="69"/>
    <n v="480"/>
    <x v="0"/>
    <d v="2024-04-05T18:51:50"/>
    <d v="2024-04-07T18:51:50"/>
    <n v="253"/>
    <n v="0.18"/>
    <n v="2"/>
    <x v="0"/>
    <n v="0.28000000000000003"/>
    <n v="0.08"/>
    <x v="6"/>
  </r>
  <r>
    <s v="ENV00146"/>
    <x v="13"/>
    <x v="117"/>
    <x v="1"/>
    <s v="Paqueteria"/>
    <s v="Centro"/>
    <x v="5"/>
    <n v="602"/>
    <n v="48"/>
    <n v="115"/>
    <n v="420"/>
    <x v="0"/>
    <d v="2024-08-14T04:53:46"/>
    <d v="2024-08-19T04:53:46"/>
    <n v="257"/>
    <n v="0.08"/>
    <n v="5"/>
    <x v="0"/>
    <n v="0.43"/>
    <n v="0.19"/>
    <x v="5"/>
  </r>
  <r>
    <s v="ENV00147"/>
    <x v="9"/>
    <x v="118"/>
    <x v="0"/>
    <s v="Paqueteria"/>
    <s v="Canarias"/>
    <x v="1"/>
    <n v="305"/>
    <n v="130"/>
    <n v="32"/>
    <n v="150"/>
    <x v="0"/>
    <d v="2024-06-30T14:38:24"/>
    <d v="2024-07-03T14:38:24"/>
    <n v="-12"/>
    <n v="0.43"/>
    <n v="3"/>
    <x v="0"/>
    <n v="-0.04"/>
    <n v="0.1"/>
    <x v="2"/>
  </r>
  <r>
    <s v="ENV00148"/>
    <x v="8"/>
    <x v="119"/>
    <x v="1"/>
    <s v="Materiales_Construccion"/>
    <s v="Levante"/>
    <x v="5"/>
    <n v="788"/>
    <n v="80"/>
    <n v="89"/>
    <n v="229"/>
    <x v="2"/>
    <d v="2024-02-27T13:49:26"/>
    <d v="2024-02-27T13:49:26"/>
    <n v="60"/>
    <n v="0.1"/>
    <n v="0"/>
    <x v="1"/>
    <n v="0.08"/>
    <n v="0.11"/>
    <x v="7"/>
  </r>
  <r>
    <s v="ENV00149"/>
    <x v="7"/>
    <x v="120"/>
    <x v="1"/>
    <s v="Paqueteria"/>
    <s v="Centro"/>
    <x v="1"/>
    <n v="50"/>
    <n v="222"/>
    <n v="93"/>
    <n v="307"/>
    <x v="0"/>
    <d v="2024-04-10T02:24:00"/>
    <d v="2024-04-14T02:24:00"/>
    <n v="-8"/>
    <n v="4.4400000000000004"/>
    <n v="4"/>
    <x v="0"/>
    <n v="-0.16"/>
    <n v="1.86"/>
    <x v="6"/>
  </r>
  <r>
    <s v="ENV00150"/>
    <x v="4"/>
    <x v="44"/>
    <x v="1"/>
    <s v="Químicos"/>
    <s v="Canarias"/>
    <x v="1"/>
    <n v="146"/>
    <n v="90"/>
    <n v="41"/>
    <n v="630"/>
    <x v="2"/>
    <d v="2024-02-11T07:00:29"/>
    <d v="2024-02-11T07:00:29"/>
    <n v="499"/>
    <n v="0.62"/>
    <n v="0"/>
    <x v="1"/>
    <n v="3.42"/>
    <n v="0.28000000000000003"/>
    <x v="7"/>
  </r>
  <r>
    <s v="ENV00151"/>
    <x v="9"/>
    <x v="121"/>
    <x v="0"/>
    <s v="Químicos"/>
    <s v="Andalucía"/>
    <x v="1"/>
    <n v="852"/>
    <n v="155"/>
    <n v="43"/>
    <n v="349"/>
    <x v="2"/>
    <d v="2024-03-11T16:53:46"/>
    <d v="2024-03-11T16:53:46"/>
    <n v="151"/>
    <n v="0.18"/>
    <n v="0"/>
    <x v="1"/>
    <n v="0.18"/>
    <n v="0.05"/>
    <x v="4"/>
  </r>
  <r>
    <s v="ENV00152"/>
    <x v="11"/>
    <x v="64"/>
    <x v="0"/>
    <s v="Frío"/>
    <s v="Centro"/>
    <x v="3"/>
    <n v="528"/>
    <n v="183"/>
    <n v="46"/>
    <n v="388"/>
    <x v="0"/>
    <d v="2024-10-24T01:20:38"/>
    <d v="2024-10-25T01:20:38"/>
    <n v="159"/>
    <n v="0.35"/>
    <n v="1"/>
    <x v="0"/>
    <n v="0.3"/>
    <n v="0.09"/>
    <x v="9"/>
  </r>
  <r>
    <s v="ENV00153"/>
    <x v="7"/>
    <x v="61"/>
    <x v="1"/>
    <s v="Materiales_Construccion"/>
    <s v="Levante"/>
    <x v="4"/>
    <n v="768"/>
    <n v="26"/>
    <n v="50"/>
    <n v="171"/>
    <x v="0"/>
    <d v="2024-11-17T12:51:50"/>
    <d v="2024-11-21T12:51:50"/>
    <n v="95"/>
    <n v="0.03"/>
    <n v="4"/>
    <x v="0"/>
    <n v="0.12"/>
    <n v="7.0000000000000007E-2"/>
    <x v="11"/>
  </r>
  <r>
    <s v="ENV00154"/>
    <x v="9"/>
    <x v="122"/>
    <x v="0"/>
    <s v="Químicos"/>
    <s v="Centro"/>
    <x v="1"/>
    <n v="335"/>
    <n v="169"/>
    <n v="85"/>
    <n v="558"/>
    <x v="1"/>
    <d v="2024-03-28T16:04:48"/>
    <d v="2024-03-28T17:45:45"/>
    <n v="304"/>
    <n v="0.5"/>
    <n v="0"/>
    <x v="1"/>
    <n v="0.91"/>
    <n v="0.25"/>
    <x v="4"/>
  </r>
  <r>
    <s v="ENV00155"/>
    <x v="1"/>
    <x v="123"/>
    <x v="1"/>
    <s v="Químicos"/>
    <s v="Levante"/>
    <x v="4"/>
    <n v="900"/>
    <n v="62"/>
    <n v="103"/>
    <n v="527"/>
    <x v="1"/>
    <d v="2024-04-27T19:12:00"/>
    <d v="2024-04-28T02:36:53"/>
    <n v="362"/>
    <n v="7.0000000000000007E-2"/>
    <n v="0"/>
    <x v="1"/>
    <n v="0.4"/>
    <n v="0.11"/>
    <x v="6"/>
  </r>
  <r>
    <s v="ENV00156"/>
    <x v="0"/>
    <x v="124"/>
    <x v="1"/>
    <s v="Paqueteria"/>
    <s v="Norte"/>
    <x v="5"/>
    <n v="759"/>
    <n v="163"/>
    <n v="56"/>
    <n v="170"/>
    <x v="0"/>
    <d v="2024-03-20T12:25:55"/>
    <d v="2024-03-21T12:25:55"/>
    <n v="-49"/>
    <n v="0.21"/>
    <n v="1"/>
    <x v="0"/>
    <n v="-0.06"/>
    <n v="7.0000000000000007E-2"/>
    <x v="4"/>
  </r>
  <r>
    <s v="ENV00157"/>
    <x v="12"/>
    <x v="125"/>
    <x v="1"/>
    <s v="Mobiliario"/>
    <s v="Centro"/>
    <x v="2"/>
    <n v="781"/>
    <n v="160"/>
    <n v="52"/>
    <n v="200"/>
    <x v="0"/>
    <d v="2024-04-29T13:29:17"/>
    <d v="2024-05-02T13:29:17"/>
    <n v="-12"/>
    <n v="0.2"/>
    <n v="3"/>
    <x v="0"/>
    <n v="-0.02"/>
    <n v="7.0000000000000007E-2"/>
    <x v="6"/>
  </r>
  <r>
    <s v="ENV00158"/>
    <x v="7"/>
    <x v="126"/>
    <x v="1"/>
    <s v="Mobiliario"/>
    <s v="Andalucía"/>
    <x v="5"/>
    <n v="813"/>
    <n v="128"/>
    <n v="29"/>
    <n v="214"/>
    <x v="0"/>
    <d v="2024-11-13T15:01:26"/>
    <d v="2024-11-14T15:01:26"/>
    <n v="57"/>
    <n v="0.16"/>
    <n v="1"/>
    <x v="0"/>
    <n v="7.0000000000000007E-2"/>
    <n v="0.04"/>
    <x v="11"/>
  </r>
  <r>
    <s v="ENV00159"/>
    <x v="10"/>
    <x v="106"/>
    <x v="1"/>
    <s v="Químicos"/>
    <s v="Sur"/>
    <x v="4"/>
    <n v="820"/>
    <n v="249"/>
    <n v="14"/>
    <n v="109"/>
    <x v="2"/>
    <d v="2024-06-16T15:21:36"/>
    <d v="2024-06-16T15:21:36"/>
    <n v="-154"/>
    <n v="0.3"/>
    <n v="0"/>
    <x v="1"/>
    <n v="-0.19"/>
    <n v="0.02"/>
    <x v="2"/>
  </r>
  <r>
    <s v="ENV00160"/>
    <x v="10"/>
    <x v="127"/>
    <x v="1"/>
    <s v="Frío"/>
    <s v="Andalucía"/>
    <x v="0"/>
    <n v="909"/>
    <n v="100"/>
    <n v="21"/>
    <n v="305"/>
    <x v="1"/>
    <d v="2024-08-22T19:37:55"/>
    <d v="2024-08-22T18:17:25"/>
    <n v="184"/>
    <n v="0.11"/>
    <n v="0"/>
    <x v="1"/>
    <n v="0.2"/>
    <n v="0.02"/>
    <x v="5"/>
  </r>
  <r>
    <s v="ENV00161"/>
    <x v="10"/>
    <x v="128"/>
    <x v="0"/>
    <s v="Paqueteria"/>
    <s v="Andalucía"/>
    <x v="3"/>
    <n v="498"/>
    <n v="186"/>
    <n v="52"/>
    <n v="340"/>
    <x v="1"/>
    <d v="2024-09-12T23:54:14"/>
    <d v="2024-09-13T07:47:13"/>
    <n v="102"/>
    <n v="0.37"/>
    <n v="0"/>
    <x v="1"/>
    <n v="0.2"/>
    <n v="0.1"/>
    <x v="10"/>
  </r>
  <r>
    <s v="ENV00162"/>
    <x v="10"/>
    <x v="129"/>
    <x v="1"/>
    <s v="Materiales_Construccion"/>
    <s v="Sur"/>
    <x v="4"/>
    <n v="504"/>
    <n v="99"/>
    <n v="27"/>
    <n v="97"/>
    <x v="1"/>
    <d v="2024-02-19T00:11:31"/>
    <d v="2024-02-19T04:07:03"/>
    <n v="-29"/>
    <n v="0.2"/>
    <n v="0"/>
    <x v="1"/>
    <n v="-0.06"/>
    <n v="0.05"/>
    <x v="7"/>
  </r>
  <r>
    <s v="ENV00163"/>
    <x v="6"/>
    <x v="2"/>
    <x v="0"/>
    <s v="Materiales_Construccion"/>
    <s v="Levante"/>
    <x v="4"/>
    <n v="239"/>
    <n v="219"/>
    <n v="10"/>
    <n v="183"/>
    <x v="1"/>
    <d v="2024-06-02T11:28:19"/>
    <d v="2024-06-02T04:53:27"/>
    <n v="-46"/>
    <n v="0.92"/>
    <n v="0"/>
    <x v="1"/>
    <n v="-0.19"/>
    <n v="0.04"/>
    <x v="2"/>
  </r>
  <r>
    <s v="ENV00164"/>
    <x v="1"/>
    <x v="130"/>
    <x v="1"/>
    <s v="Químicos"/>
    <s v="Centro"/>
    <x v="0"/>
    <n v="50"/>
    <n v="197"/>
    <n v="58"/>
    <n v="250"/>
    <x v="1"/>
    <d v="2024-02-03T02:24:00"/>
    <d v="2024-02-03T09:44:56"/>
    <n v="-5"/>
    <n v="3.94"/>
    <n v="0"/>
    <x v="1"/>
    <n v="-0.1"/>
    <n v="1.1599999999999999"/>
    <x v="7"/>
  </r>
  <r>
    <s v="ENV00165"/>
    <x v="7"/>
    <x v="131"/>
    <x v="0"/>
    <s v="Mobiliario"/>
    <s v="Centro"/>
    <x v="3"/>
    <n v="543"/>
    <n v="167"/>
    <n v="15"/>
    <n v="344"/>
    <x v="0"/>
    <d v="2024-09-10T02:03:50"/>
    <d v="2024-09-15T02:03:50"/>
    <n v="162"/>
    <n v="0.31"/>
    <n v="5"/>
    <x v="0"/>
    <n v="0.3"/>
    <n v="0.03"/>
    <x v="10"/>
  </r>
  <r>
    <s v="ENV00166"/>
    <x v="7"/>
    <x v="130"/>
    <x v="1"/>
    <s v="Paqueteria"/>
    <s v="Andalucía"/>
    <x v="0"/>
    <n v="50"/>
    <n v="206"/>
    <n v="17"/>
    <n v="188"/>
    <x v="2"/>
    <d v="2024-02-03T02:24:00"/>
    <d v="2024-02-03T02:24:00"/>
    <n v="-35"/>
    <n v="4.12"/>
    <n v="0"/>
    <x v="1"/>
    <n v="-0.7"/>
    <n v="0.34"/>
    <x v="7"/>
  </r>
  <r>
    <s v="ENV00167"/>
    <x v="11"/>
    <x v="132"/>
    <x v="1"/>
    <s v="Frío"/>
    <s v="Norte"/>
    <x v="5"/>
    <n v="297"/>
    <n v="200"/>
    <n v="45"/>
    <n v="326"/>
    <x v="0"/>
    <d v="2024-12-06T14:15:22"/>
    <d v="2024-12-08T14:15:22"/>
    <n v="81"/>
    <n v="0.67"/>
    <n v="2"/>
    <x v="0"/>
    <n v="0.27"/>
    <n v="0.15"/>
    <x v="3"/>
  </r>
  <r>
    <s v="ENV00168"/>
    <x v="10"/>
    <x v="45"/>
    <x v="0"/>
    <s v="Frío"/>
    <s v="Centro"/>
    <x v="2"/>
    <n v="200"/>
    <n v="120"/>
    <n v="94"/>
    <n v="359"/>
    <x v="1"/>
    <d v="2024-03-14T09:36:00"/>
    <d v="2024-03-14T08:49:23"/>
    <n v="145"/>
    <n v="0.6"/>
    <n v="0"/>
    <x v="1"/>
    <n v="0.72"/>
    <n v="0.47"/>
    <x v="4"/>
  </r>
  <r>
    <s v="ENV00169"/>
    <x v="13"/>
    <x v="133"/>
    <x v="1"/>
    <s v="Frío"/>
    <s v="Norte"/>
    <x v="3"/>
    <n v="546"/>
    <n v="111"/>
    <n v="56"/>
    <n v="381"/>
    <x v="2"/>
    <d v="2024-11-10T02:12:29"/>
    <d v="2024-11-10T02:12:29"/>
    <n v="214"/>
    <n v="0.2"/>
    <n v="0"/>
    <x v="1"/>
    <n v="0.39"/>
    <n v="0.1"/>
    <x v="11"/>
  </r>
  <r>
    <s v="ENV00170"/>
    <x v="12"/>
    <x v="134"/>
    <x v="0"/>
    <s v="Paqueteria"/>
    <s v="Canarias"/>
    <x v="5"/>
    <n v="424"/>
    <n v="124"/>
    <n v="88"/>
    <n v="141"/>
    <x v="0"/>
    <d v="2024-02-09T20:21:07"/>
    <d v="2024-02-12T20:21:07"/>
    <n v="-71"/>
    <n v="0.28999999999999998"/>
    <n v="3"/>
    <x v="0"/>
    <n v="-0.17"/>
    <n v="0.21"/>
    <x v="7"/>
  </r>
  <r>
    <s v="ENV00171"/>
    <x v="11"/>
    <x v="135"/>
    <x v="0"/>
    <s v="Materiales_Construccion"/>
    <s v="Norte"/>
    <x v="2"/>
    <n v="306"/>
    <n v="36"/>
    <n v="39"/>
    <n v="114"/>
    <x v="0"/>
    <d v="2024-07-28T14:41:17"/>
    <d v="2024-08-01T14:41:17"/>
    <n v="39"/>
    <n v="0.12"/>
    <n v="4"/>
    <x v="0"/>
    <n v="0.13"/>
    <n v="0.13"/>
    <x v="0"/>
  </r>
  <r>
    <s v="ENV00172"/>
    <x v="14"/>
    <x v="5"/>
    <x v="0"/>
    <s v="Frío"/>
    <s v="Norte"/>
    <x v="5"/>
    <n v="50"/>
    <n v="20"/>
    <n v="38"/>
    <n v="385"/>
    <x v="1"/>
    <d v="2024-08-19T02:24:00"/>
    <d v="2024-08-19T02:56:49"/>
    <n v="327"/>
    <n v="0.4"/>
    <n v="0"/>
    <x v="1"/>
    <n v="6.54"/>
    <n v="0.76"/>
    <x v="5"/>
  </r>
  <r>
    <s v="ENV00173"/>
    <x v="2"/>
    <x v="16"/>
    <x v="1"/>
    <s v="Químicos"/>
    <s v="Levante"/>
    <x v="4"/>
    <n v="770"/>
    <n v="187"/>
    <n v="71"/>
    <n v="386"/>
    <x v="0"/>
    <d v="2024-05-15T12:57:36"/>
    <d v="2024-05-16T12:57:36"/>
    <n v="128"/>
    <n v="0.24"/>
    <n v="1"/>
    <x v="0"/>
    <n v="0.17"/>
    <n v="0.09"/>
    <x v="8"/>
  </r>
  <r>
    <s v="ENV00174"/>
    <x v="0"/>
    <x v="126"/>
    <x v="1"/>
    <s v="Mobiliario"/>
    <s v="Levante"/>
    <x v="2"/>
    <n v="50"/>
    <n v="193"/>
    <n v="30"/>
    <n v="214"/>
    <x v="0"/>
    <d v="2024-11-12T02:24:00"/>
    <d v="2024-11-13T02:24:00"/>
    <n v="-9"/>
    <n v="3.86"/>
    <n v="1"/>
    <x v="0"/>
    <n v="-0.18"/>
    <n v="0.6"/>
    <x v="11"/>
  </r>
  <r>
    <s v="ENV00175"/>
    <x v="13"/>
    <x v="136"/>
    <x v="1"/>
    <s v="Frío"/>
    <s v="Centro"/>
    <x v="1"/>
    <n v="724"/>
    <n v="94"/>
    <n v="61"/>
    <n v="134"/>
    <x v="1"/>
    <d v="2024-09-03T10:45:07"/>
    <d v="2024-09-02T22:48:12"/>
    <n v="-21"/>
    <n v="0.13"/>
    <n v="0"/>
    <x v="1"/>
    <n v="-0.03"/>
    <n v="0.08"/>
    <x v="10"/>
  </r>
  <r>
    <s v="ENV00176"/>
    <x v="6"/>
    <x v="137"/>
    <x v="1"/>
    <s v="Materiales_Construccion"/>
    <s v="Andalucía"/>
    <x v="5"/>
    <n v="291"/>
    <n v="185"/>
    <n v="104"/>
    <n v="540"/>
    <x v="2"/>
    <d v="2024-01-06T13:58:05"/>
    <d v="2024-01-06T13:58:05"/>
    <n v="251"/>
    <n v="0.64"/>
    <n v="0"/>
    <x v="1"/>
    <n v="0.86"/>
    <n v="0.36"/>
    <x v="1"/>
  </r>
  <r>
    <s v="ENV00177"/>
    <x v="8"/>
    <x v="138"/>
    <x v="0"/>
    <s v="Químicos"/>
    <s v="Levante"/>
    <x v="0"/>
    <n v="105"/>
    <n v="213"/>
    <n v="42"/>
    <n v="182"/>
    <x v="1"/>
    <d v="2024-09-21T05:02:24"/>
    <d v="2024-09-20T20:08:18"/>
    <n v="-73"/>
    <n v="2.0299999999999998"/>
    <n v="0"/>
    <x v="1"/>
    <n v="-0.7"/>
    <n v="0.4"/>
    <x v="10"/>
  </r>
  <r>
    <s v="ENV00178"/>
    <x v="0"/>
    <x v="139"/>
    <x v="0"/>
    <s v="Mobiliario"/>
    <s v="Andalucía"/>
    <x v="2"/>
    <n v="309"/>
    <n v="148"/>
    <n v="38"/>
    <n v="315"/>
    <x v="2"/>
    <d v="2024-09-10T14:49:55"/>
    <d v="2024-09-10T14:49:55"/>
    <n v="129"/>
    <n v="0.48"/>
    <n v="0"/>
    <x v="1"/>
    <n v="0.42"/>
    <n v="0.12"/>
    <x v="10"/>
  </r>
  <r>
    <s v="ENV00179"/>
    <x v="3"/>
    <x v="140"/>
    <x v="0"/>
    <s v="Paqueteria"/>
    <s v="Canarias"/>
    <x v="3"/>
    <n v="540"/>
    <n v="328"/>
    <n v="10"/>
    <n v="265"/>
    <x v="2"/>
    <d v="2024-03-17T01:55:12"/>
    <d v="2024-03-17T01:55:12"/>
    <n v="-73"/>
    <n v="0.61"/>
    <n v="0"/>
    <x v="1"/>
    <n v="-0.14000000000000001"/>
    <n v="0.02"/>
    <x v="4"/>
  </r>
  <r>
    <s v="ENV00180"/>
    <x v="4"/>
    <x v="15"/>
    <x v="0"/>
    <s v="Materiales_Construccion"/>
    <s v="Canarias"/>
    <x v="4"/>
    <n v="343"/>
    <n v="166"/>
    <n v="51"/>
    <n v="441"/>
    <x v="2"/>
    <d v="2024-04-17T16:27:50"/>
    <d v="2024-04-17T16:27:50"/>
    <n v="224"/>
    <n v="0.48"/>
    <n v="0"/>
    <x v="1"/>
    <n v="0.65"/>
    <n v="0.15"/>
    <x v="6"/>
  </r>
  <r>
    <s v="ENV00181"/>
    <x v="11"/>
    <x v="141"/>
    <x v="1"/>
    <s v="Materiales_Construccion"/>
    <s v="Norte"/>
    <x v="5"/>
    <n v="324"/>
    <n v="383"/>
    <n v="39"/>
    <n v="321"/>
    <x v="1"/>
    <d v="2024-06-09T15:33:07"/>
    <d v="2024-06-10T00:06:03"/>
    <n v="-101"/>
    <n v="1.18"/>
    <n v="0"/>
    <x v="1"/>
    <n v="-0.31"/>
    <n v="0.12"/>
    <x v="2"/>
  </r>
  <r>
    <s v="ENV00182"/>
    <x v="1"/>
    <x v="142"/>
    <x v="0"/>
    <s v="Materiales_Construccion"/>
    <s v="Norte"/>
    <x v="5"/>
    <n v="486"/>
    <n v="270"/>
    <n v="71"/>
    <n v="321"/>
    <x v="2"/>
    <d v="2024-10-03T23:19:41"/>
    <d v="2024-10-03T23:19:41"/>
    <n v="-20"/>
    <n v="0.56000000000000005"/>
    <n v="0"/>
    <x v="1"/>
    <n v="-0.04"/>
    <n v="0.15"/>
    <x v="9"/>
  </r>
  <r>
    <s v="ENV00183"/>
    <x v="6"/>
    <x v="143"/>
    <x v="1"/>
    <s v="Químicos"/>
    <s v="Andalucía"/>
    <x v="5"/>
    <n v="534"/>
    <n v="101"/>
    <n v="44"/>
    <n v="434"/>
    <x v="0"/>
    <d v="2024-04-14T01:37:55"/>
    <d v="2024-04-18T01:37:55"/>
    <n v="289"/>
    <n v="0.19"/>
    <n v="4"/>
    <x v="0"/>
    <n v="0.54"/>
    <n v="0.08"/>
    <x v="6"/>
  </r>
  <r>
    <s v="ENV00184"/>
    <x v="3"/>
    <x v="144"/>
    <x v="0"/>
    <s v="Materiales_Construccion"/>
    <s v="Canarias"/>
    <x v="5"/>
    <n v="250"/>
    <n v="194"/>
    <n v="10"/>
    <n v="364"/>
    <x v="0"/>
    <d v="2024-01-10T12:00:00"/>
    <d v="2024-01-13T12:00:00"/>
    <n v="160"/>
    <n v="0.78"/>
    <n v="3"/>
    <x v="0"/>
    <n v="0.64"/>
    <n v="0.04"/>
    <x v="1"/>
  </r>
  <r>
    <s v="ENV00185"/>
    <x v="7"/>
    <x v="145"/>
    <x v="1"/>
    <s v="Materiales_Construccion"/>
    <s v="Norte"/>
    <x v="5"/>
    <n v="986"/>
    <n v="143"/>
    <n v="10"/>
    <n v="136"/>
    <x v="0"/>
    <d v="2024-09-02T23:19:41"/>
    <d v="2024-09-05T23:19:41"/>
    <n v="-17"/>
    <n v="0.15"/>
    <n v="3"/>
    <x v="0"/>
    <n v="-0.02"/>
    <n v="0.01"/>
    <x v="10"/>
  </r>
  <r>
    <s v="ENV00186"/>
    <x v="0"/>
    <x v="63"/>
    <x v="0"/>
    <s v="Frío"/>
    <s v="Levante"/>
    <x v="3"/>
    <n v="668"/>
    <n v="105"/>
    <n v="49"/>
    <n v="257"/>
    <x v="2"/>
    <d v="2024-06-14T08:03:50"/>
    <d v="2024-06-14T08:03:50"/>
    <n v="103"/>
    <n v="0.16"/>
    <n v="0"/>
    <x v="1"/>
    <n v="0.15"/>
    <n v="7.0000000000000007E-2"/>
    <x v="2"/>
  </r>
  <r>
    <s v="ENV00187"/>
    <x v="1"/>
    <x v="146"/>
    <x v="0"/>
    <s v="Químicos"/>
    <s v="Andalucía"/>
    <x v="0"/>
    <n v="373"/>
    <n v="77"/>
    <n v="31"/>
    <n v="301"/>
    <x v="1"/>
    <d v="2024-12-15T17:54:14"/>
    <d v="2024-12-16T05:25:30"/>
    <n v="193"/>
    <n v="0.21"/>
    <n v="0"/>
    <x v="1"/>
    <n v="0.52"/>
    <n v="0.08"/>
    <x v="3"/>
  </r>
  <r>
    <s v="ENV00188"/>
    <x v="3"/>
    <x v="96"/>
    <x v="1"/>
    <s v="Químicos"/>
    <s v="Canarias"/>
    <x v="3"/>
    <n v="725"/>
    <n v="213"/>
    <n v="60"/>
    <n v="703"/>
    <x v="1"/>
    <d v="2024-05-16T10:48:00"/>
    <d v="2024-05-15T23:19:33"/>
    <n v="430"/>
    <n v="0.28999999999999998"/>
    <n v="0"/>
    <x v="1"/>
    <n v="0.59"/>
    <n v="0.08"/>
    <x v="8"/>
  </r>
  <r>
    <s v="ENV00189"/>
    <x v="7"/>
    <x v="147"/>
    <x v="1"/>
    <s v="Paqueteria"/>
    <s v="Canarias"/>
    <x v="1"/>
    <n v="331"/>
    <n v="170"/>
    <n v="28"/>
    <n v="480"/>
    <x v="1"/>
    <d v="2024-02-08T15:53:17"/>
    <d v="2024-02-08T09:55:37"/>
    <n v="282"/>
    <n v="0.51"/>
    <n v="0"/>
    <x v="1"/>
    <n v="0.85"/>
    <n v="0.08"/>
    <x v="7"/>
  </r>
  <r>
    <s v="ENV00190"/>
    <x v="11"/>
    <x v="97"/>
    <x v="1"/>
    <s v="Químicos"/>
    <s v="Canarias"/>
    <x v="2"/>
    <n v="556"/>
    <n v="140"/>
    <n v="39"/>
    <n v="364"/>
    <x v="1"/>
    <d v="2024-06-28T02:41:17"/>
    <d v="2024-06-28T06:22:25"/>
    <n v="185"/>
    <n v="0.25"/>
    <n v="0"/>
    <x v="1"/>
    <n v="0.33"/>
    <n v="7.0000000000000007E-2"/>
    <x v="2"/>
  </r>
  <r>
    <s v="ENV00191"/>
    <x v="10"/>
    <x v="148"/>
    <x v="0"/>
    <s v="Frío"/>
    <s v="Centro"/>
    <x v="0"/>
    <n v="531"/>
    <n v="149"/>
    <n v="10"/>
    <n v="205"/>
    <x v="2"/>
    <d v="2024-11-30T01:29:17"/>
    <d v="2024-11-30T01:29:17"/>
    <n v="46"/>
    <n v="0.28000000000000003"/>
    <n v="0"/>
    <x v="1"/>
    <n v="0.09"/>
    <n v="0.02"/>
    <x v="11"/>
  </r>
  <r>
    <s v="ENV00192"/>
    <x v="3"/>
    <x v="55"/>
    <x v="1"/>
    <s v="Mobiliario"/>
    <s v="Andalucía"/>
    <x v="3"/>
    <n v="420"/>
    <n v="136"/>
    <n v="38"/>
    <n v="394"/>
    <x v="2"/>
    <d v="2024-03-09T20:09:36"/>
    <d v="2024-03-09T20:09:36"/>
    <n v="220"/>
    <n v="0.32"/>
    <n v="0"/>
    <x v="1"/>
    <n v="0.52"/>
    <n v="0.09"/>
    <x v="4"/>
  </r>
  <r>
    <s v="ENV00193"/>
    <x v="2"/>
    <x v="148"/>
    <x v="0"/>
    <s v="Paqueteria"/>
    <s v="Andalucía"/>
    <x v="5"/>
    <n v="1203"/>
    <n v="258"/>
    <n v="71"/>
    <n v="466"/>
    <x v="1"/>
    <d v="2024-12-01T09:44:38"/>
    <d v="2024-12-01T06:48:06"/>
    <n v="137"/>
    <n v="0.21"/>
    <n v="0"/>
    <x v="1"/>
    <n v="0.11"/>
    <n v="0.06"/>
    <x v="11"/>
  </r>
  <r>
    <s v="ENV00194"/>
    <x v="10"/>
    <x v="55"/>
    <x v="0"/>
    <s v="Mobiliario"/>
    <s v="Levante"/>
    <x v="0"/>
    <n v="826"/>
    <n v="157"/>
    <n v="56"/>
    <n v="384"/>
    <x v="0"/>
    <d v="2024-03-10T15:38:53"/>
    <d v="2024-03-13T15:38:53"/>
    <n v="171"/>
    <n v="0.19"/>
    <n v="3"/>
    <x v="0"/>
    <n v="0.21"/>
    <n v="7.0000000000000007E-2"/>
    <x v="4"/>
  </r>
  <r>
    <s v="ENV00195"/>
    <x v="12"/>
    <x v="149"/>
    <x v="0"/>
    <s v="Frío"/>
    <s v="Norte"/>
    <x v="4"/>
    <n v="512"/>
    <n v="167"/>
    <n v="80"/>
    <n v="374"/>
    <x v="2"/>
    <d v="2024-05-24T00:34:34"/>
    <d v="2024-05-24T00:34:34"/>
    <n v="127"/>
    <n v="0.33"/>
    <n v="0"/>
    <x v="1"/>
    <n v="0.25"/>
    <n v="0.16"/>
    <x v="8"/>
  </r>
  <r>
    <s v="ENV00196"/>
    <x v="0"/>
    <x v="150"/>
    <x v="0"/>
    <s v="Químicos"/>
    <s v="Norte"/>
    <x v="5"/>
    <n v="828"/>
    <n v="208"/>
    <n v="84"/>
    <n v="444"/>
    <x v="0"/>
    <d v="2024-01-24T15:44:38"/>
    <d v="2024-01-29T15:44:38"/>
    <n v="152"/>
    <n v="0.25"/>
    <n v="5"/>
    <x v="0"/>
    <n v="0.18"/>
    <n v="0.1"/>
    <x v="1"/>
  </r>
  <r>
    <s v="ENV00197"/>
    <x v="5"/>
    <x v="151"/>
    <x v="0"/>
    <s v="Frío"/>
    <s v="Canarias"/>
    <x v="2"/>
    <n v="421"/>
    <n v="24"/>
    <n v="35"/>
    <n v="149"/>
    <x v="0"/>
    <d v="2024-04-14T20:12:29"/>
    <d v="2024-04-15T20:12:29"/>
    <n v="90"/>
    <n v="0.06"/>
    <n v="1"/>
    <x v="0"/>
    <n v="0.21"/>
    <n v="0.08"/>
    <x v="6"/>
  </r>
  <r>
    <s v="ENV00198"/>
    <x v="11"/>
    <x v="51"/>
    <x v="1"/>
    <s v="Mobiliario"/>
    <s v="Sur"/>
    <x v="5"/>
    <n v="354"/>
    <n v="61"/>
    <n v="27"/>
    <n v="306"/>
    <x v="0"/>
    <d v="2024-02-23T16:59:31"/>
    <d v="2024-02-28T16:59:31"/>
    <n v="218"/>
    <n v="0.17"/>
    <n v="5"/>
    <x v="0"/>
    <n v="0.62"/>
    <n v="0.08"/>
    <x v="7"/>
  </r>
  <r>
    <s v="ENV00199"/>
    <x v="14"/>
    <x v="152"/>
    <x v="1"/>
    <s v="Paqueteria"/>
    <s v="Andalucía"/>
    <x v="1"/>
    <n v="629"/>
    <n v="75"/>
    <n v="57"/>
    <n v="325"/>
    <x v="0"/>
    <d v="2024-10-13T06:11:31"/>
    <d v="2024-10-14T06:11:31"/>
    <n v="193"/>
    <n v="0.12"/>
    <n v="1"/>
    <x v="0"/>
    <n v="0.31"/>
    <n v="0.09"/>
    <x v="9"/>
  </r>
  <r>
    <s v="ENV00200"/>
    <x v="9"/>
    <x v="138"/>
    <x v="1"/>
    <s v="Paqueteria"/>
    <s v="Canarias"/>
    <x v="3"/>
    <n v="50"/>
    <n v="197"/>
    <n v="10"/>
    <n v="402"/>
    <x v="1"/>
    <d v="2024-09-21T02:24:00"/>
    <d v="2024-09-21T06:35:18"/>
    <n v="195"/>
    <n v="3.94"/>
    <n v="0"/>
    <x v="1"/>
    <n v="3.9"/>
    <n v="0.2"/>
    <x v="10"/>
  </r>
  <r>
    <s v="ENV00201"/>
    <x v="5"/>
    <x v="116"/>
    <x v="0"/>
    <s v="Mobiliario"/>
    <s v="Centro"/>
    <x v="3"/>
    <n v="372"/>
    <n v="239"/>
    <n v="11"/>
    <n v="420"/>
    <x v="2"/>
    <d v="2024-04-04T17:51:22"/>
    <d v="2024-04-04T17:51:22"/>
    <n v="170"/>
    <n v="0.64"/>
    <n v="0"/>
    <x v="1"/>
    <n v="0.46"/>
    <n v="0.03"/>
    <x v="6"/>
  </r>
  <r>
    <s v="ENV00202"/>
    <x v="12"/>
    <x v="153"/>
    <x v="1"/>
    <s v="Químicos"/>
    <s v="Andalucía"/>
    <x v="1"/>
    <n v="1122"/>
    <n v="61"/>
    <n v="10"/>
    <n v="440"/>
    <x v="1"/>
    <d v="2024-04-17T05:51:22"/>
    <d v="2024-04-17T13:34:44"/>
    <n v="369"/>
    <n v="0.05"/>
    <n v="0"/>
    <x v="1"/>
    <n v="0.33"/>
    <n v="0.01"/>
    <x v="6"/>
  </r>
  <r>
    <s v="ENV00203"/>
    <x v="10"/>
    <x v="41"/>
    <x v="0"/>
    <s v="Químicos"/>
    <s v="Sur"/>
    <x v="1"/>
    <n v="791"/>
    <n v="314"/>
    <n v="10"/>
    <n v="307"/>
    <x v="2"/>
    <d v="2024-11-28T13:58:05"/>
    <d v="2024-11-28T13:58:05"/>
    <n v="-17"/>
    <n v="0.4"/>
    <n v="0"/>
    <x v="1"/>
    <n v="-0.02"/>
    <n v="0.01"/>
    <x v="11"/>
  </r>
  <r>
    <s v="ENV00204"/>
    <x v="13"/>
    <x v="154"/>
    <x v="1"/>
    <s v="Mobiliario"/>
    <s v="Norte"/>
    <x v="0"/>
    <n v="182"/>
    <n v="142"/>
    <n v="64"/>
    <n v="385"/>
    <x v="2"/>
    <d v="2024-07-26T08:44:10"/>
    <d v="2024-07-26T08:44:10"/>
    <n v="179"/>
    <n v="0.78"/>
    <n v="0"/>
    <x v="1"/>
    <n v="0.98"/>
    <n v="0.35"/>
    <x v="0"/>
  </r>
  <r>
    <s v="ENV00205"/>
    <x v="1"/>
    <x v="90"/>
    <x v="0"/>
    <s v="Mobiliario"/>
    <s v="Levante"/>
    <x v="1"/>
    <n v="948"/>
    <n v="211"/>
    <n v="26"/>
    <n v="241"/>
    <x v="1"/>
    <d v="2024-12-04T21:30:14"/>
    <d v="2024-12-04T16:41:50"/>
    <n v="4"/>
    <n v="0.22"/>
    <n v="0"/>
    <x v="1"/>
    <n v="0"/>
    <n v="0.03"/>
    <x v="3"/>
  </r>
  <r>
    <s v="ENV00206"/>
    <x v="5"/>
    <x v="155"/>
    <x v="0"/>
    <s v="Químicos"/>
    <s v="Levante"/>
    <x v="0"/>
    <n v="112"/>
    <n v="97"/>
    <n v="33"/>
    <n v="289"/>
    <x v="1"/>
    <d v="2024-06-18T05:22:34"/>
    <d v="2024-06-18T04:16:59"/>
    <n v="159"/>
    <n v="0.87"/>
    <n v="0"/>
    <x v="1"/>
    <n v="1.42"/>
    <n v="0.28999999999999998"/>
    <x v="2"/>
  </r>
  <r>
    <s v="ENV00207"/>
    <x v="6"/>
    <x v="77"/>
    <x v="1"/>
    <s v="Mobiliario"/>
    <s v="Canarias"/>
    <x v="3"/>
    <n v="430"/>
    <n v="186"/>
    <n v="10"/>
    <n v="336"/>
    <x v="2"/>
    <d v="2024-07-14T20:38:24"/>
    <d v="2024-07-14T20:38:24"/>
    <n v="140"/>
    <n v="0.43"/>
    <n v="0"/>
    <x v="1"/>
    <n v="0.33"/>
    <n v="0.02"/>
    <x v="0"/>
  </r>
  <r>
    <s v="ENV00208"/>
    <x v="12"/>
    <x v="156"/>
    <x v="1"/>
    <s v="Materiales_Construccion"/>
    <s v="Levante"/>
    <x v="1"/>
    <n v="292"/>
    <n v="191"/>
    <n v="51"/>
    <n v="347"/>
    <x v="2"/>
    <d v="2024-09-20T14:00:58"/>
    <d v="2024-09-20T14:00:58"/>
    <n v="105"/>
    <n v="0.65"/>
    <n v="0"/>
    <x v="1"/>
    <n v="0.36"/>
    <n v="0.17"/>
    <x v="10"/>
  </r>
  <r>
    <s v="ENV00209"/>
    <x v="0"/>
    <x v="157"/>
    <x v="1"/>
    <s v="Químicos"/>
    <s v="Canarias"/>
    <x v="1"/>
    <n v="691"/>
    <n v="185"/>
    <n v="54"/>
    <n v="346"/>
    <x v="0"/>
    <d v="2024-11-24T09:10:05"/>
    <d v="2024-11-27T09:10:05"/>
    <n v="107"/>
    <n v="0.27"/>
    <n v="3"/>
    <x v="0"/>
    <n v="0.15"/>
    <n v="0.08"/>
    <x v="11"/>
  </r>
  <r>
    <s v="ENV00210"/>
    <x v="14"/>
    <x v="158"/>
    <x v="0"/>
    <s v="Frío"/>
    <s v="Canarias"/>
    <x v="4"/>
    <n v="664"/>
    <n v="152"/>
    <n v="54"/>
    <n v="405"/>
    <x v="0"/>
    <d v="2024-12-21T07:52:19"/>
    <d v="2024-12-26T07:52:19"/>
    <n v="199"/>
    <n v="0.23"/>
    <n v="5"/>
    <x v="0"/>
    <n v="0.3"/>
    <n v="0.08"/>
    <x v="3"/>
  </r>
  <r>
    <s v="ENV00211"/>
    <x v="5"/>
    <x v="64"/>
    <x v="1"/>
    <s v="Paqueteria"/>
    <s v="Levante"/>
    <x v="3"/>
    <n v="453"/>
    <n v="101"/>
    <n v="31"/>
    <n v="444"/>
    <x v="2"/>
    <d v="2024-10-23T21:44:38"/>
    <d v="2024-10-23T21:44:38"/>
    <n v="312"/>
    <n v="0.22"/>
    <n v="0"/>
    <x v="1"/>
    <n v="0.69"/>
    <n v="7.0000000000000007E-2"/>
    <x v="9"/>
  </r>
  <r>
    <s v="ENV00212"/>
    <x v="4"/>
    <x v="159"/>
    <x v="0"/>
    <s v="Mobiliario"/>
    <s v="Levante"/>
    <x v="4"/>
    <n v="283"/>
    <n v="166"/>
    <n v="35"/>
    <n v="189"/>
    <x v="0"/>
    <d v="2024-05-08T13:35:02"/>
    <d v="2024-05-13T13:35:02"/>
    <n v="-12"/>
    <n v="0.59"/>
    <n v="5"/>
    <x v="0"/>
    <n v="-0.04"/>
    <n v="0.12"/>
    <x v="8"/>
  </r>
  <r>
    <s v="ENV00213"/>
    <x v="10"/>
    <x v="158"/>
    <x v="0"/>
    <s v="Frío"/>
    <s v="Sur"/>
    <x v="4"/>
    <n v="751"/>
    <n v="267"/>
    <n v="92"/>
    <n v="380"/>
    <x v="2"/>
    <d v="2024-12-21T12:02:53"/>
    <d v="2024-12-21T12:02:53"/>
    <n v="21"/>
    <n v="0.36"/>
    <n v="0"/>
    <x v="1"/>
    <n v="0.03"/>
    <n v="0.12"/>
    <x v="3"/>
  </r>
  <r>
    <s v="ENV00214"/>
    <x v="10"/>
    <x v="9"/>
    <x v="1"/>
    <s v="Mobiliario"/>
    <s v="Norte"/>
    <x v="3"/>
    <n v="240"/>
    <n v="183"/>
    <n v="10"/>
    <n v="309"/>
    <x v="1"/>
    <d v="2024-08-29T11:31:12"/>
    <d v="2024-08-29T12:20:24"/>
    <n v="116"/>
    <n v="0.76"/>
    <n v="0"/>
    <x v="1"/>
    <n v="0.48"/>
    <n v="0.04"/>
    <x v="5"/>
  </r>
  <r>
    <s v="ENV00215"/>
    <x v="14"/>
    <x v="160"/>
    <x v="0"/>
    <s v="Paqueteria"/>
    <s v="Canarias"/>
    <x v="0"/>
    <n v="50"/>
    <n v="117"/>
    <n v="53"/>
    <n v="555"/>
    <x v="0"/>
    <d v="2024-01-08T02:24:00"/>
    <d v="2024-01-13T02:24:00"/>
    <n v="385"/>
    <n v="2.34"/>
    <n v="5"/>
    <x v="0"/>
    <n v="7.7"/>
    <n v="1.06"/>
    <x v="1"/>
  </r>
  <r>
    <s v="ENV00216"/>
    <x v="13"/>
    <x v="157"/>
    <x v="1"/>
    <s v="Paqueteria"/>
    <s v="Levante"/>
    <x v="5"/>
    <n v="162"/>
    <n v="146"/>
    <n v="10"/>
    <n v="562"/>
    <x v="1"/>
    <d v="2024-11-23T07:46:34"/>
    <d v="2024-11-23T09:01:22"/>
    <n v="406"/>
    <n v="0.9"/>
    <n v="0"/>
    <x v="1"/>
    <n v="2.5099999999999998"/>
    <n v="0.06"/>
    <x v="11"/>
  </r>
  <r>
    <s v="ENV00217"/>
    <x v="7"/>
    <x v="161"/>
    <x v="1"/>
    <s v="Paqueteria"/>
    <s v="Canarias"/>
    <x v="3"/>
    <n v="417"/>
    <n v="153"/>
    <n v="47"/>
    <n v="449"/>
    <x v="2"/>
    <d v="2024-06-22T20:00:58"/>
    <d v="2024-06-22T20:00:58"/>
    <n v="249"/>
    <n v="0.37"/>
    <n v="0"/>
    <x v="1"/>
    <n v="0.6"/>
    <n v="0.11"/>
    <x v="2"/>
  </r>
  <r>
    <s v="ENV00218"/>
    <x v="14"/>
    <x v="162"/>
    <x v="1"/>
    <s v="Materiales_Construccion"/>
    <s v="Sur"/>
    <x v="0"/>
    <n v="615"/>
    <n v="158"/>
    <n v="12"/>
    <n v="521"/>
    <x v="1"/>
    <d v="2024-02-25T05:31:12"/>
    <d v="2024-02-24T23:51:48"/>
    <n v="351"/>
    <n v="0.26"/>
    <n v="0"/>
    <x v="1"/>
    <n v="0.56999999999999995"/>
    <n v="0.02"/>
    <x v="7"/>
  </r>
  <r>
    <s v="ENV00219"/>
    <x v="6"/>
    <x v="77"/>
    <x v="0"/>
    <s v="Mobiliario"/>
    <s v="Levante"/>
    <x v="0"/>
    <n v="116"/>
    <n v="213"/>
    <n v="88"/>
    <n v="318"/>
    <x v="1"/>
    <d v="2024-07-14T05:34:05"/>
    <d v="2024-07-13T18:35:17"/>
    <n v="17"/>
    <n v="1.84"/>
    <n v="0"/>
    <x v="1"/>
    <n v="0.15"/>
    <n v="0.76"/>
    <x v="0"/>
  </r>
  <r>
    <s v="ENV00220"/>
    <x v="13"/>
    <x v="163"/>
    <x v="0"/>
    <s v="Frío"/>
    <s v="Andalucía"/>
    <x v="1"/>
    <n v="758"/>
    <n v="146"/>
    <n v="76"/>
    <n v="85"/>
    <x v="0"/>
    <d v="2024-01-21T12:23:02"/>
    <d v="2024-01-26T12:23:02"/>
    <n v="-137"/>
    <n v="0.19"/>
    <n v="5"/>
    <x v="0"/>
    <n v="-0.18"/>
    <n v="0.1"/>
    <x v="1"/>
  </r>
  <r>
    <s v="ENV00221"/>
    <x v="14"/>
    <x v="109"/>
    <x v="0"/>
    <s v="Mobiliario"/>
    <s v="Centro"/>
    <x v="0"/>
    <n v="939"/>
    <n v="76"/>
    <n v="21"/>
    <n v="183"/>
    <x v="1"/>
    <d v="2024-09-27T21:04:19"/>
    <d v="2024-09-27T21:25:22"/>
    <n v="86"/>
    <n v="0.08"/>
    <n v="0"/>
    <x v="1"/>
    <n v="0.09"/>
    <n v="0.02"/>
    <x v="10"/>
  </r>
  <r>
    <s v="ENV00222"/>
    <x v="6"/>
    <x v="100"/>
    <x v="0"/>
    <s v="Frío"/>
    <s v="Levante"/>
    <x v="3"/>
    <n v="50"/>
    <n v="161"/>
    <n v="22"/>
    <n v="336"/>
    <x v="1"/>
    <d v="2024-05-03T02:24:00"/>
    <d v="2024-05-02T15:33:45"/>
    <n v="153"/>
    <n v="3.22"/>
    <n v="0"/>
    <x v="1"/>
    <n v="3.06"/>
    <n v="0.44"/>
    <x v="8"/>
  </r>
  <r>
    <s v="ENV00223"/>
    <x v="14"/>
    <x v="158"/>
    <x v="1"/>
    <s v="Frío"/>
    <s v="Levante"/>
    <x v="5"/>
    <n v="770"/>
    <n v="20"/>
    <n v="34"/>
    <n v="505"/>
    <x v="0"/>
    <d v="2024-12-21T12:57:36"/>
    <d v="2024-12-25T12:57:36"/>
    <n v="451"/>
    <n v="0.03"/>
    <n v="4"/>
    <x v="0"/>
    <n v="0.59"/>
    <n v="0.04"/>
    <x v="3"/>
  </r>
  <r>
    <s v="ENV00224"/>
    <x v="0"/>
    <x v="140"/>
    <x v="0"/>
    <s v="Químicos"/>
    <s v="Andalucía"/>
    <x v="4"/>
    <n v="343"/>
    <n v="58"/>
    <n v="12"/>
    <n v="430"/>
    <x v="1"/>
    <d v="2024-03-16T16:27:50"/>
    <d v="2024-03-16T22:38:03"/>
    <n v="360"/>
    <n v="0.17"/>
    <n v="0"/>
    <x v="1"/>
    <n v="1.05"/>
    <n v="0.03"/>
    <x v="4"/>
  </r>
  <r>
    <s v="ENV00225"/>
    <x v="9"/>
    <x v="57"/>
    <x v="0"/>
    <s v="Químicos"/>
    <s v="Centro"/>
    <x v="5"/>
    <n v="249"/>
    <n v="213"/>
    <n v="51"/>
    <n v="333"/>
    <x v="2"/>
    <d v="2024-06-20T11:57:07"/>
    <d v="2024-06-20T11:57:07"/>
    <n v="69"/>
    <n v="0.86"/>
    <n v="0"/>
    <x v="1"/>
    <n v="0.28000000000000003"/>
    <n v="0.2"/>
    <x v="2"/>
  </r>
  <r>
    <s v="ENV00226"/>
    <x v="14"/>
    <x v="164"/>
    <x v="0"/>
    <s v="Frío"/>
    <s v="Levante"/>
    <x v="2"/>
    <n v="1016"/>
    <n v="92"/>
    <n v="68"/>
    <n v="244"/>
    <x v="2"/>
    <d v="2024-03-08T00:46:05"/>
    <d v="2024-03-08T00:46:05"/>
    <n v="84"/>
    <n v="0.09"/>
    <n v="0"/>
    <x v="1"/>
    <n v="0.08"/>
    <n v="7.0000000000000007E-2"/>
    <x v="4"/>
  </r>
  <r>
    <s v="ENV00227"/>
    <x v="0"/>
    <x v="165"/>
    <x v="1"/>
    <s v="Frío"/>
    <s v="Canarias"/>
    <x v="0"/>
    <n v="244"/>
    <n v="219"/>
    <n v="21"/>
    <n v="445"/>
    <x v="1"/>
    <d v="2024-12-21T11:42:43"/>
    <d v="2024-12-21T15:37:31"/>
    <n v="205"/>
    <n v="0.9"/>
    <n v="0"/>
    <x v="1"/>
    <n v="0.84"/>
    <n v="0.09"/>
    <x v="3"/>
  </r>
  <r>
    <s v="ENV00228"/>
    <x v="6"/>
    <x v="166"/>
    <x v="1"/>
    <s v="Paqueteria"/>
    <s v="Centro"/>
    <x v="5"/>
    <n v="50"/>
    <n v="132"/>
    <n v="31"/>
    <n v="290"/>
    <x v="0"/>
    <d v="2024-08-18T02:24:00"/>
    <d v="2024-08-21T02:24:00"/>
    <n v="127"/>
    <n v="2.64"/>
    <n v="3"/>
    <x v="0"/>
    <n v="2.54"/>
    <n v="0.62"/>
    <x v="5"/>
  </r>
  <r>
    <s v="ENV00229"/>
    <x v="10"/>
    <x v="167"/>
    <x v="0"/>
    <s v="Químicos"/>
    <s v="Andalucía"/>
    <x v="3"/>
    <n v="706"/>
    <n v="226"/>
    <n v="41"/>
    <n v="477"/>
    <x v="0"/>
    <d v="2024-05-08T09:53:17"/>
    <d v="2024-05-13T09:53:17"/>
    <n v="210"/>
    <n v="0.32"/>
    <n v="5"/>
    <x v="0"/>
    <n v="0.3"/>
    <n v="0.06"/>
    <x v="8"/>
  </r>
  <r>
    <s v="ENV00230"/>
    <x v="2"/>
    <x v="97"/>
    <x v="0"/>
    <s v="Mobiliario"/>
    <s v="Centro"/>
    <x v="3"/>
    <n v="202"/>
    <n v="151"/>
    <n v="67"/>
    <n v="493"/>
    <x v="2"/>
    <d v="2024-06-27T09:41:46"/>
    <d v="2024-06-27T09:41:46"/>
    <n v="275"/>
    <n v="0.75"/>
    <n v="0"/>
    <x v="1"/>
    <n v="1.36"/>
    <n v="0.33"/>
    <x v="2"/>
  </r>
  <r>
    <s v="ENV00231"/>
    <x v="11"/>
    <x v="165"/>
    <x v="1"/>
    <s v="Mobiliario"/>
    <s v="Levante"/>
    <x v="4"/>
    <n v="753"/>
    <n v="193"/>
    <n v="51"/>
    <n v="287"/>
    <x v="2"/>
    <d v="2024-12-22T12:08:38"/>
    <d v="2024-12-22T12:08:38"/>
    <n v="43"/>
    <n v="0.26"/>
    <n v="0"/>
    <x v="1"/>
    <n v="0.06"/>
    <n v="7.0000000000000007E-2"/>
    <x v="3"/>
  </r>
  <r>
    <s v="ENV00232"/>
    <x v="10"/>
    <x v="168"/>
    <x v="0"/>
    <s v="Materiales_Construccion"/>
    <s v="Levante"/>
    <x v="0"/>
    <n v="683"/>
    <n v="154"/>
    <n v="73"/>
    <n v="204"/>
    <x v="0"/>
    <d v="2024-07-13T08:47:02"/>
    <d v="2024-07-14T08:47:02"/>
    <n v="-23"/>
    <n v="0.23"/>
    <n v="1"/>
    <x v="0"/>
    <n v="-0.03"/>
    <n v="0.11"/>
    <x v="0"/>
  </r>
  <r>
    <s v="ENV00233"/>
    <x v="0"/>
    <x v="106"/>
    <x v="0"/>
    <s v="Materiales_Construccion"/>
    <s v="Levante"/>
    <x v="4"/>
    <n v="175"/>
    <n v="231"/>
    <n v="50"/>
    <n v="506"/>
    <x v="0"/>
    <d v="2024-06-15T08:24:00"/>
    <d v="2024-06-19T08:24:00"/>
    <n v="225"/>
    <n v="1.32"/>
    <n v="4"/>
    <x v="0"/>
    <n v="1.29"/>
    <n v="0.28999999999999998"/>
    <x v="2"/>
  </r>
  <r>
    <s v="ENV00234"/>
    <x v="1"/>
    <x v="169"/>
    <x v="0"/>
    <s v="Químicos"/>
    <s v="Sur"/>
    <x v="3"/>
    <n v="637"/>
    <n v="87"/>
    <n v="36"/>
    <n v="295"/>
    <x v="1"/>
    <d v="2024-12-14T06:34:34"/>
    <d v="2024-12-14T04:50:28"/>
    <n v="172"/>
    <n v="0.14000000000000001"/>
    <n v="0"/>
    <x v="1"/>
    <n v="0.27"/>
    <n v="0.06"/>
    <x v="3"/>
  </r>
  <r>
    <s v="ENV00235"/>
    <x v="6"/>
    <x v="170"/>
    <x v="1"/>
    <s v="Frío"/>
    <s v="Canarias"/>
    <x v="5"/>
    <n v="50"/>
    <n v="173"/>
    <n v="76"/>
    <n v="279"/>
    <x v="1"/>
    <d v="2024-10-27T02:24:00"/>
    <d v="2024-10-26T14:37:06"/>
    <n v="30"/>
    <n v="3.46"/>
    <n v="0"/>
    <x v="1"/>
    <n v="0.6"/>
    <n v="1.52"/>
    <x v="9"/>
  </r>
  <r>
    <s v="ENV00236"/>
    <x v="11"/>
    <x v="59"/>
    <x v="0"/>
    <s v="Químicos"/>
    <s v="Levante"/>
    <x v="0"/>
    <n v="519"/>
    <n v="66"/>
    <n v="29"/>
    <n v="481"/>
    <x v="1"/>
    <d v="2024-11-03T00:54:43"/>
    <d v="2024-11-03T12:07:09"/>
    <n v="386"/>
    <n v="0.13"/>
    <n v="0"/>
    <x v="1"/>
    <n v="0.74"/>
    <n v="0.06"/>
    <x v="11"/>
  </r>
  <r>
    <s v="ENV00237"/>
    <x v="9"/>
    <x v="154"/>
    <x v="0"/>
    <s v="Químicos"/>
    <s v="Norte"/>
    <x v="2"/>
    <n v="276"/>
    <n v="140"/>
    <n v="38"/>
    <n v="418"/>
    <x v="2"/>
    <d v="2024-07-26T13:14:53"/>
    <d v="2024-07-26T13:14:53"/>
    <n v="240"/>
    <n v="0.51"/>
    <n v="0"/>
    <x v="1"/>
    <n v="0.87"/>
    <n v="0.14000000000000001"/>
    <x v="0"/>
  </r>
  <r>
    <s v="ENV00238"/>
    <x v="3"/>
    <x v="171"/>
    <x v="1"/>
    <s v="Materiales_Construccion"/>
    <s v="Canarias"/>
    <x v="4"/>
    <n v="482"/>
    <n v="147"/>
    <n v="16"/>
    <n v="161"/>
    <x v="1"/>
    <d v="2024-11-05T23:08:10"/>
    <d v="2024-11-06T06:39:17"/>
    <n v="-2"/>
    <n v="0.3"/>
    <n v="0"/>
    <x v="1"/>
    <n v="0"/>
    <n v="0.03"/>
    <x v="11"/>
  </r>
  <r>
    <s v="ENV00239"/>
    <x v="4"/>
    <x v="172"/>
    <x v="1"/>
    <s v="Materiales_Construccion"/>
    <s v="Andalucía"/>
    <x v="2"/>
    <n v="618"/>
    <n v="247"/>
    <n v="28"/>
    <n v="424"/>
    <x v="2"/>
    <d v="2024-03-22T05:39:50"/>
    <d v="2024-03-22T05:39:50"/>
    <n v="149"/>
    <n v="0.4"/>
    <n v="0"/>
    <x v="1"/>
    <n v="0.24"/>
    <n v="0.05"/>
    <x v="4"/>
  </r>
  <r>
    <s v="ENV00240"/>
    <x v="10"/>
    <x v="173"/>
    <x v="1"/>
    <s v="Materiales_Construccion"/>
    <s v="Levante"/>
    <x v="1"/>
    <n v="752"/>
    <n v="151"/>
    <n v="14"/>
    <n v="173"/>
    <x v="1"/>
    <d v="2024-04-03T12:05:46"/>
    <d v="2024-04-03T17:48:11"/>
    <n v="8"/>
    <n v="0.2"/>
    <n v="0"/>
    <x v="1"/>
    <n v="0.01"/>
    <n v="0.02"/>
    <x v="6"/>
  </r>
  <r>
    <s v="ENV00241"/>
    <x v="11"/>
    <x v="8"/>
    <x v="1"/>
    <s v="Mobiliario"/>
    <s v="Levante"/>
    <x v="4"/>
    <n v="808"/>
    <n v="20"/>
    <n v="61"/>
    <n v="231"/>
    <x v="2"/>
    <d v="2024-08-03T14:47:02"/>
    <d v="2024-08-03T14:47:02"/>
    <n v="150"/>
    <n v="0.02"/>
    <n v="0"/>
    <x v="1"/>
    <n v="0.19"/>
    <n v="0.08"/>
    <x v="5"/>
  </r>
  <r>
    <s v="ENV00242"/>
    <x v="10"/>
    <x v="174"/>
    <x v="1"/>
    <s v="Paqueteria"/>
    <s v="Sur"/>
    <x v="5"/>
    <n v="697"/>
    <n v="160"/>
    <n v="10"/>
    <n v="290"/>
    <x v="1"/>
    <d v="2024-02-23T09:27:22"/>
    <d v="2024-02-23T20:01:15"/>
    <n v="120"/>
    <n v="0.23"/>
    <n v="0"/>
    <x v="1"/>
    <n v="0.17"/>
    <n v="0.01"/>
    <x v="7"/>
  </r>
  <r>
    <s v="ENV00243"/>
    <x v="14"/>
    <x v="175"/>
    <x v="1"/>
    <s v="Químicos"/>
    <s v="Canarias"/>
    <x v="2"/>
    <n v="597"/>
    <n v="144"/>
    <n v="22"/>
    <n v="551"/>
    <x v="2"/>
    <d v="2024-03-27T04:39:22"/>
    <d v="2024-03-27T04:39:22"/>
    <n v="385"/>
    <n v="0.24"/>
    <n v="0"/>
    <x v="1"/>
    <n v="0.64"/>
    <n v="0.04"/>
    <x v="4"/>
  </r>
  <r>
    <s v="ENV00244"/>
    <x v="13"/>
    <x v="176"/>
    <x v="1"/>
    <s v="Frío"/>
    <s v="Canarias"/>
    <x v="5"/>
    <n v="957"/>
    <n v="105"/>
    <n v="45"/>
    <n v="225"/>
    <x v="1"/>
    <d v="2024-10-31T21:56:10"/>
    <d v="2024-10-31T10:54:01"/>
    <n v="75"/>
    <n v="0.11"/>
    <n v="0"/>
    <x v="1"/>
    <n v="0.08"/>
    <n v="0.05"/>
    <x v="9"/>
  </r>
  <r>
    <s v="ENV00245"/>
    <x v="10"/>
    <x v="177"/>
    <x v="0"/>
    <s v="Paqueteria"/>
    <s v="Centro"/>
    <x v="3"/>
    <n v="284"/>
    <n v="242"/>
    <n v="89"/>
    <n v="272"/>
    <x v="2"/>
    <d v="2024-06-23T13:37:55"/>
    <d v="2024-06-23T13:37:55"/>
    <n v="-59"/>
    <n v="0.85"/>
    <n v="0"/>
    <x v="1"/>
    <n v="-0.21"/>
    <n v="0.31"/>
    <x v="2"/>
  </r>
  <r>
    <s v="ENV00246"/>
    <x v="9"/>
    <x v="45"/>
    <x v="1"/>
    <s v="Frío"/>
    <s v="Andalucía"/>
    <x v="2"/>
    <n v="237"/>
    <n v="32"/>
    <n v="10"/>
    <n v="407"/>
    <x v="0"/>
    <d v="2024-03-14T11:22:34"/>
    <d v="2024-03-18T11:22:34"/>
    <n v="365"/>
    <n v="0.14000000000000001"/>
    <n v="4"/>
    <x v="0"/>
    <n v="1.54"/>
    <n v="0.04"/>
    <x v="4"/>
  </r>
  <r>
    <s v="ENV00247"/>
    <x v="1"/>
    <x v="178"/>
    <x v="1"/>
    <s v="Frío"/>
    <s v="Levante"/>
    <x v="1"/>
    <n v="758"/>
    <n v="48"/>
    <n v="29"/>
    <n v="490"/>
    <x v="0"/>
    <d v="2024-07-12T12:23:02"/>
    <d v="2024-07-13T12:23:02"/>
    <n v="413"/>
    <n v="0.06"/>
    <n v="1"/>
    <x v="0"/>
    <n v="0.54"/>
    <n v="0.04"/>
    <x v="0"/>
  </r>
  <r>
    <s v="ENV00248"/>
    <x v="3"/>
    <x v="106"/>
    <x v="1"/>
    <s v="Mobiliario"/>
    <s v="Sur"/>
    <x v="0"/>
    <n v="401"/>
    <n v="219"/>
    <n v="44"/>
    <n v="552"/>
    <x v="0"/>
    <d v="2024-06-15T19:14:53"/>
    <d v="2024-06-20T19:14:53"/>
    <n v="289"/>
    <n v="0.55000000000000004"/>
    <n v="5"/>
    <x v="0"/>
    <n v="0.72"/>
    <n v="0.11"/>
    <x v="2"/>
  </r>
  <r>
    <s v="ENV00249"/>
    <x v="2"/>
    <x v="107"/>
    <x v="0"/>
    <s v="Paqueteria"/>
    <s v="Canarias"/>
    <x v="0"/>
    <n v="250"/>
    <n v="165"/>
    <n v="48"/>
    <n v="416"/>
    <x v="0"/>
    <d v="2024-08-05T12:00:00"/>
    <d v="2024-08-08T12:00:00"/>
    <n v="203"/>
    <n v="0.66"/>
    <n v="3"/>
    <x v="0"/>
    <n v="0.81"/>
    <n v="0.19"/>
    <x v="5"/>
  </r>
  <r>
    <s v="ENV00250"/>
    <x v="6"/>
    <x v="179"/>
    <x v="0"/>
    <s v="Mobiliario"/>
    <s v="Levante"/>
    <x v="5"/>
    <n v="610"/>
    <n v="218"/>
    <n v="79"/>
    <n v="332"/>
    <x v="0"/>
    <d v="2024-02-06T05:16:48"/>
    <d v="2024-02-07T05:16:48"/>
    <n v="35"/>
    <n v="0.36"/>
    <n v="1"/>
    <x v="0"/>
    <n v="0.06"/>
    <n v="0.13"/>
    <x v="7"/>
  </r>
  <r>
    <s v="ENV00251"/>
    <x v="1"/>
    <x v="180"/>
    <x v="0"/>
    <s v="Materiales_Construccion"/>
    <s v="Norte"/>
    <x v="2"/>
    <n v="544"/>
    <n v="31"/>
    <n v="105"/>
    <n v="446"/>
    <x v="0"/>
    <d v="2024-02-22T02:06:43"/>
    <d v="2024-02-23T02:06:43"/>
    <n v="310"/>
    <n v="0.06"/>
    <n v="1"/>
    <x v="0"/>
    <n v="0.56999999999999995"/>
    <n v="0.19"/>
    <x v="7"/>
  </r>
  <r>
    <s v="ENV00252"/>
    <x v="6"/>
    <x v="122"/>
    <x v="1"/>
    <s v="Materiales_Construccion"/>
    <s v="Sur"/>
    <x v="0"/>
    <n v="50"/>
    <n v="254"/>
    <n v="51"/>
    <n v="642"/>
    <x v="1"/>
    <d v="2024-03-28T02:24:00"/>
    <d v="2024-03-28T13:43:53"/>
    <n v="337"/>
    <n v="5.08"/>
    <n v="0"/>
    <x v="1"/>
    <n v="6.74"/>
    <n v="1.02"/>
    <x v="4"/>
  </r>
  <r>
    <s v="ENV00253"/>
    <x v="12"/>
    <x v="181"/>
    <x v="0"/>
    <s v="Frío"/>
    <s v="Norte"/>
    <x v="5"/>
    <n v="797"/>
    <n v="141"/>
    <n v="46"/>
    <n v="478"/>
    <x v="0"/>
    <d v="2024-06-17T14:15:22"/>
    <d v="2024-06-21T14:15:22"/>
    <n v="291"/>
    <n v="0.18"/>
    <n v="4"/>
    <x v="0"/>
    <n v="0.37"/>
    <n v="0.06"/>
    <x v="2"/>
  </r>
  <r>
    <s v="ENV00254"/>
    <x v="7"/>
    <x v="182"/>
    <x v="0"/>
    <s v="Frío"/>
    <s v="Andalucía"/>
    <x v="5"/>
    <n v="723"/>
    <n v="107"/>
    <n v="67"/>
    <n v="335"/>
    <x v="0"/>
    <d v="2024-05-19T10:42:14"/>
    <d v="2024-05-22T10:42:14"/>
    <n v="161"/>
    <n v="0.15"/>
    <n v="3"/>
    <x v="0"/>
    <n v="0.22"/>
    <n v="0.09"/>
    <x v="8"/>
  </r>
  <r>
    <s v="ENV00255"/>
    <x v="4"/>
    <x v="100"/>
    <x v="1"/>
    <s v="Mobiliario"/>
    <s v="Andalucía"/>
    <x v="1"/>
    <n v="704"/>
    <n v="177"/>
    <n v="10"/>
    <n v="198"/>
    <x v="0"/>
    <d v="2024-05-04T09:47:31"/>
    <d v="2024-05-09T09:47:31"/>
    <n v="11"/>
    <n v="0.25"/>
    <n v="5"/>
    <x v="0"/>
    <n v="0.02"/>
    <n v="0.01"/>
    <x v="8"/>
  </r>
  <r>
    <s v="ENV00256"/>
    <x v="0"/>
    <x v="183"/>
    <x v="1"/>
    <s v="Materiales_Construccion"/>
    <s v="Centro"/>
    <x v="5"/>
    <n v="733"/>
    <n v="172"/>
    <n v="10"/>
    <n v="347"/>
    <x v="0"/>
    <d v="2024-07-21T11:11:02"/>
    <d v="2024-07-24T11:11:02"/>
    <n v="165"/>
    <n v="0.23"/>
    <n v="3"/>
    <x v="0"/>
    <n v="0.23"/>
    <n v="0.01"/>
    <x v="0"/>
  </r>
  <r>
    <s v="ENV00257"/>
    <x v="11"/>
    <x v="74"/>
    <x v="0"/>
    <s v="Frío"/>
    <s v="Andalucía"/>
    <x v="2"/>
    <n v="1021"/>
    <n v="106"/>
    <n v="105"/>
    <n v="237"/>
    <x v="2"/>
    <d v="2024-12-30T01:00:29"/>
    <d v="2024-12-30T01:00:29"/>
    <n v="26"/>
    <n v="0.1"/>
    <n v="0"/>
    <x v="1"/>
    <n v="0.03"/>
    <n v="0.1"/>
    <x v="3"/>
  </r>
  <r>
    <s v="ENV00258"/>
    <x v="6"/>
    <x v="184"/>
    <x v="1"/>
    <s v="Paqueteria"/>
    <s v="Norte"/>
    <x v="2"/>
    <n v="697"/>
    <n v="118"/>
    <n v="51"/>
    <n v="392"/>
    <x v="0"/>
    <d v="2024-04-20T09:27:22"/>
    <d v="2024-04-21T09:27:22"/>
    <n v="223"/>
    <n v="0.17"/>
    <n v="1"/>
    <x v="0"/>
    <n v="0.32"/>
    <n v="7.0000000000000007E-2"/>
    <x v="6"/>
  </r>
  <r>
    <s v="ENV00259"/>
    <x v="10"/>
    <x v="185"/>
    <x v="0"/>
    <s v="Materiales_Construccion"/>
    <s v="Norte"/>
    <x v="5"/>
    <n v="444"/>
    <n v="185"/>
    <n v="68"/>
    <n v="135"/>
    <x v="2"/>
    <d v="2024-01-03T21:18:43"/>
    <d v="2024-01-03T21:18:43"/>
    <n v="-118"/>
    <n v="0.42"/>
    <n v="0"/>
    <x v="1"/>
    <n v="-0.27"/>
    <n v="0.15"/>
    <x v="1"/>
  </r>
  <r>
    <s v="ENV00260"/>
    <x v="0"/>
    <x v="186"/>
    <x v="0"/>
    <s v="Mobiliario"/>
    <s v="Centro"/>
    <x v="2"/>
    <n v="251"/>
    <n v="190"/>
    <n v="28"/>
    <n v="485"/>
    <x v="2"/>
    <d v="2024-10-14T12:02:53"/>
    <d v="2024-10-14T12:02:53"/>
    <n v="267"/>
    <n v="0.76"/>
    <n v="0"/>
    <x v="1"/>
    <n v="1.06"/>
    <n v="0.11"/>
    <x v="9"/>
  </r>
  <r>
    <s v="ENV00261"/>
    <x v="9"/>
    <x v="187"/>
    <x v="0"/>
    <s v="Mobiliario"/>
    <s v="Sur"/>
    <x v="0"/>
    <n v="201"/>
    <n v="207"/>
    <n v="28"/>
    <n v="454"/>
    <x v="2"/>
    <d v="2024-05-28T09:38:53"/>
    <d v="2024-05-28T09:38:53"/>
    <n v="219"/>
    <n v="1.03"/>
    <n v="0"/>
    <x v="1"/>
    <n v="1.0900000000000001"/>
    <n v="0.14000000000000001"/>
    <x v="8"/>
  </r>
  <r>
    <s v="ENV00262"/>
    <x v="7"/>
    <x v="132"/>
    <x v="1"/>
    <s v="Mobiliario"/>
    <s v="Andalucía"/>
    <x v="4"/>
    <n v="50"/>
    <n v="223"/>
    <n v="39"/>
    <n v="60"/>
    <x v="1"/>
    <d v="2024-12-06T02:24:00"/>
    <d v="2024-12-06T08:31:08"/>
    <n v="-202"/>
    <n v="4.46"/>
    <n v="0"/>
    <x v="1"/>
    <n v="-4.04"/>
    <n v="0.78"/>
    <x v="3"/>
  </r>
  <r>
    <s v="ENV00263"/>
    <x v="2"/>
    <x v="121"/>
    <x v="0"/>
    <s v="Mobiliario"/>
    <s v="Centro"/>
    <x v="5"/>
    <n v="76"/>
    <n v="218"/>
    <n v="92"/>
    <n v="353"/>
    <x v="1"/>
    <d v="2024-03-10T03:38:53"/>
    <d v="2024-03-09T16:10:40"/>
    <n v="43"/>
    <n v="2.87"/>
    <n v="0"/>
    <x v="1"/>
    <n v="0.56999999999999995"/>
    <n v="1.21"/>
    <x v="4"/>
  </r>
  <r>
    <s v="ENV00264"/>
    <x v="11"/>
    <x v="18"/>
    <x v="1"/>
    <s v="Paqueteria"/>
    <s v="Canarias"/>
    <x v="3"/>
    <n v="1001"/>
    <n v="122"/>
    <n v="61"/>
    <n v="440"/>
    <x v="0"/>
    <d v="2024-06-21T00:02:53"/>
    <d v="2024-06-23T00:02:53"/>
    <n v="257"/>
    <n v="0.12"/>
    <n v="2"/>
    <x v="0"/>
    <n v="0.26"/>
    <n v="0.06"/>
    <x v="2"/>
  </r>
  <r>
    <s v="ENV00265"/>
    <x v="6"/>
    <x v="140"/>
    <x v="0"/>
    <s v="Mobiliario"/>
    <s v="Centro"/>
    <x v="1"/>
    <n v="328"/>
    <n v="88"/>
    <n v="117"/>
    <n v="542"/>
    <x v="1"/>
    <d v="2024-03-16T15:44:38"/>
    <d v="2024-03-16T08:12:59"/>
    <n v="337"/>
    <n v="0.27"/>
    <n v="0"/>
    <x v="1"/>
    <n v="1.03"/>
    <n v="0.36"/>
    <x v="4"/>
  </r>
  <r>
    <s v="ENV00266"/>
    <x v="14"/>
    <x v="161"/>
    <x v="1"/>
    <s v="Mobiliario"/>
    <s v="Sur"/>
    <x v="4"/>
    <n v="456"/>
    <n v="181"/>
    <n v="31"/>
    <n v="209"/>
    <x v="0"/>
    <d v="2024-06-22T21:53:17"/>
    <d v="2024-06-24T21:53:17"/>
    <n v="-3"/>
    <n v="0.4"/>
    <n v="2"/>
    <x v="0"/>
    <n v="-0.01"/>
    <n v="7.0000000000000007E-2"/>
    <x v="2"/>
  </r>
  <r>
    <s v="ENV00267"/>
    <x v="5"/>
    <x v="155"/>
    <x v="0"/>
    <s v="Mobiliario"/>
    <s v="Canarias"/>
    <x v="0"/>
    <n v="218"/>
    <n v="182"/>
    <n v="73"/>
    <n v="279"/>
    <x v="1"/>
    <d v="2024-06-18T10:27:50"/>
    <d v="2024-06-18T14:43:58"/>
    <n v="24"/>
    <n v="0.83"/>
    <n v="0"/>
    <x v="1"/>
    <n v="0.11"/>
    <n v="0.33"/>
    <x v="2"/>
  </r>
  <r>
    <s v="ENV00268"/>
    <x v="14"/>
    <x v="188"/>
    <x v="1"/>
    <s v="Químicos"/>
    <s v="Andalucía"/>
    <x v="4"/>
    <n v="50"/>
    <n v="179"/>
    <n v="33"/>
    <n v="305"/>
    <x v="1"/>
    <d v="2024-02-15T02:24:00"/>
    <d v="2024-02-14T16:13:06"/>
    <n v="93"/>
    <n v="3.58"/>
    <n v="0"/>
    <x v="1"/>
    <n v="1.86"/>
    <n v="0.66"/>
    <x v="7"/>
  </r>
  <r>
    <s v="ENV00269"/>
    <x v="5"/>
    <x v="189"/>
    <x v="1"/>
    <s v="Químicos"/>
    <s v="Sur"/>
    <x v="3"/>
    <n v="838"/>
    <n v="163"/>
    <n v="17"/>
    <n v="434"/>
    <x v="2"/>
    <d v="2024-10-30T16:13:26"/>
    <d v="2024-10-30T16:13:26"/>
    <n v="254"/>
    <n v="0.19"/>
    <n v="0"/>
    <x v="1"/>
    <n v="0.3"/>
    <n v="0.02"/>
    <x v="9"/>
  </r>
  <r>
    <s v="ENV00270"/>
    <x v="8"/>
    <x v="190"/>
    <x v="0"/>
    <s v="Frío"/>
    <s v="Canarias"/>
    <x v="2"/>
    <n v="479"/>
    <n v="190"/>
    <n v="51"/>
    <n v="325"/>
    <x v="2"/>
    <d v="2024-02-14T22:59:31"/>
    <d v="2024-02-14T22:59:31"/>
    <n v="84"/>
    <n v="0.4"/>
    <n v="0"/>
    <x v="1"/>
    <n v="0.18"/>
    <n v="0.11"/>
    <x v="7"/>
  </r>
  <r>
    <s v="ENV00271"/>
    <x v="7"/>
    <x v="191"/>
    <x v="0"/>
    <s v="Mobiliario"/>
    <s v="Levante"/>
    <x v="3"/>
    <n v="150"/>
    <n v="87"/>
    <n v="65"/>
    <n v="351"/>
    <x v="0"/>
    <d v="2024-01-13T07:12:00"/>
    <d v="2024-01-14T07:12:00"/>
    <n v="199"/>
    <n v="0.57999999999999996"/>
    <n v="1"/>
    <x v="0"/>
    <n v="1.33"/>
    <n v="0.43"/>
    <x v="1"/>
  </r>
  <r>
    <s v="ENV00272"/>
    <x v="3"/>
    <x v="160"/>
    <x v="0"/>
    <s v="Químicos"/>
    <s v="Andalucía"/>
    <x v="2"/>
    <n v="323"/>
    <n v="267"/>
    <n v="18"/>
    <n v="330"/>
    <x v="0"/>
    <d v="2024-01-08T15:30:14"/>
    <d v="2024-01-09T15:30:14"/>
    <n v="45"/>
    <n v="0.83"/>
    <n v="1"/>
    <x v="0"/>
    <n v="0.14000000000000001"/>
    <n v="0.06"/>
    <x v="1"/>
  </r>
  <r>
    <s v="ENV00273"/>
    <x v="6"/>
    <x v="192"/>
    <x v="0"/>
    <s v="Químicos"/>
    <s v="Sur"/>
    <x v="5"/>
    <n v="729"/>
    <n v="161"/>
    <n v="59"/>
    <n v="546"/>
    <x v="1"/>
    <d v="2024-04-10T10:59:31"/>
    <d v="2024-04-10T02:47:47"/>
    <n v="326"/>
    <n v="0.22"/>
    <n v="0"/>
    <x v="1"/>
    <n v="0.45"/>
    <n v="0.08"/>
    <x v="6"/>
  </r>
  <r>
    <s v="ENV00274"/>
    <x v="10"/>
    <x v="193"/>
    <x v="1"/>
    <s v="Mobiliario"/>
    <s v="Sur"/>
    <x v="0"/>
    <n v="710"/>
    <n v="20"/>
    <n v="29"/>
    <n v="474"/>
    <x v="2"/>
    <d v="2024-06-22T10:04:48"/>
    <d v="2024-06-22T10:04:48"/>
    <n v="425"/>
    <n v="0.03"/>
    <n v="0"/>
    <x v="1"/>
    <n v="0.6"/>
    <n v="0.04"/>
    <x v="2"/>
  </r>
  <r>
    <s v="ENV00275"/>
    <x v="13"/>
    <x v="5"/>
    <x v="0"/>
    <s v="Paqueteria"/>
    <s v="Andalucía"/>
    <x v="4"/>
    <n v="680"/>
    <n v="157"/>
    <n v="10"/>
    <n v="287"/>
    <x v="1"/>
    <d v="2024-08-20T08:38:24"/>
    <d v="2024-08-20T07:36:10"/>
    <n v="120"/>
    <n v="0.23"/>
    <n v="0"/>
    <x v="1"/>
    <n v="0.18"/>
    <n v="0.01"/>
    <x v="5"/>
  </r>
  <r>
    <s v="ENV00276"/>
    <x v="12"/>
    <x v="194"/>
    <x v="0"/>
    <s v="Mobiliario"/>
    <s v="Andalucía"/>
    <x v="3"/>
    <n v="529"/>
    <n v="111"/>
    <n v="44"/>
    <n v="514"/>
    <x v="1"/>
    <d v="2024-04-09T01:23:31"/>
    <d v="2024-04-09T11:21:56"/>
    <n v="359"/>
    <n v="0.21"/>
    <n v="0"/>
    <x v="1"/>
    <n v="0.68"/>
    <n v="0.08"/>
    <x v="6"/>
  </r>
  <r>
    <s v="ENV00277"/>
    <x v="12"/>
    <x v="193"/>
    <x v="1"/>
    <s v="Químicos"/>
    <s v="Centro"/>
    <x v="2"/>
    <n v="718"/>
    <n v="152"/>
    <n v="23"/>
    <n v="350"/>
    <x v="1"/>
    <d v="2024-06-22T10:27:50"/>
    <d v="2024-06-21T22:36:55"/>
    <n v="175"/>
    <n v="0.21"/>
    <n v="0"/>
    <x v="1"/>
    <n v="0.24"/>
    <n v="0.03"/>
    <x v="2"/>
  </r>
  <r>
    <s v="ENV00278"/>
    <x v="13"/>
    <x v="76"/>
    <x v="0"/>
    <s v="Materiales_Construccion"/>
    <s v="Norte"/>
    <x v="1"/>
    <n v="50"/>
    <n v="118"/>
    <n v="43"/>
    <n v="407"/>
    <x v="1"/>
    <d v="2024-08-07T02:24:00"/>
    <d v="2024-08-06T19:02:57"/>
    <n v="246"/>
    <n v="2.36"/>
    <n v="0"/>
    <x v="1"/>
    <n v="4.92"/>
    <n v="0.86"/>
    <x v="5"/>
  </r>
  <r>
    <s v="ENV00279"/>
    <x v="5"/>
    <x v="118"/>
    <x v="1"/>
    <s v="Frío"/>
    <s v="Levante"/>
    <x v="5"/>
    <n v="640"/>
    <n v="274"/>
    <n v="50"/>
    <n v="224"/>
    <x v="1"/>
    <d v="2024-07-01T06:43:12"/>
    <d v="2024-07-01T07:40:32"/>
    <n v="-100"/>
    <n v="0.43"/>
    <n v="0"/>
    <x v="1"/>
    <n v="-0.16"/>
    <n v="0.08"/>
    <x v="2"/>
  </r>
  <r>
    <s v="ENV00280"/>
    <x v="13"/>
    <x v="195"/>
    <x v="0"/>
    <s v="Químicos"/>
    <s v="Norte"/>
    <x v="4"/>
    <n v="522"/>
    <n v="91"/>
    <n v="36"/>
    <n v="183"/>
    <x v="0"/>
    <d v="2024-08-27T01:03:22"/>
    <d v="2024-08-30T01:03:22"/>
    <n v="56"/>
    <n v="0.17"/>
    <n v="3"/>
    <x v="0"/>
    <n v="0.11"/>
    <n v="7.0000000000000007E-2"/>
    <x v="5"/>
  </r>
  <r>
    <s v="ENV00281"/>
    <x v="5"/>
    <x v="196"/>
    <x v="1"/>
    <s v="Frío"/>
    <s v="Norte"/>
    <x v="5"/>
    <n v="1023"/>
    <n v="221"/>
    <n v="63"/>
    <n v="556"/>
    <x v="1"/>
    <d v="2024-02-08T01:06:14"/>
    <d v="2024-02-07T22:31:31"/>
    <n v="272"/>
    <n v="0.22"/>
    <n v="0"/>
    <x v="1"/>
    <n v="0.27"/>
    <n v="0.06"/>
    <x v="7"/>
  </r>
  <r>
    <s v="ENV00282"/>
    <x v="4"/>
    <x v="194"/>
    <x v="0"/>
    <s v="Frío"/>
    <s v="Norte"/>
    <x v="3"/>
    <n v="330"/>
    <n v="77"/>
    <n v="39"/>
    <n v="258"/>
    <x v="1"/>
    <d v="2024-04-08T15:50:24"/>
    <d v="2024-04-08T12:12:58"/>
    <n v="142"/>
    <n v="0.23"/>
    <n v="0"/>
    <x v="1"/>
    <n v="0.43"/>
    <n v="0.12"/>
    <x v="6"/>
  </r>
  <r>
    <s v="ENV00283"/>
    <x v="13"/>
    <x v="197"/>
    <x v="1"/>
    <s v="Materiales_Construccion"/>
    <s v="Levante"/>
    <x v="4"/>
    <n v="760"/>
    <n v="139"/>
    <n v="80"/>
    <n v="487"/>
    <x v="2"/>
    <d v="2024-09-26T12:28:48"/>
    <d v="2024-09-26T12:28:48"/>
    <n v="268"/>
    <n v="0.18"/>
    <n v="0"/>
    <x v="1"/>
    <n v="0.35"/>
    <n v="0.11"/>
    <x v="10"/>
  </r>
  <r>
    <s v="ENV00284"/>
    <x v="12"/>
    <x v="15"/>
    <x v="0"/>
    <s v="Paqueteria"/>
    <s v="Levante"/>
    <x v="2"/>
    <n v="657"/>
    <n v="67"/>
    <n v="51"/>
    <n v="219"/>
    <x v="1"/>
    <d v="2024-04-18T07:32:10"/>
    <d v="2024-04-17T22:13:06"/>
    <n v="101"/>
    <n v="0.1"/>
    <n v="0"/>
    <x v="1"/>
    <n v="0.15"/>
    <n v="0.08"/>
    <x v="6"/>
  </r>
  <r>
    <s v="ENV00285"/>
    <x v="8"/>
    <x v="198"/>
    <x v="1"/>
    <s v="Frío"/>
    <s v="Norte"/>
    <x v="1"/>
    <n v="823"/>
    <n v="41"/>
    <n v="95"/>
    <n v="152"/>
    <x v="2"/>
    <d v="2024-07-28T15:30:14"/>
    <d v="2024-07-28T15:30:14"/>
    <n v="16"/>
    <n v="0.05"/>
    <n v="0"/>
    <x v="1"/>
    <n v="0.02"/>
    <n v="0.12"/>
    <x v="0"/>
  </r>
  <r>
    <s v="ENV00286"/>
    <x v="1"/>
    <x v="199"/>
    <x v="1"/>
    <s v="Frío"/>
    <s v="Sur"/>
    <x v="0"/>
    <n v="350"/>
    <n v="250"/>
    <n v="54"/>
    <n v="334"/>
    <x v="0"/>
    <d v="2024-04-18T16:48:00"/>
    <d v="2024-04-23T16:48:00"/>
    <n v="30"/>
    <n v="0.71"/>
    <n v="5"/>
    <x v="0"/>
    <n v="0.09"/>
    <n v="0.15"/>
    <x v="6"/>
  </r>
  <r>
    <s v="ENV00287"/>
    <x v="3"/>
    <x v="200"/>
    <x v="1"/>
    <s v="Materiales_Construccion"/>
    <s v="Norte"/>
    <x v="3"/>
    <n v="506"/>
    <n v="145"/>
    <n v="62"/>
    <n v="327"/>
    <x v="0"/>
    <d v="2024-10-12T00:17:17"/>
    <d v="2024-10-13T00:17:17"/>
    <n v="120"/>
    <n v="0.28999999999999998"/>
    <n v="1"/>
    <x v="0"/>
    <n v="0.24"/>
    <n v="0.12"/>
    <x v="9"/>
  </r>
  <r>
    <s v="ENV00288"/>
    <x v="5"/>
    <x v="201"/>
    <x v="0"/>
    <s v="Químicos"/>
    <s v="Andalucía"/>
    <x v="2"/>
    <n v="719"/>
    <n v="130"/>
    <n v="66"/>
    <n v="390"/>
    <x v="1"/>
    <d v="2024-02-26T10:30:43"/>
    <d v="2024-02-26T04:21:20"/>
    <n v="194"/>
    <n v="0.18"/>
    <n v="0"/>
    <x v="1"/>
    <n v="0.27"/>
    <n v="0.09"/>
    <x v="7"/>
  </r>
  <r>
    <s v="ENV00289"/>
    <x v="9"/>
    <x v="28"/>
    <x v="1"/>
    <s v="Químicos"/>
    <s v="Sur"/>
    <x v="3"/>
    <n v="455"/>
    <n v="228"/>
    <n v="63"/>
    <n v="459"/>
    <x v="2"/>
    <d v="2024-07-23T21:50:24"/>
    <d v="2024-07-23T21:50:24"/>
    <n v="168"/>
    <n v="0.5"/>
    <n v="0"/>
    <x v="1"/>
    <n v="0.37"/>
    <n v="0.14000000000000001"/>
    <x v="0"/>
  </r>
  <r>
    <s v="ENV00290"/>
    <x v="3"/>
    <x v="61"/>
    <x v="0"/>
    <s v="Frío"/>
    <s v="Centro"/>
    <x v="4"/>
    <n v="487"/>
    <n v="123"/>
    <n v="60"/>
    <n v="452"/>
    <x v="0"/>
    <d v="2024-11-16T23:22:34"/>
    <d v="2024-11-18T23:22:34"/>
    <n v="269"/>
    <n v="0.25"/>
    <n v="2"/>
    <x v="0"/>
    <n v="0.55000000000000004"/>
    <n v="0.12"/>
    <x v="11"/>
  </r>
  <r>
    <s v="ENV00291"/>
    <x v="8"/>
    <x v="202"/>
    <x v="1"/>
    <s v="Frío"/>
    <s v="Levante"/>
    <x v="5"/>
    <n v="144"/>
    <n v="215"/>
    <n v="34"/>
    <n v="188"/>
    <x v="0"/>
    <d v="2024-07-02T06:54:43"/>
    <d v="2024-07-03T06:54:43"/>
    <n v="-61"/>
    <n v="1.49"/>
    <n v="1"/>
    <x v="0"/>
    <n v="-0.42"/>
    <n v="0.24"/>
    <x v="0"/>
  </r>
  <r>
    <s v="ENV00292"/>
    <x v="13"/>
    <x v="32"/>
    <x v="1"/>
    <s v="Mobiliario"/>
    <s v="Norte"/>
    <x v="5"/>
    <n v="417"/>
    <n v="86"/>
    <n v="81"/>
    <n v="376"/>
    <x v="1"/>
    <d v="2024-07-08T20:00:58"/>
    <d v="2024-07-08T17:02:52"/>
    <n v="209"/>
    <n v="0.21"/>
    <n v="0"/>
    <x v="1"/>
    <n v="0.5"/>
    <n v="0.19"/>
    <x v="0"/>
  </r>
  <r>
    <s v="ENV00293"/>
    <x v="7"/>
    <x v="55"/>
    <x v="0"/>
    <s v="Paqueteria"/>
    <s v="Andalucía"/>
    <x v="0"/>
    <n v="1043"/>
    <n v="51"/>
    <n v="56"/>
    <n v="400"/>
    <x v="1"/>
    <d v="2024-03-11T02:03:50"/>
    <d v="2024-03-10T23:58:26"/>
    <n v="293"/>
    <n v="0.05"/>
    <n v="0"/>
    <x v="1"/>
    <n v="0.28000000000000003"/>
    <n v="0.05"/>
    <x v="4"/>
  </r>
  <r>
    <s v="ENV00294"/>
    <x v="13"/>
    <x v="203"/>
    <x v="1"/>
    <s v="Materiales_Construccion"/>
    <s v="Sur"/>
    <x v="5"/>
    <n v="392"/>
    <n v="208"/>
    <n v="29"/>
    <n v="365"/>
    <x v="0"/>
    <d v="2024-07-22T18:48:58"/>
    <d v="2024-07-23T18:48:58"/>
    <n v="128"/>
    <n v="0.53"/>
    <n v="1"/>
    <x v="0"/>
    <n v="0.33"/>
    <n v="7.0000000000000007E-2"/>
    <x v="0"/>
  </r>
  <r>
    <s v="ENV00295"/>
    <x v="4"/>
    <x v="82"/>
    <x v="1"/>
    <s v="Materiales_Construccion"/>
    <s v="Sur"/>
    <x v="5"/>
    <n v="729"/>
    <n v="243"/>
    <n v="32"/>
    <n v="501"/>
    <x v="0"/>
    <d v="2024-01-13T10:59:31"/>
    <d v="2024-01-15T10:59:31"/>
    <n v="226"/>
    <n v="0.33"/>
    <n v="2"/>
    <x v="0"/>
    <n v="0.31"/>
    <n v="0.04"/>
    <x v="1"/>
  </r>
  <r>
    <s v="ENV00296"/>
    <x v="3"/>
    <x v="80"/>
    <x v="0"/>
    <s v="Químicos"/>
    <s v="Sur"/>
    <x v="2"/>
    <n v="1006"/>
    <n v="147"/>
    <n v="76"/>
    <n v="402"/>
    <x v="2"/>
    <d v="2024-05-28T00:17:17"/>
    <d v="2024-05-28T00:17:17"/>
    <n v="179"/>
    <n v="0.15"/>
    <n v="0"/>
    <x v="1"/>
    <n v="0.18"/>
    <n v="0.08"/>
    <x v="8"/>
  </r>
  <r>
    <s v="ENV00297"/>
    <x v="13"/>
    <x v="204"/>
    <x v="0"/>
    <s v="Frío"/>
    <s v="Norte"/>
    <x v="2"/>
    <n v="571"/>
    <n v="75"/>
    <n v="47"/>
    <n v="213"/>
    <x v="2"/>
    <d v="2024-05-20T03:24:29"/>
    <d v="2024-05-20T03:24:29"/>
    <n v="91"/>
    <n v="0.13"/>
    <n v="0"/>
    <x v="1"/>
    <n v="0.16"/>
    <n v="0.08"/>
    <x v="8"/>
  </r>
  <r>
    <s v="ENV00298"/>
    <x v="10"/>
    <x v="141"/>
    <x v="0"/>
    <s v="Mobiliario"/>
    <s v="Norte"/>
    <x v="2"/>
    <n v="448"/>
    <n v="182"/>
    <n v="101"/>
    <n v="378"/>
    <x v="2"/>
    <d v="2024-06-09T21:30:14"/>
    <d v="2024-06-09T21:30:14"/>
    <n v="95"/>
    <n v="0.41"/>
    <n v="0"/>
    <x v="1"/>
    <n v="0.21"/>
    <n v="0.23"/>
    <x v="2"/>
  </r>
  <r>
    <s v="ENV00299"/>
    <x v="13"/>
    <x v="167"/>
    <x v="1"/>
    <s v="Frío"/>
    <s v="Canarias"/>
    <x v="4"/>
    <n v="50"/>
    <n v="204"/>
    <n v="10"/>
    <n v="158"/>
    <x v="2"/>
    <d v="2024-05-07T02:24:00"/>
    <d v="2024-05-07T02:24:00"/>
    <n v="-56"/>
    <n v="4.08"/>
    <n v="0"/>
    <x v="1"/>
    <n v="-1.1200000000000001"/>
    <n v="0.2"/>
    <x v="8"/>
  </r>
  <r>
    <s v="ENV00300"/>
    <x v="10"/>
    <x v="205"/>
    <x v="1"/>
    <s v="Paqueteria"/>
    <s v="Levante"/>
    <x v="3"/>
    <n v="418"/>
    <n v="73"/>
    <n v="22"/>
    <n v="294"/>
    <x v="0"/>
    <d v="2024-06-06T20:03:50"/>
    <d v="2024-06-09T20:03:50"/>
    <n v="199"/>
    <n v="0.17"/>
    <n v="3"/>
    <x v="0"/>
    <n v="0.48"/>
    <n v="0.05"/>
    <x v="2"/>
  </r>
  <r>
    <s v="ENV00301"/>
    <x v="5"/>
    <x v="190"/>
    <x v="1"/>
    <s v="Paqueteria"/>
    <s v="Norte"/>
    <x v="3"/>
    <n v="723"/>
    <n v="53"/>
    <n v="46"/>
    <n v="461"/>
    <x v="0"/>
    <d v="2024-02-15T10:42:14"/>
    <d v="2024-02-18T10:42:14"/>
    <n v="362"/>
    <n v="7.0000000000000007E-2"/>
    <n v="3"/>
    <x v="0"/>
    <n v="0.5"/>
    <n v="0.06"/>
    <x v="7"/>
  </r>
  <r>
    <s v="ENV00302"/>
    <x v="11"/>
    <x v="206"/>
    <x v="0"/>
    <s v="Químicos"/>
    <s v="Sur"/>
    <x v="1"/>
    <n v="886"/>
    <n v="223"/>
    <n v="58"/>
    <n v="358"/>
    <x v="0"/>
    <d v="2024-02-11T18:31:41"/>
    <d v="2024-02-15T18:31:41"/>
    <n v="77"/>
    <n v="0.25"/>
    <n v="4"/>
    <x v="0"/>
    <n v="0.09"/>
    <n v="7.0000000000000007E-2"/>
    <x v="7"/>
  </r>
  <r>
    <s v="ENV00303"/>
    <x v="1"/>
    <x v="207"/>
    <x v="1"/>
    <s v="Químicos"/>
    <s v="Norte"/>
    <x v="0"/>
    <n v="509"/>
    <n v="113"/>
    <n v="44"/>
    <n v="237"/>
    <x v="1"/>
    <d v="2024-12-12T00:25:55"/>
    <d v="2024-12-11T13:08:33"/>
    <n v="80"/>
    <n v="0.22"/>
    <n v="0"/>
    <x v="1"/>
    <n v="0.16"/>
    <n v="0.09"/>
    <x v="3"/>
  </r>
  <r>
    <s v="ENV00304"/>
    <x v="12"/>
    <x v="148"/>
    <x v="0"/>
    <s v="Mobiliario"/>
    <s v="Sur"/>
    <x v="3"/>
    <n v="214"/>
    <n v="182"/>
    <n v="52"/>
    <n v="364"/>
    <x v="0"/>
    <d v="2024-11-29T10:16:19"/>
    <d v="2024-12-02T10:16:19"/>
    <n v="130"/>
    <n v="0.85"/>
    <n v="3"/>
    <x v="0"/>
    <n v="0.61"/>
    <n v="0.24"/>
    <x v="11"/>
  </r>
  <r>
    <s v="ENV00305"/>
    <x v="6"/>
    <x v="208"/>
    <x v="1"/>
    <s v="Frío"/>
    <s v="Sur"/>
    <x v="4"/>
    <n v="424"/>
    <n v="127"/>
    <n v="58"/>
    <n v="252"/>
    <x v="2"/>
    <d v="2024-12-24T20:21:07"/>
    <d v="2024-12-24T20:21:07"/>
    <n v="67"/>
    <n v="0.3"/>
    <n v="0"/>
    <x v="1"/>
    <n v="0.16"/>
    <n v="0.14000000000000001"/>
    <x v="3"/>
  </r>
  <r>
    <s v="ENV00306"/>
    <x v="2"/>
    <x v="209"/>
    <x v="0"/>
    <s v="Frío"/>
    <s v="Centro"/>
    <x v="1"/>
    <n v="221"/>
    <n v="289"/>
    <n v="61"/>
    <n v="459"/>
    <x v="0"/>
    <d v="2024-04-07T10:36:29"/>
    <d v="2024-04-10T10:36:29"/>
    <n v="109"/>
    <n v="1.31"/>
    <n v="3"/>
    <x v="0"/>
    <n v="0.49"/>
    <n v="0.28000000000000003"/>
    <x v="6"/>
  </r>
  <r>
    <s v="ENV00307"/>
    <x v="11"/>
    <x v="210"/>
    <x v="1"/>
    <s v="Mobiliario"/>
    <s v="Sur"/>
    <x v="4"/>
    <n v="166"/>
    <n v="108"/>
    <n v="61"/>
    <n v="405"/>
    <x v="0"/>
    <d v="2024-10-13T07:58:05"/>
    <d v="2024-10-14T07:58:05"/>
    <n v="236"/>
    <n v="0.65"/>
    <n v="1"/>
    <x v="0"/>
    <n v="1.42"/>
    <n v="0.37"/>
    <x v="9"/>
  </r>
  <r>
    <s v="ENV00308"/>
    <x v="8"/>
    <x v="79"/>
    <x v="0"/>
    <s v="Materiales_Construccion"/>
    <s v="Levante"/>
    <x v="3"/>
    <n v="468"/>
    <n v="135"/>
    <n v="10"/>
    <n v="215"/>
    <x v="0"/>
    <d v="2024-03-20T22:27:50"/>
    <d v="2024-03-23T22:27:50"/>
    <n v="70"/>
    <n v="0.28999999999999998"/>
    <n v="3"/>
    <x v="0"/>
    <n v="0.15"/>
    <n v="0.02"/>
    <x v="4"/>
  </r>
  <r>
    <s v="ENV00309"/>
    <x v="2"/>
    <x v="211"/>
    <x v="1"/>
    <s v="Materiales_Construccion"/>
    <s v="Andalucía"/>
    <x v="3"/>
    <n v="765"/>
    <n v="212"/>
    <n v="47"/>
    <n v="50"/>
    <x v="2"/>
    <d v="2024-07-14T12:43:12"/>
    <d v="2024-07-14T12:43:12"/>
    <n v="-209"/>
    <n v="0.28000000000000003"/>
    <n v="0"/>
    <x v="1"/>
    <n v="-0.27"/>
    <n v="0.06"/>
    <x v="0"/>
  </r>
  <r>
    <s v="ENV00310"/>
    <x v="13"/>
    <x v="158"/>
    <x v="1"/>
    <s v="Paqueteria"/>
    <s v="Levante"/>
    <x v="4"/>
    <n v="585"/>
    <n v="142"/>
    <n v="33"/>
    <n v="286"/>
    <x v="1"/>
    <d v="2024-12-21T04:04:48"/>
    <d v="2024-12-21T03:55:39"/>
    <n v="111"/>
    <n v="0.24"/>
    <n v="0"/>
    <x v="1"/>
    <n v="0.19"/>
    <n v="0.06"/>
    <x v="3"/>
  </r>
  <r>
    <s v="ENV00311"/>
    <x v="3"/>
    <x v="212"/>
    <x v="0"/>
    <s v="Materiales_Construccion"/>
    <s v="Levante"/>
    <x v="5"/>
    <n v="749"/>
    <n v="151"/>
    <n v="74"/>
    <n v="318"/>
    <x v="2"/>
    <d v="2024-04-12T11:57:07"/>
    <d v="2024-04-12T11:57:07"/>
    <n v="93"/>
    <n v="0.2"/>
    <n v="0"/>
    <x v="1"/>
    <n v="0.12"/>
    <n v="0.1"/>
    <x v="6"/>
  </r>
  <r>
    <s v="ENV00312"/>
    <x v="6"/>
    <x v="47"/>
    <x v="1"/>
    <s v="Materiales_Construccion"/>
    <s v="Centro"/>
    <x v="5"/>
    <n v="181"/>
    <n v="67"/>
    <n v="77"/>
    <n v="322"/>
    <x v="2"/>
    <d v="2024-08-10T08:41:17"/>
    <d v="2024-08-10T08:41:17"/>
    <n v="178"/>
    <n v="0.37"/>
    <n v="0"/>
    <x v="1"/>
    <n v="0.98"/>
    <n v="0.43"/>
    <x v="5"/>
  </r>
  <r>
    <s v="ENV00313"/>
    <x v="1"/>
    <x v="213"/>
    <x v="0"/>
    <s v="Mobiliario"/>
    <s v="Centro"/>
    <x v="1"/>
    <n v="460"/>
    <n v="212"/>
    <n v="66"/>
    <n v="456"/>
    <x v="2"/>
    <d v="2024-05-31T22:04:48"/>
    <d v="2024-05-31T22:04:48"/>
    <n v="178"/>
    <n v="0.46"/>
    <n v="0"/>
    <x v="1"/>
    <n v="0.39"/>
    <n v="0.14000000000000001"/>
    <x v="8"/>
  </r>
  <r>
    <s v="ENV00314"/>
    <x v="1"/>
    <x v="214"/>
    <x v="0"/>
    <s v="Frío"/>
    <s v="Levante"/>
    <x v="1"/>
    <n v="442"/>
    <n v="97"/>
    <n v="57"/>
    <n v="407"/>
    <x v="0"/>
    <d v="2024-01-27T21:12:58"/>
    <d v="2024-01-28T21:12:58"/>
    <n v="253"/>
    <n v="0.22"/>
    <n v="1"/>
    <x v="0"/>
    <n v="0.56999999999999995"/>
    <n v="0.13"/>
    <x v="1"/>
  </r>
  <r>
    <s v="ENV00315"/>
    <x v="6"/>
    <x v="215"/>
    <x v="1"/>
    <s v="Paqueteria"/>
    <s v="Sur"/>
    <x v="2"/>
    <n v="57"/>
    <n v="147"/>
    <n v="85"/>
    <n v="399"/>
    <x v="0"/>
    <d v="2024-12-19T02:44:10"/>
    <d v="2024-12-22T02:44:10"/>
    <n v="167"/>
    <n v="2.58"/>
    <n v="3"/>
    <x v="0"/>
    <n v="2.93"/>
    <n v="1.49"/>
    <x v="3"/>
  </r>
  <r>
    <s v="ENV00316"/>
    <x v="8"/>
    <x v="70"/>
    <x v="0"/>
    <s v="Paqueteria"/>
    <s v="Sur"/>
    <x v="1"/>
    <n v="127"/>
    <n v="215"/>
    <n v="77"/>
    <n v="381"/>
    <x v="1"/>
    <d v="2024-10-19T06:05:46"/>
    <d v="2024-10-19T13:21:43"/>
    <n v="89"/>
    <n v="1.69"/>
    <n v="0"/>
    <x v="1"/>
    <n v="0.7"/>
    <n v="0.61"/>
    <x v="9"/>
  </r>
  <r>
    <s v="ENV00317"/>
    <x v="4"/>
    <x v="215"/>
    <x v="0"/>
    <s v="Materiales_Construccion"/>
    <s v="Norte"/>
    <x v="4"/>
    <n v="411"/>
    <n v="137"/>
    <n v="48"/>
    <n v="402"/>
    <x v="2"/>
    <d v="2024-12-19T19:43:41"/>
    <d v="2024-12-19T19:43:41"/>
    <n v="217"/>
    <n v="0.33"/>
    <n v="0"/>
    <x v="1"/>
    <n v="0.53"/>
    <n v="0.12"/>
    <x v="3"/>
  </r>
  <r>
    <s v="ENV00318"/>
    <x v="1"/>
    <x v="216"/>
    <x v="1"/>
    <s v="Frío"/>
    <s v="Norte"/>
    <x v="4"/>
    <n v="259"/>
    <n v="266"/>
    <n v="85"/>
    <n v="504"/>
    <x v="1"/>
    <d v="2024-09-22T12:25:55"/>
    <d v="2024-09-22T04:04:05"/>
    <n v="153"/>
    <n v="1.03"/>
    <n v="0"/>
    <x v="1"/>
    <n v="0.59"/>
    <n v="0.33"/>
    <x v="10"/>
  </r>
  <r>
    <s v="ENV00319"/>
    <x v="2"/>
    <x v="217"/>
    <x v="0"/>
    <s v="Frío"/>
    <s v="Levante"/>
    <x v="0"/>
    <n v="826"/>
    <n v="209"/>
    <n v="46"/>
    <n v="214"/>
    <x v="2"/>
    <d v="2024-07-11T15:38:53"/>
    <d v="2024-07-11T15:38:53"/>
    <n v="-41"/>
    <n v="0.25"/>
    <n v="0"/>
    <x v="1"/>
    <n v="-0.05"/>
    <n v="0.06"/>
    <x v="0"/>
  </r>
  <r>
    <s v="ENV00320"/>
    <x v="10"/>
    <x v="165"/>
    <x v="0"/>
    <s v="Mobiliario"/>
    <s v="Norte"/>
    <x v="2"/>
    <n v="293"/>
    <n v="173"/>
    <n v="104"/>
    <n v="550"/>
    <x v="0"/>
    <d v="2024-12-21T14:03:50"/>
    <d v="2024-12-25T14:03:50"/>
    <n v="273"/>
    <n v="0.59"/>
    <n v="4"/>
    <x v="0"/>
    <n v="0.93"/>
    <n v="0.35"/>
    <x v="3"/>
  </r>
  <r>
    <s v="ENV00321"/>
    <x v="1"/>
    <x v="218"/>
    <x v="1"/>
    <s v="Frío"/>
    <s v="Norte"/>
    <x v="0"/>
    <n v="244"/>
    <n v="271"/>
    <n v="35"/>
    <n v="419"/>
    <x v="2"/>
    <d v="2024-10-08T11:42:43"/>
    <d v="2024-10-08T11:42:43"/>
    <n v="113"/>
    <n v="1.1100000000000001"/>
    <n v="0"/>
    <x v="1"/>
    <n v="0.46"/>
    <n v="0.14000000000000001"/>
    <x v="9"/>
  </r>
  <r>
    <s v="ENV00322"/>
    <x v="3"/>
    <x v="77"/>
    <x v="1"/>
    <s v="Frío"/>
    <s v="Levante"/>
    <x v="2"/>
    <n v="375"/>
    <n v="209"/>
    <n v="41"/>
    <n v="505"/>
    <x v="1"/>
    <d v="2024-07-14T18:00:00"/>
    <d v="2024-07-14T19:31:58"/>
    <n v="255"/>
    <n v="0.56000000000000005"/>
    <n v="0"/>
    <x v="1"/>
    <n v="0.68"/>
    <n v="0.11"/>
    <x v="0"/>
  </r>
  <r>
    <s v="ENV00323"/>
    <x v="3"/>
    <x v="219"/>
    <x v="0"/>
    <s v="Materiales_Construccion"/>
    <s v="Canarias"/>
    <x v="0"/>
    <n v="113"/>
    <n v="50"/>
    <n v="46"/>
    <n v="459"/>
    <x v="2"/>
    <d v="2024-11-03T05:25:26"/>
    <d v="2024-11-03T05:25:26"/>
    <n v="363"/>
    <n v="0.44"/>
    <n v="0"/>
    <x v="1"/>
    <n v="3.21"/>
    <n v="0.41"/>
    <x v="11"/>
  </r>
  <r>
    <s v="ENV00324"/>
    <x v="2"/>
    <x v="48"/>
    <x v="1"/>
    <s v="Materiales_Construccion"/>
    <s v="Levante"/>
    <x v="1"/>
    <n v="411"/>
    <n v="294"/>
    <n v="67"/>
    <n v="312"/>
    <x v="2"/>
    <d v="2024-01-07T19:43:41"/>
    <d v="2024-01-07T19:43:41"/>
    <n v="-49"/>
    <n v="0.72"/>
    <n v="0"/>
    <x v="1"/>
    <n v="-0.12"/>
    <n v="0.16"/>
    <x v="1"/>
  </r>
  <r>
    <s v="ENV00325"/>
    <x v="9"/>
    <x v="14"/>
    <x v="1"/>
    <s v="Materiales_Construccion"/>
    <s v="Canarias"/>
    <x v="4"/>
    <n v="707"/>
    <n v="240"/>
    <n v="34"/>
    <n v="317"/>
    <x v="2"/>
    <d v="2024-07-02T09:56:10"/>
    <d v="2024-07-02T09:56:10"/>
    <n v="43"/>
    <n v="0.34"/>
    <n v="0"/>
    <x v="1"/>
    <n v="0.06"/>
    <n v="0.05"/>
    <x v="0"/>
  </r>
  <r>
    <s v="ENV00326"/>
    <x v="13"/>
    <x v="220"/>
    <x v="0"/>
    <s v="Químicos"/>
    <s v="Canarias"/>
    <x v="2"/>
    <n v="237"/>
    <n v="149"/>
    <n v="20"/>
    <n v="539"/>
    <x v="2"/>
    <d v="2024-03-03T11:22:34"/>
    <d v="2024-03-03T11:22:34"/>
    <n v="370"/>
    <n v="0.63"/>
    <n v="0"/>
    <x v="1"/>
    <n v="1.56"/>
    <n v="0.08"/>
    <x v="4"/>
  </r>
  <r>
    <s v="ENV00327"/>
    <x v="0"/>
    <x v="139"/>
    <x v="1"/>
    <s v="Químicos"/>
    <s v="Andalucía"/>
    <x v="2"/>
    <n v="492"/>
    <n v="206"/>
    <n v="77"/>
    <n v="481"/>
    <x v="0"/>
    <d v="2024-09-10T23:36:58"/>
    <d v="2024-09-12T23:36:58"/>
    <n v="198"/>
    <n v="0.42"/>
    <n v="2"/>
    <x v="0"/>
    <n v="0.4"/>
    <n v="0.16"/>
    <x v="10"/>
  </r>
  <r>
    <s v="ENV00328"/>
    <x v="9"/>
    <x v="221"/>
    <x v="0"/>
    <s v="Frío"/>
    <s v="Centro"/>
    <x v="5"/>
    <n v="625"/>
    <n v="153"/>
    <n v="81"/>
    <n v="222"/>
    <x v="0"/>
    <d v="2024-12-19T06:00:00"/>
    <d v="2024-12-24T06:00:00"/>
    <n v="-12"/>
    <n v="0.24"/>
    <n v="5"/>
    <x v="0"/>
    <n v="-0.02"/>
    <n v="0.13"/>
    <x v="3"/>
  </r>
  <r>
    <s v="ENV00329"/>
    <x v="7"/>
    <x v="164"/>
    <x v="0"/>
    <s v="Mobiliario"/>
    <s v="Sur"/>
    <x v="3"/>
    <n v="635"/>
    <n v="165"/>
    <n v="79"/>
    <n v="108"/>
    <x v="2"/>
    <d v="2024-03-07T06:28:48"/>
    <d v="2024-03-07T06:28:48"/>
    <n v="-136"/>
    <n v="0.26"/>
    <n v="0"/>
    <x v="1"/>
    <n v="-0.21"/>
    <n v="0.12"/>
    <x v="4"/>
  </r>
  <r>
    <s v="ENV00330"/>
    <x v="14"/>
    <x v="222"/>
    <x v="0"/>
    <s v="Químicos"/>
    <s v="Levante"/>
    <x v="1"/>
    <n v="560"/>
    <n v="197"/>
    <n v="77"/>
    <n v="468"/>
    <x v="2"/>
    <d v="2024-08-18T02:52:48"/>
    <d v="2024-08-18T02:52:48"/>
    <n v="194"/>
    <n v="0.35"/>
    <n v="0"/>
    <x v="1"/>
    <n v="0.35"/>
    <n v="0.14000000000000001"/>
    <x v="5"/>
  </r>
  <r>
    <s v="ENV00331"/>
    <x v="6"/>
    <x v="141"/>
    <x v="0"/>
    <s v="Materiales_Construccion"/>
    <s v="Canarias"/>
    <x v="1"/>
    <n v="1017"/>
    <n v="95"/>
    <n v="68"/>
    <n v="385"/>
    <x v="2"/>
    <d v="2024-06-11T00:48:58"/>
    <d v="2024-06-11T00:48:58"/>
    <n v="222"/>
    <n v="0.09"/>
    <n v="0"/>
    <x v="1"/>
    <n v="0.22"/>
    <n v="7.0000000000000007E-2"/>
    <x v="2"/>
  </r>
  <r>
    <s v="ENV00332"/>
    <x v="3"/>
    <x v="223"/>
    <x v="1"/>
    <s v="Químicos"/>
    <s v="Centro"/>
    <x v="5"/>
    <n v="328"/>
    <n v="234"/>
    <n v="57"/>
    <n v="533"/>
    <x v="1"/>
    <d v="2024-04-25T15:44:38"/>
    <d v="2024-04-25T21:48:45"/>
    <n v="242"/>
    <n v="0.71"/>
    <n v="0"/>
    <x v="1"/>
    <n v="0.74"/>
    <n v="0.17"/>
    <x v="6"/>
  </r>
  <r>
    <s v="ENV00333"/>
    <x v="3"/>
    <x v="14"/>
    <x v="0"/>
    <s v="Mobiliario"/>
    <s v="Andalucía"/>
    <x v="5"/>
    <n v="235"/>
    <n v="263"/>
    <n v="86"/>
    <n v="485"/>
    <x v="1"/>
    <d v="2024-07-01T11:16:48"/>
    <d v="2024-07-01T12:14:07"/>
    <n v="136"/>
    <n v="1.1200000000000001"/>
    <n v="0"/>
    <x v="1"/>
    <n v="0.57999999999999996"/>
    <n v="0.37"/>
    <x v="0"/>
  </r>
  <r>
    <s v="ENV00334"/>
    <x v="14"/>
    <x v="178"/>
    <x v="0"/>
    <s v="Paqueteria"/>
    <s v="Sur"/>
    <x v="1"/>
    <n v="569"/>
    <n v="178"/>
    <n v="36"/>
    <n v="381"/>
    <x v="2"/>
    <d v="2024-07-12T03:18:43"/>
    <d v="2024-07-12T03:18:43"/>
    <n v="167"/>
    <n v="0.31"/>
    <n v="0"/>
    <x v="1"/>
    <n v="0.28999999999999998"/>
    <n v="0.06"/>
    <x v="0"/>
  </r>
  <r>
    <s v="ENV00335"/>
    <x v="10"/>
    <x v="224"/>
    <x v="1"/>
    <s v="Químicos"/>
    <s v="Sur"/>
    <x v="4"/>
    <n v="780"/>
    <n v="102"/>
    <n v="48"/>
    <n v="340"/>
    <x v="2"/>
    <d v="2024-06-18T13:26:24"/>
    <d v="2024-06-18T13:26:24"/>
    <n v="190"/>
    <n v="0.13"/>
    <n v="0"/>
    <x v="1"/>
    <n v="0.24"/>
    <n v="0.06"/>
    <x v="2"/>
  </r>
  <r>
    <s v="ENV00336"/>
    <x v="14"/>
    <x v="225"/>
    <x v="1"/>
    <s v="Químicos"/>
    <s v="Norte"/>
    <x v="3"/>
    <n v="102"/>
    <n v="214"/>
    <n v="66"/>
    <n v="255"/>
    <x v="2"/>
    <d v="2024-08-28T04:53:46"/>
    <d v="2024-08-28T04:53:46"/>
    <n v="-25"/>
    <n v="2.1"/>
    <n v="0"/>
    <x v="1"/>
    <n v="-0.25"/>
    <n v="0.65"/>
    <x v="5"/>
  </r>
  <r>
    <s v="ENV00337"/>
    <x v="4"/>
    <x v="226"/>
    <x v="1"/>
    <s v="Paqueteria"/>
    <s v="Levante"/>
    <x v="1"/>
    <n v="290"/>
    <n v="270"/>
    <n v="33"/>
    <n v="393"/>
    <x v="0"/>
    <d v="2024-01-29T13:55:12"/>
    <d v="2024-02-01T13:55:12"/>
    <n v="90"/>
    <n v="0.93"/>
    <n v="3"/>
    <x v="0"/>
    <n v="0.31"/>
    <n v="0.11"/>
    <x v="1"/>
  </r>
  <r>
    <s v="ENV00338"/>
    <x v="5"/>
    <x v="227"/>
    <x v="0"/>
    <s v="Paqueteria"/>
    <s v="Centro"/>
    <x v="2"/>
    <n v="50"/>
    <n v="109"/>
    <n v="44"/>
    <n v="364"/>
    <x v="0"/>
    <d v="2024-11-13T02:24:00"/>
    <d v="2024-11-14T02:24:00"/>
    <n v="211"/>
    <n v="2.1800000000000002"/>
    <n v="1"/>
    <x v="0"/>
    <n v="4.22"/>
    <n v="0.88"/>
    <x v="11"/>
  </r>
  <r>
    <s v="ENV00339"/>
    <x v="7"/>
    <x v="60"/>
    <x v="0"/>
    <s v="Materiales_Construccion"/>
    <s v="Norte"/>
    <x v="3"/>
    <n v="1023"/>
    <n v="68"/>
    <n v="42"/>
    <n v="253"/>
    <x v="0"/>
    <d v="2024-11-28T01:06:14"/>
    <d v="2024-11-30T01:06:14"/>
    <n v="143"/>
    <n v="7.0000000000000007E-2"/>
    <n v="2"/>
    <x v="0"/>
    <n v="0.14000000000000001"/>
    <n v="0.04"/>
    <x v="11"/>
  </r>
  <r>
    <s v="ENV00340"/>
    <x v="2"/>
    <x v="154"/>
    <x v="0"/>
    <s v="Químicos"/>
    <s v="Norte"/>
    <x v="0"/>
    <n v="50"/>
    <n v="126"/>
    <n v="33"/>
    <n v="330"/>
    <x v="0"/>
    <d v="2024-07-26T02:24:00"/>
    <d v="2024-07-30T02:24:00"/>
    <n v="171"/>
    <n v="2.52"/>
    <n v="4"/>
    <x v="0"/>
    <n v="3.42"/>
    <n v="0.66"/>
    <x v="0"/>
  </r>
  <r>
    <s v="ENV00341"/>
    <x v="7"/>
    <x v="228"/>
    <x v="1"/>
    <s v="Químicos"/>
    <s v="Canarias"/>
    <x v="3"/>
    <n v="50"/>
    <n v="258"/>
    <n v="34"/>
    <n v="206"/>
    <x v="2"/>
    <d v="2024-03-18T02:24:00"/>
    <d v="2024-03-18T02:24:00"/>
    <n v="-86"/>
    <n v="5.16"/>
    <n v="0"/>
    <x v="1"/>
    <n v="-1.72"/>
    <n v="0.68"/>
    <x v="4"/>
  </r>
  <r>
    <s v="ENV00342"/>
    <x v="9"/>
    <x v="88"/>
    <x v="1"/>
    <s v="Materiales_Construccion"/>
    <s v="Centro"/>
    <x v="0"/>
    <n v="580"/>
    <n v="20"/>
    <n v="45"/>
    <n v="226"/>
    <x v="0"/>
    <d v="2024-07-06T03:50:24"/>
    <d v="2024-07-09T03:50:24"/>
    <n v="161"/>
    <n v="0.03"/>
    <n v="3"/>
    <x v="0"/>
    <n v="0.28000000000000003"/>
    <n v="0.08"/>
    <x v="0"/>
  </r>
  <r>
    <s v="ENV00343"/>
    <x v="4"/>
    <x v="131"/>
    <x v="1"/>
    <s v="Químicos"/>
    <s v="Levante"/>
    <x v="3"/>
    <n v="761"/>
    <n v="148"/>
    <n v="56"/>
    <n v="339"/>
    <x v="1"/>
    <d v="2024-09-10T12:31:41"/>
    <d v="2024-09-10T02:10:23"/>
    <n v="135"/>
    <n v="0.19"/>
    <n v="0"/>
    <x v="1"/>
    <n v="0.18"/>
    <n v="7.0000000000000007E-2"/>
    <x v="10"/>
  </r>
  <r>
    <s v="ENV00344"/>
    <x v="4"/>
    <x v="229"/>
    <x v="0"/>
    <s v="Químicos"/>
    <s v="Sur"/>
    <x v="5"/>
    <n v="759"/>
    <n v="52"/>
    <n v="10"/>
    <n v="388"/>
    <x v="1"/>
    <d v="2024-12-13T12:25:55"/>
    <d v="2024-12-13T02:58:43"/>
    <n v="326"/>
    <n v="7.0000000000000007E-2"/>
    <n v="0"/>
    <x v="1"/>
    <n v="0.43"/>
    <n v="0.01"/>
    <x v="3"/>
  </r>
  <r>
    <s v="ENV00345"/>
    <x v="4"/>
    <x v="230"/>
    <x v="0"/>
    <s v="Mobiliario"/>
    <s v="Centro"/>
    <x v="5"/>
    <n v="50"/>
    <n v="27"/>
    <n v="56"/>
    <n v="213"/>
    <x v="0"/>
    <d v="2024-03-12T02:24:00"/>
    <d v="2024-03-16T02:24:00"/>
    <n v="130"/>
    <n v="0.54"/>
    <n v="4"/>
    <x v="0"/>
    <n v="2.6"/>
    <n v="1.1200000000000001"/>
    <x v="4"/>
  </r>
  <r>
    <s v="ENV00346"/>
    <x v="3"/>
    <x v="120"/>
    <x v="1"/>
    <s v="Paqueteria"/>
    <s v="Canarias"/>
    <x v="5"/>
    <n v="396"/>
    <n v="20"/>
    <n v="85"/>
    <n v="403"/>
    <x v="2"/>
    <d v="2024-04-10T19:00:29"/>
    <d v="2024-04-10T19:00:29"/>
    <n v="298"/>
    <n v="0.05"/>
    <n v="0"/>
    <x v="1"/>
    <n v="0.75"/>
    <n v="0.21"/>
    <x v="6"/>
  </r>
  <r>
    <s v="ENV00347"/>
    <x v="0"/>
    <x v="231"/>
    <x v="1"/>
    <s v="Frío"/>
    <s v="Norte"/>
    <x v="3"/>
    <n v="809"/>
    <n v="193"/>
    <n v="35"/>
    <n v="560"/>
    <x v="0"/>
    <d v="2024-07-16T14:49:55"/>
    <d v="2024-07-19T14:49:55"/>
    <n v="332"/>
    <n v="0.24"/>
    <n v="3"/>
    <x v="0"/>
    <n v="0.41"/>
    <n v="0.04"/>
    <x v="0"/>
  </r>
  <r>
    <s v="ENV00348"/>
    <x v="7"/>
    <x v="30"/>
    <x v="0"/>
    <s v="Mobiliario"/>
    <s v="Sur"/>
    <x v="2"/>
    <n v="291"/>
    <n v="129"/>
    <n v="19"/>
    <n v="308"/>
    <x v="2"/>
    <d v="2024-04-24T13:58:05"/>
    <d v="2024-04-24T13:58:05"/>
    <n v="160"/>
    <n v="0.44"/>
    <n v="0"/>
    <x v="1"/>
    <n v="0.55000000000000004"/>
    <n v="7.0000000000000007E-2"/>
    <x v="6"/>
  </r>
  <r>
    <s v="ENV00349"/>
    <x v="11"/>
    <x v="46"/>
    <x v="1"/>
    <s v="Mobiliario"/>
    <s v="Norte"/>
    <x v="3"/>
    <n v="403"/>
    <n v="101"/>
    <n v="19"/>
    <n v="139"/>
    <x v="0"/>
    <d v="2024-09-14T19:20:38"/>
    <d v="2024-09-19T19:20:38"/>
    <n v="19"/>
    <n v="0.25"/>
    <n v="5"/>
    <x v="0"/>
    <n v="0.05"/>
    <n v="0.05"/>
    <x v="10"/>
  </r>
  <r>
    <s v="ENV00350"/>
    <x v="2"/>
    <x v="232"/>
    <x v="0"/>
    <s v="Frío"/>
    <s v="Centro"/>
    <x v="4"/>
    <n v="390"/>
    <n v="20"/>
    <n v="84"/>
    <n v="264"/>
    <x v="0"/>
    <d v="2024-11-01T18:43:12"/>
    <d v="2024-11-05T18:43:12"/>
    <n v="160"/>
    <n v="0.05"/>
    <n v="4"/>
    <x v="0"/>
    <n v="0.41"/>
    <n v="0.22"/>
    <x v="11"/>
  </r>
  <r>
    <s v="ENV00351"/>
    <x v="7"/>
    <x v="10"/>
    <x v="1"/>
    <s v="Materiales_Construccion"/>
    <s v="Andalucía"/>
    <x v="5"/>
    <n v="317"/>
    <n v="152"/>
    <n v="56"/>
    <n v="325"/>
    <x v="1"/>
    <d v="2024-02-04T15:12:58"/>
    <d v="2024-02-04T05:50:28"/>
    <n v="117"/>
    <n v="0.48"/>
    <n v="0"/>
    <x v="1"/>
    <n v="0.37"/>
    <n v="0.18"/>
    <x v="7"/>
  </r>
  <r>
    <s v="ENV00352"/>
    <x v="9"/>
    <x v="233"/>
    <x v="0"/>
    <s v="Paqueteria"/>
    <s v="Centro"/>
    <x v="4"/>
    <n v="441"/>
    <n v="166"/>
    <n v="19"/>
    <n v="388"/>
    <x v="0"/>
    <d v="2024-04-03T21:10:05"/>
    <d v="2024-04-05T21:10:05"/>
    <n v="203"/>
    <n v="0.38"/>
    <n v="2"/>
    <x v="0"/>
    <n v="0.46"/>
    <n v="0.04"/>
    <x v="6"/>
  </r>
  <r>
    <s v="ENV00353"/>
    <x v="10"/>
    <x v="187"/>
    <x v="0"/>
    <s v="Paqueteria"/>
    <s v="Sur"/>
    <x v="4"/>
    <n v="50"/>
    <n v="77"/>
    <n v="81"/>
    <n v="260"/>
    <x v="2"/>
    <d v="2024-05-28T02:24:00"/>
    <d v="2024-05-28T02:24:00"/>
    <n v="102"/>
    <n v="1.54"/>
    <n v="0"/>
    <x v="1"/>
    <n v="2.04"/>
    <n v="1.62"/>
    <x v="8"/>
  </r>
  <r>
    <s v="ENV00354"/>
    <x v="12"/>
    <x v="123"/>
    <x v="0"/>
    <s v="Frío"/>
    <s v="Sur"/>
    <x v="4"/>
    <n v="1081"/>
    <n v="97"/>
    <n v="30"/>
    <n v="448"/>
    <x v="1"/>
    <d v="2024-04-28T03:53:17"/>
    <d v="2024-04-27T20:57:02"/>
    <n v="321"/>
    <n v="0.09"/>
    <n v="0"/>
    <x v="1"/>
    <n v="0.3"/>
    <n v="0.03"/>
    <x v="6"/>
  </r>
  <r>
    <s v="ENV00355"/>
    <x v="8"/>
    <x v="109"/>
    <x v="1"/>
    <s v="Frío"/>
    <s v="Canarias"/>
    <x v="4"/>
    <n v="235"/>
    <n v="145"/>
    <n v="34"/>
    <n v="212"/>
    <x v="0"/>
    <d v="2024-09-26T11:16:48"/>
    <d v="2024-09-28T11:16:48"/>
    <n v="33"/>
    <n v="0.62"/>
    <n v="2"/>
    <x v="0"/>
    <n v="0.14000000000000001"/>
    <n v="0.14000000000000001"/>
    <x v="10"/>
  </r>
  <r>
    <s v="ENV00356"/>
    <x v="4"/>
    <x v="234"/>
    <x v="0"/>
    <s v="Químicos"/>
    <s v="Centro"/>
    <x v="2"/>
    <n v="104"/>
    <n v="122"/>
    <n v="44"/>
    <n v="314"/>
    <x v="0"/>
    <d v="2024-05-09T04:59:31"/>
    <d v="2024-05-11T04:59:31"/>
    <n v="148"/>
    <n v="1.17"/>
    <n v="2"/>
    <x v="0"/>
    <n v="1.42"/>
    <n v="0.42"/>
    <x v="8"/>
  </r>
  <r>
    <s v="ENV00357"/>
    <x v="10"/>
    <x v="12"/>
    <x v="0"/>
    <s v="Frío"/>
    <s v="Andalucía"/>
    <x v="0"/>
    <n v="258"/>
    <n v="145"/>
    <n v="42"/>
    <n v="280"/>
    <x v="0"/>
    <d v="2024-06-03T12:23:02"/>
    <d v="2024-06-06T12:23:02"/>
    <n v="93"/>
    <n v="0.56000000000000005"/>
    <n v="3"/>
    <x v="0"/>
    <n v="0.36"/>
    <n v="0.16"/>
    <x v="2"/>
  </r>
  <r>
    <s v="ENV00358"/>
    <x v="2"/>
    <x v="192"/>
    <x v="1"/>
    <s v="Mobiliario"/>
    <s v="Centro"/>
    <x v="1"/>
    <n v="899"/>
    <n v="207"/>
    <n v="10"/>
    <n v="192"/>
    <x v="0"/>
    <d v="2024-04-10T19:09:07"/>
    <d v="2024-04-14T19:09:07"/>
    <n v="-25"/>
    <n v="0.23"/>
    <n v="4"/>
    <x v="0"/>
    <n v="-0.03"/>
    <n v="0.01"/>
    <x v="6"/>
  </r>
  <r>
    <s v="ENV00359"/>
    <x v="0"/>
    <x v="210"/>
    <x v="0"/>
    <s v="Mobiliario"/>
    <s v="Andalucía"/>
    <x v="2"/>
    <n v="249"/>
    <n v="225"/>
    <n v="112"/>
    <n v="452"/>
    <x v="2"/>
    <d v="2024-10-13T11:57:07"/>
    <d v="2024-10-13T11:57:07"/>
    <n v="115"/>
    <n v="0.9"/>
    <n v="0"/>
    <x v="1"/>
    <n v="0.46"/>
    <n v="0.45"/>
    <x v="9"/>
  </r>
  <r>
    <s v="ENV00360"/>
    <x v="9"/>
    <x v="103"/>
    <x v="1"/>
    <s v="Frío"/>
    <s v="Norte"/>
    <x v="3"/>
    <n v="702"/>
    <n v="210"/>
    <n v="28"/>
    <n v="62"/>
    <x v="0"/>
    <d v="2024-03-08T09:41:46"/>
    <d v="2024-03-11T09:41:46"/>
    <n v="-176"/>
    <n v="0.3"/>
    <n v="3"/>
    <x v="0"/>
    <n v="-0.25"/>
    <n v="0.04"/>
    <x v="4"/>
  </r>
  <r>
    <s v="ENV00361"/>
    <x v="10"/>
    <x v="56"/>
    <x v="1"/>
    <s v="Materiales_Construccion"/>
    <s v="Levante"/>
    <x v="0"/>
    <n v="177"/>
    <n v="182"/>
    <n v="85"/>
    <n v="285"/>
    <x v="1"/>
    <d v="2024-07-09T08:29:46"/>
    <d v="2024-07-09T06:41:59"/>
    <n v="18"/>
    <n v="1.03"/>
    <n v="0"/>
    <x v="1"/>
    <n v="0.1"/>
    <n v="0.48"/>
    <x v="0"/>
  </r>
  <r>
    <s v="ENV00362"/>
    <x v="7"/>
    <x v="160"/>
    <x v="1"/>
    <s v="Materiales_Construccion"/>
    <s v="Canarias"/>
    <x v="3"/>
    <n v="70"/>
    <n v="154"/>
    <n v="10"/>
    <n v="275"/>
    <x v="2"/>
    <d v="2024-01-08T03:21:36"/>
    <d v="2024-01-08T03:21:36"/>
    <n v="111"/>
    <n v="2.2000000000000002"/>
    <n v="0"/>
    <x v="1"/>
    <n v="1.59"/>
    <n v="0.14000000000000001"/>
    <x v="1"/>
  </r>
  <r>
    <s v="ENV00363"/>
    <x v="2"/>
    <x v="68"/>
    <x v="0"/>
    <s v="Químicos"/>
    <s v="Levante"/>
    <x v="5"/>
    <n v="164"/>
    <n v="171"/>
    <n v="36"/>
    <n v="405"/>
    <x v="1"/>
    <d v="2024-08-08T07:52:19"/>
    <d v="2024-08-08T01:32:38"/>
    <n v="198"/>
    <n v="1.04"/>
    <n v="0"/>
    <x v="1"/>
    <n v="1.21"/>
    <n v="0.22"/>
    <x v="5"/>
  </r>
  <r>
    <s v="ENV00364"/>
    <x v="14"/>
    <x v="28"/>
    <x v="0"/>
    <s v="Materiales_Construccion"/>
    <s v="Norte"/>
    <x v="0"/>
    <n v="715"/>
    <n v="142"/>
    <n v="99"/>
    <n v="260"/>
    <x v="1"/>
    <d v="2024-07-24T10:19:12"/>
    <d v="2024-07-24T04:38:26"/>
    <n v="19"/>
    <n v="0.2"/>
    <n v="0"/>
    <x v="1"/>
    <n v="0.03"/>
    <n v="0.14000000000000001"/>
    <x v="0"/>
  </r>
  <r>
    <s v="ENV00365"/>
    <x v="1"/>
    <x v="235"/>
    <x v="0"/>
    <s v="Mobiliario"/>
    <s v="Canarias"/>
    <x v="5"/>
    <n v="790"/>
    <n v="112"/>
    <n v="21"/>
    <n v="621"/>
    <x v="0"/>
    <d v="2024-05-23T13:55:12"/>
    <d v="2024-05-24T13:55:12"/>
    <n v="488"/>
    <n v="0.14000000000000001"/>
    <n v="1"/>
    <x v="0"/>
    <n v="0.62"/>
    <n v="0.03"/>
    <x v="8"/>
  </r>
  <r>
    <s v="ENV00366"/>
    <x v="7"/>
    <x v="185"/>
    <x v="0"/>
    <s v="Paqueteria"/>
    <s v="Andalucía"/>
    <x v="2"/>
    <n v="559"/>
    <n v="82"/>
    <n v="16"/>
    <n v="396"/>
    <x v="1"/>
    <d v="2024-01-04T02:49:55"/>
    <d v="2024-01-04T03:39:09"/>
    <n v="298"/>
    <n v="0.15"/>
    <n v="0"/>
    <x v="1"/>
    <n v="0.53"/>
    <n v="0.03"/>
    <x v="1"/>
  </r>
  <r>
    <s v="ENV00367"/>
    <x v="11"/>
    <x v="86"/>
    <x v="1"/>
    <s v="Mobiliario"/>
    <s v="Norte"/>
    <x v="4"/>
    <n v="474"/>
    <n v="192"/>
    <n v="106"/>
    <n v="343"/>
    <x v="2"/>
    <d v="2024-10-16T22:45:07"/>
    <d v="2024-10-16T22:45:07"/>
    <n v="45"/>
    <n v="0.41"/>
    <n v="0"/>
    <x v="1"/>
    <n v="0.09"/>
    <n v="0.22"/>
    <x v="9"/>
  </r>
  <r>
    <s v="ENV00368"/>
    <x v="6"/>
    <x v="236"/>
    <x v="0"/>
    <s v="Químicos"/>
    <s v="Canarias"/>
    <x v="5"/>
    <n v="833"/>
    <n v="236"/>
    <n v="108"/>
    <n v="440"/>
    <x v="1"/>
    <d v="2024-07-04T15:59:02"/>
    <d v="2024-07-04T20:58:42"/>
    <n v="96"/>
    <n v="0.28000000000000003"/>
    <n v="0"/>
    <x v="1"/>
    <n v="0.12"/>
    <n v="0.13"/>
    <x v="0"/>
  </r>
  <r>
    <s v="ENV00369"/>
    <x v="13"/>
    <x v="46"/>
    <x v="0"/>
    <s v="Materiales_Construccion"/>
    <s v="Norte"/>
    <x v="4"/>
    <n v="797"/>
    <n v="227"/>
    <n v="59"/>
    <n v="472"/>
    <x v="1"/>
    <d v="2024-09-15T14:15:22"/>
    <d v="2024-09-15T22:28:30"/>
    <n v="186"/>
    <n v="0.28000000000000003"/>
    <n v="0"/>
    <x v="1"/>
    <n v="0.23"/>
    <n v="7.0000000000000007E-2"/>
    <x v="10"/>
  </r>
  <r>
    <s v="ENV00370"/>
    <x v="9"/>
    <x v="63"/>
    <x v="1"/>
    <s v="Paqueteria"/>
    <s v="Sur"/>
    <x v="0"/>
    <n v="50"/>
    <n v="190"/>
    <n v="18"/>
    <n v="168"/>
    <x v="1"/>
    <d v="2024-06-13T02:24:00"/>
    <d v="2024-06-12T17:56:40"/>
    <n v="-40"/>
    <n v="3.8"/>
    <n v="0"/>
    <x v="1"/>
    <n v="-0.8"/>
    <n v="0.36"/>
    <x v="2"/>
  </r>
  <r>
    <s v="ENV00371"/>
    <x v="1"/>
    <x v="100"/>
    <x v="1"/>
    <s v="Materiales_Construccion"/>
    <s v="Levante"/>
    <x v="5"/>
    <n v="50"/>
    <n v="168"/>
    <n v="36"/>
    <n v="282"/>
    <x v="2"/>
    <d v="2024-05-03T02:24:00"/>
    <d v="2024-05-03T02:24:00"/>
    <n v="78"/>
    <n v="3.36"/>
    <n v="0"/>
    <x v="1"/>
    <n v="1.56"/>
    <n v="0.72"/>
    <x v="8"/>
  </r>
  <r>
    <s v="ENV00372"/>
    <x v="8"/>
    <x v="2"/>
    <x v="0"/>
    <s v="Mobiliario"/>
    <s v="Canarias"/>
    <x v="3"/>
    <n v="685"/>
    <n v="158"/>
    <n v="59"/>
    <n v="492"/>
    <x v="0"/>
    <d v="2024-06-03T08:52:48"/>
    <d v="2024-06-08T08:52:48"/>
    <n v="275"/>
    <n v="0.23"/>
    <n v="5"/>
    <x v="0"/>
    <n v="0.4"/>
    <n v="0.09"/>
    <x v="2"/>
  </r>
  <r>
    <s v="ENV00373"/>
    <x v="3"/>
    <x v="237"/>
    <x v="1"/>
    <s v="Paqueteria"/>
    <s v="Levante"/>
    <x v="3"/>
    <n v="502"/>
    <n v="159"/>
    <n v="107"/>
    <n v="333"/>
    <x v="2"/>
    <d v="2024-07-31T00:05:46"/>
    <d v="2024-07-31T00:05:46"/>
    <n v="67"/>
    <n v="0.32"/>
    <n v="0"/>
    <x v="1"/>
    <n v="0.13"/>
    <n v="0.21"/>
    <x v="0"/>
  </r>
  <r>
    <s v="ENV00374"/>
    <x v="6"/>
    <x v="238"/>
    <x v="0"/>
    <s v="Frío"/>
    <s v="Centro"/>
    <x v="3"/>
    <n v="283"/>
    <n v="193"/>
    <n v="60"/>
    <n v="359"/>
    <x v="1"/>
    <d v="2024-01-11T13:35:02"/>
    <d v="2024-01-11T06:45:26"/>
    <n v="106"/>
    <n v="0.68"/>
    <n v="0"/>
    <x v="1"/>
    <n v="0.37"/>
    <n v="0.21"/>
    <x v="1"/>
  </r>
  <r>
    <s v="ENV00375"/>
    <x v="1"/>
    <x v="38"/>
    <x v="0"/>
    <s v="Químicos"/>
    <s v="Levante"/>
    <x v="3"/>
    <n v="415"/>
    <n v="28"/>
    <n v="29"/>
    <n v="214"/>
    <x v="2"/>
    <d v="2024-09-13T19:55:12"/>
    <d v="2024-09-13T19:55:12"/>
    <n v="157"/>
    <n v="7.0000000000000007E-2"/>
    <n v="0"/>
    <x v="1"/>
    <n v="0.38"/>
    <n v="7.0000000000000007E-2"/>
    <x v="10"/>
  </r>
  <r>
    <s v="ENV00376"/>
    <x v="11"/>
    <x v="239"/>
    <x v="1"/>
    <s v="Materiales_Construccion"/>
    <s v="Canarias"/>
    <x v="0"/>
    <n v="157"/>
    <n v="320"/>
    <n v="52"/>
    <n v="252"/>
    <x v="2"/>
    <d v="2024-06-11T07:32:10"/>
    <d v="2024-06-11T07:32:10"/>
    <n v="-120"/>
    <n v="2.04"/>
    <n v="0"/>
    <x v="1"/>
    <n v="-0.76"/>
    <n v="0.33"/>
    <x v="2"/>
  </r>
  <r>
    <s v="ENV00377"/>
    <x v="10"/>
    <x v="240"/>
    <x v="1"/>
    <s v="Químicos"/>
    <s v="Levante"/>
    <x v="5"/>
    <n v="367"/>
    <n v="160"/>
    <n v="10"/>
    <n v="147"/>
    <x v="0"/>
    <d v="2024-01-16T17:36:58"/>
    <d v="2024-01-17T17:36:58"/>
    <n v="-23"/>
    <n v="0.44"/>
    <n v="1"/>
    <x v="0"/>
    <n v="-0.06"/>
    <n v="0.03"/>
    <x v="1"/>
  </r>
  <r>
    <s v="ENV00378"/>
    <x v="10"/>
    <x v="157"/>
    <x v="0"/>
    <s v="Paqueteria"/>
    <s v="Levante"/>
    <x v="1"/>
    <n v="695"/>
    <n v="193"/>
    <n v="94"/>
    <n v="338"/>
    <x v="0"/>
    <d v="2024-11-24T09:21:36"/>
    <d v="2024-11-26T09:21:36"/>
    <n v="51"/>
    <n v="0.28000000000000003"/>
    <n v="2"/>
    <x v="0"/>
    <n v="7.0000000000000007E-2"/>
    <n v="0.14000000000000001"/>
    <x v="11"/>
  </r>
  <r>
    <s v="ENV00379"/>
    <x v="13"/>
    <x v="53"/>
    <x v="0"/>
    <s v="Materiales_Construccion"/>
    <s v="Andalucía"/>
    <x v="1"/>
    <n v="1207"/>
    <n v="244"/>
    <n v="29"/>
    <n v="543"/>
    <x v="1"/>
    <d v="2024-11-24T09:56:10"/>
    <d v="2024-11-24T04:24:21"/>
    <n v="270"/>
    <n v="0.2"/>
    <n v="0"/>
    <x v="1"/>
    <n v="0.22"/>
    <n v="0.02"/>
    <x v="11"/>
  </r>
  <r>
    <s v="ENV00380"/>
    <x v="11"/>
    <x v="233"/>
    <x v="1"/>
    <s v="Materiales_Construccion"/>
    <s v="Norte"/>
    <x v="2"/>
    <n v="519"/>
    <n v="199"/>
    <n v="51"/>
    <n v="437"/>
    <x v="1"/>
    <d v="2024-04-04T00:54:43"/>
    <d v="2024-04-03T22:36:36"/>
    <n v="187"/>
    <n v="0.38"/>
    <n v="0"/>
    <x v="1"/>
    <n v="0.36"/>
    <n v="0.1"/>
    <x v="6"/>
  </r>
  <r>
    <s v="ENV00381"/>
    <x v="9"/>
    <x v="177"/>
    <x v="1"/>
    <s v="Mobiliario"/>
    <s v="Canarias"/>
    <x v="1"/>
    <n v="762"/>
    <n v="20"/>
    <n v="27"/>
    <n v="164"/>
    <x v="1"/>
    <d v="2024-06-24T12:34:34"/>
    <d v="2024-06-25T00:08:22"/>
    <n v="117"/>
    <n v="0.03"/>
    <n v="0"/>
    <x v="1"/>
    <n v="0.15"/>
    <n v="0.04"/>
    <x v="2"/>
  </r>
  <r>
    <s v="ENV00382"/>
    <x v="3"/>
    <x v="41"/>
    <x v="0"/>
    <s v="Materiales_Construccion"/>
    <s v="Norte"/>
    <x v="3"/>
    <n v="451"/>
    <n v="35"/>
    <n v="126"/>
    <n v="349"/>
    <x v="0"/>
    <d v="2024-11-27T21:38:53"/>
    <d v="2024-12-02T21:38:53"/>
    <n v="188"/>
    <n v="0.08"/>
    <n v="5"/>
    <x v="0"/>
    <n v="0.42"/>
    <n v="0.28000000000000003"/>
    <x v="11"/>
  </r>
  <r>
    <s v="ENV00383"/>
    <x v="6"/>
    <x v="184"/>
    <x v="1"/>
    <s v="Mobiliario"/>
    <s v="Levante"/>
    <x v="2"/>
    <n v="500"/>
    <n v="95"/>
    <n v="35"/>
    <n v="338"/>
    <x v="0"/>
    <d v="2024-04-20T00:00:00"/>
    <d v="2024-04-22T00:00:00"/>
    <n v="208"/>
    <n v="0.19"/>
    <n v="2"/>
    <x v="0"/>
    <n v="0.42"/>
    <n v="7.0000000000000007E-2"/>
    <x v="6"/>
  </r>
  <r>
    <s v="ENV00384"/>
    <x v="9"/>
    <x v="220"/>
    <x v="1"/>
    <s v="Materiales_Construccion"/>
    <s v="Norte"/>
    <x v="5"/>
    <n v="734"/>
    <n v="159"/>
    <n v="63"/>
    <n v="270"/>
    <x v="1"/>
    <d v="2024-03-04T11:13:55"/>
    <d v="2024-03-04T22:45:38"/>
    <n v="48"/>
    <n v="0.22"/>
    <n v="0"/>
    <x v="1"/>
    <n v="7.0000000000000007E-2"/>
    <n v="0.09"/>
    <x v="4"/>
  </r>
  <r>
    <s v="ENV00385"/>
    <x v="2"/>
    <x v="241"/>
    <x v="0"/>
    <s v="Mobiliario"/>
    <s v="Centro"/>
    <x v="1"/>
    <n v="468"/>
    <n v="215"/>
    <n v="22"/>
    <n v="343"/>
    <x v="1"/>
    <d v="2024-05-13T22:27:50"/>
    <d v="2024-05-14T00:16:15"/>
    <n v="106"/>
    <n v="0.46"/>
    <n v="0"/>
    <x v="1"/>
    <n v="0.23"/>
    <n v="0.05"/>
    <x v="8"/>
  </r>
  <r>
    <s v="ENV00386"/>
    <x v="2"/>
    <x v="70"/>
    <x v="1"/>
    <s v="Frío"/>
    <s v="Levante"/>
    <x v="2"/>
    <n v="935"/>
    <n v="37"/>
    <n v="10"/>
    <n v="394"/>
    <x v="0"/>
    <d v="2024-10-20T20:52:48"/>
    <d v="2024-10-24T20:52:48"/>
    <n v="347"/>
    <n v="0.04"/>
    <n v="4"/>
    <x v="0"/>
    <n v="0.37"/>
    <n v="0.01"/>
    <x v="9"/>
  </r>
  <r>
    <s v="ENV00387"/>
    <x v="13"/>
    <x v="242"/>
    <x v="1"/>
    <s v="Materiales_Construccion"/>
    <s v="Levante"/>
    <x v="2"/>
    <n v="115"/>
    <n v="188"/>
    <n v="88"/>
    <n v="284"/>
    <x v="0"/>
    <d v="2024-06-26T05:31:12"/>
    <d v="2024-06-29T05:31:12"/>
    <n v="8"/>
    <n v="1.63"/>
    <n v="3"/>
    <x v="0"/>
    <n v="7.0000000000000007E-2"/>
    <n v="0.77"/>
    <x v="2"/>
  </r>
  <r>
    <s v="ENV00388"/>
    <x v="9"/>
    <x v="38"/>
    <x v="0"/>
    <s v="Materiales_Construccion"/>
    <s v="Centro"/>
    <x v="3"/>
    <n v="613"/>
    <n v="323"/>
    <n v="35"/>
    <n v="512"/>
    <x v="1"/>
    <d v="2024-09-14T05:25:26"/>
    <d v="2024-09-14T15:11:07"/>
    <n v="154"/>
    <n v="0.53"/>
    <n v="0"/>
    <x v="1"/>
    <n v="0.25"/>
    <n v="0.06"/>
    <x v="10"/>
  </r>
  <r>
    <s v="ENV00389"/>
    <x v="2"/>
    <x v="243"/>
    <x v="1"/>
    <s v="Frío"/>
    <s v="Andalucía"/>
    <x v="5"/>
    <n v="751"/>
    <n v="174"/>
    <n v="10"/>
    <n v="463"/>
    <x v="0"/>
    <d v="2024-12-09T12:02:53"/>
    <d v="2024-12-13T12:02:53"/>
    <n v="279"/>
    <n v="0.23"/>
    <n v="4"/>
    <x v="0"/>
    <n v="0.37"/>
    <n v="0.01"/>
    <x v="3"/>
  </r>
  <r>
    <s v="ENV00390"/>
    <x v="7"/>
    <x v="75"/>
    <x v="0"/>
    <s v="Químicos"/>
    <s v="Centro"/>
    <x v="1"/>
    <n v="150"/>
    <n v="190"/>
    <n v="123"/>
    <n v="370"/>
    <x v="0"/>
    <d v="2024-12-27T07:12:00"/>
    <d v="2024-12-31T07:12:00"/>
    <n v="57"/>
    <n v="1.27"/>
    <n v="4"/>
    <x v="0"/>
    <n v="0.38"/>
    <n v="0.82"/>
    <x v="3"/>
  </r>
  <r>
    <s v="ENV00391"/>
    <x v="4"/>
    <x v="115"/>
    <x v="0"/>
    <s v="Frío"/>
    <s v="Andalucía"/>
    <x v="1"/>
    <n v="412"/>
    <n v="142"/>
    <n v="60"/>
    <n v="471"/>
    <x v="1"/>
    <d v="2024-10-15T19:46:34"/>
    <d v="2024-10-16T03:51:02"/>
    <n v="269"/>
    <n v="0.34"/>
    <n v="0"/>
    <x v="1"/>
    <n v="0.65"/>
    <n v="0.15"/>
    <x v="9"/>
  </r>
  <r>
    <s v="ENV00392"/>
    <x v="6"/>
    <x v="244"/>
    <x v="1"/>
    <s v="Químicos"/>
    <s v="Norte"/>
    <x v="5"/>
    <n v="1094"/>
    <n v="49"/>
    <n v="11"/>
    <n v="454"/>
    <x v="0"/>
    <d v="2024-03-03T04:30:43"/>
    <d v="2024-03-08T04:30:43"/>
    <n v="394"/>
    <n v="0.04"/>
    <n v="5"/>
    <x v="0"/>
    <n v="0.36"/>
    <n v="0.01"/>
    <x v="4"/>
  </r>
  <r>
    <s v="ENV00393"/>
    <x v="7"/>
    <x v="245"/>
    <x v="1"/>
    <s v="Químicos"/>
    <s v="Levante"/>
    <x v="2"/>
    <n v="171"/>
    <n v="156"/>
    <n v="45"/>
    <n v="379"/>
    <x v="1"/>
    <d v="2024-01-28T08:12:29"/>
    <d v="2024-01-27T20:28:33"/>
    <n v="178"/>
    <n v="0.91"/>
    <n v="0"/>
    <x v="1"/>
    <n v="1.04"/>
    <n v="0.26"/>
    <x v="1"/>
  </r>
  <r>
    <s v="ENV00394"/>
    <x v="0"/>
    <x v="246"/>
    <x v="0"/>
    <s v="Paqueteria"/>
    <s v="Levante"/>
    <x v="1"/>
    <n v="596"/>
    <n v="209"/>
    <n v="75"/>
    <n v="393"/>
    <x v="0"/>
    <d v="2024-11-20T04:36:29"/>
    <d v="2024-11-25T04:36:29"/>
    <n v="109"/>
    <n v="0.35"/>
    <n v="5"/>
    <x v="0"/>
    <n v="0.18"/>
    <n v="0.13"/>
    <x v="11"/>
  </r>
  <r>
    <s v="ENV00395"/>
    <x v="2"/>
    <x v="146"/>
    <x v="1"/>
    <s v="Frío"/>
    <s v="Canarias"/>
    <x v="4"/>
    <n v="225"/>
    <n v="197"/>
    <n v="13"/>
    <n v="223"/>
    <x v="1"/>
    <d v="2024-12-15T10:48:00"/>
    <d v="2024-12-15T22:39:22"/>
    <n v="13"/>
    <n v="0.88"/>
    <n v="0"/>
    <x v="1"/>
    <n v="0.06"/>
    <n v="0.06"/>
    <x v="3"/>
  </r>
  <r>
    <s v="ENV00396"/>
    <x v="14"/>
    <x v="152"/>
    <x v="1"/>
    <s v="Materiales_Construccion"/>
    <s v="Andalucía"/>
    <x v="2"/>
    <n v="798"/>
    <n v="187"/>
    <n v="20"/>
    <n v="78"/>
    <x v="2"/>
    <d v="2024-10-13T14:18:14"/>
    <d v="2024-10-13T14:18:14"/>
    <n v="-129"/>
    <n v="0.23"/>
    <n v="0"/>
    <x v="1"/>
    <n v="-0.16"/>
    <n v="0.03"/>
    <x v="9"/>
  </r>
  <r>
    <s v="ENV00397"/>
    <x v="4"/>
    <x v="247"/>
    <x v="1"/>
    <s v="Químicos"/>
    <s v="Sur"/>
    <x v="4"/>
    <n v="935"/>
    <n v="97"/>
    <n v="61"/>
    <n v="542"/>
    <x v="0"/>
    <d v="2024-05-30T20:52:48"/>
    <d v="2024-06-02T20:52:48"/>
    <n v="384"/>
    <n v="0.1"/>
    <n v="3"/>
    <x v="0"/>
    <n v="0.41"/>
    <n v="7.0000000000000007E-2"/>
    <x v="8"/>
  </r>
  <r>
    <s v="ENV00398"/>
    <x v="8"/>
    <x v="180"/>
    <x v="1"/>
    <s v="Mobiliario"/>
    <s v="Levante"/>
    <x v="5"/>
    <n v="901"/>
    <n v="117"/>
    <n v="21"/>
    <n v="279"/>
    <x v="0"/>
    <d v="2024-02-22T19:14:53"/>
    <d v="2024-02-27T19:14:53"/>
    <n v="141"/>
    <n v="0.13"/>
    <n v="5"/>
    <x v="0"/>
    <n v="0.16"/>
    <n v="0.02"/>
    <x v="7"/>
  </r>
  <r>
    <s v="ENV00399"/>
    <x v="8"/>
    <x v="102"/>
    <x v="1"/>
    <s v="Mobiliario"/>
    <s v="Canarias"/>
    <x v="5"/>
    <n v="540"/>
    <n v="174"/>
    <n v="26"/>
    <n v="425"/>
    <x v="0"/>
    <d v="2024-06-08T01:55:12"/>
    <d v="2024-06-13T01:55:12"/>
    <n v="225"/>
    <n v="0.32"/>
    <n v="5"/>
    <x v="0"/>
    <n v="0.42"/>
    <n v="0.05"/>
    <x v="2"/>
  </r>
  <r>
    <s v="ENV00400"/>
    <x v="2"/>
    <x v="29"/>
    <x v="0"/>
    <s v="Mobiliario"/>
    <s v="Centro"/>
    <x v="3"/>
    <n v="392"/>
    <n v="273"/>
    <n v="23"/>
    <n v="437"/>
    <x v="1"/>
    <d v="2024-08-22T18:48:58"/>
    <d v="2024-08-22T09:17:26"/>
    <n v="141"/>
    <n v="0.7"/>
    <n v="0"/>
    <x v="1"/>
    <n v="0.36"/>
    <n v="0.06"/>
    <x v="5"/>
  </r>
  <r>
    <s v="ENV00401"/>
    <x v="9"/>
    <x v="248"/>
    <x v="0"/>
    <s v="Frío"/>
    <s v="Centro"/>
    <x v="4"/>
    <n v="941"/>
    <n v="166"/>
    <n v="41"/>
    <n v="546"/>
    <x v="1"/>
    <d v="2024-11-15T21:10:05"/>
    <d v="2024-11-15T19:08:25"/>
    <n v="339"/>
    <n v="0.18"/>
    <n v="0"/>
    <x v="1"/>
    <n v="0.36"/>
    <n v="0.04"/>
    <x v="11"/>
  </r>
  <r>
    <s v="ENV00402"/>
    <x v="5"/>
    <x v="249"/>
    <x v="1"/>
    <s v="Químicos"/>
    <s v="Centro"/>
    <x v="5"/>
    <n v="641"/>
    <n v="184"/>
    <n v="43"/>
    <n v="312"/>
    <x v="0"/>
    <d v="2024-06-05T06:46:05"/>
    <d v="2024-06-08T06:46:05"/>
    <n v="85"/>
    <n v="0.28999999999999998"/>
    <n v="3"/>
    <x v="0"/>
    <n v="0.13"/>
    <n v="7.0000000000000007E-2"/>
    <x v="2"/>
  </r>
  <r>
    <s v="ENV00403"/>
    <x v="8"/>
    <x v="20"/>
    <x v="1"/>
    <s v="Frío"/>
    <s v="Canarias"/>
    <x v="5"/>
    <n v="50"/>
    <n v="262"/>
    <n v="93"/>
    <n v="263"/>
    <x v="2"/>
    <d v="2024-10-09T02:24:00"/>
    <d v="2024-10-09T02:24:00"/>
    <n v="-92"/>
    <n v="5.24"/>
    <n v="0"/>
    <x v="1"/>
    <n v="-1.84"/>
    <n v="1.86"/>
    <x v="9"/>
  </r>
  <r>
    <s v="ENV00404"/>
    <x v="9"/>
    <x v="108"/>
    <x v="0"/>
    <s v="Químicos"/>
    <s v="Levante"/>
    <x v="4"/>
    <n v="144"/>
    <n v="171"/>
    <n v="75"/>
    <n v="471"/>
    <x v="0"/>
    <d v="2024-05-02T06:54:43"/>
    <d v="2024-05-04T06:54:43"/>
    <n v="225"/>
    <n v="1.19"/>
    <n v="2"/>
    <x v="0"/>
    <n v="1.56"/>
    <n v="0.52"/>
    <x v="8"/>
  </r>
  <r>
    <s v="ENV00405"/>
    <x v="14"/>
    <x v="192"/>
    <x v="1"/>
    <s v="Paqueteria"/>
    <s v="Andalucía"/>
    <x v="5"/>
    <n v="655"/>
    <n v="277"/>
    <n v="53"/>
    <n v="445"/>
    <x v="0"/>
    <d v="2024-04-10T07:26:24"/>
    <d v="2024-04-13T07:26:24"/>
    <n v="115"/>
    <n v="0.42"/>
    <n v="3"/>
    <x v="0"/>
    <n v="0.18"/>
    <n v="0.08"/>
    <x v="6"/>
  </r>
  <r>
    <s v="ENV00406"/>
    <x v="1"/>
    <x v="78"/>
    <x v="0"/>
    <s v="Mobiliario"/>
    <s v="Levante"/>
    <x v="0"/>
    <n v="294"/>
    <n v="176"/>
    <n v="72"/>
    <n v="398"/>
    <x v="0"/>
    <d v="2024-05-24T14:06:43"/>
    <d v="2024-05-29T14:06:43"/>
    <n v="150"/>
    <n v="0.6"/>
    <n v="5"/>
    <x v="0"/>
    <n v="0.51"/>
    <n v="0.24"/>
    <x v="8"/>
  </r>
  <r>
    <s v="ENV00407"/>
    <x v="4"/>
    <x v="107"/>
    <x v="1"/>
    <s v="Materiales_Construccion"/>
    <s v="Levante"/>
    <x v="0"/>
    <n v="447"/>
    <n v="134"/>
    <n v="27"/>
    <n v="285"/>
    <x v="1"/>
    <d v="2024-08-05T21:27:22"/>
    <d v="2024-08-05T12:58:06"/>
    <n v="124"/>
    <n v="0.3"/>
    <n v="0"/>
    <x v="1"/>
    <n v="0.28000000000000003"/>
    <n v="0.06"/>
    <x v="5"/>
  </r>
  <r>
    <s v="ENV00408"/>
    <x v="4"/>
    <x v="22"/>
    <x v="0"/>
    <s v="Paqueteria"/>
    <s v="Andalucía"/>
    <x v="3"/>
    <n v="392"/>
    <n v="235"/>
    <n v="37"/>
    <n v="376"/>
    <x v="2"/>
    <d v="2024-08-31T18:48:58"/>
    <d v="2024-08-31T18:48:58"/>
    <n v="104"/>
    <n v="0.6"/>
    <n v="0"/>
    <x v="1"/>
    <n v="0.27"/>
    <n v="0.09"/>
    <x v="5"/>
  </r>
  <r>
    <s v="ENV00409"/>
    <x v="6"/>
    <x v="123"/>
    <x v="0"/>
    <s v="Químicos"/>
    <s v="Sur"/>
    <x v="5"/>
    <n v="850"/>
    <n v="151"/>
    <n v="56"/>
    <n v="243"/>
    <x v="0"/>
    <d v="2024-04-27T16:48:00"/>
    <d v="2024-04-30T16:48:00"/>
    <n v="36"/>
    <n v="0.18"/>
    <n v="3"/>
    <x v="0"/>
    <n v="0.04"/>
    <n v="7.0000000000000007E-2"/>
    <x v="6"/>
  </r>
  <r>
    <s v="ENV00410"/>
    <x v="6"/>
    <x v="250"/>
    <x v="0"/>
    <s v="Frío"/>
    <s v="Norte"/>
    <x v="3"/>
    <n v="540"/>
    <n v="132"/>
    <n v="62"/>
    <n v="480"/>
    <x v="0"/>
    <d v="2024-03-09T01:55:12"/>
    <d v="2024-03-11T01:55:12"/>
    <n v="286"/>
    <n v="0.24"/>
    <n v="2"/>
    <x v="0"/>
    <n v="0.53"/>
    <n v="0.11"/>
    <x v="4"/>
  </r>
  <r>
    <s v="ENV00411"/>
    <x v="9"/>
    <x v="251"/>
    <x v="0"/>
    <s v="Químicos"/>
    <s v="Levante"/>
    <x v="5"/>
    <n v="272"/>
    <n v="127"/>
    <n v="71"/>
    <n v="198"/>
    <x v="0"/>
    <d v="2024-10-24T13:03:22"/>
    <d v="2024-10-25T13:03:22"/>
    <n v="0"/>
    <n v="0.47"/>
    <n v="1"/>
    <x v="0"/>
    <n v="0"/>
    <n v="0.26"/>
    <x v="9"/>
  </r>
  <r>
    <s v="ENV00412"/>
    <x v="6"/>
    <x v="59"/>
    <x v="0"/>
    <s v="Frío"/>
    <s v="Norte"/>
    <x v="1"/>
    <n v="827"/>
    <n v="227"/>
    <n v="43"/>
    <n v="385"/>
    <x v="0"/>
    <d v="2024-11-03T15:41:46"/>
    <d v="2024-11-06T15:41:46"/>
    <n v="115"/>
    <n v="0.27"/>
    <n v="3"/>
    <x v="0"/>
    <n v="0.14000000000000001"/>
    <n v="0.05"/>
    <x v="11"/>
  </r>
  <r>
    <s v="ENV00413"/>
    <x v="5"/>
    <x v="252"/>
    <x v="0"/>
    <s v="Frío"/>
    <s v="Levante"/>
    <x v="5"/>
    <n v="116"/>
    <n v="40"/>
    <n v="100"/>
    <n v="484"/>
    <x v="1"/>
    <d v="2024-12-16T05:34:05"/>
    <d v="2024-12-16T05:31:20"/>
    <n v="344"/>
    <n v="0.34"/>
    <n v="0"/>
    <x v="1"/>
    <n v="2.97"/>
    <n v="0.86"/>
    <x v="3"/>
  </r>
  <r>
    <s v="ENV00414"/>
    <x v="4"/>
    <x v="143"/>
    <x v="0"/>
    <s v="Químicos"/>
    <s v="Andalucía"/>
    <x v="0"/>
    <n v="636"/>
    <n v="217"/>
    <n v="43"/>
    <n v="155"/>
    <x v="2"/>
    <d v="2024-04-14T06:31:41"/>
    <d v="2024-04-14T06:31:41"/>
    <n v="-105"/>
    <n v="0.34"/>
    <n v="0"/>
    <x v="1"/>
    <n v="-0.17"/>
    <n v="7.0000000000000007E-2"/>
    <x v="6"/>
  </r>
  <r>
    <s v="ENV00415"/>
    <x v="0"/>
    <x v="253"/>
    <x v="0"/>
    <s v="Químicos"/>
    <s v="Norte"/>
    <x v="4"/>
    <n v="907"/>
    <n v="241"/>
    <n v="56"/>
    <n v="286"/>
    <x v="0"/>
    <d v="2024-09-24T19:32:10"/>
    <d v="2024-09-28T19:32:10"/>
    <n v="-11"/>
    <n v="0.27"/>
    <n v="4"/>
    <x v="0"/>
    <n v="-0.01"/>
    <n v="0.06"/>
    <x v="10"/>
  </r>
  <r>
    <s v="ENV00416"/>
    <x v="4"/>
    <x v="254"/>
    <x v="0"/>
    <s v="Químicos"/>
    <s v="Sur"/>
    <x v="1"/>
    <n v="203"/>
    <n v="260"/>
    <n v="24"/>
    <n v="419"/>
    <x v="0"/>
    <d v="2024-11-30T09:44:38"/>
    <d v="2024-12-02T09:44:38"/>
    <n v="135"/>
    <n v="1.28"/>
    <n v="2"/>
    <x v="0"/>
    <n v="0.67"/>
    <n v="0.12"/>
    <x v="11"/>
  </r>
  <r>
    <s v="ENV00417"/>
    <x v="8"/>
    <x v="255"/>
    <x v="1"/>
    <s v="Paqueteria"/>
    <s v="Canarias"/>
    <x v="5"/>
    <n v="402"/>
    <n v="195"/>
    <n v="66"/>
    <n v="432"/>
    <x v="0"/>
    <d v="2024-06-14T19:17:46"/>
    <d v="2024-06-15T19:17:46"/>
    <n v="171"/>
    <n v="0.49"/>
    <n v="1"/>
    <x v="0"/>
    <n v="0.43"/>
    <n v="0.16"/>
    <x v="2"/>
  </r>
  <r>
    <s v="ENV00418"/>
    <x v="10"/>
    <x v="117"/>
    <x v="1"/>
    <s v="Mobiliario"/>
    <s v="Levante"/>
    <x v="4"/>
    <n v="402"/>
    <n v="120"/>
    <n v="17"/>
    <n v="310"/>
    <x v="2"/>
    <d v="2024-08-13T19:17:46"/>
    <d v="2024-08-13T19:17:46"/>
    <n v="173"/>
    <n v="0.3"/>
    <n v="0"/>
    <x v="1"/>
    <n v="0.43"/>
    <n v="0.04"/>
    <x v="5"/>
  </r>
  <r>
    <s v="ENV00419"/>
    <x v="4"/>
    <x v="19"/>
    <x v="0"/>
    <s v="Químicos"/>
    <s v="Sur"/>
    <x v="0"/>
    <n v="50"/>
    <n v="180"/>
    <n v="84"/>
    <n v="233"/>
    <x v="1"/>
    <d v="2024-08-04T02:24:00"/>
    <d v="2024-08-04T09:21:35"/>
    <n v="-31"/>
    <n v="3.6"/>
    <n v="0"/>
    <x v="1"/>
    <n v="-0.62"/>
    <n v="1.68"/>
    <x v="5"/>
  </r>
  <r>
    <s v="ENV00420"/>
    <x v="14"/>
    <x v="256"/>
    <x v="1"/>
    <s v="Químicos"/>
    <s v="Andalucía"/>
    <x v="1"/>
    <n v="561"/>
    <n v="193"/>
    <n v="32"/>
    <n v="451"/>
    <x v="2"/>
    <d v="2024-03-05T02:55:41"/>
    <d v="2024-03-05T02:55:41"/>
    <n v="226"/>
    <n v="0.34"/>
    <n v="0"/>
    <x v="1"/>
    <n v="0.4"/>
    <n v="0.06"/>
    <x v="4"/>
  </r>
  <r>
    <s v="ENV00421"/>
    <x v="5"/>
    <x v="85"/>
    <x v="0"/>
    <s v="Químicos"/>
    <s v="Andalucía"/>
    <x v="5"/>
    <n v="698"/>
    <n v="125"/>
    <n v="32"/>
    <n v="231"/>
    <x v="2"/>
    <d v="2024-10-29T09:30:14"/>
    <d v="2024-10-29T09:30:14"/>
    <n v="74"/>
    <n v="0.18"/>
    <n v="0"/>
    <x v="1"/>
    <n v="0.11"/>
    <n v="0.05"/>
    <x v="9"/>
  </r>
  <r>
    <s v="ENV00422"/>
    <x v="13"/>
    <x v="255"/>
    <x v="1"/>
    <s v="Frío"/>
    <s v="Centro"/>
    <x v="5"/>
    <n v="395"/>
    <n v="168"/>
    <n v="15"/>
    <n v="412"/>
    <x v="2"/>
    <d v="2024-06-14T18:57:36"/>
    <d v="2024-06-14T18:57:36"/>
    <n v="229"/>
    <n v="0.43"/>
    <n v="0"/>
    <x v="1"/>
    <n v="0.57999999999999996"/>
    <n v="0.04"/>
    <x v="2"/>
  </r>
  <r>
    <s v="ENV00423"/>
    <x v="6"/>
    <x v="26"/>
    <x v="1"/>
    <s v="Paqueteria"/>
    <s v="Norte"/>
    <x v="3"/>
    <n v="333"/>
    <n v="40"/>
    <n v="23"/>
    <n v="211"/>
    <x v="0"/>
    <d v="2024-06-12T15:59:02"/>
    <d v="2024-06-17T15:59:02"/>
    <n v="148"/>
    <n v="0.12"/>
    <n v="5"/>
    <x v="0"/>
    <n v="0.44"/>
    <n v="7.0000000000000007E-2"/>
    <x v="2"/>
  </r>
  <r>
    <s v="ENV00424"/>
    <x v="13"/>
    <x v="257"/>
    <x v="0"/>
    <s v="Materiales_Construccion"/>
    <s v="Levante"/>
    <x v="0"/>
    <n v="416"/>
    <n v="204"/>
    <n v="10"/>
    <n v="455"/>
    <x v="1"/>
    <d v="2024-02-02T19:58:05"/>
    <d v="2024-02-02T18:04:01"/>
    <n v="241"/>
    <n v="0.49"/>
    <n v="0"/>
    <x v="1"/>
    <n v="0.57999999999999996"/>
    <n v="0.02"/>
    <x v="7"/>
  </r>
  <r>
    <s v="ENV00425"/>
    <x v="14"/>
    <x v="258"/>
    <x v="1"/>
    <s v="Paqueteria"/>
    <s v="Centro"/>
    <x v="4"/>
    <n v="393"/>
    <n v="168"/>
    <n v="63"/>
    <n v="296"/>
    <x v="2"/>
    <d v="2024-07-19T18:51:50"/>
    <d v="2024-07-19T18:51:50"/>
    <n v="65"/>
    <n v="0.43"/>
    <n v="0"/>
    <x v="1"/>
    <n v="0.17"/>
    <n v="0.16"/>
    <x v="0"/>
  </r>
  <r>
    <s v="ENV00426"/>
    <x v="9"/>
    <x v="251"/>
    <x v="1"/>
    <s v="Frío"/>
    <s v="Centro"/>
    <x v="4"/>
    <n v="517"/>
    <n v="231"/>
    <n v="22"/>
    <n v="84"/>
    <x v="2"/>
    <d v="2024-10-25T00:48:58"/>
    <d v="2024-10-25T00:48:58"/>
    <n v="-169"/>
    <n v="0.45"/>
    <n v="0"/>
    <x v="1"/>
    <n v="-0.33"/>
    <n v="0.04"/>
    <x v="9"/>
  </r>
  <r>
    <s v="ENV00427"/>
    <x v="12"/>
    <x v="76"/>
    <x v="1"/>
    <s v="Materiales_Construccion"/>
    <s v="Sur"/>
    <x v="2"/>
    <n v="50"/>
    <n v="92"/>
    <n v="46"/>
    <n v="247"/>
    <x v="1"/>
    <d v="2024-08-07T02:24:00"/>
    <d v="2024-08-07T10:12:40"/>
    <n v="109"/>
    <n v="1.84"/>
    <n v="0"/>
    <x v="1"/>
    <n v="2.1800000000000002"/>
    <n v="0.92"/>
    <x v="5"/>
  </r>
  <r>
    <s v="ENV00428"/>
    <x v="11"/>
    <x v="65"/>
    <x v="0"/>
    <s v="Mobiliario"/>
    <s v="Andalucía"/>
    <x v="4"/>
    <n v="319"/>
    <n v="146"/>
    <n v="56"/>
    <n v="380"/>
    <x v="0"/>
    <d v="2024-03-31T15:18:43"/>
    <d v="2024-04-01T15:18:43"/>
    <n v="178"/>
    <n v="0.46"/>
    <n v="1"/>
    <x v="0"/>
    <n v="0.56000000000000005"/>
    <n v="0.18"/>
    <x v="4"/>
  </r>
  <r>
    <s v="ENV00429"/>
    <x v="9"/>
    <x v="107"/>
    <x v="0"/>
    <s v="Mobiliario"/>
    <s v="Norte"/>
    <x v="4"/>
    <n v="708"/>
    <n v="199"/>
    <n v="70"/>
    <n v="413"/>
    <x v="1"/>
    <d v="2024-08-06T09:59:02"/>
    <d v="2024-08-06T11:57:13"/>
    <n v="144"/>
    <n v="0.28000000000000003"/>
    <n v="0"/>
    <x v="1"/>
    <n v="0.2"/>
    <n v="0.1"/>
    <x v="5"/>
  </r>
  <r>
    <s v="ENV00430"/>
    <x v="5"/>
    <x v="195"/>
    <x v="0"/>
    <s v="Paqueteria"/>
    <s v="Canarias"/>
    <x v="2"/>
    <n v="357"/>
    <n v="170"/>
    <n v="57"/>
    <n v="377"/>
    <x v="2"/>
    <d v="2024-08-26T17:08:10"/>
    <d v="2024-08-26T17:08:10"/>
    <n v="150"/>
    <n v="0.48"/>
    <n v="0"/>
    <x v="1"/>
    <n v="0.42"/>
    <n v="0.16"/>
    <x v="5"/>
  </r>
  <r>
    <s v="ENV00431"/>
    <x v="12"/>
    <x v="137"/>
    <x v="1"/>
    <s v="Mobiliario"/>
    <s v="Canarias"/>
    <x v="1"/>
    <n v="595"/>
    <n v="59"/>
    <n v="25"/>
    <n v="315"/>
    <x v="1"/>
    <d v="2024-01-07T04:33:36"/>
    <d v="2024-01-07T10:08:42"/>
    <n v="231"/>
    <n v="0.1"/>
    <n v="0"/>
    <x v="1"/>
    <n v="0.39"/>
    <n v="0.04"/>
    <x v="1"/>
  </r>
  <r>
    <s v="ENV00432"/>
    <x v="7"/>
    <x v="11"/>
    <x v="1"/>
    <s v="Materiales_Construccion"/>
    <s v="Sur"/>
    <x v="1"/>
    <n v="417"/>
    <n v="138"/>
    <n v="21"/>
    <n v="283"/>
    <x v="2"/>
    <d v="2024-03-17T20:00:58"/>
    <d v="2024-03-17T20:00:58"/>
    <n v="124"/>
    <n v="0.33"/>
    <n v="0"/>
    <x v="1"/>
    <n v="0.3"/>
    <n v="0.05"/>
    <x v="4"/>
  </r>
  <r>
    <s v="ENV00433"/>
    <x v="12"/>
    <x v="193"/>
    <x v="0"/>
    <s v="Mobiliario"/>
    <s v="Canarias"/>
    <x v="2"/>
    <n v="916"/>
    <n v="230"/>
    <n v="62"/>
    <n v="508"/>
    <x v="2"/>
    <d v="2024-06-22T19:58:05"/>
    <d v="2024-06-22T19:58:05"/>
    <n v="216"/>
    <n v="0.25"/>
    <n v="0"/>
    <x v="1"/>
    <n v="0.24"/>
    <n v="7.0000000000000007E-2"/>
    <x v="2"/>
  </r>
  <r>
    <s v="ENV00434"/>
    <x v="9"/>
    <x v="224"/>
    <x v="0"/>
    <s v="Químicos"/>
    <s v="Canarias"/>
    <x v="1"/>
    <n v="307"/>
    <n v="164"/>
    <n v="79"/>
    <n v="401"/>
    <x v="2"/>
    <d v="2024-06-17T14:44:10"/>
    <d v="2024-06-17T14:44:10"/>
    <n v="158"/>
    <n v="0.53"/>
    <n v="0"/>
    <x v="1"/>
    <n v="0.51"/>
    <n v="0.26"/>
    <x v="2"/>
  </r>
  <r>
    <s v="ENV00435"/>
    <x v="12"/>
    <x v="248"/>
    <x v="0"/>
    <s v="Frío"/>
    <s v="Canarias"/>
    <x v="3"/>
    <n v="681"/>
    <n v="223"/>
    <n v="92"/>
    <n v="225"/>
    <x v="2"/>
    <d v="2024-11-15T08:41:17"/>
    <d v="2024-11-15T08:41:17"/>
    <n v="-90"/>
    <n v="0.33"/>
    <n v="0"/>
    <x v="1"/>
    <n v="-0.13"/>
    <n v="0.14000000000000001"/>
    <x v="11"/>
  </r>
  <r>
    <s v="ENV00436"/>
    <x v="2"/>
    <x v="259"/>
    <x v="0"/>
    <s v="Materiales_Construccion"/>
    <s v="Norte"/>
    <x v="2"/>
    <n v="386"/>
    <n v="135"/>
    <n v="96"/>
    <n v="277"/>
    <x v="2"/>
    <d v="2024-11-20T18:31:41"/>
    <d v="2024-11-20T18:31:41"/>
    <n v="46"/>
    <n v="0.35"/>
    <n v="0"/>
    <x v="1"/>
    <n v="0.12"/>
    <n v="0.25"/>
    <x v="11"/>
  </r>
  <r>
    <s v="ENV00437"/>
    <x v="5"/>
    <x v="260"/>
    <x v="1"/>
    <s v="Materiales_Construccion"/>
    <s v="Norte"/>
    <x v="3"/>
    <n v="103"/>
    <n v="157"/>
    <n v="17"/>
    <n v="277"/>
    <x v="1"/>
    <d v="2024-12-30T04:56:38"/>
    <d v="2024-12-30T05:36:34"/>
    <n v="103"/>
    <n v="1.52"/>
    <n v="0"/>
    <x v="1"/>
    <n v="1"/>
    <n v="0.17"/>
    <x v="3"/>
  </r>
  <r>
    <s v="ENV00438"/>
    <x v="1"/>
    <x v="261"/>
    <x v="1"/>
    <s v="Frío"/>
    <s v="Canarias"/>
    <x v="1"/>
    <n v="50"/>
    <n v="185"/>
    <n v="85"/>
    <n v="245"/>
    <x v="0"/>
    <d v="2024-09-04T02:24:00"/>
    <d v="2024-09-07T02:24:00"/>
    <n v="-25"/>
    <n v="3.7"/>
    <n v="3"/>
    <x v="0"/>
    <n v="-0.5"/>
    <n v="1.7"/>
    <x v="10"/>
  </r>
  <r>
    <s v="ENV00439"/>
    <x v="8"/>
    <x v="262"/>
    <x v="1"/>
    <s v="Frío"/>
    <s v="Norte"/>
    <x v="2"/>
    <n v="208"/>
    <n v="82"/>
    <n v="29"/>
    <n v="170"/>
    <x v="1"/>
    <d v="2024-03-02T09:59:02"/>
    <d v="2024-03-02T19:03:36"/>
    <n v="59"/>
    <n v="0.39"/>
    <n v="0"/>
    <x v="1"/>
    <n v="0.28000000000000003"/>
    <n v="0.14000000000000001"/>
    <x v="4"/>
  </r>
  <r>
    <s v="ENV00440"/>
    <x v="8"/>
    <x v="142"/>
    <x v="1"/>
    <s v="Mobiliario"/>
    <s v="Andalucía"/>
    <x v="1"/>
    <n v="993"/>
    <n v="157"/>
    <n v="57"/>
    <n v="399"/>
    <x v="2"/>
    <d v="2024-10-04T23:39:50"/>
    <d v="2024-10-04T23:39:50"/>
    <n v="185"/>
    <n v="0.16"/>
    <n v="0"/>
    <x v="1"/>
    <n v="0.19"/>
    <n v="0.06"/>
    <x v="9"/>
  </r>
  <r>
    <s v="ENV00441"/>
    <x v="4"/>
    <x v="195"/>
    <x v="0"/>
    <s v="Químicos"/>
    <s v="Levante"/>
    <x v="2"/>
    <n v="333"/>
    <n v="200"/>
    <n v="40"/>
    <n v="292"/>
    <x v="2"/>
    <d v="2024-08-26T15:59:02"/>
    <d v="2024-08-26T15:59:02"/>
    <n v="52"/>
    <n v="0.6"/>
    <n v="0"/>
    <x v="1"/>
    <n v="0.16"/>
    <n v="0.12"/>
    <x v="5"/>
  </r>
  <r>
    <s v="ENV00442"/>
    <x v="7"/>
    <x v="176"/>
    <x v="1"/>
    <s v="Químicos"/>
    <s v="Norte"/>
    <x v="2"/>
    <n v="606"/>
    <n v="238"/>
    <n v="39"/>
    <n v="405"/>
    <x v="1"/>
    <d v="2024-10-31T05:05:17"/>
    <d v="2024-10-31T06:06:42"/>
    <n v="128"/>
    <n v="0.39"/>
    <n v="0"/>
    <x v="1"/>
    <n v="0.21"/>
    <n v="0.06"/>
    <x v="9"/>
  </r>
  <r>
    <s v="ENV00443"/>
    <x v="3"/>
    <x v="76"/>
    <x v="0"/>
    <s v="Materiales_Construccion"/>
    <s v="Canarias"/>
    <x v="2"/>
    <n v="657"/>
    <n v="92"/>
    <n v="66"/>
    <n v="314"/>
    <x v="1"/>
    <d v="2024-08-08T07:32:10"/>
    <d v="2024-08-08T04:19:10"/>
    <n v="156"/>
    <n v="0.14000000000000001"/>
    <n v="0"/>
    <x v="1"/>
    <n v="0.24"/>
    <n v="0.1"/>
    <x v="5"/>
  </r>
  <r>
    <s v="ENV00444"/>
    <x v="14"/>
    <x v="141"/>
    <x v="1"/>
    <s v="Paqueteria"/>
    <s v="Sur"/>
    <x v="5"/>
    <n v="550"/>
    <n v="250"/>
    <n v="44"/>
    <n v="385"/>
    <x v="0"/>
    <d v="2024-06-10T02:24:00"/>
    <d v="2024-06-14T02:24:00"/>
    <n v="91"/>
    <n v="0.45"/>
    <n v="4"/>
    <x v="0"/>
    <n v="0.17"/>
    <n v="0.08"/>
    <x v="2"/>
  </r>
  <r>
    <s v="ENV00445"/>
    <x v="3"/>
    <x v="263"/>
    <x v="0"/>
    <s v="Químicos"/>
    <s v="Canarias"/>
    <x v="1"/>
    <n v="648"/>
    <n v="244"/>
    <n v="59"/>
    <n v="395"/>
    <x v="2"/>
    <d v="2024-03-26T07:06:14"/>
    <d v="2024-03-26T07:06:14"/>
    <n v="92"/>
    <n v="0.38"/>
    <n v="0"/>
    <x v="1"/>
    <n v="0.14000000000000001"/>
    <n v="0.09"/>
    <x v="4"/>
  </r>
  <r>
    <s v="ENV00446"/>
    <x v="14"/>
    <x v="127"/>
    <x v="1"/>
    <s v="Mobiliario"/>
    <s v="Levante"/>
    <x v="0"/>
    <n v="50"/>
    <n v="69"/>
    <n v="34"/>
    <n v="537"/>
    <x v="1"/>
    <d v="2024-08-21T02:24:00"/>
    <d v="2024-08-20T17:22:39"/>
    <n v="434"/>
    <n v="1.38"/>
    <n v="0"/>
    <x v="1"/>
    <n v="8.68"/>
    <n v="0.68"/>
    <x v="5"/>
  </r>
  <r>
    <s v="ENV00447"/>
    <x v="11"/>
    <x v="264"/>
    <x v="1"/>
    <s v="Mobiliario"/>
    <s v="Norte"/>
    <x v="5"/>
    <n v="201"/>
    <n v="218"/>
    <n v="46"/>
    <n v="448"/>
    <x v="1"/>
    <d v="2024-06-08T09:38:53"/>
    <d v="2024-06-08T13:05:07"/>
    <n v="184"/>
    <n v="1.08"/>
    <n v="0"/>
    <x v="1"/>
    <n v="0.92"/>
    <n v="0.23"/>
    <x v="2"/>
  </r>
  <r>
    <s v="ENV00448"/>
    <x v="12"/>
    <x v="44"/>
    <x v="1"/>
    <s v="Mobiliario"/>
    <s v="Canarias"/>
    <x v="0"/>
    <n v="780"/>
    <n v="106"/>
    <n v="23"/>
    <n v="458"/>
    <x v="2"/>
    <d v="2024-02-12T13:26:24"/>
    <d v="2024-02-12T13:26:24"/>
    <n v="329"/>
    <n v="0.14000000000000001"/>
    <n v="0"/>
    <x v="1"/>
    <n v="0.42"/>
    <n v="0.03"/>
    <x v="7"/>
  </r>
  <r>
    <s v="ENV00449"/>
    <x v="0"/>
    <x v="10"/>
    <x v="0"/>
    <s v="Paqueteria"/>
    <s v="Levante"/>
    <x v="3"/>
    <n v="1037"/>
    <n v="31"/>
    <n v="97"/>
    <n v="279"/>
    <x v="0"/>
    <d v="2024-02-06T01:46:34"/>
    <d v="2024-02-10T01:46:34"/>
    <n v="151"/>
    <n v="0.03"/>
    <n v="4"/>
    <x v="0"/>
    <n v="0.15"/>
    <n v="0.09"/>
    <x v="7"/>
  </r>
  <r>
    <s v="ENV00450"/>
    <x v="12"/>
    <x v="159"/>
    <x v="1"/>
    <s v="Frío"/>
    <s v="Sur"/>
    <x v="0"/>
    <n v="146"/>
    <n v="182"/>
    <n v="78"/>
    <n v="214"/>
    <x v="1"/>
    <d v="2024-05-08T07:00:29"/>
    <d v="2024-05-08T11:31:10"/>
    <n v="-46"/>
    <n v="1.25"/>
    <n v="0"/>
    <x v="1"/>
    <n v="-0.32"/>
    <n v="0.53"/>
    <x v="8"/>
  </r>
  <r>
    <s v="ENV00451"/>
    <x v="4"/>
    <x v="137"/>
    <x v="1"/>
    <s v="Químicos"/>
    <s v="Centro"/>
    <x v="0"/>
    <n v="616"/>
    <n v="154"/>
    <n v="37"/>
    <n v="212"/>
    <x v="2"/>
    <d v="2024-01-07T05:34:05"/>
    <d v="2024-01-07T05:34:05"/>
    <n v="21"/>
    <n v="0.25"/>
    <n v="0"/>
    <x v="1"/>
    <n v="0.03"/>
    <n v="0.06"/>
    <x v="1"/>
  </r>
  <r>
    <s v="ENV00452"/>
    <x v="1"/>
    <x v="148"/>
    <x v="1"/>
    <s v="Materiales_Construccion"/>
    <s v="Canarias"/>
    <x v="4"/>
    <n v="50"/>
    <n v="200"/>
    <n v="65"/>
    <n v="555"/>
    <x v="2"/>
    <d v="2024-11-29T02:24:00"/>
    <d v="2024-11-29T02:24:00"/>
    <n v="290"/>
    <n v="4"/>
    <n v="0"/>
    <x v="1"/>
    <n v="5.8"/>
    <n v="1.3"/>
    <x v="11"/>
  </r>
  <r>
    <s v="ENV00453"/>
    <x v="14"/>
    <x v="211"/>
    <x v="1"/>
    <s v="Paqueteria"/>
    <s v="Andalucía"/>
    <x v="1"/>
    <n v="50"/>
    <n v="322"/>
    <n v="13"/>
    <n v="215"/>
    <x v="1"/>
    <d v="2024-07-13T02:24:00"/>
    <d v="2024-07-13T01:33:45"/>
    <n v="-120"/>
    <n v="6.44"/>
    <n v="0"/>
    <x v="1"/>
    <n v="-2.4"/>
    <n v="0.26"/>
    <x v="0"/>
  </r>
  <r>
    <s v="ENV00454"/>
    <x v="9"/>
    <x v="204"/>
    <x v="0"/>
    <s v="Frío"/>
    <s v="Levante"/>
    <x v="3"/>
    <n v="61"/>
    <n v="147"/>
    <n v="47"/>
    <n v="492"/>
    <x v="0"/>
    <d v="2024-05-19T02:55:41"/>
    <d v="2024-05-20T02:55:41"/>
    <n v="298"/>
    <n v="2.41"/>
    <n v="1"/>
    <x v="0"/>
    <n v="4.8899999999999997"/>
    <n v="0.77"/>
    <x v="8"/>
  </r>
  <r>
    <s v="ENV00455"/>
    <x v="10"/>
    <x v="139"/>
    <x v="1"/>
    <s v="Paqueteria"/>
    <s v="Andalucía"/>
    <x v="3"/>
    <n v="720"/>
    <n v="86"/>
    <n v="46"/>
    <n v="612"/>
    <x v="1"/>
    <d v="2024-09-11T10:33:36"/>
    <d v="2024-09-11T02:31:34"/>
    <n v="480"/>
    <n v="0.12"/>
    <n v="0"/>
    <x v="1"/>
    <n v="0.67"/>
    <n v="0.06"/>
    <x v="10"/>
  </r>
  <r>
    <s v="ENV00456"/>
    <x v="10"/>
    <x v="55"/>
    <x v="0"/>
    <s v="Mobiliario"/>
    <s v="Canarias"/>
    <x v="5"/>
    <n v="85"/>
    <n v="221"/>
    <n v="10"/>
    <n v="336"/>
    <x v="0"/>
    <d v="2024-03-09T04:04:48"/>
    <d v="2024-03-14T04:04:48"/>
    <n v="105"/>
    <n v="2.6"/>
    <n v="5"/>
    <x v="0"/>
    <n v="1.24"/>
    <n v="0.12"/>
    <x v="4"/>
  </r>
  <r>
    <s v="ENV00457"/>
    <x v="3"/>
    <x v="164"/>
    <x v="1"/>
    <s v="Materiales_Construccion"/>
    <s v="Levante"/>
    <x v="4"/>
    <n v="705"/>
    <n v="236"/>
    <n v="61"/>
    <n v="54"/>
    <x v="1"/>
    <d v="2024-03-07T09:50:24"/>
    <d v="2024-03-07T05:19:27"/>
    <n v="-243"/>
    <n v="0.33"/>
    <n v="0"/>
    <x v="1"/>
    <n v="-0.34"/>
    <n v="0.09"/>
    <x v="4"/>
  </r>
  <r>
    <s v="ENV00458"/>
    <x v="12"/>
    <x v="137"/>
    <x v="1"/>
    <s v="Frío"/>
    <s v="Canarias"/>
    <x v="0"/>
    <n v="275"/>
    <n v="132"/>
    <n v="23"/>
    <n v="376"/>
    <x v="1"/>
    <d v="2024-01-06T13:12:00"/>
    <d v="2024-01-06T05:47:06"/>
    <n v="221"/>
    <n v="0.48"/>
    <n v="0"/>
    <x v="1"/>
    <n v="0.8"/>
    <n v="0.08"/>
    <x v="1"/>
  </r>
  <r>
    <s v="ENV00459"/>
    <x v="0"/>
    <x v="129"/>
    <x v="0"/>
    <s v="Mobiliario"/>
    <s v="Canarias"/>
    <x v="2"/>
    <n v="751"/>
    <n v="120"/>
    <n v="22"/>
    <n v="410"/>
    <x v="0"/>
    <d v="2024-02-19T12:02:53"/>
    <d v="2024-02-23T12:02:53"/>
    <n v="268"/>
    <n v="0.16"/>
    <n v="4"/>
    <x v="0"/>
    <n v="0.36"/>
    <n v="0.03"/>
    <x v="7"/>
  </r>
  <r>
    <s v="ENV00460"/>
    <x v="13"/>
    <x v="27"/>
    <x v="0"/>
    <s v="Paqueteria"/>
    <s v="Levante"/>
    <x v="1"/>
    <n v="50"/>
    <n v="200"/>
    <n v="95"/>
    <n v="219"/>
    <x v="1"/>
    <d v="2024-01-30T02:24:00"/>
    <d v="2024-01-30T13:51:53"/>
    <n v="-76"/>
    <n v="4"/>
    <n v="0"/>
    <x v="1"/>
    <n v="-1.52"/>
    <n v="1.9"/>
    <x v="1"/>
  </r>
  <r>
    <s v="ENV00461"/>
    <x v="1"/>
    <x v="101"/>
    <x v="0"/>
    <s v="Químicos"/>
    <s v="Canarias"/>
    <x v="3"/>
    <n v="376"/>
    <n v="211"/>
    <n v="68"/>
    <n v="423"/>
    <x v="0"/>
    <d v="2024-07-17T18:02:53"/>
    <d v="2024-07-22T18:02:53"/>
    <n v="144"/>
    <n v="0.56000000000000005"/>
    <n v="5"/>
    <x v="0"/>
    <n v="0.38"/>
    <n v="0.18"/>
    <x v="0"/>
  </r>
  <r>
    <s v="ENV00462"/>
    <x v="5"/>
    <x v="265"/>
    <x v="1"/>
    <s v="Paqueteria"/>
    <s v="Levante"/>
    <x v="4"/>
    <n v="92"/>
    <n v="131"/>
    <n v="15"/>
    <n v="317"/>
    <x v="0"/>
    <d v="2024-09-28T04:24:58"/>
    <d v="2024-10-02T04:24:58"/>
    <n v="171"/>
    <n v="1.42"/>
    <n v="4"/>
    <x v="0"/>
    <n v="1.86"/>
    <n v="0.16"/>
    <x v="10"/>
  </r>
  <r>
    <s v="ENV00463"/>
    <x v="13"/>
    <x v="188"/>
    <x v="1"/>
    <s v="Químicos"/>
    <s v="Sur"/>
    <x v="2"/>
    <n v="203"/>
    <n v="196"/>
    <n v="62"/>
    <n v="370"/>
    <x v="2"/>
    <d v="2024-02-15T09:44:38"/>
    <d v="2024-02-15T09:44:38"/>
    <n v="112"/>
    <n v="0.97"/>
    <n v="0"/>
    <x v="1"/>
    <n v="0.55000000000000004"/>
    <n v="0.31"/>
    <x v="7"/>
  </r>
  <r>
    <s v="ENV00464"/>
    <x v="1"/>
    <x v="266"/>
    <x v="1"/>
    <s v="Químicos"/>
    <s v="Centro"/>
    <x v="3"/>
    <n v="577"/>
    <n v="304"/>
    <n v="45"/>
    <n v="299"/>
    <x v="0"/>
    <d v="2024-10-21T03:41:46"/>
    <d v="2024-10-24T03:41:46"/>
    <n v="-50"/>
    <n v="0.53"/>
    <n v="3"/>
    <x v="0"/>
    <n v="-0.09"/>
    <n v="0.08"/>
    <x v="9"/>
  </r>
  <r>
    <s v="ENV00465"/>
    <x v="4"/>
    <x v="267"/>
    <x v="1"/>
    <s v="Materiales_Construccion"/>
    <s v="Andalucía"/>
    <x v="2"/>
    <n v="391"/>
    <n v="121"/>
    <n v="58"/>
    <n v="406"/>
    <x v="1"/>
    <d v="2024-01-04T18:46:05"/>
    <d v="2024-01-04T10:52:55"/>
    <n v="227"/>
    <n v="0.31"/>
    <n v="0"/>
    <x v="1"/>
    <n v="0.57999999999999996"/>
    <n v="0.15"/>
    <x v="1"/>
  </r>
  <r>
    <s v="ENV00466"/>
    <x v="14"/>
    <x v="268"/>
    <x v="1"/>
    <s v="Materiales_Construccion"/>
    <s v="Canarias"/>
    <x v="5"/>
    <n v="330"/>
    <n v="214"/>
    <n v="21"/>
    <n v="276"/>
    <x v="2"/>
    <d v="2024-06-01T15:50:24"/>
    <d v="2024-06-01T15:50:24"/>
    <n v="41"/>
    <n v="0.65"/>
    <n v="0"/>
    <x v="1"/>
    <n v="0.12"/>
    <n v="0.06"/>
    <x v="2"/>
  </r>
  <r>
    <s v="ENV00467"/>
    <x v="3"/>
    <x v="130"/>
    <x v="0"/>
    <s v="Mobiliario"/>
    <s v="Canarias"/>
    <x v="2"/>
    <n v="975"/>
    <n v="259"/>
    <n v="69"/>
    <n v="552"/>
    <x v="2"/>
    <d v="2024-02-04T22:48:00"/>
    <d v="2024-02-04T22:48:00"/>
    <n v="224"/>
    <n v="0.27"/>
    <n v="0"/>
    <x v="1"/>
    <n v="0.23"/>
    <n v="7.0000000000000007E-2"/>
    <x v="7"/>
  </r>
  <r>
    <s v="ENV00468"/>
    <x v="12"/>
    <x v="139"/>
    <x v="0"/>
    <s v="Químicos"/>
    <s v="Canarias"/>
    <x v="2"/>
    <n v="258"/>
    <n v="214"/>
    <n v="47"/>
    <n v="446"/>
    <x v="0"/>
    <d v="2024-09-10T12:23:02"/>
    <d v="2024-09-12T12:23:02"/>
    <n v="185"/>
    <n v="0.83"/>
    <n v="2"/>
    <x v="0"/>
    <n v="0.72"/>
    <n v="0.18"/>
    <x v="10"/>
  </r>
  <r>
    <s v="ENV00469"/>
    <x v="4"/>
    <x v="269"/>
    <x v="0"/>
    <s v="Materiales_Construccion"/>
    <s v="Centro"/>
    <x v="5"/>
    <n v="472"/>
    <n v="179"/>
    <n v="10"/>
    <n v="482"/>
    <x v="2"/>
    <d v="2024-11-24T22:39:22"/>
    <d v="2024-11-24T22:39:22"/>
    <n v="293"/>
    <n v="0.38"/>
    <n v="0"/>
    <x v="1"/>
    <n v="0.62"/>
    <n v="0.02"/>
    <x v="11"/>
  </r>
  <r>
    <s v="ENV00470"/>
    <x v="4"/>
    <x v="270"/>
    <x v="1"/>
    <s v="Químicos"/>
    <s v="Andalucía"/>
    <x v="5"/>
    <n v="356"/>
    <n v="159"/>
    <n v="95"/>
    <n v="470"/>
    <x v="1"/>
    <d v="2024-11-10T17:05:17"/>
    <d v="2024-11-10T21:18:28"/>
    <n v="216"/>
    <n v="0.45"/>
    <n v="0"/>
    <x v="1"/>
    <n v="0.61"/>
    <n v="0.27"/>
    <x v="11"/>
  </r>
  <r>
    <s v="ENV00471"/>
    <x v="3"/>
    <x v="13"/>
    <x v="0"/>
    <s v="Materiales_Construccion"/>
    <s v="Canarias"/>
    <x v="5"/>
    <n v="50"/>
    <n v="122"/>
    <n v="98"/>
    <n v="290"/>
    <x v="1"/>
    <d v="2024-12-17T02:24:00"/>
    <d v="2024-12-17T14:03:16"/>
    <n v="70"/>
    <n v="2.44"/>
    <n v="0"/>
    <x v="1"/>
    <n v="1.4"/>
    <n v="1.96"/>
    <x v="3"/>
  </r>
  <r>
    <s v="ENV00472"/>
    <x v="12"/>
    <x v="145"/>
    <x v="0"/>
    <s v="Materiales_Construccion"/>
    <s v="Centro"/>
    <x v="4"/>
    <n v="315"/>
    <n v="105"/>
    <n v="49"/>
    <n v="441"/>
    <x v="2"/>
    <d v="2024-09-01T15:07:12"/>
    <d v="2024-09-01T15:07:12"/>
    <n v="287"/>
    <n v="0.33"/>
    <n v="0"/>
    <x v="1"/>
    <n v="0.91"/>
    <n v="0.16"/>
    <x v="10"/>
  </r>
  <r>
    <s v="ENV00473"/>
    <x v="5"/>
    <x v="145"/>
    <x v="0"/>
    <s v="Paqueteria"/>
    <s v="Norte"/>
    <x v="0"/>
    <n v="757"/>
    <n v="45"/>
    <n v="58"/>
    <n v="557"/>
    <x v="2"/>
    <d v="2024-09-02T12:20:10"/>
    <d v="2024-09-02T12:20:10"/>
    <n v="454"/>
    <n v="0.06"/>
    <n v="0"/>
    <x v="1"/>
    <n v="0.6"/>
    <n v="0.08"/>
    <x v="10"/>
  </r>
  <r>
    <s v="ENV00474"/>
    <x v="5"/>
    <x v="271"/>
    <x v="0"/>
    <s v="Paqueteria"/>
    <s v="Sur"/>
    <x v="0"/>
    <n v="269"/>
    <n v="204"/>
    <n v="21"/>
    <n v="312"/>
    <x v="1"/>
    <d v="2024-09-24T12:54:43"/>
    <d v="2024-09-24T23:49:52"/>
    <n v="87"/>
    <n v="0.76"/>
    <n v="0"/>
    <x v="1"/>
    <n v="0.32"/>
    <n v="0.08"/>
    <x v="10"/>
  </r>
  <r>
    <s v="ENV00475"/>
    <x v="0"/>
    <x v="272"/>
    <x v="1"/>
    <s v="Frío"/>
    <s v="Sur"/>
    <x v="1"/>
    <n v="796"/>
    <n v="43"/>
    <n v="40"/>
    <n v="407"/>
    <x v="0"/>
    <d v="2024-09-04T14:12:29"/>
    <d v="2024-09-09T14:12:29"/>
    <n v="324"/>
    <n v="0.05"/>
    <n v="5"/>
    <x v="0"/>
    <n v="0.41"/>
    <n v="0.05"/>
    <x v="10"/>
  </r>
  <r>
    <s v="ENV00476"/>
    <x v="0"/>
    <x v="193"/>
    <x v="1"/>
    <s v="Materiales_Construccion"/>
    <s v="Sur"/>
    <x v="2"/>
    <n v="321"/>
    <n v="85"/>
    <n v="25"/>
    <n v="650"/>
    <x v="0"/>
    <d v="2024-06-21T15:24:29"/>
    <d v="2024-06-22T15:24:29"/>
    <n v="540"/>
    <n v="0.26"/>
    <n v="1"/>
    <x v="0"/>
    <n v="1.68"/>
    <n v="0.08"/>
    <x v="2"/>
  </r>
  <r>
    <s v="ENV00477"/>
    <x v="1"/>
    <x v="180"/>
    <x v="0"/>
    <s v="Químicos"/>
    <s v="Levante"/>
    <x v="1"/>
    <n v="835"/>
    <n v="87"/>
    <n v="26"/>
    <n v="525"/>
    <x v="2"/>
    <d v="2024-02-22T16:04:48"/>
    <d v="2024-02-22T16:04:48"/>
    <n v="412"/>
    <n v="0.1"/>
    <n v="0"/>
    <x v="1"/>
    <n v="0.49"/>
    <n v="0.03"/>
    <x v="7"/>
  </r>
  <r>
    <s v="ENV00478"/>
    <x v="1"/>
    <x v="138"/>
    <x v="1"/>
    <s v="Frío"/>
    <s v="Norte"/>
    <x v="4"/>
    <n v="115"/>
    <n v="80"/>
    <n v="43"/>
    <n v="356"/>
    <x v="0"/>
    <d v="2024-09-21T05:31:12"/>
    <d v="2024-09-25T05:31:12"/>
    <n v="233"/>
    <n v="0.7"/>
    <n v="4"/>
    <x v="0"/>
    <n v="2.0299999999999998"/>
    <n v="0.37"/>
    <x v="10"/>
  </r>
  <r>
    <s v="ENV00479"/>
    <x v="2"/>
    <x v="273"/>
    <x v="0"/>
    <s v="Frío"/>
    <s v="Centro"/>
    <x v="0"/>
    <n v="219"/>
    <n v="324"/>
    <n v="42"/>
    <n v="417"/>
    <x v="2"/>
    <d v="2024-10-26T10:30:43"/>
    <d v="2024-10-26T10:30:43"/>
    <n v="51"/>
    <n v="1.48"/>
    <n v="0"/>
    <x v="1"/>
    <n v="0.23"/>
    <n v="0.19"/>
    <x v="9"/>
  </r>
  <r>
    <s v="ENV00480"/>
    <x v="5"/>
    <x v="274"/>
    <x v="1"/>
    <s v="Frío"/>
    <s v="Levante"/>
    <x v="3"/>
    <n v="82"/>
    <n v="20"/>
    <n v="107"/>
    <n v="331"/>
    <x v="0"/>
    <d v="2024-09-30T03:56:10"/>
    <d v="2024-10-03T03:56:10"/>
    <n v="204"/>
    <n v="0.24"/>
    <n v="3"/>
    <x v="0"/>
    <n v="2.4900000000000002"/>
    <n v="1.3"/>
    <x v="10"/>
  </r>
  <r>
    <s v="ENV00481"/>
    <x v="1"/>
    <x v="61"/>
    <x v="1"/>
    <s v="Frío"/>
    <s v="Levante"/>
    <x v="0"/>
    <n v="449"/>
    <n v="122"/>
    <n v="28"/>
    <n v="746"/>
    <x v="0"/>
    <d v="2024-11-16T21:33:07"/>
    <d v="2024-11-18T21:33:07"/>
    <n v="596"/>
    <n v="0.27"/>
    <n v="2"/>
    <x v="0"/>
    <n v="1.33"/>
    <n v="0.06"/>
    <x v="11"/>
  </r>
  <r>
    <s v="ENV00482"/>
    <x v="3"/>
    <x v="175"/>
    <x v="1"/>
    <s v="Materiales_Construccion"/>
    <s v="Sur"/>
    <x v="5"/>
    <n v="130"/>
    <n v="151"/>
    <n v="47"/>
    <n v="179"/>
    <x v="1"/>
    <d v="2024-03-26T06:14:24"/>
    <d v="2024-03-26T04:03:43"/>
    <n v="-19"/>
    <n v="1.1599999999999999"/>
    <n v="0"/>
    <x v="1"/>
    <n v="-0.15"/>
    <n v="0.36"/>
    <x v="4"/>
  </r>
  <r>
    <s v="ENV00483"/>
    <x v="3"/>
    <x v="98"/>
    <x v="1"/>
    <s v="Mobiliario"/>
    <s v="Levante"/>
    <x v="0"/>
    <n v="409"/>
    <n v="169"/>
    <n v="51"/>
    <n v="159"/>
    <x v="0"/>
    <d v="2024-09-29T19:37:55"/>
    <d v="2024-10-03T19:37:55"/>
    <n v="-61"/>
    <n v="0.41"/>
    <n v="4"/>
    <x v="0"/>
    <n v="-0.15"/>
    <n v="0.12"/>
    <x v="10"/>
  </r>
  <r>
    <s v="ENV00484"/>
    <x v="4"/>
    <x v="269"/>
    <x v="0"/>
    <s v="Químicos"/>
    <s v="Andalucía"/>
    <x v="3"/>
    <n v="604"/>
    <n v="97"/>
    <n v="10"/>
    <n v="225"/>
    <x v="1"/>
    <d v="2024-11-25T04:59:31"/>
    <d v="2024-11-25T09:22:30"/>
    <n v="118"/>
    <n v="0.16"/>
    <n v="0"/>
    <x v="1"/>
    <n v="0.2"/>
    <n v="0.02"/>
    <x v="11"/>
  </r>
  <r>
    <s v="ENV00485"/>
    <x v="14"/>
    <x v="154"/>
    <x v="0"/>
    <s v="Mobiliario"/>
    <s v="Canarias"/>
    <x v="1"/>
    <n v="434"/>
    <n v="20"/>
    <n v="133"/>
    <n v="71"/>
    <x v="0"/>
    <d v="2024-07-26T20:49:55"/>
    <d v="2024-07-27T20:49:55"/>
    <n v="-82"/>
    <n v="0.05"/>
    <n v="1"/>
    <x v="0"/>
    <n v="-0.19"/>
    <n v="0.31"/>
    <x v="0"/>
  </r>
  <r>
    <s v="ENV00486"/>
    <x v="1"/>
    <x v="65"/>
    <x v="0"/>
    <s v="Químicos"/>
    <s v="Norte"/>
    <x v="2"/>
    <n v="429"/>
    <n v="240"/>
    <n v="52"/>
    <n v="412"/>
    <x v="1"/>
    <d v="2024-03-31T20:35:31"/>
    <d v="2024-03-31T22:57:03"/>
    <n v="120"/>
    <n v="0.56000000000000005"/>
    <n v="0"/>
    <x v="1"/>
    <n v="0.28000000000000003"/>
    <n v="0.12"/>
    <x v="4"/>
  </r>
  <r>
    <s v="ENV00487"/>
    <x v="1"/>
    <x v="184"/>
    <x v="0"/>
    <s v="Químicos"/>
    <s v="Andalucía"/>
    <x v="5"/>
    <n v="1049"/>
    <n v="218"/>
    <n v="53"/>
    <n v="217"/>
    <x v="1"/>
    <d v="2024-04-21T02:21:07"/>
    <d v="2024-04-21T09:42:50"/>
    <n v="-54"/>
    <n v="0.21"/>
    <n v="0"/>
    <x v="1"/>
    <n v="-0.05"/>
    <n v="0.05"/>
    <x v="6"/>
  </r>
  <r>
    <s v="ENV00488"/>
    <x v="11"/>
    <x v="250"/>
    <x v="0"/>
    <s v="Químicos"/>
    <s v="Norte"/>
    <x v="2"/>
    <n v="240"/>
    <n v="187"/>
    <n v="43"/>
    <n v="203"/>
    <x v="2"/>
    <d v="2024-03-08T11:31:12"/>
    <d v="2024-03-08T11:31:12"/>
    <n v="-27"/>
    <n v="0.78"/>
    <n v="0"/>
    <x v="1"/>
    <n v="-0.11"/>
    <n v="0.18"/>
    <x v="4"/>
  </r>
  <r>
    <s v="ENV00489"/>
    <x v="10"/>
    <x v="27"/>
    <x v="0"/>
    <s v="Químicos"/>
    <s v="Centro"/>
    <x v="2"/>
    <n v="378"/>
    <n v="229"/>
    <n v="81"/>
    <n v="358"/>
    <x v="2"/>
    <d v="2024-01-30T18:08:38"/>
    <d v="2024-01-30T18:08:38"/>
    <n v="48"/>
    <n v="0.61"/>
    <n v="0"/>
    <x v="1"/>
    <n v="0.13"/>
    <n v="0.21"/>
    <x v="1"/>
  </r>
  <r>
    <s v="ENV00490"/>
    <x v="7"/>
    <x v="66"/>
    <x v="1"/>
    <s v="Frío"/>
    <s v="Levante"/>
    <x v="1"/>
    <n v="266"/>
    <n v="109"/>
    <n v="22"/>
    <n v="338"/>
    <x v="1"/>
    <d v="2024-03-11T12:46:05"/>
    <d v="2024-03-11T22:55:24"/>
    <n v="207"/>
    <n v="0.41"/>
    <n v="0"/>
    <x v="1"/>
    <n v="0.78"/>
    <n v="0.08"/>
    <x v="4"/>
  </r>
  <r>
    <s v="ENV00491"/>
    <x v="10"/>
    <x v="189"/>
    <x v="1"/>
    <s v="Químicos"/>
    <s v="Canarias"/>
    <x v="4"/>
    <n v="531"/>
    <n v="146"/>
    <n v="59"/>
    <n v="293"/>
    <x v="1"/>
    <d v="2024-10-30T01:29:17"/>
    <d v="2024-10-29T14:13:28"/>
    <n v="88"/>
    <n v="0.27"/>
    <n v="0"/>
    <x v="1"/>
    <n v="0.17"/>
    <n v="0.11"/>
    <x v="9"/>
  </r>
  <r>
    <s v="ENV00492"/>
    <x v="13"/>
    <x v="183"/>
    <x v="1"/>
    <s v="Químicos"/>
    <s v="Canarias"/>
    <x v="3"/>
    <n v="1146"/>
    <n v="114"/>
    <n v="22"/>
    <n v="446"/>
    <x v="2"/>
    <d v="2024-07-22T07:00:29"/>
    <d v="2024-07-22T07:00:29"/>
    <n v="310"/>
    <n v="0.1"/>
    <n v="0"/>
    <x v="1"/>
    <n v="0.27"/>
    <n v="0.02"/>
    <x v="0"/>
  </r>
  <r>
    <s v="ENV00493"/>
    <x v="9"/>
    <x v="152"/>
    <x v="1"/>
    <s v="Paqueteria"/>
    <s v="Andalucía"/>
    <x v="2"/>
    <n v="656"/>
    <n v="20"/>
    <n v="39"/>
    <n v="299"/>
    <x v="2"/>
    <d v="2024-10-13T07:29:17"/>
    <d v="2024-10-13T07:29:17"/>
    <n v="240"/>
    <n v="0.03"/>
    <n v="0"/>
    <x v="1"/>
    <n v="0.37"/>
    <n v="0.06"/>
    <x v="9"/>
  </r>
  <r>
    <s v="ENV00494"/>
    <x v="7"/>
    <x v="240"/>
    <x v="1"/>
    <s v="Mobiliario"/>
    <s v="Sur"/>
    <x v="4"/>
    <n v="630"/>
    <n v="73"/>
    <n v="48"/>
    <n v="331"/>
    <x v="0"/>
    <d v="2024-01-17T06:14:24"/>
    <d v="2024-01-18T06:14:24"/>
    <n v="210"/>
    <n v="0.12"/>
    <n v="1"/>
    <x v="0"/>
    <n v="0.33"/>
    <n v="0.08"/>
    <x v="1"/>
  </r>
  <r>
    <s v="ENV00495"/>
    <x v="0"/>
    <x v="195"/>
    <x v="1"/>
    <s v="Mobiliario"/>
    <s v="Andalucía"/>
    <x v="3"/>
    <n v="837"/>
    <n v="191"/>
    <n v="10"/>
    <n v="409"/>
    <x v="1"/>
    <d v="2024-08-27T16:10:34"/>
    <d v="2024-08-27T17:34:43"/>
    <n v="208"/>
    <n v="0.23"/>
    <n v="0"/>
    <x v="1"/>
    <n v="0.25"/>
    <n v="0.01"/>
    <x v="5"/>
  </r>
  <r>
    <s v="ENV00496"/>
    <x v="4"/>
    <x v="275"/>
    <x v="1"/>
    <s v="Mobiliario"/>
    <s v="Centro"/>
    <x v="5"/>
    <n v="795"/>
    <n v="148"/>
    <n v="39"/>
    <n v="203"/>
    <x v="1"/>
    <d v="2024-05-26T14:09:36"/>
    <d v="2024-05-26T14:56:48"/>
    <n v="16"/>
    <n v="0.19"/>
    <n v="0"/>
    <x v="1"/>
    <n v="0.02"/>
    <n v="0.05"/>
    <x v="8"/>
  </r>
  <r>
    <s v="ENV00497"/>
    <x v="8"/>
    <x v="141"/>
    <x v="0"/>
    <s v="Paqueteria"/>
    <s v="Andalucía"/>
    <x v="4"/>
    <n v="236"/>
    <n v="110"/>
    <n v="41"/>
    <n v="219"/>
    <x v="2"/>
    <d v="2024-06-09T11:19:41"/>
    <d v="2024-06-09T11:19:41"/>
    <n v="68"/>
    <n v="0.47"/>
    <n v="0"/>
    <x v="1"/>
    <n v="0.28999999999999998"/>
    <n v="0.17"/>
    <x v="2"/>
  </r>
  <r>
    <s v="ENV00498"/>
    <x v="11"/>
    <x v="77"/>
    <x v="1"/>
    <s v="Químicos"/>
    <s v="Sur"/>
    <x v="0"/>
    <n v="321"/>
    <n v="259"/>
    <n v="70"/>
    <n v="145"/>
    <x v="2"/>
    <d v="2024-07-14T15:24:29"/>
    <d v="2024-07-14T15:24:29"/>
    <n v="-184"/>
    <n v="0.81"/>
    <n v="0"/>
    <x v="1"/>
    <n v="-0.56999999999999995"/>
    <n v="0.22"/>
    <x v="0"/>
  </r>
  <r>
    <s v="ENV00499"/>
    <x v="5"/>
    <x v="117"/>
    <x v="0"/>
    <s v="Paqueteria"/>
    <s v="Norte"/>
    <x v="0"/>
    <n v="636"/>
    <n v="179"/>
    <n v="108"/>
    <n v="362"/>
    <x v="0"/>
    <d v="2024-08-14T06:31:41"/>
    <d v="2024-08-16T06:31:41"/>
    <n v="75"/>
    <n v="0.28000000000000003"/>
    <n v="2"/>
    <x v="0"/>
    <n v="0.12"/>
    <n v="0.17"/>
    <x v="5"/>
  </r>
  <r>
    <s v="ENV00500"/>
    <x v="11"/>
    <x v="235"/>
    <x v="0"/>
    <s v="Químicos"/>
    <s v="Sur"/>
    <x v="5"/>
    <n v="50"/>
    <n v="40"/>
    <n v="69"/>
    <n v="277"/>
    <x v="0"/>
    <d v="2024-05-22T02:24:00"/>
    <d v="2024-05-25T02:24:00"/>
    <n v="168"/>
    <n v="0.8"/>
    <n v="3"/>
    <x v="0"/>
    <n v="3.36"/>
    <n v="1.38"/>
    <x v="8"/>
  </r>
  <r>
    <s v="ENV00501"/>
    <x v="7"/>
    <x v="276"/>
    <x v="1"/>
    <s v="Materiales_Construccion"/>
    <s v="Andalucía"/>
    <x v="4"/>
    <n v="423"/>
    <n v="43"/>
    <n v="20"/>
    <n v="239"/>
    <x v="2"/>
    <d v="2024-08-27T20:18:14"/>
    <d v="2024-08-27T20:18:14"/>
    <n v="176"/>
    <n v="0.1"/>
    <n v="0"/>
    <x v="1"/>
    <n v="0.42"/>
    <n v="0.05"/>
    <x v="5"/>
  </r>
  <r>
    <s v="ENV00502"/>
    <x v="7"/>
    <x v="253"/>
    <x v="0"/>
    <s v="Materiales_Construccion"/>
    <s v="Canarias"/>
    <x v="4"/>
    <n v="507"/>
    <n v="277"/>
    <n v="47"/>
    <n v="273"/>
    <x v="1"/>
    <d v="2024-09-24T00:20:10"/>
    <d v="2024-09-24T01:26:15"/>
    <n v="-51"/>
    <n v="0.55000000000000004"/>
    <n v="0"/>
    <x v="1"/>
    <n v="-0.1"/>
    <n v="0.09"/>
    <x v="10"/>
  </r>
  <r>
    <s v="ENV00503"/>
    <x v="5"/>
    <x v="99"/>
    <x v="1"/>
    <s v="Químicos"/>
    <s v="Andalucía"/>
    <x v="3"/>
    <n v="322"/>
    <n v="171"/>
    <n v="10"/>
    <n v="402"/>
    <x v="1"/>
    <d v="2024-11-28T15:27:22"/>
    <d v="2024-11-28T07:11:53"/>
    <n v="221"/>
    <n v="0.53"/>
    <n v="0"/>
    <x v="1"/>
    <n v="0.69"/>
    <n v="0.03"/>
    <x v="11"/>
  </r>
  <r>
    <s v="ENV00504"/>
    <x v="5"/>
    <x v="211"/>
    <x v="1"/>
    <s v="Materiales_Construccion"/>
    <s v="Sur"/>
    <x v="3"/>
    <n v="916"/>
    <n v="203"/>
    <n v="64"/>
    <n v="479"/>
    <x v="1"/>
    <d v="2024-07-14T19:58:05"/>
    <d v="2024-07-14T19:11:04"/>
    <n v="212"/>
    <n v="0.22"/>
    <n v="0"/>
    <x v="1"/>
    <n v="0.23"/>
    <n v="7.0000000000000007E-2"/>
    <x v="0"/>
  </r>
  <r>
    <s v="ENV00505"/>
    <x v="2"/>
    <x v="67"/>
    <x v="0"/>
    <s v="Paqueteria"/>
    <s v="Sur"/>
    <x v="4"/>
    <n v="773"/>
    <n v="81"/>
    <n v="35"/>
    <n v="406"/>
    <x v="1"/>
    <d v="2024-01-02T13:06:14"/>
    <d v="2024-01-02T16:34:11"/>
    <n v="290"/>
    <n v="0.1"/>
    <n v="0"/>
    <x v="1"/>
    <n v="0.38"/>
    <n v="0.05"/>
    <x v="1"/>
  </r>
  <r>
    <s v="ENV00506"/>
    <x v="2"/>
    <x v="169"/>
    <x v="0"/>
    <s v="Paqueteria"/>
    <s v="Centro"/>
    <x v="4"/>
    <n v="284"/>
    <n v="20"/>
    <n v="11"/>
    <n v="154"/>
    <x v="0"/>
    <d v="2024-12-13T13:37:55"/>
    <d v="2024-12-14T13:37:55"/>
    <n v="123"/>
    <n v="7.0000000000000007E-2"/>
    <n v="1"/>
    <x v="0"/>
    <n v="0.43"/>
    <n v="0.04"/>
    <x v="3"/>
  </r>
  <r>
    <s v="ENV00507"/>
    <x v="2"/>
    <x v="243"/>
    <x v="1"/>
    <s v="Materiales_Construccion"/>
    <s v="Canarias"/>
    <x v="4"/>
    <n v="631"/>
    <n v="61"/>
    <n v="16"/>
    <n v="227"/>
    <x v="0"/>
    <d v="2024-12-09T06:17:17"/>
    <d v="2024-12-11T06:17:17"/>
    <n v="150"/>
    <n v="0.1"/>
    <n v="2"/>
    <x v="0"/>
    <n v="0.24"/>
    <n v="0.03"/>
    <x v="3"/>
  </r>
  <r>
    <s v="ENV00508"/>
    <x v="9"/>
    <x v="191"/>
    <x v="0"/>
    <s v="Materiales_Construccion"/>
    <s v="Andalucía"/>
    <x v="2"/>
    <n v="553"/>
    <n v="293"/>
    <n v="26"/>
    <n v="339"/>
    <x v="1"/>
    <d v="2024-01-14T02:32:38"/>
    <d v="2024-01-14T06:27:21"/>
    <n v="20"/>
    <n v="0.53"/>
    <n v="0"/>
    <x v="1"/>
    <n v="0.04"/>
    <n v="0.05"/>
    <x v="1"/>
  </r>
  <r>
    <s v="ENV00509"/>
    <x v="9"/>
    <x v="170"/>
    <x v="0"/>
    <s v="Químicos"/>
    <s v="Sur"/>
    <x v="2"/>
    <n v="149"/>
    <n v="167"/>
    <n v="81"/>
    <n v="176"/>
    <x v="0"/>
    <d v="2024-10-27T07:09:07"/>
    <d v="2024-10-30T07:09:07"/>
    <n v="-72"/>
    <n v="1.1200000000000001"/>
    <n v="3"/>
    <x v="0"/>
    <n v="-0.48"/>
    <n v="0.54"/>
    <x v="9"/>
  </r>
  <r>
    <s v="ENV00510"/>
    <x v="11"/>
    <x v="83"/>
    <x v="1"/>
    <s v="Mobiliario"/>
    <s v="Sur"/>
    <x v="3"/>
    <n v="252"/>
    <n v="29"/>
    <n v="34"/>
    <n v="224"/>
    <x v="2"/>
    <d v="2024-07-07T12:05:46"/>
    <d v="2024-07-07T12:05:46"/>
    <n v="161"/>
    <n v="0.12"/>
    <n v="0"/>
    <x v="1"/>
    <n v="0.64"/>
    <n v="0.13"/>
    <x v="0"/>
  </r>
  <r>
    <s v="ENV00511"/>
    <x v="12"/>
    <x v="29"/>
    <x v="0"/>
    <s v="Químicos"/>
    <s v="Canarias"/>
    <x v="3"/>
    <n v="345"/>
    <n v="168"/>
    <n v="61"/>
    <n v="375"/>
    <x v="2"/>
    <d v="2024-08-22T16:33:36"/>
    <d v="2024-08-22T16:33:36"/>
    <n v="146"/>
    <n v="0.49"/>
    <n v="0"/>
    <x v="1"/>
    <n v="0.42"/>
    <n v="0.18"/>
    <x v="5"/>
  </r>
  <r>
    <s v="ENV00512"/>
    <x v="12"/>
    <x v="277"/>
    <x v="1"/>
    <s v="Mobiliario"/>
    <s v="Canarias"/>
    <x v="1"/>
    <n v="486"/>
    <n v="43"/>
    <n v="52"/>
    <n v="448"/>
    <x v="0"/>
    <d v="2024-08-14T23:19:41"/>
    <d v="2024-08-16T23:19:41"/>
    <n v="353"/>
    <n v="0.09"/>
    <n v="2"/>
    <x v="0"/>
    <n v="0.73"/>
    <n v="0.11"/>
    <x v="5"/>
  </r>
  <r>
    <s v="ENV00513"/>
    <x v="14"/>
    <x v="278"/>
    <x v="1"/>
    <s v="Materiales_Construccion"/>
    <s v="Canarias"/>
    <x v="4"/>
    <n v="525"/>
    <n v="125"/>
    <n v="71"/>
    <n v="565"/>
    <x v="2"/>
    <d v="2024-09-18T01:12:00"/>
    <d v="2024-09-18T01:12:00"/>
    <n v="369"/>
    <n v="0.24"/>
    <n v="0"/>
    <x v="1"/>
    <n v="0.7"/>
    <n v="0.14000000000000001"/>
    <x v="10"/>
  </r>
  <r>
    <s v="ENV00514"/>
    <x v="13"/>
    <x v="1"/>
    <x v="1"/>
    <s v="Químicos"/>
    <s v="Norte"/>
    <x v="5"/>
    <n v="285"/>
    <n v="165"/>
    <n v="29"/>
    <n v="503"/>
    <x v="0"/>
    <d v="2024-01-17T13:40:48"/>
    <d v="2024-01-22T13:40:48"/>
    <n v="309"/>
    <n v="0.57999999999999996"/>
    <n v="5"/>
    <x v="0"/>
    <n v="1.08"/>
    <n v="0.1"/>
    <x v="1"/>
  </r>
  <r>
    <s v="ENV00515"/>
    <x v="12"/>
    <x v="172"/>
    <x v="0"/>
    <s v="Mobiliario"/>
    <s v="Sur"/>
    <x v="5"/>
    <n v="50"/>
    <n v="93"/>
    <n v="51"/>
    <n v="496"/>
    <x v="0"/>
    <d v="2024-03-21T02:24:00"/>
    <d v="2024-03-24T02:24:00"/>
    <n v="352"/>
    <n v="1.86"/>
    <n v="3"/>
    <x v="0"/>
    <n v="7.04"/>
    <n v="1.02"/>
    <x v="4"/>
  </r>
  <r>
    <s v="ENV00516"/>
    <x v="10"/>
    <x v="72"/>
    <x v="1"/>
    <s v="Químicos"/>
    <s v="Norte"/>
    <x v="0"/>
    <n v="681"/>
    <n v="216"/>
    <n v="10"/>
    <n v="227"/>
    <x v="2"/>
    <d v="2024-12-23T08:41:17"/>
    <d v="2024-12-23T08:41:17"/>
    <n v="1"/>
    <n v="0.32"/>
    <n v="0"/>
    <x v="1"/>
    <n v="0"/>
    <n v="0.01"/>
    <x v="3"/>
  </r>
  <r>
    <s v="ENV00517"/>
    <x v="12"/>
    <x v="279"/>
    <x v="0"/>
    <s v="Mobiliario"/>
    <s v="Levante"/>
    <x v="1"/>
    <n v="179"/>
    <n v="193"/>
    <n v="94"/>
    <n v="353"/>
    <x v="0"/>
    <d v="2024-07-25T08:35:31"/>
    <d v="2024-07-29T08:35:31"/>
    <n v="66"/>
    <n v="1.08"/>
    <n v="4"/>
    <x v="0"/>
    <n v="0.37"/>
    <n v="0.53"/>
    <x v="0"/>
  </r>
  <r>
    <s v="ENV00518"/>
    <x v="10"/>
    <x v="53"/>
    <x v="0"/>
    <s v="Químicos"/>
    <s v="Centro"/>
    <x v="1"/>
    <n v="661"/>
    <n v="148"/>
    <n v="93"/>
    <n v="494"/>
    <x v="0"/>
    <d v="2024-11-23T07:43:41"/>
    <d v="2024-11-28T07:43:41"/>
    <n v="253"/>
    <n v="0.22"/>
    <n v="5"/>
    <x v="0"/>
    <n v="0.38"/>
    <n v="0.14000000000000001"/>
    <x v="11"/>
  </r>
  <r>
    <s v="ENV00519"/>
    <x v="9"/>
    <x v="177"/>
    <x v="0"/>
    <s v="Paqueteria"/>
    <s v="Andalucía"/>
    <x v="5"/>
    <n v="942"/>
    <n v="103"/>
    <n v="14"/>
    <n v="347"/>
    <x v="2"/>
    <d v="2024-06-24T21:12:58"/>
    <d v="2024-06-24T21:12:58"/>
    <n v="230"/>
    <n v="0.11"/>
    <n v="0"/>
    <x v="1"/>
    <n v="0.24"/>
    <n v="0.01"/>
    <x v="2"/>
  </r>
  <r>
    <s v="ENV00520"/>
    <x v="7"/>
    <x v="99"/>
    <x v="1"/>
    <s v="Materiales_Construccion"/>
    <s v="Canarias"/>
    <x v="4"/>
    <n v="329"/>
    <n v="101"/>
    <n v="118"/>
    <n v="359"/>
    <x v="2"/>
    <d v="2024-11-28T15:47:31"/>
    <d v="2024-11-28T15:47:31"/>
    <n v="140"/>
    <n v="0.31"/>
    <n v="0"/>
    <x v="1"/>
    <n v="0.43"/>
    <n v="0.36"/>
    <x v="11"/>
  </r>
  <r>
    <s v="ENV00521"/>
    <x v="0"/>
    <x v="180"/>
    <x v="0"/>
    <s v="Químicos"/>
    <s v="Canarias"/>
    <x v="2"/>
    <n v="720"/>
    <n v="58"/>
    <n v="35"/>
    <n v="458"/>
    <x v="2"/>
    <d v="2024-02-22T10:33:36"/>
    <d v="2024-02-22T10:33:36"/>
    <n v="365"/>
    <n v="0.08"/>
    <n v="0"/>
    <x v="1"/>
    <n v="0.51"/>
    <n v="0.05"/>
    <x v="7"/>
  </r>
  <r>
    <s v="ENV00522"/>
    <x v="14"/>
    <x v="260"/>
    <x v="0"/>
    <s v="Frío"/>
    <s v="Canarias"/>
    <x v="1"/>
    <n v="888"/>
    <n v="270"/>
    <n v="60"/>
    <n v="376"/>
    <x v="0"/>
    <d v="2024-12-31T18:37:26"/>
    <d v="2025-01-05T18:37:26"/>
    <n v="46"/>
    <n v="0.3"/>
    <n v="5"/>
    <x v="0"/>
    <n v="0.05"/>
    <n v="7.0000000000000007E-2"/>
    <x v="3"/>
  </r>
  <r>
    <s v="ENV00523"/>
    <x v="14"/>
    <x v="280"/>
    <x v="1"/>
    <s v="Químicos"/>
    <s v="Centro"/>
    <x v="4"/>
    <n v="109"/>
    <n v="20"/>
    <n v="77"/>
    <n v="464"/>
    <x v="2"/>
    <d v="2024-10-31T05:13:55"/>
    <d v="2024-10-31T05:13:55"/>
    <n v="367"/>
    <n v="0.18"/>
    <n v="0"/>
    <x v="1"/>
    <n v="3.37"/>
    <n v="0.71"/>
    <x v="9"/>
  </r>
  <r>
    <s v="ENV00524"/>
    <x v="2"/>
    <x v="281"/>
    <x v="1"/>
    <s v="Químicos"/>
    <s v="Andalucía"/>
    <x v="2"/>
    <n v="50"/>
    <n v="197"/>
    <n v="48"/>
    <n v="127"/>
    <x v="0"/>
    <d v="2024-09-19T02:24:00"/>
    <d v="2024-09-21T02:24:00"/>
    <n v="-118"/>
    <n v="3.94"/>
    <n v="2"/>
    <x v="0"/>
    <n v="-2.36"/>
    <n v="0.96"/>
    <x v="10"/>
  </r>
  <r>
    <s v="ENV00525"/>
    <x v="1"/>
    <x v="282"/>
    <x v="1"/>
    <s v="Frío"/>
    <s v="Andalucía"/>
    <x v="0"/>
    <n v="703"/>
    <n v="64"/>
    <n v="25"/>
    <n v="694"/>
    <x v="1"/>
    <d v="2024-09-06T09:44:38"/>
    <d v="2024-09-06T12:59:49"/>
    <n v="605"/>
    <n v="0.09"/>
    <n v="0"/>
    <x v="1"/>
    <n v="0.86"/>
    <n v="0.04"/>
    <x v="10"/>
  </r>
  <r>
    <s v="ENV00526"/>
    <x v="8"/>
    <x v="283"/>
    <x v="1"/>
    <s v="Materiales_Construccion"/>
    <s v="Canarias"/>
    <x v="2"/>
    <n v="149"/>
    <n v="99"/>
    <n v="82"/>
    <n v="273"/>
    <x v="1"/>
    <d v="2024-05-30T07:09:07"/>
    <d v="2024-05-30T15:37:46"/>
    <n v="92"/>
    <n v="0.66"/>
    <n v="0"/>
    <x v="1"/>
    <n v="0.62"/>
    <n v="0.55000000000000004"/>
    <x v="8"/>
  </r>
  <r>
    <s v="ENV00527"/>
    <x v="6"/>
    <x v="106"/>
    <x v="0"/>
    <s v="Paqueteria"/>
    <s v="Canarias"/>
    <x v="4"/>
    <n v="50"/>
    <n v="59"/>
    <n v="31"/>
    <n v="359"/>
    <x v="2"/>
    <d v="2024-06-15T02:24:00"/>
    <d v="2024-06-15T02:24:00"/>
    <n v="269"/>
    <n v="1.18"/>
    <n v="0"/>
    <x v="1"/>
    <n v="5.38"/>
    <n v="0.62"/>
    <x v="2"/>
  </r>
  <r>
    <s v="ENV00528"/>
    <x v="7"/>
    <x v="32"/>
    <x v="0"/>
    <s v="Paqueteria"/>
    <s v="Canarias"/>
    <x v="3"/>
    <n v="432"/>
    <n v="227"/>
    <n v="66"/>
    <n v="395"/>
    <x v="2"/>
    <d v="2024-07-08T20:44:10"/>
    <d v="2024-07-08T20:44:10"/>
    <n v="102"/>
    <n v="0.53"/>
    <n v="0"/>
    <x v="1"/>
    <n v="0.24"/>
    <n v="0.15"/>
    <x v="0"/>
  </r>
  <r>
    <s v="ENV00529"/>
    <x v="9"/>
    <x v="97"/>
    <x v="0"/>
    <s v="Químicos"/>
    <s v="Canarias"/>
    <x v="0"/>
    <n v="397"/>
    <n v="20"/>
    <n v="64"/>
    <n v="496"/>
    <x v="0"/>
    <d v="2024-06-27T19:03:22"/>
    <d v="2024-07-02T19:03:22"/>
    <n v="412"/>
    <n v="0.05"/>
    <n v="5"/>
    <x v="0"/>
    <n v="1.04"/>
    <n v="0.16"/>
    <x v="2"/>
  </r>
  <r>
    <s v="ENV00530"/>
    <x v="3"/>
    <x v="284"/>
    <x v="0"/>
    <s v="Químicos"/>
    <s v="Norte"/>
    <x v="3"/>
    <n v="499"/>
    <n v="184"/>
    <n v="14"/>
    <n v="572"/>
    <x v="1"/>
    <d v="2024-05-27T23:57:07"/>
    <d v="2024-05-28T04:00:14"/>
    <n v="374"/>
    <n v="0.37"/>
    <n v="0"/>
    <x v="1"/>
    <n v="0.75"/>
    <n v="0.03"/>
    <x v="8"/>
  </r>
  <r>
    <s v="ENV00531"/>
    <x v="7"/>
    <x v="195"/>
    <x v="0"/>
    <s v="Mobiliario"/>
    <s v="Sur"/>
    <x v="1"/>
    <n v="400"/>
    <n v="264"/>
    <n v="94"/>
    <n v="430"/>
    <x v="0"/>
    <d v="2024-08-26T19:12:00"/>
    <d v="2024-08-31T19:12:00"/>
    <n v="72"/>
    <n v="0.66"/>
    <n v="5"/>
    <x v="0"/>
    <n v="0.18"/>
    <n v="0.24"/>
    <x v="5"/>
  </r>
  <r>
    <s v="ENV00532"/>
    <x v="13"/>
    <x v="68"/>
    <x v="1"/>
    <s v="Materiales_Construccion"/>
    <s v="Centro"/>
    <x v="1"/>
    <n v="387"/>
    <n v="284"/>
    <n v="50"/>
    <n v="481"/>
    <x v="0"/>
    <d v="2024-08-08T18:34:34"/>
    <d v="2024-08-12T18:34:34"/>
    <n v="147"/>
    <n v="0.73"/>
    <n v="4"/>
    <x v="0"/>
    <n v="0.38"/>
    <n v="0.13"/>
    <x v="5"/>
  </r>
  <r>
    <s v="ENV00533"/>
    <x v="0"/>
    <x v="285"/>
    <x v="1"/>
    <s v="Materiales_Construccion"/>
    <s v="Centro"/>
    <x v="1"/>
    <n v="405"/>
    <n v="30"/>
    <n v="39"/>
    <n v="672"/>
    <x v="1"/>
    <d v="2024-02-29T19:26:24"/>
    <d v="2024-02-29T10:50:44"/>
    <n v="603"/>
    <n v="7.0000000000000007E-2"/>
    <n v="0"/>
    <x v="1"/>
    <n v="1.49"/>
    <n v="0.1"/>
    <x v="7"/>
  </r>
  <r>
    <s v="ENV00534"/>
    <x v="5"/>
    <x v="249"/>
    <x v="0"/>
    <s v="Materiales_Construccion"/>
    <s v="Centro"/>
    <x v="3"/>
    <n v="964"/>
    <n v="178"/>
    <n v="51"/>
    <n v="485"/>
    <x v="0"/>
    <d v="2024-06-05T22:16:19"/>
    <d v="2024-06-10T22:16:19"/>
    <n v="256"/>
    <n v="0.18"/>
    <n v="5"/>
    <x v="0"/>
    <n v="0.27"/>
    <n v="0.05"/>
    <x v="2"/>
  </r>
  <r>
    <s v="ENV00535"/>
    <x v="4"/>
    <x v="286"/>
    <x v="0"/>
    <s v="Mobiliario"/>
    <s v="Sur"/>
    <x v="4"/>
    <n v="862"/>
    <n v="127"/>
    <n v="66"/>
    <n v="167"/>
    <x v="1"/>
    <d v="2024-11-16T17:22:34"/>
    <d v="2024-11-16T07:23:06"/>
    <n v="-26"/>
    <n v="0.15"/>
    <n v="0"/>
    <x v="1"/>
    <n v="-0.03"/>
    <n v="0.08"/>
    <x v="11"/>
  </r>
  <r>
    <s v="ENV00536"/>
    <x v="12"/>
    <x v="287"/>
    <x v="1"/>
    <s v="Materiales_Construccion"/>
    <s v="Sur"/>
    <x v="2"/>
    <n v="576"/>
    <n v="112"/>
    <n v="16"/>
    <n v="522"/>
    <x v="1"/>
    <d v="2024-12-11T03:38:53"/>
    <d v="2024-12-10T20:02:47"/>
    <n v="394"/>
    <n v="0.19"/>
    <n v="0"/>
    <x v="1"/>
    <n v="0.68"/>
    <n v="0.03"/>
    <x v="3"/>
  </r>
  <r>
    <s v="ENV00537"/>
    <x v="1"/>
    <x v="155"/>
    <x v="0"/>
    <s v="Químicos"/>
    <s v="Canarias"/>
    <x v="2"/>
    <n v="398"/>
    <n v="330"/>
    <n v="45"/>
    <n v="228"/>
    <x v="2"/>
    <d v="2024-06-18T19:06:14"/>
    <d v="2024-06-18T19:06:14"/>
    <n v="-147"/>
    <n v="0.83"/>
    <n v="0"/>
    <x v="1"/>
    <n v="-0.37"/>
    <n v="0.11"/>
    <x v="2"/>
  </r>
  <r>
    <s v="ENV00538"/>
    <x v="8"/>
    <x v="105"/>
    <x v="0"/>
    <s v="Mobiliario"/>
    <s v="Centro"/>
    <x v="2"/>
    <n v="360"/>
    <n v="78"/>
    <n v="11"/>
    <n v="440"/>
    <x v="0"/>
    <d v="2024-08-30T17:16:48"/>
    <d v="2024-08-31T17:16:48"/>
    <n v="351"/>
    <n v="0.22"/>
    <n v="1"/>
    <x v="0"/>
    <n v="0.98"/>
    <n v="0.03"/>
    <x v="5"/>
  </r>
  <r>
    <s v="ENV00539"/>
    <x v="12"/>
    <x v="159"/>
    <x v="1"/>
    <s v="Químicos"/>
    <s v="Norte"/>
    <x v="5"/>
    <n v="694"/>
    <n v="58"/>
    <n v="64"/>
    <n v="403"/>
    <x v="0"/>
    <d v="2024-05-09T09:18:43"/>
    <d v="2024-05-10T09:18:43"/>
    <n v="281"/>
    <n v="0.08"/>
    <n v="1"/>
    <x v="0"/>
    <n v="0.4"/>
    <n v="0.09"/>
    <x v="8"/>
  </r>
  <r>
    <s v="ENV00540"/>
    <x v="8"/>
    <x v="288"/>
    <x v="0"/>
    <s v="Frío"/>
    <s v="Sur"/>
    <x v="1"/>
    <n v="50"/>
    <n v="109"/>
    <n v="94"/>
    <n v="303"/>
    <x v="0"/>
    <d v="2024-11-04T02:24:00"/>
    <d v="2024-11-06T02:24:00"/>
    <n v="100"/>
    <n v="2.1800000000000002"/>
    <n v="2"/>
    <x v="0"/>
    <n v="2"/>
    <n v="1.88"/>
    <x v="11"/>
  </r>
  <r>
    <s v="ENV00541"/>
    <x v="5"/>
    <x v="125"/>
    <x v="1"/>
    <s v="Frío"/>
    <s v="Canarias"/>
    <x v="4"/>
    <n v="107"/>
    <n v="87"/>
    <n v="41"/>
    <n v="252"/>
    <x v="0"/>
    <d v="2024-04-28T05:08:10"/>
    <d v="2024-05-03T05:08:10"/>
    <n v="124"/>
    <n v="0.81"/>
    <n v="5"/>
    <x v="0"/>
    <n v="1.1599999999999999"/>
    <n v="0.38"/>
    <x v="6"/>
  </r>
  <r>
    <s v="ENV00542"/>
    <x v="3"/>
    <x v="96"/>
    <x v="0"/>
    <s v="Mobiliario"/>
    <s v="Canarias"/>
    <x v="5"/>
    <n v="723"/>
    <n v="191"/>
    <n v="50"/>
    <n v="440"/>
    <x v="0"/>
    <d v="2024-05-16T10:42:14"/>
    <d v="2024-05-18T10:42:14"/>
    <n v="199"/>
    <n v="0.26"/>
    <n v="2"/>
    <x v="0"/>
    <n v="0.28000000000000003"/>
    <n v="7.0000000000000007E-2"/>
    <x v="8"/>
  </r>
  <r>
    <s v="ENV00543"/>
    <x v="2"/>
    <x v="131"/>
    <x v="0"/>
    <s v="Materiales_Construccion"/>
    <s v="Centro"/>
    <x v="5"/>
    <n v="50"/>
    <n v="175"/>
    <n v="26"/>
    <n v="196"/>
    <x v="0"/>
    <d v="2024-09-09T02:24:00"/>
    <d v="2024-09-10T02:24:00"/>
    <n v="-5"/>
    <n v="3.5"/>
    <n v="1"/>
    <x v="0"/>
    <n v="-0.1"/>
    <n v="0.52"/>
    <x v="10"/>
  </r>
  <r>
    <s v="ENV00544"/>
    <x v="9"/>
    <x v="289"/>
    <x v="1"/>
    <s v="Químicos"/>
    <s v="Norte"/>
    <x v="1"/>
    <n v="613"/>
    <n v="151"/>
    <n v="74"/>
    <n v="195"/>
    <x v="1"/>
    <d v="2024-11-26T05:25:26"/>
    <d v="2024-11-26T11:46:01"/>
    <n v="-30"/>
    <n v="0.25"/>
    <n v="0"/>
    <x v="1"/>
    <n v="-0.05"/>
    <n v="0.12"/>
    <x v="11"/>
  </r>
  <r>
    <s v="ENV00545"/>
    <x v="14"/>
    <x v="80"/>
    <x v="1"/>
    <s v="Materiales_Construccion"/>
    <s v="Andalucía"/>
    <x v="2"/>
    <n v="230"/>
    <n v="92"/>
    <n v="16"/>
    <n v="381"/>
    <x v="1"/>
    <d v="2024-05-26T11:02:24"/>
    <d v="2024-05-26T03:50:45"/>
    <n v="273"/>
    <n v="0.4"/>
    <n v="0"/>
    <x v="1"/>
    <n v="1.19"/>
    <n v="7.0000000000000007E-2"/>
    <x v="8"/>
  </r>
  <r>
    <s v="ENV00546"/>
    <x v="14"/>
    <x v="178"/>
    <x v="0"/>
    <s v="Paqueteria"/>
    <s v="Canarias"/>
    <x v="1"/>
    <n v="631"/>
    <n v="83"/>
    <n v="75"/>
    <n v="285"/>
    <x v="1"/>
    <d v="2024-07-12T06:17:17"/>
    <d v="2024-07-12T13:52:26"/>
    <n v="127"/>
    <n v="0.13"/>
    <n v="0"/>
    <x v="1"/>
    <n v="0.2"/>
    <n v="0.12"/>
    <x v="0"/>
  </r>
  <r>
    <s v="ENV00547"/>
    <x v="9"/>
    <x v="183"/>
    <x v="1"/>
    <s v="Frío"/>
    <s v="Norte"/>
    <x v="0"/>
    <n v="695"/>
    <n v="193"/>
    <n v="35"/>
    <n v="292"/>
    <x v="1"/>
    <d v="2024-07-21T09:21:36"/>
    <d v="2024-07-21T05:37:46"/>
    <n v="64"/>
    <n v="0.28000000000000003"/>
    <n v="0"/>
    <x v="1"/>
    <n v="0.09"/>
    <n v="0.05"/>
    <x v="0"/>
  </r>
  <r>
    <s v="ENV00548"/>
    <x v="4"/>
    <x v="61"/>
    <x v="0"/>
    <s v="Materiales_Construccion"/>
    <s v="Levante"/>
    <x v="0"/>
    <n v="813"/>
    <n v="34"/>
    <n v="81"/>
    <n v="386"/>
    <x v="0"/>
    <d v="2024-11-17T15:01:26"/>
    <d v="2024-11-20T15:01:26"/>
    <n v="271"/>
    <n v="0.04"/>
    <n v="3"/>
    <x v="0"/>
    <n v="0.33"/>
    <n v="0.1"/>
    <x v="11"/>
  </r>
  <r>
    <s v="ENV00549"/>
    <x v="12"/>
    <x v="88"/>
    <x v="1"/>
    <s v="Químicos"/>
    <s v="Canarias"/>
    <x v="0"/>
    <n v="667"/>
    <n v="161"/>
    <n v="74"/>
    <n v="303"/>
    <x v="1"/>
    <d v="2024-07-06T08:00:58"/>
    <d v="2024-07-06T02:58:57"/>
    <n v="68"/>
    <n v="0.24"/>
    <n v="0"/>
    <x v="1"/>
    <n v="0.1"/>
    <n v="0.11"/>
    <x v="0"/>
  </r>
  <r>
    <s v="ENV00550"/>
    <x v="11"/>
    <x v="58"/>
    <x v="0"/>
    <s v="Químicos"/>
    <s v="Canarias"/>
    <x v="0"/>
    <n v="637"/>
    <n v="102"/>
    <n v="39"/>
    <n v="352"/>
    <x v="1"/>
    <d v="2024-06-30T06:34:34"/>
    <d v="2024-06-30T07:53:12"/>
    <n v="211"/>
    <n v="0.16"/>
    <n v="0"/>
    <x v="1"/>
    <n v="0.33"/>
    <n v="0.06"/>
    <x v="2"/>
  </r>
  <r>
    <s v="ENV00551"/>
    <x v="9"/>
    <x v="290"/>
    <x v="1"/>
    <s v="Químicos"/>
    <s v="Canarias"/>
    <x v="5"/>
    <n v="458"/>
    <n v="195"/>
    <n v="65"/>
    <n v="266"/>
    <x v="2"/>
    <d v="2024-01-19T21:59:02"/>
    <d v="2024-01-19T21:59:02"/>
    <n v="6"/>
    <n v="0.43"/>
    <n v="0"/>
    <x v="1"/>
    <n v="0.01"/>
    <n v="0.14000000000000001"/>
    <x v="1"/>
  </r>
  <r>
    <s v="ENV00552"/>
    <x v="3"/>
    <x v="291"/>
    <x v="0"/>
    <s v="Materiales_Construccion"/>
    <s v="Canarias"/>
    <x v="0"/>
    <n v="465"/>
    <n v="347"/>
    <n v="89"/>
    <n v="272"/>
    <x v="2"/>
    <d v="2024-08-20T22:19:12"/>
    <d v="2024-08-20T22:19:12"/>
    <n v="-164"/>
    <n v="0.75"/>
    <n v="0"/>
    <x v="1"/>
    <n v="-0.35"/>
    <n v="0.19"/>
    <x v="5"/>
  </r>
  <r>
    <s v="ENV00553"/>
    <x v="1"/>
    <x v="68"/>
    <x v="0"/>
    <s v="Frío"/>
    <s v="Sur"/>
    <x v="4"/>
    <n v="1059"/>
    <n v="182"/>
    <n v="108"/>
    <n v="231"/>
    <x v="2"/>
    <d v="2024-08-10T02:49:55"/>
    <d v="2024-08-10T02:49:55"/>
    <n v="-59"/>
    <n v="0.17"/>
    <n v="0"/>
    <x v="1"/>
    <n v="-0.06"/>
    <n v="0.1"/>
    <x v="5"/>
  </r>
  <r>
    <s v="ENV00554"/>
    <x v="3"/>
    <x v="292"/>
    <x v="1"/>
    <s v="Materiales_Construccion"/>
    <s v="Canarias"/>
    <x v="5"/>
    <n v="547"/>
    <n v="139"/>
    <n v="84"/>
    <n v="153"/>
    <x v="0"/>
    <d v="2024-09-12T02:15:22"/>
    <d v="2024-09-13T02:15:22"/>
    <n v="-70"/>
    <n v="0.25"/>
    <n v="1"/>
    <x v="0"/>
    <n v="-0.13"/>
    <n v="0.15"/>
    <x v="10"/>
  </r>
  <r>
    <s v="ENV00555"/>
    <x v="4"/>
    <x v="132"/>
    <x v="0"/>
    <s v="Materiales_Construccion"/>
    <s v="Canarias"/>
    <x v="3"/>
    <n v="530"/>
    <n v="50"/>
    <n v="15"/>
    <n v="324"/>
    <x v="2"/>
    <d v="2024-12-07T01:26:24"/>
    <d v="2024-12-07T01:26:24"/>
    <n v="259"/>
    <n v="0.09"/>
    <n v="0"/>
    <x v="1"/>
    <n v="0.49"/>
    <n v="0.03"/>
    <x v="3"/>
  </r>
  <r>
    <s v="ENV00556"/>
    <x v="10"/>
    <x v="76"/>
    <x v="0"/>
    <s v="Materiales_Construccion"/>
    <s v="Canarias"/>
    <x v="2"/>
    <n v="142"/>
    <n v="179"/>
    <n v="83"/>
    <n v="377"/>
    <x v="0"/>
    <d v="2024-08-07T06:48:58"/>
    <d v="2024-08-11T06:48:58"/>
    <n v="115"/>
    <n v="1.26"/>
    <n v="4"/>
    <x v="0"/>
    <n v="0.81"/>
    <n v="0.57999999999999996"/>
    <x v="5"/>
  </r>
  <r>
    <s v="ENV00557"/>
    <x v="10"/>
    <x v="240"/>
    <x v="0"/>
    <s v="Paqueteria"/>
    <s v="Levante"/>
    <x v="0"/>
    <n v="338"/>
    <n v="206"/>
    <n v="76"/>
    <n v="410"/>
    <x v="2"/>
    <d v="2024-01-16T16:13:26"/>
    <d v="2024-01-16T16:13:26"/>
    <n v="128"/>
    <n v="0.61"/>
    <n v="0"/>
    <x v="1"/>
    <n v="0.38"/>
    <n v="0.22"/>
    <x v="1"/>
  </r>
  <r>
    <s v="ENV00558"/>
    <x v="11"/>
    <x v="292"/>
    <x v="0"/>
    <s v="Mobiliario"/>
    <s v="Levante"/>
    <x v="1"/>
    <n v="239"/>
    <n v="201"/>
    <n v="29"/>
    <n v="324"/>
    <x v="0"/>
    <d v="2024-09-11T11:28:19"/>
    <d v="2024-09-14T11:28:19"/>
    <n v="94"/>
    <n v="0.84"/>
    <n v="3"/>
    <x v="0"/>
    <n v="0.39"/>
    <n v="0.12"/>
    <x v="10"/>
  </r>
  <r>
    <s v="ENV00559"/>
    <x v="13"/>
    <x v="293"/>
    <x v="1"/>
    <s v="Paqueteria"/>
    <s v="Centro"/>
    <x v="1"/>
    <n v="50"/>
    <n v="39"/>
    <n v="73"/>
    <n v="461"/>
    <x v="1"/>
    <d v="2024-10-22T02:24:00"/>
    <d v="2024-10-21T23:34:06"/>
    <n v="349"/>
    <n v="0.78"/>
    <n v="0"/>
    <x v="1"/>
    <n v="6.98"/>
    <n v="1.46"/>
    <x v="9"/>
  </r>
  <r>
    <s v="ENV00560"/>
    <x v="5"/>
    <x v="91"/>
    <x v="1"/>
    <s v="Materiales_Construccion"/>
    <s v="Canarias"/>
    <x v="4"/>
    <n v="450"/>
    <n v="146"/>
    <n v="10"/>
    <n v="400"/>
    <x v="1"/>
    <d v="2024-06-24T21:36:00"/>
    <d v="2024-06-24T16:37:53"/>
    <n v="244"/>
    <n v="0.32"/>
    <n v="0"/>
    <x v="1"/>
    <n v="0.54"/>
    <n v="0.02"/>
    <x v="2"/>
  </r>
  <r>
    <s v="ENV00561"/>
    <x v="9"/>
    <x v="235"/>
    <x v="1"/>
    <s v="Frío"/>
    <s v="Norte"/>
    <x v="3"/>
    <n v="635"/>
    <n v="165"/>
    <n v="73"/>
    <n v="218"/>
    <x v="1"/>
    <d v="2024-05-23T06:28:48"/>
    <d v="2024-05-23T08:23:43"/>
    <n v="-20"/>
    <n v="0.26"/>
    <n v="0"/>
    <x v="1"/>
    <n v="-0.03"/>
    <n v="0.11"/>
    <x v="8"/>
  </r>
  <r>
    <s v="ENV00562"/>
    <x v="12"/>
    <x v="37"/>
    <x v="0"/>
    <s v="Químicos"/>
    <s v="Sur"/>
    <x v="3"/>
    <n v="1108"/>
    <n v="137"/>
    <n v="62"/>
    <n v="331"/>
    <x v="2"/>
    <d v="2024-07-23T05:11:02"/>
    <d v="2024-07-23T05:11:02"/>
    <n v="132"/>
    <n v="0.12"/>
    <n v="0"/>
    <x v="1"/>
    <n v="0.12"/>
    <n v="0.06"/>
    <x v="0"/>
  </r>
  <r>
    <s v="ENV00563"/>
    <x v="6"/>
    <x v="289"/>
    <x v="1"/>
    <s v="Químicos"/>
    <s v="Sur"/>
    <x v="3"/>
    <n v="309"/>
    <n v="127"/>
    <n v="68"/>
    <n v="51"/>
    <x v="2"/>
    <d v="2024-11-25T14:49:55"/>
    <d v="2024-11-25T14:49:55"/>
    <n v="-144"/>
    <n v="0.41"/>
    <n v="0"/>
    <x v="1"/>
    <n v="-0.47"/>
    <n v="0.22"/>
    <x v="11"/>
  </r>
  <r>
    <s v="ENV00564"/>
    <x v="14"/>
    <x v="285"/>
    <x v="1"/>
    <s v="Paqueteria"/>
    <s v="Sur"/>
    <x v="4"/>
    <n v="260"/>
    <n v="197"/>
    <n v="54"/>
    <n v="569"/>
    <x v="2"/>
    <d v="2024-02-29T12:28:48"/>
    <d v="2024-02-29T12:28:48"/>
    <n v="318"/>
    <n v="0.76"/>
    <n v="0"/>
    <x v="1"/>
    <n v="1.22"/>
    <n v="0.21"/>
    <x v="7"/>
  </r>
  <r>
    <s v="ENV00565"/>
    <x v="14"/>
    <x v="24"/>
    <x v="1"/>
    <s v="Mobiliario"/>
    <s v="Levante"/>
    <x v="1"/>
    <n v="794"/>
    <n v="180"/>
    <n v="63"/>
    <n v="273"/>
    <x v="0"/>
    <d v="2024-04-21T14:06:43"/>
    <d v="2024-04-23T14:06:43"/>
    <n v="30"/>
    <n v="0.23"/>
    <n v="2"/>
    <x v="0"/>
    <n v="0.04"/>
    <n v="0.08"/>
    <x v="6"/>
  </r>
  <r>
    <s v="ENV00566"/>
    <x v="4"/>
    <x v="176"/>
    <x v="0"/>
    <s v="Materiales_Construccion"/>
    <s v="Levante"/>
    <x v="3"/>
    <n v="593"/>
    <n v="102"/>
    <n v="10"/>
    <n v="592"/>
    <x v="1"/>
    <d v="2024-10-31T04:27:50"/>
    <d v="2024-10-30T17:43:53"/>
    <n v="480"/>
    <n v="0.17"/>
    <n v="0"/>
    <x v="1"/>
    <n v="0.81"/>
    <n v="0.02"/>
    <x v="9"/>
  </r>
  <r>
    <s v="ENV00567"/>
    <x v="0"/>
    <x v="183"/>
    <x v="0"/>
    <s v="Materiales_Construccion"/>
    <s v="Andalucía"/>
    <x v="3"/>
    <n v="255"/>
    <n v="116"/>
    <n v="24"/>
    <n v="334"/>
    <x v="2"/>
    <d v="2024-07-20T12:14:24"/>
    <d v="2024-07-20T12:14:24"/>
    <n v="194"/>
    <n v="0.45"/>
    <n v="0"/>
    <x v="1"/>
    <n v="0.76"/>
    <n v="0.09"/>
    <x v="0"/>
  </r>
  <r>
    <s v="ENV00568"/>
    <x v="1"/>
    <x v="125"/>
    <x v="1"/>
    <s v="Mobiliario"/>
    <s v="Andalucía"/>
    <x v="2"/>
    <n v="917"/>
    <n v="189"/>
    <n v="139"/>
    <n v="288"/>
    <x v="2"/>
    <d v="2024-04-29T20:00:58"/>
    <d v="2024-04-29T20:00:58"/>
    <n v="-40"/>
    <n v="0.21"/>
    <n v="0"/>
    <x v="1"/>
    <n v="-0.04"/>
    <n v="0.15"/>
    <x v="6"/>
  </r>
  <r>
    <s v="ENV00569"/>
    <x v="8"/>
    <x v="271"/>
    <x v="0"/>
    <s v="Mobiliario"/>
    <s v="Centro"/>
    <x v="2"/>
    <n v="263"/>
    <n v="119"/>
    <n v="19"/>
    <n v="275"/>
    <x v="1"/>
    <d v="2024-09-24T12:37:26"/>
    <d v="2024-09-24T16:30:13"/>
    <n v="137"/>
    <n v="0.45"/>
    <n v="0"/>
    <x v="1"/>
    <n v="0.52"/>
    <n v="7.0000000000000007E-2"/>
    <x v="10"/>
  </r>
  <r>
    <s v="ENV00570"/>
    <x v="1"/>
    <x v="259"/>
    <x v="1"/>
    <s v="Mobiliario"/>
    <s v="Norte"/>
    <x v="1"/>
    <n v="1047"/>
    <n v="27"/>
    <n v="29"/>
    <n v="406"/>
    <x v="0"/>
    <d v="2024-11-22T02:15:22"/>
    <d v="2024-11-23T02:15:22"/>
    <n v="350"/>
    <n v="0.03"/>
    <n v="1"/>
    <x v="0"/>
    <n v="0.33"/>
    <n v="0.03"/>
    <x v="11"/>
  </r>
  <r>
    <s v="ENV00571"/>
    <x v="13"/>
    <x v="11"/>
    <x v="1"/>
    <s v="Químicos"/>
    <s v="Levante"/>
    <x v="5"/>
    <n v="651"/>
    <n v="49"/>
    <n v="117"/>
    <n v="238"/>
    <x v="0"/>
    <d v="2024-03-18T07:14:53"/>
    <d v="2024-03-21T07:14:53"/>
    <n v="72"/>
    <n v="0.08"/>
    <n v="3"/>
    <x v="0"/>
    <n v="0.11"/>
    <n v="0.18"/>
    <x v="4"/>
  </r>
  <r>
    <s v="ENV00572"/>
    <x v="2"/>
    <x v="98"/>
    <x v="0"/>
    <s v="Frío"/>
    <s v="Andalucía"/>
    <x v="5"/>
    <n v="210"/>
    <n v="109"/>
    <n v="123"/>
    <n v="154"/>
    <x v="2"/>
    <d v="2024-09-29T10:04:48"/>
    <d v="2024-09-29T10:04:48"/>
    <n v="-78"/>
    <n v="0.52"/>
    <n v="0"/>
    <x v="1"/>
    <n v="-0.37"/>
    <n v="0.59"/>
    <x v="10"/>
  </r>
  <r>
    <s v="ENV00573"/>
    <x v="6"/>
    <x v="294"/>
    <x v="0"/>
    <s v="Materiales_Construccion"/>
    <s v="Sur"/>
    <x v="3"/>
    <n v="130"/>
    <n v="221"/>
    <n v="78"/>
    <n v="56"/>
    <x v="2"/>
    <d v="2024-10-25T06:14:24"/>
    <d v="2024-10-25T06:14:24"/>
    <n v="-243"/>
    <n v="1.7"/>
    <n v="0"/>
    <x v="1"/>
    <n v="-1.87"/>
    <n v="0.6"/>
    <x v="9"/>
  </r>
  <r>
    <s v="ENV00574"/>
    <x v="9"/>
    <x v="264"/>
    <x v="0"/>
    <s v="Mobiliario"/>
    <s v="Andalucía"/>
    <x v="2"/>
    <n v="341"/>
    <n v="222"/>
    <n v="18"/>
    <n v="364"/>
    <x v="2"/>
    <d v="2024-06-08T16:22:05"/>
    <d v="2024-06-08T16:22:05"/>
    <n v="124"/>
    <n v="0.65"/>
    <n v="0"/>
    <x v="1"/>
    <n v="0.36"/>
    <n v="0.05"/>
    <x v="2"/>
  </r>
  <r>
    <s v="ENV00575"/>
    <x v="11"/>
    <x v="190"/>
    <x v="0"/>
    <s v="Frío"/>
    <s v="Norte"/>
    <x v="4"/>
    <n v="868"/>
    <n v="197"/>
    <n v="93"/>
    <n v="366"/>
    <x v="1"/>
    <d v="2024-02-15T17:39:50"/>
    <d v="2024-02-15T18:20:57"/>
    <n v="76"/>
    <n v="0.23"/>
    <n v="0"/>
    <x v="1"/>
    <n v="0.09"/>
    <n v="0.11"/>
    <x v="7"/>
  </r>
  <r>
    <s v="ENV00576"/>
    <x v="14"/>
    <x v="251"/>
    <x v="1"/>
    <s v="Químicos"/>
    <s v="Levante"/>
    <x v="4"/>
    <n v="607"/>
    <n v="30"/>
    <n v="124"/>
    <n v="189"/>
    <x v="1"/>
    <d v="2024-10-25T05:08:10"/>
    <d v="2024-10-24T22:47:54"/>
    <n v="35"/>
    <n v="0.05"/>
    <n v="0"/>
    <x v="1"/>
    <n v="0.06"/>
    <n v="0.2"/>
    <x v="9"/>
  </r>
  <r>
    <s v="ENV00577"/>
    <x v="5"/>
    <x v="295"/>
    <x v="1"/>
    <s v="Mobiliario"/>
    <s v="Norte"/>
    <x v="3"/>
    <n v="303"/>
    <n v="196"/>
    <n v="22"/>
    <n v="354"/>
    <x v="1"/>
    <d v="2024-01-14T14:32:38"/>
    <d v="2024-01-14T06:30:25"/>
    <n v="136"/>
    <n v="0.65"/>
    <n v="0"/>
    <x v="1"/>
    <n v="0.45"/>
    <n v="7.0000000000000007E-2"/>
    <x v="1"/>
  </r>
  <r>
    <s v="ENV00578"/>
    <x v="2"/>
    <x v="260"/>
    <x v="0"/>
    <s v="Materiales_Construccion"/>
    <s v="Levante"/>
    <x v="2"/>
    <n v="232"/>
    <n v="56"/>
    <n v="84"/>
    <n v="401"/>
    <x v="2"/>
    <d v="2024-12-30T11:08:10"/>
    <d v="2024-12-30T11:08:10"/>
    <n v="261"/>
    <n v="0.24"/>
    <n v="0"/>
    <x v="1"/>
    <n v="1.1200000000000001"/>
    <n v="0.36"/>
    <x v="3"/>
  </r>
  <r>
    <s v="ENV00579"/>
    <x v="10"/>
    <x v="72"/>
    <x v="1"/>
    <s v="Mobiliario"/>
    <s v="Canarias"/>
    <x v="5"/>
    <n v="856"/>
    <n v="116"/>
    <n v="72"/>
    <n v="430"/>
    <x v="2"/>
    <d v="2024-12-23T17:05:17"/>
    <d v="2024-12-23T17:05:17"/>
    <n v="242"/>
    <n v="0.14000000000000001"/>
    <n v="0"/>
    <x v="1"/>
    <n v="0.28000000000000003"/>
    <n v="0.08"/>
    <x v="3"/>
  </r>
  <r>
    <s v="ENV00580"/>
    <x v="12"/>
    <x v="296"/>
    <x v="0"/>
    <s v="Mobiliario"/>
    <s v="Canarias"/>
    <x v="2"/>
    <n v="277"/>
    <n v="211"/>
    <n v="49"/>
    <n v="233"/>
    <x v="0"/>
    <d v="2024-02-19T13:17:46"/>
    <d v="2024-02-22T13:17:46"/>
    <n v="-27"/>
    <n v="0.76"/>
    <n v="3"/>
    <x v="0"/>
    <n v="-0.1"/>
    <n v="0.18"/>
    <x v="7"/>
  </r>
  <r>
    <s v="ENV00581"/>
    <x v="4"/>
    <x v="297"/>
    <x v="0"/>
    <s v="Frío"/>
    <s v="Norte"/>
    <x v="3"/>
    <n v="260"/>
    <n v="144"/>
    <n v="45"/>
    <n v="382"/>
    <x v="2"/>
    <d v="2024-10-21T12:28:48"/>
    <d v="2024-10-21T12:28:48"/>
    <n v="193"/>
    <n v="0.55000000000000004"/>
    <n v="0"/>
    <x v="1"/>
    <n v="0.74"/>
    <n v="0.17"/>
    <x v="9"/>
  </r>
  <r>
    <s v="ENV00582"/>
    <x v="6"/>
    <x v="144"/>
    <x v="1"/>
    <s v="Paqueteria"/>
    <s v="Norte"/>
    <x v="2"/>
    <n v="488"/>
    <n v="253"/>
    <n v="58"/>
    <n v="540"/>
    <x v="2"/>
    <d v="2024-01-10T23:25:26"/>
    <d v="2024-01-10T23:25:26"/>
    <n v="229"/>
    <n v="0.52"/>
    <n v="0"/>
    <x v="1"/>
    <n v="0.47"/>
    <n v="0.12"/>
    <x v="1"/>
  </r>
  <r>
    <s v="ENV00583"/>
    <x v="14"/>
    <x v="226"/>
    <x v="1"/>
    <s v="Frío"/>
    <s v="Sur"/>
    <x v="1"/>
    <n v="434"/>
    <n v="207"/>
    <n v="30"/>
    <n v="284"/>
    <x v="1"/>
    <d v="2024-01-29T20:49:55"/>
    <d v="2024-01-30T00:48:59"/>
    <n v="47"/>
    <n v="0.48"/>
    <n v="0"/>
    <x v="1"/>
    <n v="0.11"/>
    <n v="7.0000000000000007E-2"/>
    <x v="1"/>
  </r>
  <r>
    <s v="ENV00584"/>
    <x v="7"/>
    <x v="76"/>
    <x v="1"/>
    <s v="Químicos"/>
    <s v="Canarias"/>
    <x v="0"/>
    <n v="372"/>
    <n v="163"/>
    <n v="22"/>
    <n v="405"/>
    <x v="2"/>
    <d v="2024-08-07T17:51:22"/>
    <d v="2024-08-07T17:51:22"/>
    <n v="220"/>
    <n v="0.44"/>
    <n v="0"/>
    <x v="1"/>
    <n v="0.59"/>
    <n v="0.06"/>
    <x v="5"/>
  </r>
  <r>
    <s v="ENV00585"/>
    <x v="6"/>
    <x v="172"/>
    <x v="1"/>
    <s v="Frío"/>
    <s v="Norte"/>
    <x v="3"/>
    <n v="799"/>
    <n v="339"/>
    <n v="29"/>
    <n v="354"/>
    <x v="0"/>
    <d v="2024-03-22T14:21:07"/>
    <d v="2024-03-25T14:21:07"/>
    <n v="-14"/>
    <n v="0.42"/>
    <n v="3"/>
    <x v="0"/>
    <n v="-0.02"/>
    <n v="0.04"/>
    <x v="4"/>
  </r>
  <r>
    <s v="ENV00586"/>
    <x v="5"/>
    <x v="198"/>
    <x v="0"/>
    <s v="Químicos"/>
    <s v="Canarias"/>
    <x v="1"/>
    <n v="649"/>
    <n v="85"/>
    <n v="42"/>
    <n v="367"/>
    <x v="2"/>
    <d v="2024-07-28T07:09:07"/>
    <d v="2024-07-28T07:09:07"/>
    <n v="240"/>
    <n v="0.13"/>
    <n v="0"/>
    <x v="1"/>
    <n v="0.37"/>
    <n v="0.06"/>
    <x v="0"/>
  </r>
  <r>
    <s v="ENV00587"/>
    <x v="10"/>
    <x v="31"/>
    <x v="0"/>
    <s v="Materiales_Construccion"/>
    <s v="Levante"/>
    <x v="3"/>
    <n v="938"/>
    <n v="186"/>
    <n v="67"/>
    <n v="340"/>
    <x v="0"/>
    <d v="2024-10-06T21:01:26"/>
    <d v="2024-10-08T21:01:26"/>
    <n v="87"/>
    <n v="0.2"/>
    <n v="2"/>
    <x v="0"/>
    <n v="0.09"/>
    <n v="7.0000000000000007E-2"/>
    <x v="9"/>
  </r>
  <r>
    <s v="ENV00588"/>
    <x v="14"/>
    <x v="23"/>
    <x v="0"/>
    <s v="Mobiliario"/>
    <s v="Canarias"/>
    <x v="4"/>
    <n v="50"/>
    <n v="118"/>
    <n v="114"/>
    <n v="573"/>
    <x v="2"/>
    <d v="2024-05-17T02:24:00"/>
    <d v="2024-05-17T02:24:00"/>
    <n v="341"/>
    <n v="2.36"/>
    <n v="0"/>
    <x v="1"/>
    <n v="6.82"/>
    <n v="2.2799999999999998"/>
    <x v="8"/>
  </r>
  <r>
    <s v="ENV00589"/>
    <x v="11"/>
    <x v="252"/>
    <x v="1"/>
    <s v="Químicos"/>
    <s v="Norte"/>
    <x v="5"/>
    <n v="277"/>
    <n v="99"/>
    <n v="27"/>
    <n v="462"/>
    <x v="2"/>
    <d v="2024-12-16T13:17:46"/>
    <d v="2024-12-16T13:17:46"/>
    <n v="336"/>
    <n v="0.36"/>
    <n v="0"/>
    <x v="1"/>
    <n v="1.21"/>
    <n v="0.1"/>
    <x v="3"/>
  </r>
  <r>
    <s v="ENV00590"/>
    <x v="13"/>
    <x v="18"/>
    <x v="0"/>
    <s v="Químicos"/>
    <s v="Norte"/>
    <x v="0"/>
    <n v="50"/>
    <n v="76"/>
    <n v="78"/>
    <n v="251"/>
    <x v="1"/>
    <d v="2024-06-19T02:24:00"/>
    <d v="2024-06-19T02:15:34"/>
    <n v="97"/>
    <n v="1.52"/>
    <n v="0"/>
    <x v="1"/>
    <n v="1.94"/>
    <n v="1.56"/>
    <x v="2"/>
  </r>
  <r>
    <s v="ENV00591"/>
    <x v="14"/>
    <x v="205"/>
    <x v="0"/>
    <s v="Mobiliario"/>
    <s v="Norte"/>
    <x v="0"/>
    <n v="920"/>
    <n v="205"/>
    <n v="60"/>
    <n v="438"/>
    <x v="1"/>
    <d v="2024-06-07T20:09:36"/>
    <d v="2024-06-08T05:40:44"/>
    <n v="173"/>
    <n v="0.22"/>
    <n v="0"/>
    <x v="1"/>
    <n v="0.19"/>
    <n v="7.0000000000000007E-2"/>
    <x v="2"/>
  </r>
  <r>
    <s v="ENV00592"/>
    <x v="7"/>
    <x v="253"/>
    <x v="1"/>
    <s v="Materiales_Construccion"/>
    <s v="Norte"/>
    <x v="0"/>
    <n v="800"/>
    <n v="196"/>
    <n v="32"/>
    <n v="369"/>
    <x v="0"/>
    <d v="2024-09-24T14:24:00"/>
    <d v="2024-09-27T14:24:00"/>
    <n v="141"/>
    <n v="0.24"/>
    <n v="3"/>
    <x v="0"/>
    <n v="0.18"/>
    <n v="0.04"/>
    <x v="10"/>
  </r>
  <r>
    <s v="ENV00593"/>
    <x v="3"/>
    <x v="133"/>
    <x v="0"/>
    <s v="Mobiliario"/>
    <s v="Andalucía"/>
    <x v="0"/>
    <n v="210"/>
    <n v="20"/>
    <n v="68"/>
    <n v="385"/>
    <x v="1"/>
    <d v="2024-11-09T10:04:48"/>
    <d v="2024-11-09T21:02:06"/>
    <n v="297"/>
    <n v="0.1"/>
    <n v="0"/>
    <x v="1"/>
    <n v="1.41"/>
    <n v="0.32"/>
    <x v="11"/>
  </r>
  <r>
    <s v="ENV00594"/>
    <x v="11"/>
    <x v="203"/>
    <x v="1"/>
    <s v="Mobiliario"/>
    <s v="Norte"/>
    <x v="5"/>
    <n v="129"/>
    <n v="221"/>
    <n v="48"/>
    <n v="201"/>
    <x v="2"/>
    <d v="2024-07-22T06:11:31"/>
    <d v="2024-07-22T06:11:31"/>
    <n v="-68"/>
    <n v="1.71"/>
    <n v="0"/>
    <x v="1"/>
    <n v="-0.53"/>
    <n v="0.37"/>
    <x v="0"/>
  </r>
  <r>
    <s v="ENV00595"/>
    <x v="11"/>
    <x v="10"/>
    <x v="1"/>
    <s v="Frío"/>
    <s v="Andalucía"/>
    <x v="0"/>
    <n v="178"/>
    <n v="145"/>
    <n v="88"/>
    <n v="487"/>
    <x v="0"/>
    <d v="2024-02-04T08:32:38"/>
    <d v="2024-02-05T08:32:38"/>
    <n v="254"/>
    <n v="0.81"/>
    <n v="1"/>
    <x v="0"/>
    <n v="1.43"/>
    <n v="0.49"/>
    <x v="7"/>
  </r>
  <r>
    <s v="ENV00596"/>
    <x v="14"/>
    <x v="298"/>
    <x v="1"/>
    <s v="Materiales_Construccion"/>
    <s v="Canarias"/>
    <x v="2"/>
    <n v="142"/>
    <n v="177"/>
    <n v="57"/>
    <n v="338"/>
    <x v="1"/>
    <d v="2024-03-13T06:48:58"/>
    <d v="2024-03-12T18:49:46"/>
    <n v="104"/>
    <n v="1.25"/>
    <n v="0"/>
    <x v="1"/>
    <n v="0.73"/>
    <n v="0.4"/>
    <x v="4"/>
  </r>
  <r>
    <s v="ENV00597"/>
    <x v="0"/>
    <x v="299"/>
    <x v="1"/>
    <s v="Químicos"/>
    <s v="Centro"/>
    <x v="0"/>
    <n v="566"/>
    <n v="316"/>
    <n v="20"/>
    <n v="563"/>
    <x v="1"/>
    <d v="2024-05-11T03:10:05"/>
    <d v="2024-05-11T08:37:29"/>
    <n v="227"/>
    <n v="0.56000000000000005"/>
    <n v="0"/>
    <x v="1"/>
    <n v="0.4"/>
    <n v="0.04"/>
    <x v="8"/>
  </r>
  <r>
    <s v="ENV00598"/>
    <x v="14"/>
    <x v="214"/>
    <x v="0"/>
    <s v="Químicos"/>
    <s v="Levante"/>
    <x v="0"/>
    <n v="457"/>
    <n v="115"/>
    <n v="37"/>
    <n v="442"/>
    <x v="1"/>
    <d v="2024-01-27T21:56:10"/>
    <d v="2024-01-27T23:59:29"/>
    <n v="290"/>
    <n v="0.25"/>
    <n v="0"/>
    <x v="1"/>
    <n v="0.63"/>
    <n v="0.08"/>
    <x v="1"/>
  </r>
  <r>
    <s v="ENV00599"/>
    <x v="0"/>
    <x v="300"/>
    <x v="0"/>
    <s v="Frío"/>
    <s v="Canarias"/>
    <x v="1"/>
    <n v="521"/>
    <n v="139"/>
    <n v="16"/>
    <n v="384"/>
    <x v="2"/>
    <d v="2024-07-07T01:00:29"/>
    <d v="2024-07-07T01:00:29"/>
    <n v="229"/>
    <n v="0.27"/>
    <n v="0"/>
    <x v="1"/>
    <n v="0.44"/>
    <n v="0.03"/>
    <x v="0"/>
  </r>
  <r>
    <s v="ENV00600"/>
    <x v="9"/>
    <x v="137"/>
    <x v="1"/>
    <s v="Mobiliario"/>
    <s v="Norte"/>
    <x v="4"/>
    <n v="467"/>
    <n v="146"/>
    <n v="60"/>
    <n v="352"/>
    <x v="1"/>
    <d v="2024-01-06T22:24:58"/>
    <d v="2024-01-07T03:13:00"/>
    <n v="146"/>
    <n v="0.31"/>
    <n v="0"/>
    <x v="1"/>
    <n v="0.31"/>
    <n v="0.13"/>
    <x v="1"/>
  </r>
  <r>
    <s v="ENV00601"/>
    <x v="1"/>
    <x v="53"/>
    <x v="0"/>
    <s v="Químicos"/>
    <s v="Centro"/>
    <x v="5"/>
    <n v="753"/>
    <n v="249"/>
    <n v="47"/>
    <n v="428"/>
    <x v="1"/>
    <d v="2024-11-23T12:08:38"/>
    <d v="2024-11-23T13:11:46"/>
    <n v="132"/>
    <n v="0.33"/>
    <n v="0"/>
    <x v="1"/>
    <n v="0.18"/>
    <n v="0.06"/>
    <x v="11"/>
  </r>
  <r>
    <s v="ENV00602"/>
    <x v="3"/>
    <x v="15"/>
    <x v="1"/>
    <s v="Materiales_Construccion"/>
    <s v="Norte"/>
    <x v="1"/>
    <n v="312"/>
    <n v="20"/>
    <n v="21"/>
    <n v="345"/>
    <x v="2"/>
    <d v="2024-04-17T14:58:34"/>
    <d v="2024-04-17T14:58:34"/>
    <n v="304"/>
    <n v="0.06"/>
    <n v="0"/>
    <x v="1"/>
    <n v="0.97"/>
    <n v="7.0000000000000007E-2"/>
    <x v="6"/>
  </r>
  <r>
    <s v="ENV00603"/>
    <x v="3"/>
    <x v="301"/>
    <x v="0"/>
    <s v="Frío"/>
    <s v="Canarias"/>
    <x v="0"/>
    <n v="575"/>
    <n v="42"/>
    <n v="28"/>
    <n v="324"/>
    <x v="1"/>
    <d v="2024-07-25T03:36:00"/>
    <d v="2024-07-25T01:36:00"/>
    <n v="254"/>
    <n v="7.0000000000000007E-2"/>
    <n v="0"/>
    <x v="1"/>
    <n v="0.44"/>
    <n v="0.05"/>
    <x v="0"/>
  </r>
  <r>
    <s v="ENV00604"/>
    <x v="14"/>
    <x v="302"/>
    <x v="1"/>
    <s v="Frío"/>
    <s v="Centro"/>
    <x v="5"/>
    <n v="287"/>
    <n v="20"/>
    <n v="24"/>
    <n v="472"/>
    <x v="2"/>
    <d v="2024-05-11T13:46:34"/>
    <d v="2024-05-11T13:46:34"/>
    <n v="428"/>
    <n v="7.0000000000000007E-2"/>
    <n v="0"/>
    <x v="1"/>
    <n v="1.49"/>
    <n v="0.08"/>
    <x v="8"/>
  </r>
  <r>
    <s v="ENV00605"/>
    <x v="4"/>
    <x v="283"/>
    <x v="1"/>
    <s v="Paqueteria"/>
    <s v="Centro"/>
    <x v="5"/>
    <n v="360"/>
    <n v="87"/>
    <n v="48"/>
    <n v="50"/>
    <x v="0"/>
    <d v="2024-05-30T17:16:48"/>
    <d v="2024-06-02T17:16:48"/>
    <n v="-85"/>
    <n v="0.24"/>
    <n v="3"/>
    <x v="0"/>
    <n v="-0.24"/>
    <n v="0.13"/>
    <x v="8"/>
  </r>
  <r>
    <s v="ENV00606"/>
    <x v="5"/>
    <x v="303"/>
    <x v="1"/>
    <s v="Químicos"/>
    <s v="Sur"/>
    <x v="4"/>
    <n v="1056"/>
    <n v="178"/>
    <n v="23"/>
    <n v="310"/>
    <x v="0"/>
    <d v="2024-04-07T02:41:17"/>
    <d v="2024-04-09T02:41:17"/>
    <n v="109"/>
    <n v="0.17"/>
    <n v="2"/>
    <x v="0"/>
    <n v="0.1"/>
    <n v="0.02"/>
    <x v="6"/>
  </r>
  <r>
    <s v="ENV00607"/>
    <x v="7"/>
    <x v="304"/>
    <x v="0"/>
    <s v="Químicos"/>
    <s v="Sur"/>
    <x v="2"/>
    <n v="907"/>
    <n v="128"/>
    <n v="78"/>
    <n v="299"/>
    <x v="0"/>
    <d v="2024-12-05T19:32:10"/>
    <d v="2024-12-06T19:32:10"/>
    <n v="93"/>
    <n v="0.14000000000000001"/>
    <n v="1"/>
    <x v="0"/>
    <n v="0.1"/>
    <n v="0.09"/>
    <x v="3"/>
  </r>
  <r>
    <s v="ENV00608"/>
    <x v="11"/>
    <x v="205"/>
    <x v="0"/>
    <s v="Paqueteria"/>
    <s v="Sur"/>
    <x v="2"/>
    <n v="692"/>
    <n v="135"/>
    <n v="55"/>
    <n v="368"/>
    <x v="0"/>
    <d v="2024-06-07T09:12:58"/>
    <d v="2024-06-12T09:12:58"/>
    <n v="178"/>
    <n v="0.2"/>
    <n v="5"/>
    <x v="0"/>
    <n v="0.26"/>
    <n v="0.08"/>
    <x v="2"/>
  </r>
  <r>
    <s v="ENV00609"/>
    <x v="1"/>
    <x v="305"/>
    <x v="0"/>
    <s v="Frío"/>
    <s v="Andalucía"/>
    <x v="3"/>
    <n v="338"/>
    <n v="60"/>
    <n v="77"/>
    <n v="490"/>
    <x v="2"/>
    <d v="2024-08-01T16:13:26"/>
    <d v="2024-08-01T16:13:26"/>
    <n v="353"/>
    <n v="0.18"/>
    <n v="0"/>
    <x v="1"/>
    <n v="1.04"/>
    <n v="0.23"/>
    <x v="5"/>
  </r>
  <r>
    <s v="ENV00610"/>
    <x v="0"/>
    <x v="306"/>
    <x v="0"/>
    <s v="Químicos"/>
    <s v="Sur"/>
    <x v="3"/>
    <n v="537"/>
    <n v="124"/>
    <n v="26"/>
    <n v="357"/>
    <x v="1"/>
    <d v="2024-10-18T01:46:34"/>
    <d v="2024-10-18T05:02:07"/>
    <n v="207"/>
    <n v="0.23"/>
    <n v="0"/>
    <x v="1"/>
    <n v="0.39"/>
    <n v="0.05"/>
    <x v="9"/>
  </r>
  <r>
    <s v="ENV00611"/>
    <x v="2"/>
    <x v="139"/>
    <x v="0"/>
    <s v="Mobiliario"/>
    <s v="Andalucía"/>
    <x v="0"/>
    <n v="236"/>
    <n v="55"/>
    <n v="63"/>
    <n v="326"/>
    <x v="0"/>
    <d v="2024-09-10T11:19:41"/>
    <d v="2024-09-15T11:19:41"/>
    <n v="208"/>
    <n v="0.23"/>
    <n v="5"/>
    <x v="0"/>
    <n v="0.88"/>
    <n v="0.27"/>
    <x v="10"/>
  </r>
  <r>
    <s v="ENV00612"/>
    <x v="14"/>
    <x v="77"/>
    <x v="0"/>
    <s v="Frío"/>
    <s v="Centro"/>
    <x v="1"/>
    <n v="289"/>
    <n v="135"/>
    <n v="69"/>
    <n v="315"/>
    <x v="2"/>
    <d v="2024-07-14T13:52:19"/>
    <d v="2024-07-14T13:52:19"/>
    <n v="111"/>
    <n v="0.47"/>
    <n v="0"/>
    <x v="1"/>
    <n v="0.38"/>
    <n v="0.24"/>
    <x v="0"/>
  </r>
  <r>
    <s v="ENV00613"/>
    <x v="1"/>
    <x v="112"/>
    <x v="0"/>
    <s v="Mobiliario"/>
    <s v="Centro"/>
    <x v="5"/>
    <n v="1172"/>
    <n v="183"/>
    <n v="46"/>
    <n v="612"/>
    <x v="1"/>
    <d v="2024-08-11T08:15:22"/>
    <d v="2024-08-11T14:19:03"/>
    <n v="383"/>
    <n v="0.16"/>
    <n v="0"/>
    <x v="1"/>
    <n v="0.33"/>
    <n v="0.04"/>
    <x v="5"/>
  </r>
  <r>
    <s v="ENV00614"/>
    <x v="3"/>
    <x v="66"/>
    <x v="1"/>
    <s v="Frío"/>
    <s v="Canarias"/>
    <x v="2"/>
    <n v="481"/>
    <n v="285"/>
    <n v="69"/>
    <n v="363"/>
    <x v="1"/>
    <d v="2024-03-11T23:05:17"/>
    <d v="2024-03-12T05:38:00"/>
    <n v="9"/>
    <n v="0.59"/>
    <n v="0"/>
    <x v="1"/>
    <n v="0.02"/>
    <n v="0.14000000000000001"/>
    <x v="4"/>
  </r>
  <r>
    <s v="ENV00615"/>
    <x v="8"/>
    <x v="169"/>
    <x v="1"/>
    <s v="Mobiliario"/>
    <s v="Norte"/>
    <x v="1"/>
    <n v="103"/>
    <n v="217"/>
    <n v="17"/>
    <n v="517"/>
    <x v="1"/>
    <d v="2024-12-13T04:56:38"/>
    <d v="2024-12-12T18:07:42"/>
    <n v="283"/>
    <n v="2.11"/>
    <n v="0"/>
    <x v="1"/>
    <n v="2.75"/>
    <n v="0.17"/>
    <x v="3"/>
  </r>
  <r>
    <s v="ENV00616"/>
    <x v="13"/>
    <x v="5"/>
    <x v="0"/>
    <s v="Químicos"/>
    <s v="Levante"/>
    <x v="2"/>
    <n v="50"/>
    <n v="115"/>
    <n v="73"/>
    <n v="210"/>
    <x v="2"/>
    <d v="2024-08-19T02:24:00"/>
    <d v="2024-08-19T02:24:00"/>
    <n v="22"/>
    <n v="2.2999999999999998"/>
    <n v="0"/>
    <x v="1"/>
    <n v="0.44"/>
    <n v="1.46"/>
    <x v="5"/>
  </r>
  <r>
    <s v="ENV00617"/>
    <x v="6"/>
    <x v="267"/>
    <x v="0"/>
    <s v="Mobiliario"/>
    <s v="Canarias"/>
    <x v="5"/>
    <n v="1101"/>
    <n v="69"/>
    <n v="113"/>
    <n v="149"/>
    <x v="0"/>
    <d v="2024-01-06T04:50:53"/>
    <d v="2024-01-07T04:50:53"/>
    <n v="-33"/>
    <n v="0.06"/>
    <n v="1"/>
    <x v="0"/>
    <n v="-0.03"/>
    <n v="0.1"/>
    <x v="1"/>
  </r>
  <r>
    <s v="ENV00618"/>
    <x v="5"/>
    <x v="9"/>
    <x v="1"/>
    <s v="Frío"/>
    <s v="Levante"/>
    <x v="1"/>
    <n v="328"/>
    <n v="163"/>
    <n v="64"/>
    <n v="414"/>
    <x v="0"/>
    <d v="2024-08-29T15:44:38"/>
    <d v="2024-08-30T15:44:38"/>
    <n v="187"/>
    <n v="0.5"/>
    <n v="1"/>
    <x v="0"/>
    <n v="0.56999999999999995"/>
    <n v="0.2"/>
    <x v="5"/>
  </r>
  <r>
    <s v="ENV00619"/>
    <x v="4"/>
    <x v="61"/>
    <x v="0"/>
    <s v="Frío"/>
    <s v="Levante"/>
    <x v="1"/>
    <n v="125"/>
    <n v="222"/>
    <n v="49"/>
    <n v="217"/>
    <x v="2"/>
    <d v="2024-11-16T06:00:00"/>
    <d v="2024-11-16T06:00:00"/>
    <n v="-54"/>
    <n v="1.78"/>
    <n v="0"/>
    <x v="1"/>
    <n v="-0.43"/>
    <n v="0.39"/>
    <x v="11"/>
  </r>
  <r>
    <s v="ENV00620"/>
    <x v="9"/>
    <x v="170"/>
    <x v="0"/>
    <s v="Frío"/>
    <s v="Sur"/>
    <x v="5"/>
    <n v="482"/>
    <n v="149"/>
    <n v="43"/>
    <n v="220"/>
    <x v="0"/>
    <d v="2024-10-27T23:08:10"/>
    <d v="2024-10-31T23:08:10"/>
    <n v="28"/>
    <n v="0.31"/>
    <n v="4"/>
    <x v="0"/>
    <n v="0.06"/>
    <n v="0.09"/>
    <x v="9"/>
  </r>
  <r>
    <s v="ENV00621"/>
    <x v="13"/>
    <x v="80"/>
    <x v="0"/>
    <s v="Químicos"/>
    <s v="Sur"/>
    <x v="1"/>
    <n v="157"/>
    <n v="87"/>
    <n v="35"/>
    <n v="287"/>
    <x v="1"/>
    <d v="2024-05-26T07:32:10"/>
    <d v="2024-05-26T04:32:00"/>
    <n v="165"/>
    <n v="0.55000000000000004"/>
    <n v="0"/>
    <x v="1"/>
    <n v="1.05"/>
    <n v="0.22"/>
    <x v="8"/>
  </r>
  <r>
    <s v="ENV00622"/>
    <x v="12"/>
    <x v="279"/>
    <x v="1"/>
    <s v="Químicos"/>
    <s v="Andalucía"/>
    <x v="1"/>
    <n v="380"/>
    <n v="151"/>
    <n v="63"/>
    <n v="218"/>
    <x v="2"/>
    <d v="2024-07-25T18:14:24"/>
    <d v="2024-07-25T18:14:24"/>
    <n v="4"/>
    <n v="0.4"/>
    <n v="0"/>
    <x v="1"/>
    <n v="0.01"/>
    <n v="0.17"/>
    <x v="0"/>
  </r>
  <r>
    <s v="ENV00623"/>
    <x v="0"/>
    <x v="307"/>
    <x v="1"/>
    <s v="Mobiliario"/>
    <s v="Norte"/>
    <x v="0"/>
    <n v="1004"/>
    <n v="129"/>
    <n v="53"/>
    <n v="382"/>
    <x v="0"/>
    <d v="2024-01-24T00:11:31"/>
    <d v="2024-01-28T00:11:31"/>
    <n v="200"/>
    <n v="0.13"/>
    <n v="4"/>
    <x v="0"/>
    <n v="0.2"/>
    <n v="0.05"/>
    <x v="1"/>
  </r>
  <r>
    <s v="ENV00624"/>
    <x v="8"/>
    <x v="200"/>
    <x v="1"/>
    <s v="Materiales_Construccion"/>
    <s v="Canarias"/>
    <x v="3"/>
    <n v="360"/>
    <n v="321"/>
    <n v="32"/>
    <n v="248"/>
    <x v="1"/>
    <d v="2024-10-11T17:16:48"/>
    <d v="2024-10-11T18:05:47"/>
    <n v="-105"/>
    <n v="0.89"/>
    <n v="0"/>
    <x v="1"/>
    <n v="-0.28999999999999998"/>
    <n v="0.09"/>
    <x v="9"/>
  </r>
  <r>
    <s v="ENV00625"/>
    <x v="6"/>
    <x v="224"/>
    <x v="0"/>
    <s v="Materiales_Construccion"/>
    <s v="Levante"/>
    <x v="4"/>
    <n v="479"/>
    <n v="75"/>
    <n v="52"/>
    <n v="332"/>
    <x v="1"/>
    <d v="2024-06-17T22:59:31"/>
    <d v="2024-06-17T13:35:40"/>
    <n v="205"/>
    <n v="0.16"/>
    <n v="0"/>
    <x v="1"/>
    <n v="0.43"/>
    <n v="0.11"/>
    <x v="2"/>
  </r>
  <r>
    <s v="ENV00626"/>
    <x v="13"/>
    <x v="118"/>
    <x v="1"/>
    <s v="Mobiliario"/>
    <s v="Levante"/>
    <x v="1"/>
    <n v="158"/>
    <n v="160"/>
    <n v="32"/>
    <n v="435"/>
    <x v="1"/>
    <d v="2024-06-30T07:35:02"/>
    <d v="2024-06-30T12:39:13"/>
    <n v="243"/>
    <n v="1.01"/>
    <n v="0"/>
    <x v="1"/>
    <n v="1.54"/>
    <n v="0.2"/>
    <x v="2"/>
  </r>
  <r>
    <s v="ENV00627"/>
    <x v="11"/>
    <x v="119"/>
    <x v="1"/>
    <s v="Mobiliario"/>
    <s v="Sur"/>
    <x v="2"/>
    <n v="914"/>
    <n v="196"/>
    <n v="95"/>
    <n v="288"/>
    <x v="2"/>
    <d v="2024-02-27T19:52:19"/>
    <d v="2024-02-27T19:52:19"/>
    <n v="-3"/>
    <n v="0.21"/>
    <n v="0"/>
    <x v="1"/>
    <n v="0"/>
    <n v="0.1"/>
    <x v="7"/>
  </r>
  <r>
    <s v="ENV00628"/>
    <x v="0"/>
    <x v="286"/>
    <x v="0"/>
    <s v="Químicos"/>
    <s v="Centro"/>
    <x v="4"/>
    <n v="746"/>
    <n v="98"/>
    <n v="72"/>
    <n v="254"/>
    <x v="0"/>
    <d v="2024-11-16T11:48:29"/>
    <d v="2024-11-20T11:48:29"/>
    <n v="84"/>
    <n v="0.13"/>
    <n v="4"/>
    <x v="0"/>
    <n v="0.11"/>
    <n v="0.1"/>
    <x v="11"/>
  </r>
  <r>
    <s v="ENV00629"/>
    <x v="1"/>
    <x v="69"/>
    <x v="0"/>
    <s v="Materiales_Construccion"/>
    <s v="Levante"/>
    <x v="3"/>
    <n v="724"/>
    <n v="149"/>
    <n v="17"/>
    <n v="393"/>
    <x v="1"/>
    <d v="2024-11-18T10:45:07"/>
    <d v="2024-11-18T04:14:19"/>
    <n v="227"/>
    <n v="0.21"/>
    <n v="0"/>
    <x v="1"/>
    <n v="0.31"/>
    <n v="0.02"/>
    <x v="11"/>
  </r>
  <r>
    <s v="ENV00630"/>
    <x v="5"/>
    <x v="106"/>
    <x v="1"/>
    <s v="Frío"/>
    <s v="Andalucía"/>
    <x v="3"/>
    <n v="486"/>
    <n v="20"/>
    <n v="75"/>
    <n v="313"/>
    <x v="2"/>
    <d v="2024-06-15T23:19:41"/>
    <d v="2024-06-15T23:19:41"/>
    <n v="218"/>
    <n v="0.04"/>
    <n v="0"/>
    <x v="1"/>
    <n v="0.45"/>
    <n v="0.15"/>
    <x v="2"/>
  </r>
  <r>
    <s v="ENV00631"/>
    <x v="5"/>
    <x v="165"/>
    <x v="1"/>
    <s v="Frío"/>
    <s v="Sur"/>
    <x v="4"/>
    <n v="707"/>
    <n v="63"/>
    <n v="58"/>
    <n v="189"/>
    <x v="2"/>
    <d v="2024-12-22T09:56:10"/>
    <d v="2024-12-22T09:56:10"/>
    <n v="68"/>
    <n v="0.09"/>
    <n v="0"/>
    <x v="1"/>
    <n v="0.1"/>
    <n v="0.08"/>
    <x v="3"/>
  </r>
  <r>
    <s v="ENV00632"/>
    <x v="3"/>
    <x v="308"/>
    <x v="0"/>
    <s v="Paqueteria"/>
    <s v="Sur"/>
    <x v="4"/>
    <n v="586"/>
    <n v="242"/>
    <n v="51"/>
    <n v="483"/>
    <x v="1"/>
    <d v="2024-02-17T04:07:41"/>
    <d v="2024-02-17T07:39:24"/>
    <n v="190"/>
    <n v="0.41"/>
    <n v="0"/>
    <x v="1"/>
    <n v="0.32"/>
    <n v="0.09"/>
    <x v="7"/>
  </r>
  <r>
    <s v="ENV00633"/>
    <x v="0"/>
    <x v="27"/>
    <x v="1"/>
    <s v="Frío"/>
    <s v="Centro"/>
    <x v="1"/>
    <n v="408"/>
    <n v="126"/>
    <n v="40"/>
    <n v="237"/>
    <x v="1"/>
    <d v="2024-01-30T19:35:02"/>
    <d v="2024-01-30T21:05:56"/>
    <n v="71"/>
    <n v="0.31"/>
    <n v="0"/>
    <x v="1"/>
    <n v="0.17"/>
    <n v="0.1"/>
    <x v="1"/>
  </r>
  <r>
    <s v="ENV00634"/>
    <x v="10"/>
    <x v="117"/>
    <x v="0"/>
    <s v="Materiales_Construccion"/>
    <s v="Canarias"/>
    <x v="3"/>
    <n v="837"/>
    <n v="223"/>
    <n v="30"/>
    <n v="392"/>
    <x v="2"/>
    <d v="2024-08-14T16:10:34"/>
    <d v="2024-08-14T16:10:34"/>
    <n v="139"/>
    <n v="0.27"/>
    <n v="0"/>
    <x v="1"/>
    <n v="0.17"/>
    <n v="0.04"/>
    <x v="5"/>
  </r>
  <r>
    <s v="ENV00635"/>
    <x v="6"/>
    <x v="104"/>
    <x v="0"/>
    <s v="Mobiliario"/>
    <s v="Sur"/>
    <x v="1"/>
    <n v="241"/>
    <n v="27"/>
    <n v="50"/>
    <n v="342"/>
    <x v="1"/>
    <d v="2024-12-01T11:34:05"/>
    <d v="2024-12-01T06:06:43"/>
    <n v="265"/>
    <n v="0.11"/>
    <n v="0"/>
    <x v="1"/>
    <n v="1.1000000000000001"/>
    <n v="0.21"/>
    <x v="3"/>
  </r>
  <r>
    <s v="ENV00636"/>
    <x v="2"/>
    <x v="110"/>
    <x v="0"/>
    <s v="Materiales_Construccion"/>
    <s v="Canarias"/>
    <x v="4"/>
    <n v="453"/>
    <n v="147"/>
    <n v="77"/>
    <n v="101"/>
    <x v="0"/>
    <d v="2024-04-29T21:44:38"/>
    <d v="2024-04-30T21:44:38"/>
    <n v="-123"/>
    <n v="0.32"/>
    <n v="1"/>
    <x v="0"/>
    <n v="-0.27"/>
    <n v="0.17"/>
    <x v="6"/>
  </r>
  <r>
    <s v="ENV00637"/>
    <x v="7"/>
    <x v="309"/>
    <x v="1"/>
    <s v="Mobiliario"/>
    <s v="Norte"/>
    <x v="1"/>
    <n v="646"/>
    <n v="99"/>
    <n v="10"/>
    <n v="95"/>
    <x v="1"/>
    <d v="2024-05-05T07:00:29"/>
    <d v="2024-05-04T21:14:23"/>
    <n v="-14"/>
    <n v="0.15"/>
    <n v="0"/>
    <x v="1"/>
    <n v="-0.02"/>
    <n v="0.02"/>
    <x v="8"/>
  </r>
  <r>
    <s v="ENV00638"/>
    <x v="9"/>
    <x v="310"/>
    <x v="0"/>
    <s v="Mobiliario"/>
    <s v="Centro"/>
    <x v="2"/>
    <n v="763"/>
    <n v="50"/>
    <n v="60"/>
    <n v="189"/>
    <x v="0"/>
    <d v="2024-07-17T12:37:26"/>
    <d v="2024-07-18T12:37:26"/>
    <n v="79"/>
    <n v="7.0000000000000007E-2"/>
    <n v="1"/>
    <x v="0"/>
    <n v="0.1"/>
    <n v="0.08"/>
    <x v="0"/>
  </r>
  <r>
    <s v="ENV00639"/>
    <x v="9"/>
    <x v="175"/>
    <x v="1"/>
    <s v="Mobiliario"/>
    <s v="Levante"/>
    <x v="5"/>
    <n v="433"/>
    <n v="84"/>
    <n v="32"/>
    <n v="429"/>
    <x v="1"/>
    <d v="2024-03-26T20:47:02"/>
    <d v="2024-03-26T15:40:35"/>
    <n v="313"/>
    <n v="0.19"/>
    <n v="0"/>
    <x v="1"/>
    <n v="0.72"/>
    <n v="7.0000000000000007E-2"/>
    <x v="4"/>
  </r>
  <r>
    <s v="ENV00640"/>
    <x v="10"/>
    <x v="311"/>
    <x v="0"/>
    <s v="Materiales_Construccion"/>
    <s v="Levante"/>
    <x v="1"/>
    <n v="696"/>
    <n v="154"/>
    <n v="63"/>
    <n v="286"/>
    <x v="2"/>
    <d v="2024-06-29T09:24:29"/>
    <d v="2024-06-29T09:24:29"/>
    <n v="69"/>
    <n v="0.22"/>
    <n v="0"/>
    <x v="1"/>
    <n v="0.1"/>
    <n v="0.09"/>
    <x v="2"/>
  </r>
  <r>
    <s v="ENV00641"/>
    <x v="7"/>
    <x v="249"/>
    <x v="1"/>
    <s v="Mobiliario"/>
    <s v="Andalucía"/>
    <x v="0"/>
    <n v="152"/>
    <n v="108"/>
    <n v="101"/>
    <n v="318"/>
    <x v="0"/>
    <d v="2024-06-04T07:17:46"/>
    <d v="2024-06-05T07:17:46"/>
    <n v="109"/>
    <n v="0.71"/>
    <n v="1"/>
    <x v="0"/>
    <n v="0.72"/>
    <n v="0.66"/>
    <x v="2"/>
  </r>
  <r>
    <s v="ENV00642"/>
    <x v="7"/>
    <x v="77"/>
    <x v="1"/>
    <s v="Materiales_Construccion"/>
    <s v="Norte"/>
    <x v="3"/>
    <n v="617"/>
    <n v="131"/>
    <n v="90"/>
    <n v="236"/>
    <x v="2"/>
    <d v="2024-07-15T05:36:58"/>
    <d v="2024-07-15T05:36:58"/>
    <n v="15"/>
    <n v="0.21"/>
    <n v="0"/>
    <x v="1"/>
    <n v="0.02"/>
    <n v="0.15"/>
    <x v="0"/>
  </r>
  <r>
    <s v="ENV00643"/>
    <x v="4"/>
    <x v="312"/>
    <x v="1"/>
    <s v="Paqueteria"/>
    <s v="Andalucía"/>
    <x v="2"/>
    <n v="577"/>
    <n v="266"/>
    <n v="89"/>
    <n v="295"/>
    <x v="2"/>
    <d v="2024-07-05T03:41:46"/>
    <d v="2024-07-05T03:41:46"/>
    <n v="-60"/>
    <n v="0.46"/>
    <n v="0"/>
    <x v="1"/>
    <n v="-0.1"/>
    <n v="0.15"/>
    <x v="0"/>
  </r>
  <r>
    <s v="ENV00644"/>
    <x v="4"/>
    <x v="280"/>
    <x v="0"/>
    <s v="Químicos"/>
    <s v="Levante"/>
    <x v="5"/>
    <n v="577"/>
    <n v="257"/>
    <n v="10"/>
    <n v="79"/>
    <x v="0"/>
    <d v="2024-11-01T03:41:46"/>
    <d v="2024-11-04T03:41:46"/>
    <n v="-188"/>
    <n v="0.45"/>
    <n v="3"/>
    <x v="0"/>
    <n v="-0.33"/>
    <n v="0.02"/>
    <x v="9"/>
  </r>
  <r>
    <s v="ENV00645"/>
    <x v="13"/>
    <x v="246"/>
    <x v="1"/>
    <s v="Mobiliario"/>
    <s v="Andalucía"/>
    <x v="3"/>
    <n v="583"/>
    <n v="123"/>
    <n v="92"/>
    <n v="589"/>
    <x v="0"/>
    <d v="2024-11-20T03:59:02"/>
    <d v="2024-11-23T03:59:02"/>
    <n v="374"/>
    <n v="0.21"/>
    <n v="3"/>
    <x v="0"/>
    <n v="0.64"/>
    <n v="0.16"/>
    <x v="11"/>
  </r>
  <r>
    <s v="ENV00646"/>
    <x v="13"/>
    <x v="198"/>
    <x v="1"/>
    <s v="Materiales_Construccion"/>
    <s v="Norte"/>
    <x v="0"/>
    <n v="956"/>
    <n v="267"/>
    <n v="86"/>
    <n v="306"/>
    <x v="2"/>
    <d v="2024-07-28T21:53:17"/>
    <d v="2024-07-28T21:53:17"/>
    <n v="-47"/>
    <n v="0.28000000000000003"/>
    <n v="0"/>
    <x v="1"/>
    <n v="-0.05"/>
    <n v="0.09"/>
    <x v="0"/>
  </r>
  <r>
    <s v="ENV00647"/>
    <x v="3"/>
    <x v="293"/>
    <x v="0"/>
    <s v="Químicos"/>
    <s v="Andalucía"/>
    <x v="1"/>
    <n v="50"/>
    <n v="192"/>
    <n v="80"/>
    <n v="271"/>
    <x v="0"/>
    <d v="2024-10-22T02:24:00"/>
    <d v="2024-10-27T02:24:00"/>
    <n v="-1"/>
    <n v="3.84"/>
    <n v="5"/>
    <x v="0"/>
    <n v="-0.02"/>
    <n v="1.6"/>
    <x v="9"/>
  </r>
  <r>
    <s v="ENV00648"/>
    <x v="0"/>
    <x v="71"/>
    <x v="1"/>
    <s v="Químicos"/>
    <s v="Centro"/>
    <x v="0"/>
    <n v="186"/>
    <n v="126"/>
    <n v="52"/>
    <n v="301"/>
    <x v="1"/>
    <d v="2024-05-06T08:55:41"/>
    <d v="2024-05-06T16:53:05"/>
    <n v="123"/>
    <n v="0.68"/>
    <n v="0"/>
    <x v="1"/>
    <n v="0.66"/>
    <n v="0.28000000000000003"/>
    <x v="8"/>
  </r>
  <r>
    <s v="ENV00649"/>
    <x v="2"/>
    <x v="313"/>
    <x v="0"/>
    <s v="Químicos"/>
    <s v="Andalucía"/>
    <x v="4"/>
    <n v="50"/>
    <n v="97"/>
    <n v="11"/>
    <n v="460"/>
    <x v="0"/>
    <d v="2024-11-11T02:24:00"/>
    <d v="2024-11-16T02:24:00"/>
    <n v="352"/>
    <n v="1.94"/>
    <n v="5"/>
    <x v="0"/>
    <n v="7.04"/>
    <n v="0.22"/>
    <x v="11"/>
  </r>
  <r>
    <s v="ENV00650"/>
    <x v="14"/>
    <x v="40"/>
    <x v="1"/>
    <s v="Paqueteria"/>
    <s v="Canarias"/>
    <x v="0"/>
    <n v="355"/>
    <n v="26"/>
    <n v="64"/>
    <n v="450"/>
    <x v="0"/>
    <d v="2024-03-23T17:02:24"/>
    <d v="2024-03-27T17:02:24"/>
    <n v="360"/>
    <n v="7.0000000000000007E-2"/>
    <n v="4"/>
    <x v="0"/>
    <n v="1.01"/>
    <n v="0.18"/>
    <x v="4"/>
  </r>
  <r>
    <s v="ENV00651"/>
    <x v="2"/>
    <x v="128"/>
    <x v="0"/>
    <s v="Materiales_Construccion"/>
    <s v="Levante"/>
    <x v="5"/>
    <n v="69"/>
    <n v="68"/>
    <n v="72"/>
    <n v="247"/>
    <x v="1"/>
    <d v="2024-09-12T03:18:43"/>
    <d v="2024-09-12T11:19:45"/>
    <n v="107"/>
    <n v="0.99"/>
    <n v="0"/>
    <x v="1"/>
    <n v="1.55"/>
    <n v="1.04"/>
    <x v="10"/>
  </r>
  <r>
    <s v="ENV00652"/>
    <x v="4"/>
    <x v="145"/>
    <x v="0"/>
    <s v="Químicos"/>
    <s v="Norte"/>
    <x v="4"/>
    <n v="50"/>
    <n v="106"/>
    <n v="52"/>
    <n v="493"/>
    <x v="1"/>
    <d v="2024-09-01T02:24:00"/>
    <d v="2024-08-31T16:25:45"/>
    <n v="335"/>
    <n v="2.12"/>
    <n v="0"/>
    <x v="1"/>
    <n v="6.7"/>
    <n v="1.04"/>
    <x v="10"/>
  </r>
  <r>
    <s v="ENV00653"/>
    <x v="3"/>
    <x v="244"/>
    <x v="1"/>
    <s v="Paqueteria"/>
    <s v="Andalucía"/>
    <x v="5"/>
    <n v="577"/>
    <n v="52"/>
    <n v="16"/>
    <n v="437"/>
    <x v="0"/>
    <d v="2024-03-02T03:41:46"/>
    <d v="2024-03-06T03:41:46"/>
    <n v="369"/>
    <n v="0.09"/>
    <n v="4"/>
    <x v="0"/>
    <n v="0.64"/>
    <n v="0.03"/>
    <x v="4"/>
  </r>
  <r>
    <s v="ENV00654"/>
    <x v="9"/>
    <x v="314"/>
    <x v="0"/>
    <s v="Químicos"/>
    <s v="Levante"/>
    <x v="4"/>
    <n v="188"/>
    <n v="123"/>
    <n v="49"/>
    <n v="248"/>
    <x v="0"/>
    <d v="2024-01-15T09:01:26"/>
    <d v="2024-01-18T09:01:26"/>
    <n v="76"/>
    <n v="0.65"/>
    <n v="3"/>
    <x v="0"/>
    <n v="0.4"/>
    <n v="0.26"/>
    <x v="1"/>
  </r>
  <r>
    <s v="ENV00655"/>
    <x v="7"/>
    <x v="255"/>
    <x v="1"/>
    <s v="Químicos"/>
    <s v="Centro"/>
    <x v="3"/>
    <n v="878"/>
    <n v="25"/>
    <n v="18"/>
    <n v="332"/>
    <x v="1"/>
    <d v="2024-06-15T18:08:38"/>
    <d v="2024-06-15T15:20:15"/>
    <n v="289"/>
    <n v="0.03"/>
    <n v="0"/>
    <x v="1"/>
    <n v="0.33"/>
    <n v="0.02"/>
    <x v="2"/>
  </r>
  <r>
    <s v="ENV00656"/>
    <x v="4"/>
    <x v="101"/>
    <x v="0"/>
    <s v="Mobiliario"/>
    <s v="Andalucía"/>
    <x v="3"/>
    <n v="637"/>
    <n v="287"/>
    <n v="70"/>
    <n v="330"/>
    <x v="1"/>
    <d v="2024-07-18T06:34:34"/>
    <d v="2024-07-17T22:46:02"/>
    <n v="-27"/>
    <n v="0.45"/>
    <n v="0"/>
    <x v="1"/>
    <n v="-0.04"/>
    <n v="0.11"/>
    <x v="0"/>
  </r>
  <r>
    <s v="ENV00657"/>
    <x v="6"/>
    <x v="205"/>
    <x v="0"/>
    <s v="Mobiliario"/>
    <s v="Sur"/>
    <x v="1"/>
    <n v="303"/>
    <n v="89"/>
    <n v="25"/>
    <n v="460"/>
    <x v="0"/>
    <d v="2024-06-06T14:32:38"/>
    <d v="2024-06-08T14:32:38"/>
    <n v="346"/>
    <n v="0.28999999999999998"/>
    <n v="2"/>
    <x v="0"/>
    <n v="1.1399999999999999"/>
    <n v="0.08"/>
    <x v="2"/>
  </r>
  <r>
    <s v="ENV00658"/>
    <x v="0"/>
    <x v="190"/>
    <x v="1"/>
    <s v="Mobiliario"/>
    <s v="Canarias"/>
    <x v="2"/>
    <n v="499"/>
    <n v="20"/>
    <n v="104"/>
    <n v="53"/>
    <x v="0"/>
    <d v="2024-02-14T23:57:07"/>
    <d v="2024-02-18T23:57:07"/>
    <n v="-71"/>
    <n v="0.04"/>
    <n v="4"/>
    <x v="0"/>
    <n v="-0.14000000000000001"/>
    <n v="0.21"/>
    <x v="7"/>
  </r>
  <r>
    <s v="ENV00659"/>
    <x v="10"/>
    <x v="31"/>
    <x v="0"/>
    <s v="Frío"/>
    <s v="Norte"/>
    <x v="0"/>
    <n v="415"/>
    <n v="70"/>
    <n v="105"/>
    <n v="241"/>
    <x v="1"/>
    <d v="2024-10-05T19:55:12"/>
    <d v="2024-10-06T06:07:46"/>
    <n v="66"/>
    <n v="0.17"/>
    <n v="0"/>
    <x v="1"/>
    <n v="0.16"/>
    <n v="0.25"/>
    <x v="9"/>
  </r>
  <r>
    <s v="ENV00660"/>
    <x v="1"/>
    <x v="315"/>
    <x v="1"/>
    <s v="Materiales_Construccion"/>
    <s v="Sur"/>
    <x v="5"/>
    <n v="948"/>
    <n v="227"/>
    <n v="96"/>
    <n v="355"/>
    <x v="1"/>
    <d v="2024-03-28T21:30:14"/>
    <d v="2024-03-28T15:45:32"/>
    <n v="32"/>
    <n v="0.24"/>
    <n v="0"/>
    <x v="1"/>
    <n v="0.03"/>
    <n v="0.1"/>
    <x v="4"/>
  </r>
  <r>
    <s v="ENV00661"/>
    <x v="4"/>
    <x v="9"/>
    <x v="1"/>
    <s v="Mobiliario"/>
    <s v="Sur"/>
    <x v="4"/>
    <n v="813"/>
    <n v="41"/>
    <n v="46"/>
    <n v="317"/>
    <x v="1"/>
    <d v="2024-08-30T15:01:26"/>
    <d v="2024-08-31T02:08:45"/>
    <n v="230"/>
    <n v="0.05"/>
    <n v="0"/>
    <x v="1"/>
    <n v="0.28000000000000003"/>
    <n v="0.06"/>
    <x v="5"/>
  </r>
  <r>
    <s v="ENV00662"/>
    <x v="11"/>
    <x v="316"/>
    <x v="0"/>
    <s v="Frío"/>
    <s v="Norte"/>
    <x v="4"/>
    <n v="50"/>
    <n v="142"/>
    <n v="51"/>
    <n v="388"/>
    <x v="2"/>
    <d v="2024-03-22T02:24:00"/>
    <d v="2024-03-22T02:24:00"/>
    <n v="195"/>
    <n v="2.84"/>
    <n v="0"/>
    <x v="1"/>
    <n v="3.9"/>
    <n v="1.02"/>
    <x v="4"/>
  </r>
  <r>
    <s v="ENV00663"/>
    <x v="6"/>
    <x v="7"/>
    <x v="0"/>
    <s v="Frío"/>
    <s v="Levante"/>
    <x v="3"/>
    <n v="804"/>
    <n v="183"/>
    <n v="92"/>
    <n v="457"/>
    <x v="2"/>
    <d v="2024-04-24T14:35:31"/>
    <d v="2024-04-24T14:35:31"/>
    <n v="182"/>
    <n v="0.23"/>
    <n v="0"/>
    <x v="1"/>
    <n v="0.23"/>
    <n v="0.11"/>
    <x v="6"/>
  </r>
  <r>
    <s v="ENV00664"/>
    <x v="0"/>
    <x v="194"/>
    <x v="0"/>
    <s v="Frío"/>
    <s v="Sur"/>
    <x v="3"/>
    <n v="50"/>
    <n v="146"/>
    <n v="88"/>
    <n v="438"/>
    <x v="2"/>
    <d v="2024-04-08T02:24:00"/>
    <d v="2024-04-08T02:24:00"/>
    <n v="204"/>
    <n v="2.92"/>
    <n v="0"/>
    <x v="1"/>
    <n v="4.08"/>
    <n v="1.76"/>
    <x v="6"/>
  </r>
  <r>
    <s v="ENV00665"/>
    <x v="10"/>
    <x v="7"/>
    <x v="1"/>
    <s v="Frío"/>
    <s v="Andalucía"/>
    <x v="5"/>
    <n v="1148"/>
    <n v="67"/>
    <n v="74"/>
    <n v="510"/>
    <x v="1"/>
    <d v="2024-04-25T07:06:14"/>
    <d v="2024-04-24T21:56:24"/>
    <n v="369"/>
    <n v="0.06"/>
    <n v="0"/>
    <x v="1"/>
    <n v="0.32"/>
    <n v="0.06"/>
    <x v="6"/>
  </r>
  <r>
    <s v="ENV00666"/>
    <x v="5"/>
    <x v="202"/>
    <x v="1"/>
    <s v="Paqueteria"/>
    <s v="Canarias"/>
    <x v="0"/>
    <n v="929"/>
    <n v="174"/>
    <n v="77"/>
    <n v="421"/>
    <x v="1"/>
    <d v="2024-07-03T20:35:31"/>
    <d v="2024-07-04T04:53:48"/>
    <n v="170"/>
    <n v="0.19"/>
    <n v="0"/>
    <x v="1"/>
    <n v="0.18"/>
    <n v="0.08"/>
    <x v="0"/>
  </r>
  <r>
    <s v="ENV00667"/>
    <x v="4"/>
    <x v="317"/>
    <x v="0"/>
    <s v="Químicos"/>
    <s v="Levante"/>
    <x v="0"/>
    <n v="316"/>
    <n v="103"/>
    <n v="34"/>
    <n v="590"/>
    <x v="1"/>
    <d v="2024-05-05T15:10:05"/>
    <d v="2024-05-05T18:50:10"/>
    <n v="453"/>
    <n v="0.33"/>
    <n v="0"/>
    <x v="1"/>
    <n v="1.43"/>
    <n v="0.11"/>
    <x v="8"/>
  </r>
  <r>
    <s v="ENV00668"/>
    <x v="1"/>
    <x v="281"/>
    <x v="0"/>
    <s v="Frío"/>
    <s v="Levante"/>
    <x v="2"/>
    <n v="493"/>
    <n v="97"/>
    <n v="36"/>
    <n v="694"/>
    <x v="1"/>
    <d v="2024-09-19T23:39:50"/>
    <d v="2024-09-19T19:53:08"/>
    <n v="561"/>
    <n v="0.2"/>
    <n v="0"/>
    <x v="1"/>
    <n v="1.1399999999999999"/>
    <n v="7.0000000000000007E-2"/>
    <x v="10"/>
  </r>
  <r>
    <s v="ENV00669"/>
    <x v="4"/>
    <x v="318"/>
    <x v="1"/>
    <s v="Químicos"/>
    <s v="Canarias"/>
    <x v="0"/>
    <n v="770"/>
    <n v="138"/>
    <n v="28"/>
    <n v="633"/>
    <x v="0"/>
    <d v="2024-05-21T12:57:36"/>
    <d v="2024-05-24T12:57:36"/>
    <n v="467"/>
    <n v="0.18"/>
    <n v="3"/>
    <x v="0"/>
    <n v="0.61"/>
    <n v="0.04"/>
    <x v="8"/>
  </r>
  <r>
    <s v="ENV00670"/>
    <x v="6"/>
    <x v="319"/>
    <x v="0"/>
    <s v="Químicos"/>
    <s v="Norte"/>
    <x v="1"/>
    <n v="210"/>
    <n v="295"/>
    <n v="93"/>
    <n v="646"/>
    <x v="1"/>
    <d v="2024-11-21T10:04:48"/>
    <d v="2024-11-21T12:36:46"/>
    <n v="258"/>
    <n v="1.4"/>
    <n v="0"/>
    <x v="1"/>
    <n v="1.23"/>
    <n v="0.44"/>
    <x v="11"/>
  </r>
  <r>
    <s v="ENV00671"/>
    <x v="10"/>
    <x v="41"/>
    <x v="1"/>
    <s v="Materiales_Construccion"/>
    <s v="Canarias"/>
    <x v="1"/>
    <n v="640"/>
    <n v="249"/>
    <n v="10"/>
    <n v="219"/>
    <x v="2"/>
    <d v="2024-11-28T06:43:12"/>
    <d v="2024-11-28T06:43:12"/>
    <n v="-40"/>
    <n v="0.39"/>
    <n v="0"/>
    <x v="1"/>
    <n v="-0.06"/>
    <n v="0.02"/>
    <x v="11"/>
  </r>
  <r>
    <s v="ENV00672"/>
    <x v="7"/>
    <x v="215"/>
    <x v="0"/>
    <s v="Frío"/>
    <s v="Sur"/>
    <x v="1"/>
    <n v="525"/>
    <n v="141"/>
    <n v="55"/>
    <n v="329"/>
    <x v="2"/>
    <d v="2024-12-20T01:12:00"/>
    <d v="2024-12-20T01:12:00"/>
    <n v="133"/>
    <n v="0.27"/>
    <n v="0"/>
    <x v="1"/>
    <n v="0.25"/>
    <n v="0.1"/>
    <x v="3"/>
  </r>
  <r>
    <s v="ENV00673"/>
    <x v="0"/>
    <x v="153"/>
    <x v="1"/>
    <s v="Frío"/>
    <s v="Levante"/>
    <x v="2"/>
    <n v="651"/>
    <n v="187"/>
    <n v="38"/>
    <n v="327"/>
    <x v="1"/>
    <d v="2024-04-16T07:14:53"/>
    <d v="2024-04-15T22:11:06"/>
    <n v="102"/>
    <n v="0.28999999999999998"/>
    <n v="0"/>
    <x v="1"/>
    <n v="0.16"/>
    <n v="0.06"/>
    <x v="6"/>
  </r>
  <r>
    <s v="ENV00674"/>
    <x v="8"/>
    <x v="226"/>
    <x v="1"/>
    <s v="Paqueteria"/>
    <s v="Andalucía"/>
    <x v="0"/>
    <n v="202"/>
    <n v="276"/>
    <n v="101"/>
    <n v="322"/>
    <x v="0"/>
    <d v="2024-01-29T09:41:46"/>
    <d v="2024-01-30T09:41:46"/>
    <n v="-55"/>
    <n v="1.37"/>
    <n v="1"/>
    <x v="0"/>
    <n v="-0.27"/>
    <n v="0.5"/>
    <x v="1"/>
  </r>
  <r>
    <s v="ENV00675"/>
    <x v="14"/>
    <x v="256"/>
    <x v="1"/>
    <s v="Químicos"/>
    <s v="Sur"/>
    <x v="0"/>
    <n v="197"/>
    <n v="33"/>
    <n v="73"/>
    <n v="379"/>
    <x v="2"/>
    <d v="2024-03-04T09:27:22"/>
    <d v="2024-03-04T09:27:22"/>
    <n v="273"/>
    <n v="0.17"/>
    <n v="0"/>
    <x v="1"/>
    <n v="1.39"/>
    <n v="0.37"/>
    <x v="4"/>
  </r>
  <r>
    <s v="ENV00676"/>
    <x v="2"/>
    <x v="261"/>
    <x v="0"/>
    <s v="Frío"/>
    <s v="Norte"/>
    <x v="2"/>
    <n v="559"/>
    <n v="20"/>
    <n v="79"/>
    <n v="235"/>
    <x v="0"/>
    <d v="2024-09-05T02:49:55"/>
    <d v="2024-09-09T02:49:55"/>
    <n v="136"/>
    <n v="0.04"/>
    <n v="4"/>
    <x v="0"/>
    <n v="0.24"/>
    <n v="0.14000000000000001"/>
    <x v="10"/>
  </r>
  <r>
    <s v="ENV00677"/>
    <x v="1"/>
    <x v="147"/>
    <x v="1"/>
    <s v="Frío"/>
    <s v="Sur"/>
    <x v="1"/>
    <n v="309"/>
    <n v="181"/>
    <n v="57"/>
    <n v="581"/>
    <x v="2"/>
    <d v="2024-02-08T14:49:55"/>
    <d v="2024-02-08T14:49:55"/>
    <n v="343"/>
    <n v="0.59"/>
    <n v="0"/>
    <x v="1"/>
    <n v="1.1100000000000001"/>
    <n v="0.18"/>
    <x v="7"/>
  </r>
  <r>
    <s v="ENV00678"/>
    <x v="1"/>
    <x v="142"/>
    <x v="0"/>
    <s v="Materiales_Construccion"/>
    <s v="Levante"/>
    <x v="0"/>
    <n v="534"/>
    <n v="281"/>
    <n v="32"/>
    <n v="267"/>
    <x v="0"/>
    <d v="2024-10-04T01:37:55"/>
    <d v="2024-10-08T01:37:55"/>
    <n v="-46"/>
    <n v="0.53"/>
    <n v="4"/>
    <x v="0"/>
    <n v="-0.09"/>
    <n v="0.06"/>
    <x v="9"/>
  </r>
  <r>
    <s v="ENV00679"/>
    <x v="13"/>
    <x v="169"/>
    <x v="1"/>
    <s v="Químicos"/>
    <s v="Andalucía"/>
    <x v="2"/>
    <n v="1245"/>
    <n v="251"/>
    <n v="10"/>
    <n v="380"/>
    <x v="1"/>
    <d v="2024-12-15T11:45:36"/>
    <d v="2024-12-15T16:56:53"/>
    <n v="119"/>
    <n v="0.2"/>
    <n v="0"/>
    <x v="1"/>
    <n v="0.1"/>
    <n v="0.01"/>
    <x v="3"/>
  </r>
  <r>
    <s v="ENV00680"/>
    <x v="11"/>
    <x v="87"/>
    <x v="0"/>
    <s v="Químicos"/>
    <s v="Sur"/>
    <x v="5"/>
    <n v="404"/>
    <n v="110"/>
    <n v="65"/>
    <n v="195"/>
    <x v="1"/>
    <d v="2024-10-07T19:23:31"/>
    <d v="2024-10-07T22:52:36"/>
    <n v="20"/>
    <n v="0.27"/>
    <n v="0"/>
    <x v="1"/>
    <n v="0.05"/>
    <n v="0.16"/>
    <x v="9"/>
  </r>
  <r>
    <s v="ENV00681"/>
    <x v="10"/>
    <x v="102"/>
    <x v="1"/>
    <s v="Químicos"/>
    <s v="Canarias"/>
    <x v="5"/>
    <n v="810"/>
    <n v="136"/>
    <n v="10"/>
    <n v="380"/>
    <x v="0"/>
    <d v="2024-06-08T14:52:48"/>
    <d v="2024-06-11T14:52:48"/>
    <n v="234"/>
    <n v="0.17"/>
    <n v="3"/>
    <x v="0"/>
    <n v="0.28999999999999998"/>
    <n v="0.01"/>
    <x v="2"/>
  </r>
  <r>
    <s v="ENV00682"/>
    <x v="10"/>
    <x v="28"/>
    <x v="0"/>
    <s v="Materiales_Construccion"/>
    <s v="Sur"/>
    <x v="5"/>
    <n v="698"/>
    <n v="163"/>
    <n v="29"/>
    <n v="459"/>
    <x v="1"/>
    <d v="2024-07-24T09:30:14"/>
    <d v="2024-07-24T15:18:21"/>
    <n v="267"/>
    <n v="0.23"/>
    <n v="0"/>
    <x v="1"/>
    <n v="0.38"/>
    <n v="0.04"/>
    <x v="0"/>
  </r>
  <r>
    <s v="ENV00683"/>
    <x v="8"/>
    <x v="320"/>
    <x v="0"/>
    <s v="Paqueteria"/>
    <s v="Levante"/>
    <x v="2"/>
    <n v="1008"/>
    <n v="153"/>
    <n v="79"/>
    <n v="122"/>
    <x v="1"/>
    <d v="2024-01-11T00:23:02"/>
    <d v="2024-01-11T02:15:05"/>
    <n v="-110"/>
    <n v="0.15"/>
    <n v="0"/>
    <x v="1"/>
    <n v="-0.11"/>
    <n v="0.08"/>
    <x v="1"/>
  </r>
  <r>
    <s v="ENV00684"/>
    <x v="13"/>
    <x v="182"/>
    <x v="0"/>
    <s v="Materiales_Construccion"/>
    <s v="Canarias"/>
    <x v="1"/>
    <n v="50"/>
    <n v="232"/>
    <n v="28"/>
    <n v="237"/>
    <x v="2"/>
    <d v="2024-05-18T02:24:00"/>
    <d v="2024-05-18T02:24:00"/>
    <n v="-23"/>
    <n v="4.6399999999999997"/>
    <n v="0"/>
    <x v="1"/>
    <n v="-0.46"/>
    <n v="0.56000000000000005"/>
    <x v="8"/>
  </r>
  <r>
    <s v="ENV00685"/>
    <x v="0"/>
    <x v="106"/>
    <x v="1"/>
    <s v="Frío"/>
    <s v="Canarias"/>
    <x v="5"/>
    <n v="149"/>
    <n v="169"/>
    <n v="34"/>
    <n v="318"/>
    <x v="0"/>
    <d v="2024-06-15T07:09:07"/>
    <d v="2024-06-16T07:09:07"/>
    <n v="115"/>
    <n v="1.1299999999999999"/>
    <n v="1"/>
    <x v="0"/>
    <n v="0.77"/>
    <n v="0.23"/>
    <x v="2"/>
  </r>
  <r>
    <s v="ENV00686"/>
    <x v="12"/>
    <x v="209"/>
    <x v="1"/>
    <s v="Frío"/>
    <s v="Centro"/>
    <x v="4"/>
    <n v="1209"/>
    <n v="243"/>
    <n v="12"/>
    <n v="283"/>
    <x v="0"/>
    <d v="2024-04-09T10:01:55"/>
    <d v="2024-04-12T10:01:55"/>
    <n v="28"/>
    <n v="0.2"/>
    <n v="3"/>
    <x v="0"/>
    <n v="0.02"/>
    <n v="0.01"/>
    <x v="6"/>
  </r>
  <r>
    <s v="ENV00687"/>
    <x v="11"/>
    <x v="158"/>
    <x v="0"/>
    <s v="Mobiliario"/>
    <s v="Levante"/>
    <x v="5"/>
    <n v="50"/>
    <n v="269"/>
    <n v="52"/>
    <n v="463"/>
    <x v="2"/>
    <d v="2024-12-20T02:24:00"/>
    <d v="2024-12-20T02:24:00"/>
    <n v="142"/>
    <n v="5.38"/>
    <n v="0"/>
    <x v="1"/>
    <n v="2.84"/>
    <n v="1.04"/>
    <x v="3"/>
  </r>
  <r>
    <s v="ENV00688"/>
    <x v="7"/>
    <x v="254"/>
    <x v="0"/>
    <s v="Químicos"/>
    <s v="Andalucía"/>
    <x v="5"/>
    <n v="50"/>
    <n v="133"/>
    <n v="60"/>
    <n v="409"/>
    <x v="1"/>
    <d v="2024-11-30T02:24:00"/>
    <d v="2024-11-29T20:27:48"/>
    <n v="216"/>
    <n v="2.66"/>
    <n v="0"/>
    <x v="1"/>
    <n v="4.32"/>
    <n v="1.2"/>
    <x v="11"/>
  </r>
  <r>
    <s v="ENV00689"/>
    <x v="5"/>
    <x v="315"/>
    <x v="1"/>
    <s v="Frío"/>
    <s v="Andalucía"/>
    <x v="2"/>
    <n v="749"/>
    <n v="110"/>
    <n v="10"/>
    <n v="374"/>
    <x v="0"/>
    <d v="2024-03-28T11:57:07"/>
    <d v="2024-03-30T11:57:07"/>
    <n v="254"/>
    <n v="0.15"/>
    <n v="2"/>
    <x v="0"/>
    <n v="0.34"/>
    <n v="0.01"/>
    <x v="4"/>
  </r>
  <r>
    <s v="ENV00690"/>
    <x v="7"/>
    <x v="230"/>
    <x v="1"/>
    <s v="Frío"/>
    <s v="Sur"/>
    <x v="0"/>
    <n v="632"/>
    <n v="152"/>
    <n v="40"/>
    <n v="301"/>
    <x v="1"/>
    <d v="2024-03-13T06:20:10"/>
    <d v="2024-03-13T16:58:25"/>
    <n v="109"/>
    <n v="0.24"/>
    <n v="0"/>
    <x v="1"/>
    <n v="0.17"/>
    <n v="0.06"/>
    <x v="4"/>
  </r>
  <r>
    <s v="ENV00691"/>
    <x v="10"/>
    <x v="179"/>
    <x v="0"/>
    <s v="Químicos"/>
    <s v="Levante"/>
    <x v="2"/>
    <n v="300"/>
    <n v="193"/>
    <n v="20"/>
    <n v="452"/>
    <x v="2"/>
    <d v="2024-02-05T14:24:00"/>
    <d v="2024-02-05T14:24:00"/>
    <n v="239"/>
    <n v="0.64"/>
    <n v="0"/>
    <x v="1"/>
    <n v="0.8"/>
    <n v="7.0000000000000007E-2"/>
    <x v="7"/>
  </r>
  <r>
    <s v="ENV00692"/>
    <x v="6"/>
    <x v="168"/>
    <x v="1"/>
    <s v="Químicos"/>
    <s v="Levante"/>
    <x v="0"/>
    <n v="552"/>
    <n v="36"/>
    <n v="10"/>
    <n v="384"/>
    <x v="2"/>
    <d v="2024-07-13T02:29:46"/>
    <d v="2024-07-13T02:29:46"/>
    <n v="338"/>
    <n v="7.0000000000000007E-2"/>
    <n v="0"/>
    <x v="1"/>
    <n v="0.61"/>
    <n v="0.02"/>
    <x v="0"/>
  </r>
  <r>
    <s v="ENV00693"/>
    <x v="3"/>
    <x v="307"/>
    <x v="1"/>
    <s v="Materiales_Construccion"/>
    <s v="Norte"/>
    <x v="2"/>
    <n v="527"/>
    <n v="26"/>
    <n v="50"/>
    <n v="602"/>
    <x v="1"/>
    <d v="2024-01-23T01:17:46"/>
    <d v="2024-01-23T08:02:05"/>
    <n v="526"/>
    <n v="0.05"/>
    <n v="0"/>
    <x v="1"/>
    <n v="1"/>
    <n v="0.09"/>
    <x v="1"/>
  </r>
  <r>
    <s v="ENV00694"/>
    <x v="0"/>
    <x v="295"/>
    <x v="0"/>
    <s v="Mobiliario"/>
    <s v="Levante"/>
    <x v="5"/>
    <n v="712"/>
    <n v="44"/>
    <n v="64"/>
    <n v="112"/>
    <x v="1"/>
    <d v="2024-01-15T10:10:34"/>
    <d v="2024-01-15T12:13:57"/>
    <n v="4"/>
    <n v="0.06"/>
    <n v="0"/>
    <x v="1"/>
    <n v="0.01"/>
    <n v="0.09"/>
    <x v="1"/>
  </r>
  <r>
    <s v="ENV00695"/>
    <x v="9"/>
    <x v="58"/>
    <x v="1"/>
    <s v="Materiales_Construccion"/>
    <s v="Centro"/>
    <x v="2"/>
    <n v="248"/>
    <n v="178"/>
    <n v="99"/>
    <n v="320"/>
    <x v="2"/>
    <d v="2024-06-29T11:54:14"/>
    <d v="2024-06-29T11:54:14"/>
    <n v="43"/>
    <n v="0.72"/>
    <n v="0"/>
    <x v="1"/>
    <n v="0.17"/>
    <n v="0.4"/>
    <x v="2"/>
  </r>
  <r>
    <s v="ENV00696"/>
    <x v="3"/>
    <x v="279"/>
    <x v="0"/>
    <s v="Mobiliario"/>
    <s v="Levante"/>
    <x v="1"/>
    <n v="752"/>
    <n v="141"/>
    <n v="55"/>
    <n v="322"/>
    <x v="2"/>
    <d v="2024-07-26T12:05:46"/>
    <d v="2024-07-26T12:05:46"/>
    <n v="126"/>
    <n v="0.19"/>
    <n v="0"/>
    <x v="1"/>
    <n v="0.17"/>
    <n v="7.0000000000000007E-2"/>
    <x v="0"/>
  </r>
  <r>
    <s v="ENV00697"/>
    <x v="13"/>
    <x v="255"/>
    <x v="1"/>
    <s v="Materiales_Construccion"/>
    <s v="Canarias"/>
    <x v="5"/>
    <n v="630"/>
    <n v="199"/>
    <n v="32"/>
    <n v="373"/>
    <x v="0"/>
    <d v="2024-06-15T06:14:24"/>
    <d v="2024-06-17T06:14:24"/>
    <n v="142"/>
    <n v="0.32"/>
    <n v="2"/>
    <x v="0"/>
    <n v="0.23"/>
    <n v="0.05"/>
    <x v="2"/>
  </r>
  <r>
    <s v="ENV00698"/>
    <x v="7"/>
    <x v="285"/>
    <x v="1"/>
    <s v="Químicos"/>
    <s v="Levante"/>
    <x v="0"/>
    <n v="844"/>
    <n v="157"/>
    <n v="95"/>
    <n v="603"/>
    <x v="0"/>
    <d v="2024-03-01T16:30:43"/>
    <d v="2024-03-05T16:30:43"/>
    <n v="351"/>
    <n v="0.19"/>
    <n v="4"/>
    <x v="0"/>
    <n v="0.42"/>
    <n v="0.11"/>
    <x v="7"/>
  </r>
  <r>
    <s v="ENV00699"/>
    <x v="9"/>
    <x v="305"/>
    <x v="0"/>
    <s v="Mobiliario"/>
    <s v="Levante"/>
    <x v="2"/>
    <n v="668"/>
    <n v="188"/>
    <n v="63"/>
    <n v="277"/>
    <x v="0"/>
    <d v="2024-08-02T08:03:50"/>
    <d v="2024-08-03T08:03:50"/>
    <n v="26"/>
    <n v="0.28000000000000003"/>
    <n v="1"/>
    <x v="0"/>
    <n v="0.04"/>
    <n v="0.09"/>
    <x v="5"/>
  </r>
  <r>
    <s v="ENV00700"/>
    <x v="6"/>
    <x v="200"/>
    <x v="1"/>
    <s v="Mobiliario"/>
    <s v="Norte"/>
    <x v="5"/>
    <n v="727"/>
    <n v="155"/>
    <n v="33"/>
    <n v="328"/>
    <x v="2"/>
    <d v="2024-10-12T10:53:46"/>
    <d v="2024-10-12T10:53:46"/>
    <n v="140"/>
    <n v="0.21"/>
    <n v="0"/>
    <x v="1"/>
    <n v="0.19"/>
    <n v="0.05"/>
    <x v="9"/>
  </r>
  <r>
    <s v="ENV00701"/>
    <x v="1"/>
    <x v="306"/>
    <x v="1"/>
    <s v="Materiales_Construccion"/>
    <s v="Andalucía"/>
    <x v="4"/>
    <n v="919"/>
    <n v="52"/>
    <n v="28"/>
    <n v="334"/>
    <x v="1"/>
    <d v="2024-10-18T20:06:43"/>
    <d v="2024-10-19T03:11:27"/>
    <n v="254"/>
    <n v="0.06"/>
    <n v="0"/>
    <x v="1"/>
    <n v="0.28000000000000003"/>
    <n v="0.03"/>
    <x v="9"/>
  </r>
  <r>
    <s v="ENV00702"/>
    <x v="8"/>
    <x v="106"/>
    <x v="1"/>
    <s v="Químicos"/>
    <s v="Norte"/>
    <x v="1"/>
    <n v="643"/>
    <n v="268"/>
    <n v="80"/>
    <n v="233"/>
    <x v="2"/>
    <d v="2024-06-16T06:51:50"/>
    <d v="2024-06-16T06:51:50"/>
    <n v="-115"/>
    <n v="0.42"/>
    <n v="0"/>
    <x v="1"/>
    <n v="-0.18"/>
    <n v="0.12"/>
    <x v="2"/>
  </r>
  <r>
    <s v="ENV00703"/>
    <x v="8"/>
    <x v="313"/>
    <x v="1"/>
    <s v="Frío"/>
    <s v="Canarias"/>
    <x v="0"/>
    <n v="477"/>
    <n v="179"/>
    <n v="49"/>
    <n v="344"/>
    <x v="0"/>
    <d v="2024-11-11T22:53:46"/>
    <d v="2024-11-12T22:53:46"/>
    <n v="116"/>
    <n v="0.38"/>
    <n v="1"/>
    <x v="0"/>
    <n v="0.24"/>
    <n v="0.1"/>
    <x v="11"/>
  </r>
  <r>
    <s v="ENV00704"/>
    <x v="8"/>
    <x v="184"/>
    <x v="1"/>
    <s v="Materiales_Construccion"/>
    <s v="Centro"/>
    <x v="2"/>
    <n v="540"/>
    <n v="220"/>
    <n v="63"/>
    <n v="210"/>
    <x v="2"/>
    <d v="2024-04-20T01:55:12"/>
    <d v="2024-04-20T01:55:12"/>
    <n v="-73"/>
    <n v="0.41"/>
    <n v="0"/>
    <x v="1"/>
    <n v="-0.14000000000000001"/>
    <n v="0.12"/>
    <x v="6"/>
  </r>
  <r>
    <s v="ENV00705"/>
    <x v="11"/>
    <x v="295"/>
    <x v="1"/>
    <s v="Químicos"/>
    <s v="Sur"/>
    <x v="5"/>
    <n v="756"/>
    <n v="163"/>
    <n v="10"/>
    <n v="424"/>
    <x v="0"/>
    <d v="2024-01-15T12:17:17"/>
    <d v="2024-01-16T12:17:17"/>
    <n v="251"/>
    <n v="0.22"/>
    <n v="1"/>
    <x v="0"/>
    <n v="0.33"/>
    <n v="0.01"/>
    <x v="1"/>
  </r>
  <r>
    <s v="ENV00706"/>
    <x v="1"/>
    <x v="180"/>
    <x v="1"/>
    <s v="Químicos"/>
    <s v="Canarias"/>
    <x v="2"/>
    <n v="1001"/>
    <n v="164"/>
    <n v="47"/>
    <n v="337"/>
    <x v="1"/>
    <d v="2024-02-23T00:02:53"/>
    <d v="2024-02-23T11:03:36"/>
    <n v="126"/>
    <n v="0.16"/>
    <n v="0"/>
    <x v="1"/>
    <n v="0.13"/>
    <n v="0.05"/>
    <x v="7"/>
  </r>
  <r>
    <s v="ENV00707"/>
    <x v="11"/>
    <x v="251"/>
    <x v="1"/>
    <s v="Materiales_Construccion"/>
    <s v="Norte"/>
    <x v="5"/>
    <n v="711"/>
    <n v="234"/>
    <n v="10"/>
    <n v="436"/>
    <x v="1"/>
    <d v="2024-10-25T10:07:41"/>
    <d v="2024-10-25T10:23:24"/>
    <n v="192"/>
    <n v="0.33"/>
    <n v="0"/>
    <x v="1"/>
    <n v="0.27"/>
    <n v="0.01"/>
    <x v="9"/>
  </r>
  <r>
    <s v="ENV00708"/>
    <x v="7"/>
    <x v="19"/>
    <x v="1"/>
    <s v="Materiales_Construccion"/>
    <s v="Sur"/>
    <x v="1"/>
    <n v="609"/>
    <n v="314"/>
    <n v="61"/>
    <n v="347"/>
    <x v="1"/>
    <d v="2024-08-05T05:13:55"/>
    <d v="2024-08-05T14:02:27"/>
    <n v="-28"/>
    <n v="0.52"/>
    <n v="0"/>
    <x v="1"/>
    <n v="-0.05"/>
    <n v="0.1"/>
    <x v="5"/>
  </r>
  <r>
    <s v="ENV00709"/>
    <x v="11"/>
    <x v="135"/>
    <x v="1"/>
    <s v="Mobiliario"/>
    <s v="Centro"/>
    <x v="1"/>
    <n v="144"/>
    <n v="269"/>
    <n v="78"/>
    <n v="528"/>
    <x v="1"/>
    <d v="2024-07-28T06:54:43"/>
    <d v="2024-07-28T05:53:45"/>
    <n v="181"/>
    <n v="1.87"/>
    <n v="0"/>
    <x v="1"/>
    <n v="1.26"/>
    <n v="0.54"/>
    <x v="0"/>
  </r>
  <r>
    <s v="ENV00710"/>
    <x v="5"/>
    <x v="295"/>
    <x v="1"/>
    <s v="Mobiliario"/>
    <s v="Centro"/>
    <x v="4"/>
    <n v="659"/>
    <n v="253"/>
    <n v="65"/>
    <n v="523"/>
    <x v="0"/>
    <d v="2024-01-15T07:37:55"/>
    <d v="2024-01-19T07:37:55"/>
    <n v="205"/>
    <n v="0.38"/>
    <n v="4"/>
    <x v="0"/>
    <n v="0.31"/>
    <n v="0.1"/>
    <x v="1"/>
  </r>
  <r>
    <s v="ENV00711"/>
    <x v="1"/>
    <x v="128"/>
    <x v="1"/>
    <s v="Paqueteria"/>
    <s v="Andalucía"/>
    <x v="1"/>
    <n v="775"/>
    <n v="205"/>
    <n v="70"/>
    <n v="333"/>
    <x v="1"/>
    <d v="2024-09-13T13:12:00"/>
    <d v="2024-09-13T17:40:16"/>
    <n v="58"/>
    <n v="0.26"/>
    <n v="0"/>
    <x v="1"/>
    <n v="7.0000000000000007E-2"/>
    <n v="0.09"/>
    <x v="10"/>
  </r>
  <r>
    <s v="ENV00712"/>
    <x v="4"/>
    <x v="1"/>
    <x v="1"/>
    <s v="Químicos"/>
    <s v="Levante"/>
    <x v="3"/>
    <n v="344"/>
    <n v="139"/>
    <n v="65"/>
    <n v="168"/>
    <x v="0"/>
    <d v="2024-01-17T16:30:43"/>
    <d v="2024-01-18T16:30:43"/>
    <n v="-36"/>
    <n v="0.4"/>
    <n v="1"/>
    <x v="0"/>
    <n v="-0.1"/>
    <n v="0.19"/>
    <x v="1"/>
  </r>
  <r>
    <s v="ENV00713"/>
    <x v="4"/>
    <x v="302"/>
    <x v="1"/>
    <s v="Materiales_Construccion"/>
    <s v="Sur"/>
    <x v="1"/>
    <n v="1014"/>
    <n v="73"/>
    <n v="94"/>
    <n v="316"/>
    <x v="0"/>
    <d v="2024-05-13T00:40:19"/>
    <d v="2024-05-17T00:40:19"/>
    <n v="149"/>
    <n v="7.0000000000000007E-2"/>
    <n v="4"/>
    <x v="0"/>
    <n v="0.15"/>
    <n v="0.09"/>
    <x v="8"/>
  </r>
  <r>
    <s v="ENV00714"/>
    <x v="5"/>
    <x v="33"/>
    <x v="0"/>
    <s v="Materiales_Construccion"/>
    <s v="Andalucía"/>
    <x v="3"/>
    <n v="755"/>
    <n v="131"/>
    <n v="65"/>
    <n v="416"/>
    <x v="2"/>
    <d v="2024-01-22T12:14:24"/>
    <d v="2024-01-22T12:14:24"/>
    <n v="220"/>
    <n v="0.17"/>
    <n v="0"/>
    <x v="1"/>
    <n v="0.28999999999999998"/>
    <n v="0.09"/>
    <x v="1"/>
  </r>
  <r>
    <s v="ENV00715"/>
    <x v="5"/>
    <x v="168"/>
    <x v="1"/>
    <s v="Frío"/>
    <s v="Sur"/>
    <x v="4"/>
    <n v="316"/>
    <n v="174"/>
    <n v="50"/>
    <n v="398"/>
    <x v="2"/>
    <d v="2024-07-12T15:10:05"/>
    <d v="2024-07-12T15:10:05"/>
    <n v="174"/>
    <n v="0.55000000000000004"/>
    <n v="0"/>
    <x v="1"/>
    <n v="0.55000000000000004"/>
    <n v="0.16"/>
    <x v="0"/>
  </r>
  <r>
    <s v="ENV00716"/>
    <x v="9"/>
    <x v="321"/>
    <x v="0"/>
    <s v="Mobiliario"/>
    <s v="Canarias"/>
    <x v="2"/>
    <n v="250"/>
    <n v="186"/>
    <n v="74"/>
    <n v="297"/>
    <x v="0"/>
    <d v="2024-05-01T12:00:00"/>
    <d v="2024-05-04T12:00:00"/>
    <n v="37"/>
    <n v="0.74"/>
    <n v="3"/>
    <x v="0"/>
    <n v="0.15"/>
    <n v="0.3"/>
    <x v="8"/>
  </r>
  <r>
    <s v="ENV00717"/>
    <x v="0"/>
    <x v="322"/>
    <x v="1"/>
    <s v="Mobiliario"/>
    <s v="Norte"/>
    <x v="3"/>
    <n v="427"/>
    <n v="138"/>
    <n v="82"/>
    <n v="414"/>
    <x v="2"/>
    <d v="2024-09-08T20:29:46"/>
    <d v="2024-09-08T20:29:46"/>
    <n v="194"/>
    <n v="0.32"/>
    <n v="0"/>
    <x v="1"/>
    <n v="0.45"/>
    <n v="0.19"/>
    <x v="10"/>
  </r>
  <r>
    <s v="ENV00718"/>
    <x v="12"/>
    <x v="29"/>
    <x v="0"/>
    <s v="Paqueteria"/>
    <s v="Centro"/>
    <x v="5"/>
    <n v="538"/>
    <n v="222"/>
    <n v="69"/>
    <n v="559"/>
    <x v="2"/>
    <d v="2024-08-23T01:49:26"/>
    <d v="2024-08-23T01:49:26"/>
    <n v="268"/>
    <n v="0.41"/>
    <n v="0"/>
    <x v="1"/>
    <n v="0.5"/>
    <n v="0.13"/>
    <x v="5"/>
  </r>
  <r>
    <s v="ENV00719"/>
    <x v="6"/>
    <x v="198"/>
    <x v="0"/>
    <s v="Paqueteria"/>
    <s v="Norte"/>
    <x v="4"/>
    <n v="613"/>
    <n v="101"/>
    <n v="39"/>
    <n v="506"/>
    <x v="1"/>
    <d v="2024-07-28T05:25:26"/>
    <d v="2024-07-28T06:12:46"/>
    <n v="366"/>
    <n v="0.16"/>
    <n v="0"/>
    <x v="1"/>
    <n v="0.6"/>
    <n v="0.06"/>
    <x v="0"/>
  </r>
  <r>
    <s v="ENV00720"/>
    <x v="9"/>
    <x v="297"/>
    <x v="0"/>
    <s v="Químicos"/>
    <s v="Centro"/>
    <x v="5"/>
    <n v="332"/>
    <n v="60"/>
    <n v="99"/>
    <n v="145"/>
    <x v="0"/>
    <d v="2024-10-21T15:56:10"/>
    <d v="2024-10-23T15:56:10"/>
    <n v="-14"/>
    <n v="0.18"/>
    <n v="2"/>
    <x v="0"/>
    <n v="-0.04"/>
    <n v="0.3"/>
    <x v="9"/>
  </r>
  <r>
    <s v="ENV00721"/>
    <x v="10"/>
    <x v="31"/>
    <x v="1"/>
    <s v="Químicos"/>
    <s v="Andalucía"/>
    <x v="4"/>
    <n v="582"/>
    <n v="222"/>
    <n v="49"/>
    <n v="482"/>
    <x v="0"/>
    <d v="2024-10-06T03:56:10"/>
    <d v="2024-10-08T03:56:10"/>
    <n v="211"/>
    <n v="0.38"/>
    <n v="2"/>
    <x v="0"/>
    <n v="0.36"/>
    <n v="0.08"/>
    <x v="9"/>
  </r>
  <r>
    <s v="ENV00722"/>
    <x v="12"/>
    <x v="5"/>
    <x v="1"/>
    <s v="Materiales_Construccion"/>
    <s v="Levante"/>
    <x v="1"/>
    <n v="479"/>
    <n v="138"/>
    <n v="27"/>
    <n v="360"/>
    <x v="2"/>
    <d v="2024-08-19T22:59:31"/>
    <d v="2024-08-19T22:59:31"/>
    <n v="195"/>
    <n v="0.28999999999999998"/>
    <n v="0"/>
    <x v="1"/>
    <n v="0.41"/>
    <n v="0.06"/>
    <x v="5"/>
  </r>
  <r>
    <s v="ENV00723"/>
    <x v="2"/>
    <x v="96"/>
    <x v="1"/>
    <s v="Paqueteria"/>
    <s v="Canarias"/>
    <x v="0"/>
    <n v="339"/>
    <n v="143"/>
    <n v="51"/>
    <n v="453"/>
    <x v="0"/>
    <d v="2024-05-15T16:16:19"/>
    <d v="2024-05-18T16:16:19"/>
    <n v="259"/>
    <n v="0.42"/>
    <n v="3"/>
    <x v="0"/>
    <n v="0.76"/>
    <n v="0.15"/>
    <x v="8"/>
  </r>
  <r>
    <s v="ENV00724"/>
    <x v="4"/>
    <x v="298"/>
    <x v="1"/>
    <s v="Materiales_Construccion"/>
    <s v="Levante"/>
    <x v="3"/>
    <n v="722"/>
    <n v="22"/>
    <n v="10"/>
    <n v="445"/>
    <x v="2"/>
    <d v="2024-03-14T10:39:22"/>
    <d v="2024-03-14T10:39:22"/>
    <n v="413"/>
    <n v="0.03"/>
    <n v="0"/>
    <x v="1"/>
    <n v="0.56999999999999995"/>
    <n v="0.01"/>
    <x v="4"/>
  </r>
  <r>
    <s v="ENV00725"/>
    <x v="7"/>
    <x v="39"/>
    <x v="1"/>
    <s v="Materiales_Construccion"/>
    <s v="Centro"/>
    <x v="5"/>
    <n v="742"/>
    <n v="179"/>
    <n v="82"/>
    <n v="274"/>
    <x v="1"/>
    <d v="2024-03-25T11:36:58"/>
    <d v="2024-03-25T06:13:11"/>
    <n v="13"/>
    <n v="0.24"/>
    <n v="0"/>
    <x v="1"/>
    <n v="0.02"/>
    <n v="0.11"/>
    <x v="4"/>
  </r>
  <r>
    <s v="ENV00726"/>
    <x v="2"/>
    <x v="207"/>
    <x v="1"/>
    <s v="Mobiliario"/>
    <s v="Canarias"/>
    <x v="1"/>
    <n v="346"/>
    <n v="212"/>
    <n v="90"/>
    <n v="341"/>
    <x v="1"/>
    <d v="2024-12-11T16:36:29"/>
    <d v="2024-12-11T16:16:23"/>
    <n v="39"/>
    <n v="0.61"/>
    <n v="0"/>
    <x v="1"/>
    <n v="0.11"/>
    <n v="0.26"/>
    <x v="3"/>
  </r>
  <r>
    <s v="ENV00727"/>
    <x v="10"/>
    <x v="273"/>
    <x v="1"/>
    <s v="Químicos"/>
    <s v="Canarias"/>
    <x v="3"/>
    <n v="50"/>
    <n v="83"/>
    <n v="74"/>
    <n v="334"/>
    <x v="0"/>
    <d v="2024-10-26T02:24:00"/>
    <d v="2024-10-29T02:24:00"/>
    <n v="177"/>
    <n v="1.66"/>
    <n v="3"/>
    <x v="0"/>
    <n v="3.54"/>
    <n v="1.48"/>
    <x v="9"/>
  </r>
  <r>
    <s v="ENV00728"/>
    <x v="7"/>
    <x v="106"/>
    <x v="0"/>
    <s v="Químicos"/>
    <s v="Norte"/>
    <x v="1"/>
    <n v="749"/>
    <n v="231"/>
    <n v="96"/>
    <n v="195"/>
    <x v="1"/>
    <d v="2024-06-16T11:57:07"/>
    <d v="2024-06-16T02:11:52"/>
    <n v="-132"/>
    <n v="0.31"/>
    <n v="0"/>
    <x v="1"/>
    <n v="-0.18"/>
    <n v="0.13"/>
    <x v="2"/>
  </r>
  <r>
    <s v="ENV00729"/>
    <x v="4"/>
    <x v="23"/>
    <x v="0"/>
    <s v="Frío"/>
    <s v="Centro"/>
    <x v="1"/>
    <n v="698"/>
    <n v="183"/>
    <n v="10"/>
    <n v="306"/>
    <x v="1"/>
    <d v="2024-05-18T09:30:14"/>
    <d v="2024-05-18T04:32:49"/>
    <n v="113"/>
    <n v="0.26"/>
    <n v="0"/>
    <x v="1"/>
    <n v="0.16"/>
    <n v="0.01"/>
    <x v="8"/>
  </r>
  <r>
    <s v="ENV00730"/>
    <x v="1"/>
    <x v="191"/>
    <x v="0"/>
    <s v="Materiales_Construccion"/>
    <s v="Canarias"/>
    <x v="2"/>
    <n v="707"/>
    <n v="102"/>
    <n v="61"/>
    <n v="308"/>
    <x v="2"/>
    <d v="2024-01-14T09:56:10"/>
    <d v="2024-01-14T09:56:10"/>
    <n v="145"/>
    <n v="0.14000000000000001"/>
    <n v="0"/>
    <x v="1"/>
    <n v="0.21"/>
    <n v="0.09"/>
    <x v="1"/>
  </r>
  <r>
    <s v="ENV00731"/>
    <x v="12"/>
    <x v="323"/>
    <x v="1"/>
    <s v="Materiales_Construccion"/>
    <s v="Levante"/>
    <x v="1"/>
    <n v="769"/>
    <n v="282"/>
    <n v="81"/>
    <n v="469"/>
    <x v="1"/>
    <d v="2024-01-27T12:54:43"/>
    <d v="2024-01-27T12:58:38"/>
    <n v="106"/>
    <n v="0.37"/>
    <n v="0"/>
    <x v="1"/>
    <n v="0.14000000000000001"/>
    <n v="0.11"/>
    <x v="1"/>
  </r>
  <r>
    <s v="ENV00732"/>
    <x v="4"/>
    <x v="118"/>
    <x v="0"/>
    <s v="Químicos"/>
    <s v="Centro"/>
    <x v="4"/>
    <n v="50"/>
    <n v="142"/>
    <n v="58"/>
    <n v="273"/>
    <x v="0"/>
    <d v="2024-06-30T02:24:00"/>
    <d v="2024-07-02T02:24:00"/>
    <n v="73"/>
    <n v="2.84"/>
    <n v="2"/>
    <x v="0"/>
    <n v="1.46"/>
    <n v="1.1599999999999999"/>
    <x v="2"/>
  </r>
  <r>
    <s v="ENV00733"/>
    <x v="5"/>
    <x v="305"/>
    <x v="0"/>
    <s v="Mobiliario"/>
    <s v="Sur"/>
    <x v="1"/>
    <n v="60"/>
    <n v="199"/>
    <n v="22"/>
    <n v="250"/>
    <x v="2"/>
    <d v="2024-08-01T02:52:48"/>
    <d v="2024-08-01T02:52:48"/>
    <n v="29"/>
    <n v="3.32"/>
    <n v="0"/>
    <x v="1"/>
    <n v="0.48"/>
    <n v="0.37"/>
    <x v="5"/>
  </r>
  <r>
    <s v="ENV00734"/>
    <x v="12"/>
    <x v="324"/>
    <x v="1"/>
    <s v="Mobiliario"/>
    <s v="Sur"/>
    <x v="0"/>
    <n v="920"/>
    <n v="195"/>
    <n v="85"/>
    <n v="323"/>
    <x v="0"/>
    <d v="2024-02-08T20:09:36"/>
    <d v="2024-02-11T20:09:36"/>
    <n v="43"/>
    <n v="0.21"/>
    <n v="3"/>
    <x v="0"/>
    <n v="0.05"/>
    <n v="0.09"/>
    <x v="7"/>
  </r>
  <r>
    <s v="ENV00735"/>
    <x v="14"/>
    <x v="210"/>
    <x v="1"/>
    <s v="Químicos"/>
    <s v="Sur"/>
    <x v="4"/>
    <n v="581"/>
    <n v="227"/>
    <n v="10"/>
    <n v="370"/>
    <x v="1"/>
    <d v="2024-10-14T03:53:17"/>
    <d v="2024-10-13T20:57:12"/>
    <n v="133"/>
    <n v="0.39"/>
    <n v="0"/>
    <x v="1"/>
    <n v="0.23"/>
    <n v="0.02"/>
    <x v="9"/>
  </r>
  <r>
    <s v="ENV00736"/>
    <x v="14"/>
    <x v="309"/>
    <x v="0"/>
    <s v="Paqueteria"/>
    <s v="Sur"/>
    <x v="3"/>
    <n v="692"/>
    <n v="20"/>
    <n v="22"/>
    <n v="348"/>
    <x v="2"/>
    <d v="2024-05-05T09:12:58"/>
    <d v="2024-05-05T09:12:58"/>
    <n v="306"/>
    <n v="0.03"/>
    <n v="0"/>
    <x v="1"/>
    <n v="0.44"/>
    <n v="0.03"/>
    <x v="8"/>
  </r>
  <r>
    <s v="ENV00737"/>
    <x v="0"/>
    <x v="111"/>
    <x v="0"/>
    <s v="Mobiliario"/>
    <s v="Norte"/>
    <x v="1"/>
    <n v="501"/>
    <n v="77"/>
    <n v="95"/>
    <n v="272"/>
    <x v="1"/>
    <d v="2024-08-16T00:02:53"/>
    <d v="2024-08-16T08:15:58"/>
    <n v="100"/>
    <n v="0.15"/>
    <n v="0"/>
    <x v="1"/>
    <n v="0.2"/>
    <n v="0.19"/>
    <x v="5"/>
  </r>
  <r>
    <s v="ENV00738"/>
    <x v="14"/>
    <x v="111"/>
    <x v="1"/>
    <s v="Paqueteria"/>
    <s v="Levante"/>
    <x v="2"/>
    <n v="185"/>
    <n v="98"/>
    <n v="79"/>
    <n v="466"/>
    <x v="0"/>
    <d v="2024-08-15T08:52:48"/>
    <d v="2024-08-18T08:52:48"/>
    <n v="289"/>
    <n v="0.53"/>
    <n v="3"/>
    <x v="0"/>
    <n v="1.56"/>
    <n v="0.43"/>
    <x v="5"/>
  </r>
  <r>
    <s v="ENV00739"/>
    <x v="1"/>
    <x v="25"/>
    <x v="1"/>
    <s v="Mobiliario"/>
    <s v="Andalucía"/>
    <x v="0"/>
    <n v="530"/>
    <n v="96"/>
    <n v="65"/>
    <n v="357"/>
    <x v="2"/>
    <d v="2024-09-19T01:26:24"/>
    <d v="2024-09-19T01:26:24"/>
    <n v="196"/>
    <n v="0.18"/>
    <n v="0"/>
    <x v="1"/>
    <n v="0.37"/>
    <n v="0.12"/>
    <x v="10"/>
  </r>
  <r>
    <s v="ENV00740"/>
    <x v="1"/>
    <x v="285"/>
    <x v="1"/>
    <s v="Frío"/>
    <s v="Centro"/>
    <x v="3"/>
    <n v="422"/>
    <n v="278"/>
    <n v="68"/>
    <n v="170"/>
    <x v="2"/>
    <d v="2024-02-29T20:15:22"/>
    <d v="2024-02-29T20:15:22"/>
    <n v="-176"/>
    <n v="0.66"/>
    <n v="0"/>
    <x v="1"/>
    <n v="-0.42"/>
    <n v="0.16"/>
    <x v="7"/>
  </r>
  <r>
    <s v="ENV00741"/>
    <x v="13"/>
    <x v="325"/>
    <x v="1"/>
    <s v="Materiales_Construccion"/>
    <s v="Canarias"/>
    <x v="4"/>
    <n v="472"/>
    <n v="25"/>
    <n v="10"/>
    <n v="474"/>
    <x v="0"/>
    <d v="2024-01-25T22:39:22"/>
    <d v="2024-01-30T22:39:22"/>
    <n v="439"/>
    <n v="0.05"/>
    <n v="5"/>
    <x v="0"/>
    <n v="0.93"/>
    <n v="0.02"/>
    <x v="1"/>
  </r>
  <r>
    <s v="ENV00742"/>
    <x v="5"/>
    <x v="244"/>
    <x v="0"/>
    <s v="Mobiliario"/>
    <s v="Canarias"/>
    <x v="3"/>
    <n v="310"/>
    <n v="62"/>
    <n v="101"/>
    <n v="330"/>
    <x v="2"/>
    <d v="2024-03-01T14:52:48"/>
    <d v="2024-03-01T14:52:48"/>
    <n v="167"/>
    <n v="0.2"/>
    <n v="0"/>
    <x v="1"/>
    <n v="0.54"/>
    <n v="0.33"/>
    <x v="4"/>
  </r>
  <r>
    <s v="ENV00743"/>
    <x v="6"/>
    <x v="278"/>
    <x v="1"/>
    <s v="Mobiliario"/>
    <s v="Centro"/>
    <x v="1"/>
    <n v="142"/>
    <n v="227"/>
    <n v="82"/>
    <n v="249"/>
    <x v="2"/>
    <d v="2024-09-17T06:48:58"/>
    <d v="2024-09-17T06:48:58"/>
    <n v="-60"/>
    <n v="1.6"/>
    <n v="0"/>
    <x v="1"/>
    <n v="-0.42"/>
    <n v="0.57999999999999996"/>
    <x v="10"/>
  </r>
  <r>
    <s v="ENV00744"/>
    <x v="9"/>
    <x v="317"/>
    <x v="0"/>
    <s v="Paqueteria"/>
    <s v="Levante"/>
    <x v="1"/>
    <n v="222"/>
    <n v="20"/>
    <n v="29"/>
    <n v="428"/>
    <x v="2"/>
    <d v="2024-05-05T10:39:22"/>
    <d v="2024-05-05T10:39:22"/>
    <n v="379"/>
    <n v="0.09"/>
    <n v="0"/>
    <x v="1"/>
    <n v="1.71"/>
    <n v="0.13"/>
    <x v="8"/>
  </r>
  <r>
    <s v="ENV00745"/>
    <x v="7"/>
    <x v="72"/>
    <x v="1"/>
    <s v="Frío"/>
    <s v="Norte"/>
    <x v="3"/>
    <n v="78"/>
    <n v="54"/>
    <n v="67"/>
    <n v="265"/>
    <x v="0"/>
    <d v="2024-12-22T03:44:38"/>
    <d v="2024-12-23T03:44:38"/>
    <n v="144"/>
    <n v="0.69"/>
    <n v="1"/>
    <x v="0"/>
    <n v="1.85"/>
    <n v="0.86"/>
    <x v="3"/>
  </r>
  <r>
    <s v="ENV00746"/>
    <x v="7"/>
    <x v="68"/>
    <x v="1"/>
    <s v="Frío"/>
    <s v="Sur"/>
    <x v="2"/>
    <n v="350"/>
    <n v="237"/>
    <n v="86"/>
    <n v="332"/>
    <x v="2"/>
    <d v="2024-08-08T16:48:00"/>
    <d v="2024-08-08T16:48:00"/>
    <n v="9"/>
    <n v="0.68"/>
    <n v="0"/>
    <x v="1"/>
    <n v="0.03"/>
    <n v="0.25"/>
    <x v="5"/>
  </r>
  <r>
    <s v="ENV00747"/>
    <x v="5"/>
    <x v="326"/>
    <x v="1"/>
    <s v="Frío"/>
    <s v="Centro"/>
    <x v="3"/>
    <n v="444"/>
    <n v="20"/>
    <n v="62"/>
    <n v="316"/>
    <x v="1"/>
    <d v="2024-02-28T21:18:43"/>
    <d v="2024-02-29T02:37:38"/>
    <n v="234"/>
    <n v="0.05"/>
    <n v="0"/>
    <x v="1"/>
    <n v="0.53"/>
    <n v="0.14000000000000001"/>
    <x v="7"/>
  </r>
  <r>
    <s v="ENV00748"/>
    <x v="3"/>
    <x v="123"/>
    <x v="1"/>
    <s v="Químicos"/>
    <s v="Levante"/>
    <x v="5"/>
    <n v="279"/>
    <n v="317"/>
    <n v="85"/>
    <n v="358"/>
    <x v="2"/>
    <d v="2024-04-26T13:23:31"/>
    <d v="2024-04-26T13:23:31"/>
    <n v="-44"/>
    <n v="1.1399999999999999"/>
    <n v="0"/>
    <x v="1"/>
    <n v="-0.16"/>
    <n v="0.3"/>
    <x v="6"/>
  </r>
  <r>
    <s v="ENV00749"/>
    <x v="4"/>
    <x v="108"/>
    <x v="0"/>
    <s v="Materiales_Construccion"/>
    <s v="Sur"/>
    <x v="2"/>
    <n v="548"/>
    <n v="120"/>
    <n v="20"/>
    <n v="334"/>
    <x v="0"/>
    <d v="2024-05-03T02:18:14"/>
    <d v="2024-05-08T02:18:14"/>
    <n v="194"/>
    <n v="0.22"/>
    <n v="5"/>
    <x v="0"/>
    <n v="0.35"/>
    <n v="0.04"/>
    <x v="8"/>
  </r>
  <r>
    <s v="ENV00750"/>
    <x v="10"/>
    <x v="75"/>
    <x v="1"/>
    <s v="Frío"/>
    <s v="Levante"/>
    <x v="4"/>
    <n v="411"/>
    <n v="177"/>
    <n v="69"/>
    <n v="280"/>
    <x v="1"/>
    <d v="2024-12-27T19:43:41"/>
    <d v="2024-12-28T05:26:56"/>
    <n v="34"/>
    <n v="0.43"/>
    <n v="0"/>
    <x v="1"/>
    <n v="0.08"/>
    <n v="0.17"/>
    <x v="3"/>
  </r>
  <r>
    <s v="ENV00751"/>
    <x v="1"/>
    <x v="102"/>
    <x v="0"/>
    <s v="Paqueteria"/>
    <s v="Sur"/>
    <x v="5"/>
    <n v="423"/>
    <n v="218"/>
    <n v="14"/>
    <n v="303"/>
    <x v="1"/>
    <d v="2024-06-07T20:18:14"/>
    <d v="2024-06-08T08:15:31"/>
    <n v="71"/>
    <n v="0.52"/>
    <n v="0"/>
    <x v="1"/>
    <n v="0.17"/>
    <n v="0.03"/>
    <x v="2"/>
  </r>
  <r>
    <s v="ENV00752"/>
    <x v="6"/>
    <x v="55"/>
    <x v="1"/>
    <s v="Químicos"/>
    <s v="Centro"/>
    <x v="1"/>
    <n v="552"/>
    <n v="233"/>
    <n v="64"/>
    <n v="326"/>
    <x v="1"/>
    <d v="2024-03-10T02:29:46"/>
    <d v="2024-03-09T22:09:05"/>
    <n v="29"/>
    <n v="0.42"/>
    <n v="0"/>
    <x v="1"/>
    <n v="0.05"/>
    <n v="0.12"/>
    <x v="4"/>
  </r>
  <r>
    <s v="ENV00753"/>
    <x v="12"/>
    <x v="327"/>
    <x v="1"/>
    <s v="Frío"/>
    <s v="Andalucía"/>
    <x v="0"/>
    <n v="851"/>
    <n v="238"/>
    <n v="34"/>
    <n v="477"/>
    <x v="0"/>
    <d v="2024-09-07T16:50:53"/>
    <d v="2024-09-12T16:50:53"/>
    <n v="205"/>
    <n v="0.28000000000000003"/>
    <n v="5"/>
    <x v="0"/>
    <n v="0.24"/>
    <n v="0.04"/>
    <x v="10"/>
  </r>
  <r>
    <s v="ENV00754"/>
    <x v="1"/>
    <x v="281"/>
    <x v="1"/>
    <s v="Químicos"/>
    <s v="Andalucía"/>
    <x v="1"/>
    <n v="422"/>
    <n v="172"/>
    <n v="50"/>
    <n v="292"/>
    <x v="0"/>
    <d v="2024-09-19T20:15:22"/>
    <d v="2024-09-22T20:15:22"/>
    <n v="70"/>
    <n v="0.41"/>
    <n v="3"/>
    <x v="0"/>
    <n v="0.17"/>
    <n v="0.12"/>
    <x v="10"/>
  </r>
  <r>
    <s v="ENV00755"/>
    <x v="8"/>
    <x v="198"/>
    <x v="0"/>
    <s v="Químicos"/>
    <s v="Levante"/>
    <x v="2"/>
    <n v="835"/>
    <n v="20"/>
    <n v="47"/>
    <n v="252"/>
    <x v="2"/>
    <d v="2024-07-28T16:04:48"/>
    <d v="2024-07-28T16:04:48"/>
    <n v="185"/>
    <n v="0.02"/>
    <n v="0"/>
    <x v="1"/>
    <n v="0.22"/>
    <n v="0.06"/>
    <x v="0"/>
  </r>
  <r>
    <s v="ENV00756"/>
    <x v="14"/>
    <x v="295"/>
    <x v="1"/>
    <s v="Frío"/>
    <s v="Levante"/>
    <x v="5"/>
    <n v="497"/>
    <n v="164"/>
    <n v="85"/>
    <n v="132"/>
    <x v="1"/>
    <d v="2024-01-14T23:51:22"/>
    <d v="2024-01-14T23:47:36"/>
    <n v="-117"/>
    <n v="0.33"/>
    <n v="0"/>
    <x v="1"/>
    <n v="-0.24"/>
    <n v="0.17"/>
    <x v="1"/>
  </r>
  <r>
    <s v="ENV00757"/>
    <x v="4"/>
    <x v="298"/>
    <x v="0"/>
    <s v="Frío"/>
    <s v="Levante"/>
    <x v="3"/>
    <n v="398"/>
    <n v="175"/>
    <n v="61"/>
    <n v="208"/>
    <x v="0"/>
    <d v="2024-03-13T19:06:14"/>
    <d v="2024-03-14T19:06:14"/>
    <n v="-28"/>
    <n v="0.44"/>
    <n v="1"/>
    <x v="0"/>
    <n v="-7.0000000000000007E-2"/>
    <n v="0.15"/>
    <x v="4"/>
  </r>
  <r>
    <s v="ENV00758"/>
    <x v="7"/>
    <x v="169"/>
    <x v="0"/>
    <s v="Materiales_Construccion"/>
    <s v="Andalucía"/>
    <x v="3"/>
    <n v="424"/>
    <n v="20"/>
    <n v="10"/>
    <n v="208"/>
    <x v="0"/>
    <d v="2024-12-13T20:21:07"/>
    <d v="2024-12-18T20:21:07"/>
    <n v="178"/>
    <n v="0.05"/>
    <n v="5"/>
    <x v="0"/>
    <n v="0.42"/>
    <n v="0.02"/>
    <x v="3"/>
  </r>
  <r>
    <s v="ENV00759"/>
    <x v="13"/>
    <x v="142"/>
    <x v="0"/>
    <s v="Frío"/>
    <s v="Andalucía"/>
    <x v="2"/>
    <n v="1072"/>
    <n v="174"/>
    <n v="10"/>
    <n v="335"/>
    <x v="1"/>
    <d v="2024-10-05T03:27:22"/>
    <d v="2024-10-04T19:47:28"/>
    <n v="151"/>
    <n v="0.16"/>
    <n v="0"/>
    <x v="1"/>
    <n v="0.14000000000000001"/>
    <n v="0.01"/>
    <x v="9"/>
  </r>
  <r>
    <s v="ENV00760"/>
    <x v="10"/>
    <x v="328"/>
    <x v="0"/>
    <s v="Frío"/>
    <s v="Levante"/>
    <x v="0"/>
    <n v="430"/>
    <n v="82"/>
    <n v="96"/>
    <n v="296"/>
    <x v="2"/>
    <d v="2024-04-22T20:38:24"/>
    <d v="2024-04-22T20:38:24"/>
    <n v="118"/>
    <n v="0.19"/>
    <n v="0"/>
    <x v="1"/>
    <n v="0.27"/>
    <n v="0.22"/>
    <x v="6"/>
  </r>
  <r>
    <s v="ENV00761"/>
    <x v="4"/>
    <x v="329"/>
    <x v="1"/>
    <s v="Químicos"/>
    <s v="Norte"/>
    <x v="3"/>
    <n v="50"/>
    <n v="102"/>
    <n v="74"/>
    <n v="425"/>
    <x v="1"/>
    <d v="2024-02-20T02:24:00"/>
    <d v="2024-02-19T21:38:32"/>
    <n v="249"/>
    <n v="2.04"/>
    <n v="0"/>
    <x v="1"/>
    <n v="4.9800000000000004"/>
    <n v="1.48"/>
    <x v="7"/>
  </r>
  <r>
    <s v="ENV00762"/>
    <x v="10"/>
    <x v="310"/>
    <x v="0"/>
    <s v="Frío"/>
    <s v="Levante"/>
    <x v="4"/>
    <n v="529"/>
    <n v="183"/>
    <n v="55"/>
    <n v="450"/>
    <x v="0"/>
    <d v="2024-07-17T01:23:31"/>
    <d v="2024-07-19T01:23:31"/>
    <n v="212"/>
    <n v="0.35"/>
    <n v="2"/>
    <x v="0"/>
    <n v="0.4"/>
    <n v="0.1"/>
    <x v="0"/>
  </r>
  <r>
    <s v="ENV00763"/>
    <x v="0"/>
    <x v="30"/>
    <x v="1"/>
    <s v="Mobiliario"/>
    <s v="Andalucía"/>
    <x v="3"/>
    <n v="308"/>
    <n v="232"/>
    <n v="62"/>
    <n v="287"/>
    <x v="0"/>
    <d v="2024-04-24T14:47:02"/>
    <d v="2024-04-25T14:47:02"/>
    <n v="-7"/>
    <n v="0.75"/>
    <n v="1"/>
    <x v="0"/>
    <n v="-0.02"/>
    <n v="0.2"/>
    <x v="6"/>
  </r>
  <r>
    <s v="ENV00764"/>
    <x v="5"/>
    <x v="237"/>
    <x v="0"/>
    <s v="Mobiliario"/>
    <s v="Andalucía"/>
    <x v="2"/>
    <n v="50"/>
    <n v="169"/>
    <n v="75"/>
    <n v="545"/>
    <x v="2"/>
    <d v="2024-07-30T02:24:00"/>
    <d v="2024-07-30T02:24:00"/>
    <n v="301"/>
    <n v="3.38"/>
    <n v="0"/>
    <x v="1"/>
    <n v="6.02"/>
    <n v="1.5"/>
    <x v="0"/>
  </r>
  <r>
    <s v="ENV00765"/>
    <x v="12"/>
    <x v="146"/>
    <x v="0"/>
    <s v="Frío"/>
    <s v="Centro"/>
    <x v="4"/>
    <n v="297"/>
    <n v="166"/>
    <n v="60"/>
    <n v="305"/>
    <x v="0"/>
    <d v="2024-12-15T14:15:22"/>
    <d v="2024-12-17T14:15:22"/>
    <n v="79"/>
    <n v="0.56000000000000005"/>
    <n v="2"/>
    <x v="0"/>
    <n v="0.27"/>
    <n v="0.2"/>
    <x v="3"/>
  </r>
  <r>
    <s v="ENV00766"/>
    <x v="1"/>
    <x v="29"/>
    <x v="1"/>
    <s v="Químicos"/>
    <s v="Norte"/>
    <x v="5"/>
    <n v="1175"/>
    <n v="20"/>
    <n v="41"/>
    <n v="291"/>
    <x v="1"/>
    <d v="2024-08-24T08:24:00"/>
    <d v="2024-08-24T08:40:32"/>
    <n v="230"/>
    <n v="0.02"/>
    <n v="0"/>
    <x v="1"/>
    <n v="0.2"/>
    <n v="0.03"/>
    <x v="5"/>
  </r>
  <r>
    <s v="ENV00767"/>
    <x v="11"/>
    <x v="117"/>
    <x v="0"/>
    <s v="Paqueteria"/>
    <s v="Sur"/>
    <x v="2"/>
    <n v="678"/>
    <n v="95"/>
    <n v="31"/>
    <n v="219"/>
    <x v="1"/>
    <d v="2024-08-14T08:32:38"/>
    <d v="2024-08-14T12:38:00"/>
    <n v="93"/>
    <n v="0.14000000000000001"/>
    <n v="0"/>
    <x v="1"/>
    <n v="0.14000000000000001"/>
    <n v="0.05"/>
    <x v="5"/>
  </r>
  <r>
    <s v="ENV00768"/>
    <x v="10"/>
    <x v="99"/>
    <x v="1"/>
    <s v="Químicos"/>
    <s v="Andalucía"/>
    <x v="1"/>
    <n v="862"/>
    <n v="126"/>
    <n v="29"/>
    <n v="486"/>
    <x v="1"/>
    <d v="2024-11-29T17:22:34"/>
    <d v="2024-11-29T22:56:57"/>
    <n v="331"/>
    <n v="0.15"/>
    <n v="0"/>
    <x v="1"/>
    <n v="0.38"/>
    <n v="0.03"/>
    <x v="11"/>
  </r>
  <r>
    <s v="ENV00769"/>
    <x v="5"/>
    <x v="74"/>
    <x v="0"/>
    <s v="Paqueteria"/>
    <s v="Sur"/>
    <x v="4"/>
    <n v="196"/>
    <n v="343"/>
    <n v="57"/>
    <n v="170"/>
    <x v="0"/>
    <d v="2024-12-28T09:24:29"/>
    <d v="2024-12-31T09:24:29"/>
    <n v="-230"/>
    <n v="1.75"/>
    <n v="3"/>
    <x v="0"/>
    <n v="-1.17"/>
    <n v="0.28999999999999998"/>
    <x v="3"/>
  </r>
  <r>
    <s v="ENV00770"/>
    <x v="10"/>
    <x v="270"/>
    <x v="1"/>
    <s v="Frío"/>
    <s v="Andalucía"/>
    <x v="3"/>
    <n v="673"/>
    <n v="114"/>
    <n v="37"/>
    <n v="368"/>
    <x v="2"/>
    <d v="2024-11-11T08:18:14"/>
    <d v="2024-11-11T08:18:14"/>
    <n v="217"/>
    <n v="0.17"/>
    <n v="0"/>
    <x v="1"/>
    <n v="0.32"/>
    <n v="0.05"/>
    <x v="11"/>
  </r>
  <r>
    <s v="ENV00771"/>
    <x v="0"/>
    <x v="170"/>
    <x v="1"/>
    <s v="Materiales_Construccion"/>
    <s v="Levante"/>
    <x v="4"/>
    <n v="225"/>
    <n v="196"/>
    <n v="57"/>
    <n v="448"/>
    <x v="2"/>
    <d v="2024-10-27T10:48:00"/>
    <d v="2024-10-27T10:48:00"/>
    <n v="195"/>
    <n v="0.87"/>
    <n v="0"/>
    <x v="1"/>
    <n v="0.87"/>
    <n v="0.25"/>
    <x v="9"/>
  </r>
  <r>
    <s v="ENV00772"/>
    <x v="12"/>
    <x v="229"/>
    <x v="1"/>
    <s v="Paqueteria"/>
    <s v="Norte"/>
    <x v="0"/>
    <n v="247"/>
    <n v="107"/>
    <n v="73"/>
    <n v="398"/>
    <x v="1"/>
    <d v="2024-12-12T11:51:22"/>
    <d v="2024-12-12T01:52:28"/>
    <n v="218"/>
    <n v="0.43"/>
    <n v="0"/>
    <x v="1"/>
    <n v="0.88"/>
    <n v="0.3"/>
    <x v="3"/>
  </r>
  <r>
    <s v="ENV00773"/>
    <x v="7"/>
    <x v="70"/>
    <x v="0"/>
    <s v="Frío"/>
    <s v="Norte"/>
    <x v="4"/>
    <n v="439"/>
    <n v="264"/>
    <n v="31"/>
    <n v="388"/>
    <x v="0"/>
    <d v="2024-10-19T21:04:19"/>
    <d v="2024-10-20T21:04:19"/>
    <n v="93"/>
    <n v="0.6"/>
    <n v="1"/>
    <x v="0"/>
    <n v="0.21"/>
    <n v="7.0000000000000007E-2"/>
    <x v="9"/>
  </r>
  <r>
    <s v="ENV00774"/>
    <x v="8"/>
    <x v="153"/>
    <x v="0"/>
    <s v="Frío"/>
    <s v="Canarias"/>
    <x v="5"/>
    <n v="1007"/>
    <n v="240"/>
    <n v="53"/>
    <n v="352"/>
    <x v="1"/>
    <d v="2024-04-17T00:20:10"/>
    <d v="2024-04-16T15:19:02"/>
    <n v="59"/>
    <n v="0.24"/>
    <n v="0"/>
    <x v="1"/>
    <n v="0.06"/>
    <n v="0.05"/>
    <x v="6"/>
  </r>
  <r>
    <s v="ENV00775"/>
    <x v="1"/>
    <x v="179"/>
    <x v="1"/>
    <s v="Frío"/>
    <s v="Sur"/>
    <x v="3"/>
    <n v="341"/>
    <n v="83"/>
    <n v="10"/>
    <n v="384"/>
    <x v="1"/>
    <d v="2024-02-05T16:22:05"/>
    <d v="2024-02-05T18:30:16"/>
    <n v="291"/>
    <n v="0.24"/>
    <n v="0"/>
    <x v="1"/>
    <n v="0.85"/>
    <n v="0.03"/>
    <x v="7"/>
  </r>
  <r>
    <s v="ENV00776"/>
    <x v="2"/>
    <x v="184"/>
    <x v="1"/>
    <s v="Frío"/>
    <s v="Sur"/>
    <x v="2"/>
    <n v="101"/>
    <n v="148"/>
    <n v="33"/>
    <n v="432"/>
    <x v="0"/>
    <d v="2024-04-19T04:50:53"/>
    <d v="2024-04-22T04:50:53"/>
    <n v="251"/>
    <n v="1.47"/>
    <n v="3"/>
    <x v="0"/>
    <n v="2.4900000000000002"/>
    <n v="0.33"/>
    <x v="6"/>
  </r>
  <r>
    <s v="ENV00777"/>
    <x v="11"/>
    <x v="142"/>
    <x v="1"/>
    <s v="Mobiliario"/>
    <s v="Centro"/>
    <x v="0"/>
    <n v="590"/>
    <n v="81"/>
    <n v="13"/>
    <n v="321"/>
    <x v="1"/>
    <d v="2024-10-04T04:19:12"/>
    <d v="2024-10-03T23:49:31"/>
    <n v="227"/>
    <n v="0.14000000000000001"/>
    <n v="0"/>
    <x v="1"/>
    <n v="0.38"/>
    <n v="0.02"/>
    <x v="9"/>
  </r>
  <r>
    <s v="ENV00778"/>
    <x v="3"/>
    <x v="43"/>
    <x v="0"/>
    <s v="Químicos"/>
    <s v="Canarias"/>
    <x v="5"/>
    <n v="420"/>
    <n v="260"/>
    <n v="71"/>
    <n v="411"/>
    <x v="2"/>
    <d v="2024-11-06T20:09:36"/>
    <d v="2024-11-06T20:09:36"/>
    <n v="80"/>
    <n v="0.62"/>
    <n v="0"/>
    <x v="1"/>
    <n v="0.19"/>
    <n v="0.17"/>
    <x v="11"/>
  </r>
  <r>
    <s v="ENV00779"/>
    <x v="6"/>
    <x v="34"/>
    <x v="1"/>
    <s v="Químicos"/>
    <s v="Levante"/>
    <x v="1"/>
    <n v="185"/>
    <n v="25"/>
    <n v="55"/>
    <n v="380"/>
    <x v="0"/>
    <d v="2024-08-03T08:52:48"/>
    <d v="2024-08-07T08:52:48"/>
    <n v="300"/>
    <n v="0.14000000000000001"/>
    <n v="4"/>
    <x v="0"/>
    <n v="1.62"/>
    <n v="0.3"/>
    <x v="5"/>
  </r>
  <r>
    <s v="ENV00780"/>
    <x v="3"/>
    <x v="140"/>
    <x v="1"/>
    <s v="Mobiliario"/>
    <s v="Norte"/>
    <x v="4"/>
    <n v="842"/>
    <n v="20"/>
    <n v="36"/>
    <n v="403"/>
    <x v="0"/>
    <d v="2024-03-17T16:24:58"/>
    <d v="2024-03-18T16:24:58"/>
    <n v="347"/>
    <n v="0.02"/>
    <n v="1"/>
    <x v="0"/>
    <n v="0.41"/>
    <n v="0.04"/>
    <x v="4"/>
  </r>
  <r>
    <s v="ENV00781"/>
    <x v="12"/>
    <x v="26"/>
    <x v="1"/>
    <s v="Materiales_Construccion"/>
    <s v="Centro"/>
    <x v="2"/>
    <n v="912"/>
    <n v="112"/>
    <n v="23"/>
    <n v="236"/>
    <x v="2"/>
    <d v="2024-06-13T19:46:34"/>
    <d v="2024-06-13T19:46:34"/>
    <n v="101"/>
    <n v="0.12"/>
    <n v="0"/>
    <x v="1"/>
    <n v="0.11"/>
    <n v="0.03"/>
    <x v="2"/>
  </r>
  <r>
    <s v="ENV00782"/>
    <x v="3"/>
    <x v="160"/>
    <x v="1"/>
    <s v="Frío"/>
    <s v="Centro"/>
    <x v="0"/>
    <n v="504"/>
    <n v="259"/>
    <n v="54"/>
    <n v="457"/>
    <x v="1"/>
    <d v="2024-01-09T00:11:31"/>
    <d v="2024-01-08T23:13:05"/>
    <n v="144"/>
    <n v="0.51"/>
    <n v="0"/>
    <x v="1"/>
    <n v="0.28999999999999998"/>
    <n v="0.11"/>
    <x v="1"/>
  </r>
  <r>
    <s v="ENV00783"/>
    <x v="11"/>
    <x v="286"/>
    <x v="1"/>
    <s v="Químicos"/>
    <s v="Levante"/>
    <x v="2"/>
    <n v="187"/>
    <n v="72"/>
    <n v="107"/>
    <n v="371"/>
    <x v="1"/>
    <d v="2024-11-15T08:58:34"/>
    <d v="2024-11-15T00:22:01"/>
    <n v="192"/>
    <n v="0.39"/>
    <n v="0"/>
    <x v="1"/>
    <n v="1.03"/>
    <n v="0.56999999999999995"/>
    <x v="11"/>
  </r>
  <r>
    <s v="ENV00784"/>
    <x v="10"/>
    <x v="77"/>
    <x v="0"/>
    <s v="Mobiliario"/>
    <s v="Andalucía"/>
    <x v="5"/>
    <n v="588"/>
    <n v="258"/>
    <n v="48"/>
    <n v="67"/>
    <x v="2"/>
    <d v="2024-07-15T04:13:26"/>
    <d v="2024-07-15T04:13:26"/>
    <n v="-239"/>
    <n v="0.44"/>
    <n v="0"/>
    <x v="1"/>
    <n v="-0.41"/>
    <n v="0.08"/>
    <x v="0"/>
  </r>
  <r>
    <s v="ENV00785"/>
    <x v="2"/>
    <x v="35"/>
    <x v="0"/>
    <s v="Frío"/>
    <s v="Sur"/>
    <x v="2"/>
    <n v="523"/>
    <n v="192"/>
    <n v="10"/>
    <n v="280"/>
    <x v="2"/>
    <d v="2024-08-12T01:06:14"/>
    <d v="2024-08-12T01:06:14"/>
    <n v="78"/>
    <n v="0.37"/>
    <n v="0"/>
    <x v="1"/>
    <n v="0.15"/>
    <n v="0.02"/>
    <x v="5"/>
  </r>
  <r>
    <s v="ENV00786"/>
    <x v="5"/>
    <x v="46"/>
    <x v="0"/>
    <s v="Frío"/>
    <s v="Levante"/>
    <x v="5"/>
    <n v="1073"/>
    <n v="131"/>
    <n v="93"/>
    <n v="421"/>
    <x v="0"/>
    <d v="2024-09-16T03:30:14"/>
    <d v="2024-09-20T03:30:14"/>
    <n v="197"/>
    <n v="0.12"/>
    <n v="4"/>
    <x v="0"/>
    <n v="0.18"/>
    <n v="0.09"/>
    <x v="10"/>
  </r>
  <r>
    <s v="ENV00787"/>
    <x v="11"/>
    <x v="121"/>
    <x v="0"/>
    <s v="Mobiliario"/>
    <s v="Andalucía"/>
    <x v="0"/>
    <n v="813"/>
    <n v="132"/>
    <n v="93"/>
    <n v="283"/>
    <x v="2"/>
    <d v="2024-03-11T15:01:26"/>
    <d v="2024-03-11T15:01:26"/>
    <n v="58"/>
    <n v="0.16"/>
    <n v="0"/>
    <x v="1"/>
    <n v="7.0000000000000007E-2"/>
    <n v="0.11"/>
    <x v="4"/>
  </r>
  <r>
    <s v="ENV00788"/>
    <x v="11"/>
    <x v="330"/>
    <x v="1"/>
    <s v="Mobiliario"/>
    <s v="Norte"/>
    <x v="1"/>
    <n v="614"/>
    <n v="158"/>
    <n v="86"/>
    <n v="232"/>
    <x v="0"/>
    <d v="2024-08-17T05:28:19"/>
    <d v="2024-08-20T05:28:19"/>
    <n v="-12"/>
    <n v="0.26"/>
    <n v="3"/>
    <x v="0"/>
    <n v="-0.02"/>
    <n v="0.14000000000000001"/>
    <x v="5"/>
  </r>
  <r>
    <s v="ENV00789"/>
    <x v="12"/>
    <x v="122"/>
    <x v="0"/>
    <s v="Químicos"/>
    <s v="Andalucía"/>
    <x v="0"/>
    <n v="733"/>
    <n v="176"/>
    <n v="51"/>
    <n v="512"/>
    <x v="1"/>
    <d v="2024-03-29T11:11:02"/>
    <d v="2024-03-29T15:18:15"/>
    <n v="285"/>
    <n v="0.24"/>
    <n v="0"/>
    <x v="1"/>
    <n v="0.39"/>
    <n v="7.0000000000000007E-2"/>
    <x v="4"/>
  </r>
  <r>
    <s v="ENV00790"/>
    <x v="3"/>
    <x v="279"/>
    <x v="1"/>
    <s v="Mobiliario"/>
    <s v="Levante"/>
    <x v="5"/>
    <n v="349"/>
    <n v="283"/>
    <n v="42"/>
    <n v="380"/>
    <x v="1"/>
    <d v="2024-07-25T16:45:07"/>
    <d v="2024-07-26T03:34:32"/>
    <n v="55"/>
    <n v="0.81"/>
    <n v="0"/>
    <x v="1"/>
    <n v="0.16"/>
    <n v="0.12"/>
    <x v="0"/>
  </r>
  <r>
    <s v="ENV00791"/>
    <x v="2"/>
    <x v="261"/>
    <x v="0"/>
    <s v="Materiales_Construccion"/>
    <s v="Canarias"/>
    <x v="0"/>
    <n v="50"/>
    <n v="313"/>
    <n v="10"/>
    <n v="372"/>
    <x v="1"/>
    <d v="2024-09-04T02:24:00"/>
    <d v="2024-09-04T12:35:19"/>
    <n v="49"/>
    <n v="6.26"/>
    <n v="0"/>
    <x v="1"/>
    <n v="0.98"/>
    <n v="0.2"/>
    <x v="10"/>
  </r>
  <r>
    <s v="ENV00792"/>
    <x v="5"/>
    <x v="320"/>
    <x v="1"/>
    <s v="Paqueteria"/>
    <s v="Andalucía"/>
    <x v="0"/>
    <n v="50"/>
    <n v="89"/>
    <n v="10"/>
    <n v="229"/>
    <x v="2"/>
    <d v="2024-01-09T02:24:00"/>
    <d v="2024-01-09T02:24:00"/>
    <n v="130"/>
    <n v="1.78"/>
    <n v="0"/>
    <x v="1"/>
    <n v="2.6"/>
    <n v="0.2"/>
    <x v="1"/>
  </r>
  <r>
    <s v="ENV00793"/>
    <x v="7"/>
    <x v="21"/>
    <x v="0"/>
    <s v="Mobiliario"/>
    <s v="Andalucía"/>
    <x v="4"/>
    <n v="743"/>
    <n v="283"/>
    <n v="56"/>
    <n v="322"/>
    <x v="0"/>
    <d v="2024-10-19T11:39:50"/>
    <d v="2024-10-20T11:39:50"/>
    <n v="-17"/>
    <n v="0.38"/>
    <n v="1"/>
    <x v="0"/>
    <n v="-0.02"/>
    <n v="0.08"/>
    <x v="9"/>
  </r>
  <r>
    <s v="ENV00794"/>
    <x v="14"/>
    <x v="53"/>
    <x v="0"/>
    <s v="Mobiliario"/>
    <s v="Sur"/>
    <x v="4"/>
    <n v="1404"/>
    <n v="134"/>
    <n v="95"/>
    <n v="367"/>
    <x v="0"/>
    <d v="2024-11-24T19:23:31"/>
    <d v="2024-11-26T19:23:31"/>
    <n v="138"/>
    <n v="0.1"/>
    <n v="2"/>
    <x v="0"/>
    <n v="0.1"/>
    <n v="7.0000000000000007E-2"/>
    <x v="11"/>
  </r>
  <r>
    <s v="ENV00795"/>
    <x v="9"/>
    <x v="43"/>
    <x v="0"/>
    <s v="Paqueteria"/>
    <s v="Andalucía"/>
    <x v="0"/>
    <n v="105"/>
    <n v="184"/>
    <n v="75"/>
    <n v="426"/>
    <x v="2"/>
    <d v="2024-11-06T05:02:24"/>
    <d v="2024-11-06T05:02:24"/>
    <n v="167"/>
    <n v="1.75"/>
    <n v="0"/>
    <x v="1"/>
    <n v="1.59"/>
    <n v="0.71"/>
    <x v="11"/>
  </r>
  <r>
    <s v="ENV00796"/>
    <x v="3"/>
    <x v="192"/>
    <x v="1"/>
    <s v="Materiales_Construccion"/>
    <s v="Canarias"/>
    <x v="3"/>
    <n v="709"/>
    <n v="160"/>
    <n v="64"/>
    <n v="344"/>
    <x v="1"/>
    <d v="2024-04-10T10:01:55"/>
    <d v="2024-04-10T08:39:21"/>
    <n v="120"/>
    <n v="0.23"/>
    <n v="0"/>
    <x v="1"/>
    <n v="0.17"/>
    <n v="0.09"/>
    <x v="6"/>
  </r>
  <r>
    <s v="ENV00797"/>
    <x v="8"/>
    <x v="258"/>
    <x v="0"/>
    <s v="Frío"/>
    <s v="Canarias"/>
    <x v="3"/>
    <n v="352"/>
    <n v="88"/>
    <n v="44"/>
    <n v="527"/>
    <x v="1"/>
    <d v="2024-07-19T16:53:46"/>
    <d v="2024-07-19T06:13:30"/>
    <n v="395"/>
    <n v="0.25"/>
    <n v="0"/>
    <x v="1"/>
    <n v="1.1200000000000001"/>
    <n v="0.12"/>
    <x v="0"/>
  </r>
  <r>
    <s v="ENV00798"/>
    <x v="13"/>
    <x v="80"/>
    <x v="0"/>
    <s v="Materiales_Construccion"/>
    <s v="Levante"/>
    <x v="1"/>
    <n v="536"/>
    <n v="172"/>
    <n v="58"/>
    <n v="407"/>
    <x v="1"/>
    <d v="2024-05-27T01:43:41"/>
    <d v="2024-05-26T14:29:31"/>
    <n v="177"/>
    <n v="0.32"/>
    <n v="0"/>
    <x v="1"/>
    <n v="0.33"/>
    <n v="0.11"/>
    <x v="8"/>
  </r>
  <r>
    <s v="ENV00799"/>
    <x v="10"/>
    <x v="279"/>
    <x v="1"/>
    <s v="Paqueteria"/>
    <s v="Andalucía"/>
    <x v="4"/>
    <n v="477"/>
    <n v="205"/>
    <n v="73"/>
    <n v="234"/>
    <x v="2"/>
    <d v="2024-07-25T22:53:46"/>
    <d v="2024-07-25T22:53:46"/>
    <n v="-44"/>
    <n v="0.43"/>
    <n v="0"/>
    <x v="1"/>
    <n v="-0.09"/>
    <n v="0.15"/>
    <x v="0"/>
  </r>
  <r>
    <s v="ENV00800"/>
    <x v="14"/>
    <x v="7"/>
    <x v="1"/>
    <s v="Paqueteria"/>
    <s v="Centro"/>
    <x v="5"/>
    <n v="60"/>
    <n v="176"/>
    <n v="46"/>
    <n v="308"/>
    <x v="1"/>
    <d v="2024-04-23T02:52:48"/>
    <d v="2024-04-23T13:26:33"/>
    <n v="86"/>
    <n v="2.93"/>
    <n v="0"/>
    <x v="1"/>
    <n v="1.43"/>
    <n v="0.77"/>
    <x v="6"/>
  </r>
  <r>
    <s v="ENV00801"/>
    <x v="1"/>
    <x v="31"/>
    <x v="1"/>
    <s v="Mobiliario"/>
    <s v="Andalucía"/>
    <x v="4"/>
    <n v="769"/>
    <n v="200"/>
    <n v="66"/>
    <n v="399"/>
    <x v="2"/>
    <d v="2024-10-06T12:54:43"/>
    <d v="2024-10-06T12:54:43"/>
    <n v="133"/>
    <n v="0.26"/>
    <n v="0"/>
    <x v="1"/>
    <n v="0.17"/>
    <n v="0.09"/>
    <x v="9"/>
  </r>
  <r>
    <s v="ENV00802"/>
    <x v="7"/>
    <x v="206"/>
    <x v="0"/>
    <s v="Paqueteria"/>
    <s v="Norte"/>
    <x v="0"/>
    <n v="622"/>
    <n v="125"/>
    <n v="66"/>
    <n v="390"/>
    <x v="1"/>
    <d v="2024-02-11T05:51:22"/>
    <d v="2024-02-11T14:30:07"/>
    <n v="199"/>
    <n v="0.2"/>
    <n v="0"/>
    <x v="1"/>
    <n v="0.32"/>
    <n v="0.11"/>
    <x v="7"/>
  </r>
  <r>
    <s v="ENV00803"/>
    <x v="5"/>
    <x v="139"/>
    <x v="1"/>
    <s v="Frío"/>
    <s v="Sur"/>
    <x v="1"/>
    <n v="89"/>
    <n v="125"/>
    <n v="74"/>
    <n v="324"/>
    <x v="2"/>
    <d v="2024-09-10T04:16:19"/>
    <d v="2024-09-10T04:16:19"/>
    <n v="125"/>
    <n v="1.4"/>
    <n v="0"/>
    <x v="1"/>
    <n v="1.4"/>
    <n v="0.83"/>
    <x v="10"/>
  </r>
  <r>
    <s v="ENV00804"/>
    <x v="10"/>
    <x v="262"/>
    <x v="0"/>
    <s v="Materiales_Construccion"/>
    <s v="Sur"/>
    <x v="2"/>
    <n v="61"/>
    <n v="144"/>
    <n v="46"/>
    <n v="354"/>
    <x v="1"/>
    <d v="2024-03-02T02:55:41"/>
    <d v="2024-03-02T07:08:38"/>
    <n v="164"/>
    <n v="2.36"/>
    <n v="0"/>
    <x v="1"/>
    <n v="2.69"/>
    <n v="0.75"/>
    <x v="4"/>
  </r>
  <r>
    <s v="ENV00805"/>
    <x v="9"/>
    <x v="112"/>
    <x v="1"/>
    <s v="Materiales_Construccion"/>
    <s v="Andalucía"/>
    <x v="4"/>
    <n v="753"/>
    <n v="214"/>
    <n v="46"/>
    <n v="311"/>
    <x v="1"/>
    <d v="2024-08-10T12:08:38"/>
    <d v="2024-08-10T04:03:12"/>
    <n v="51"/>
    <n v="0.28000000000000003"/>
    <n v="0"/>
    <x v="1"/>
    <n v="7.0000000000000007E-2"/>
    <n v="0.06"/>
    <x v="5"/>
  </r>
  <r>
    <s v="ENV00806"/>
    <x v="7"/>
    <x v="320"/>
    <x v="1"/>
    <s v="Frío"/>
    <s v="Andalucía"/>
    <x v="5"/>
    <n v="567"/>
    <n v="200"/>
    <n v="10"/>
    <n v="441"/>
    <x v="0"/>
    <d v="2024-01-10T03:12:58"/>
    <d v="2024-01-15T03:12:58"/>
    <n v="231"/>
    <n v="0.35"/>
    <n v="5"/>
    <x v="0"/>
    <n v="0.41"/>
    <n v="0.02"/>
    <x v="1"/>
  </r>
  <r>
    <s v="ENV00807"/>
    <x v="6"/>
    <x v="119"/>
    <x v="0"/>
    <s v="Materiales_Construccion"/>
    <s v="Levante"/>
    <x v="0"/>
    <n v="402"/>
    <n v="155"/>
    <n v="47"/>
    <n v="630"/>
    <x v="0"/>
    <d v="2024-02-26T19:17:46"/>
    <d v="2024-02-27T19:17:46"/>
    <n v="428"/>
    <n v="0.39"/>
    <n v="1"/>
    <x v="0"/>
    <n v="1.06"/>
    <n v="0.12"/>
    <x v="7"/>
  </r>
  <r>
    <s v="ENV00808"/>
    <x v="6"/>
    <x v="274"/>
    <x v="1"/>
    <s v="Mobiliario"/>
    <s v="Andalucía"/>
    <x v="4"/>
    <n v="719"/>
    <n v="327"/>
    <n v="44"/>
    <n v="260"/>
    <x v="2"/>
    <d v="2024-10-01T10:30:43"/>
    <d v="2024-10-01T10:30:43"/>
    <n v="-111"/>
    <n v="0.45"/>
    <n v="0"/>
    <x v="1"/>
    <n v="-0.15"/>
    <n v="0.06"/>
    <x v="10"/>
  </r>
  <r>
    <s v="ENV00809"/>
    <x v="9"/>
    <x v="24"/>
    <x v="1"/>
    <s v="Químicos"/>
    <s v="Canarias"/>
    <x v="2"/>
    <n v="862"/>
    <n v="134"/>
    <n v="50"/>
    <n v="247"/>
    <x v="2"/>
    <d v="2024-04-21T17:22:34"/>
    <d v="2024-04-21T17:22:34"/>
    <n v="63"/>
    <n v="0.16"/>
    <n v="0"/>
    <x v="1"/>
    <n v="7.0000000000000007E-2"/>
    <n v="0.06"/>
    <x v="6"/>
  </r>
  <r>
    <s v="ENV00810"/>
    <x v="1"/>
    <x v="2"/>
    <x v="0"/>
    <s v="Paqueteria"/>
    <s v="Norte"/>
    <x v="0"/>
    <n v="1223"/>
    <n v="187"/>
    <n v="140"/>
    <n v="529"/>
    <x v="2"/>
    <d v="2024-06-04T10:42:14"/>
    <d v="2024-06-04T10:42:14"/>
    <n v="202"/>
    <n v="0.15"/>
    <n v="0"/>
    <x v="1"/>
    <n v="0.17"/>
    <n v="0.11"/>
    <x v="2"/>
  </r>
  <r>
    <s v="ENV00811"/>
    <x v="7"/>
    <x v="158"/>
    <x v="0"/>
    <s v="Materiales_Construccion"/>
    <s v="Levante"/>
    <x v="0"/>
    <n v="78"/>
    <n v="202"/>
    <n v="41"/>
    <n v="355"/>
    <x v="0"/>
    <d v="2024-12-20T03:44:38"/>
    <d v="2024-12-23T03:44:38"/>
    <n v="112"/>
    <n v="2.59"/>
    <n v="3"/>
    <x v="0"/>
    <n v="1.44"/>
    <n v="0.53"/>
    <x v="3"/>
  </r>
  <r>
    <s v="ENV00812"/>
    <x v="14"/>
    <x v="214"/>
    <x v="0"/>
    <s v="Frío"/>
    <s v="Andalucía"/>
    <x v="0"/>
    <n v="181"/>
    <n v="257"/>
    <n v="52"/>
    <n v="408"/>
    <x v="0"/>
    <d v="2024-01-27T08:41:17"/>
    <d v="2024-01-31T08:41:17"/>
    <n v="99"/>
    <n v="1.42"/>
    <n v="4"/>
    <x v="0"/>
    <n v="0.55000000000000004"/>
    <n v="0.28999999999999998"/>
    <x v="1"/>
  </r>
  <r>
    <s v="ENV00813"/>
    <x v="5"/>
    <x v="91"/>
    <x v="0"/>
    <s v="Frío"/>
    <s v="Centro"/>
    <x v="5"/>
    <n v="256"/>
    <n v="183"/>
    <n v="10"/>
    <n v="370"/>
    <x v="1"/>
    <d v="2024-06-24T12:17:17"/>
    <d v="2024-06-24T06:37:27"/>
    <n v="177"/>
    <n v="0.71"/>
    <n v="0"/>
    <x v="1"/>
    <n v="0.69"/>
    <n v="0.04"/>
    <x v="2"/>
  </r>
  <r>
    <s v="ENV00814"/>
    <x v="13"/>
    <x v="299"/>
    <x v="0"/>
    <s v="Mobiliario"/>
    <s v="Andalucía"/>
    <x v="2"/>
    <n v="708"/>
    <n v="168"/>
    <n v="66"/>
    <n v="304"/>
    <x v="2"/>
    <d v="2024-05-11T09:59:02"/>
    <d v="2024-05-11T09:59:02"/>
    <n v="70"/>
    <n v="0.24"/>
    <n v="0"/>
    <x v="1"/>
    <n v="0.1"/>
    <n v="0.09"/>
    <x v="8"/>
  </r>
  <r>
    <s v="ENV00815"/>
    <x v="2"/>
    <x v="195"/>
    <x v="0"/>
    <s v="Frío"/>
    <s v="Andalucía"/>
    <x v="0"/>
    <n v="794"/>
    <n v="20"/>
    <n v="24"/>
    <n v="537"/>
    <x v="1"/>
    <d v="2024-08-27T14:06:43"/>
    <d v="2024-08-27T08:36:52"/>
    <n v="493"/>
    <n v="0.03"/>
    <n v="0"/>
    <x v="1"/>
    <n v="0.62"/>
    <n v="0.03"/>
    <x v="5"/>
  </r>
  <r>
    <s v="ENV00816"/>
    <x v="13"/>
    <x v="100"/>
    <x v="1"/>
    <s v="Materiales_Construccion"/>
    <s v="Sur"/>
    <x v="2"/>
    <n v="815"/>
    <n v="137"/>
    <n v="71"/>
    <n v="325"/>
    <x v="0"/>
    <d v="2024-05-04T15:07:12"/>
    <d v="2024-05-06T15:07:12"/>
    <n v="117"/>
    <n v="0.17"/>
    <n v="2"/>
    <x v="0"/>
    <n v="0.14000000000000001"/>
    <n v="0.09"/>
    <x v="8"/>
  </r>
  <r>
    <s v="ENV00817"/>
    <x v="7"/>
    <x v="108"/>
    <x v="0"/>
    <s v="Materiales_Construccion"/>
    <s v="Canarias"/>
    <x v="3"/>
    <n v="538"/>
    <n v="140"/>
    <n v="20"/>
    <n v="418"/>
    <x v="2"/>
    <d v="2024-05-03T01:49:26"/>
    <d v="2024-05-03T01:49:26"/>
    <n v="258"/>
    <n v="0.26"/>
    <n v="0"/>
    <x v="1"/>
    <n v="0.48"/>
    <n v="0.04"/>
    <x v="8"/>
  </r>
  <r>
    <s v="ENV00818"/>
    <x v="7"/>
    <x v="281"/>
    <x v="1"/>
    <s v="Mobiliario"/>
    <s v="Norte"/>
    <x v="2"/>
    <n v="50"/>
    <n v="47"/>
    <n v="17"/>
    <n v="288"/>
    <x v="0"/>
    <d v="2024-09-19T02:24:00"/>
    <d v="2024-09-24T02:24:00"/>
    <n v="224"/>
    <n v="0.94"/>
    <n v="5"/>
    <x v="0"/>
    <n v="4.4800000000000004"/>
    <n v="0.34"/>
    <x v="10"/>
  </r>
  <r>
    <s v="ENV00819"/>
    <x v="14"/>
    <x v="6"/>
    <x v="0"/>
    <s v="Paqueteria"/>
    <s v="Norte"/>
    <x v="4"/>
    <n v="475"/>
    <n v="244"/>
    <n v="55"/>
    <n v="296"/>
    <x v="0"/>
    <d v="2024-06-10T22:48:00"/>
    <d v="2024-06-14T22:48:00"/>
    <n v="-3"/>
    <n v="0.51"/>
    <n v="4"/>
    <x v="0"/>
    <n v="-0.01"/>
    <n v="0.12"/>
    <x v="2"/>
  </r>
  <r>
    <s v="ENV00820"/>
    <x v="13"/>
    <x v="286"/>
    <x v="0"/>
    <s v="Mobiliario"/>
    <s v="Centro"/>
    <x v="5"/>
    <n v="371"/>
    <n v="131"/>
    <n v="10"/>
    <n v="224"/>
    <x v="2"/>
    <d v="2024-11-15T17:48:29"/>
    <d v="2024-11-15T17:48:29"/>
    <n v="83"/>
    <n v="0.35"/>
    <n v="0"/>
    <x v="1"/>
    <n v="0.22"/>
    <n v="0.03"/>
    <x v="11"/>
  </r>
  <r>
    <s v="ENV00821"/>
    <x v="5"/>
    <x v="178"/>
    <x v="1"/>
    <s v="Materiales_Construccion"/>
    <s v="Andalucía"/>
    <x v="4"/>
    <n v="225"/>
    <n v="171"/>
    <n v="50"/>
    <n v="444"/>
    <x v="0"/>
    <d v="2024-07-11T10:48:00"/>
    <d v="2024-07-12T10:48:00"/>
    <n v="223"/>
    <n v="0.76"/>
    <n v="1"/>
    <x v="0"/>
    <n v="0.99"/>
    <n v="0.22"/>
    <x v="0"/>
  </r>
  <r>
    <s v="ENV00822"/>
    <x v="0"/>
    <x v="82"/>
    <x v="0"/>
    <s v="Químicos"/>
    <s v="Centro"/>
    <x v="0"/>
    <n v="162"/>
    <n v="146"/>
    <n v="10"/>
    <n v="272"/>
    <x v="1"/>
    <d v="2024-01-12T07:46:34"/>
    <d v="2024-01-11T22:34:06"/>
    <n v="116"/>
    <n v="0.9"/>
    <n v="0"/>
    <x v="1"/>
    <n v="0.72"/>
    <n v="0.06"/>
    <x v="1"/>
  </r>
  <r>
    <s v="ENV00823"/>
    <x v="1"/>
    <x v="173"/>
    <x v="1"/>
    <s v="Químicos"/>
    <s v="Levante"/>
    <x v="1"/>
    <n v="389"/>
    <n v="154"/>
    <n v="26"/>
    <n v="331"/>
    <x v="1"/>
    <d v="2024-04-02T18:40:19"/>
    <d v="2024-04-02T11:45:15"/>
    <n v="151"/>
    <n v="0.4"/>
    <n v="0"/>
    <x v="1"/>
    <n v="0.39"/>
    <n v="7.0000000000000007E-2"/>
    <x v="6"/>
  </r>
  <r>
    <s v="ENV00824"/>
    <x v="5"/>
    <x v="249"/>
    <x v="0"/>
    <s v="Materiales_Construccion"/>
    <s v="Sur"/>
    <x v="1"/>
    <n v="189"/>
    <n v="172"/>
    <n v="88"/>
    <n v="379"/>
    <x v="2"/>
    <d v="2024-06-04T09:04:19"/>
    <d v="2024-06-04T09:04:19"/>
    <n v="119"/>
    <n v="0.91"/>
    <n v="0"/>
    <x v="1"/>
    <n v="0.63"/>
    <n v="0.47"/>
    <x v="2"/>
  </r>
  <r>
    <s v="ENV00825"/>
    <x v="10"/>
    <x v="102"/>
    <x v="1"/>
    <s v="Mobiliario"/>
    <s v="Norte"/>
    <x v="5"/>
    <n v="539"/>
    <n v="132"/>
    <n v="76"/>
    <n v="278"/>
    <x v="1"/>
    <d v="2024-06-08T01:52:19"/>
    <d v="2024-06-07T16:13:55"/>
    <n v="70"/>
    <n v="0.24"/>
    <n v="0"/>
    <x v="1"/>
    <n v="0.13"/>
    <n v="0.14000000000000001"/>
    <x v="2"/>
  </r>
  <r>
    <s v="ENV00826"/>
    <x v="11"/>
    <x v="100"/>
    <x v="0"/>
    <s v="Paqueteria"/>
    <s v="Andalucía"/>
    <x v="1"/>
    <n v="175"/>
    <n v="137"/>
    <n v="10"/>
    <n v="478"/>
    <x v="0"/>
    <d v="2024-05-03T08:24:00"/>
    <d v="2024-05-06T08:24:00"/>
    <n v="331"/>
    <n v="0.78"/>
    <n v="3"/>
    <x v="0"/>
    <n v="1.89"/>
    <n v="0.06"/>
    <x v="8"/>
  </r>
  <r>
    <s v="ENV00827"/>
    <x v="5"/>
    <x v="202"/>
    <x v="0"/>
    <s v="Químicos"/>
    <s v="Centro"/>
    <x v="4"/>
    <n v="465"/>
    <n v="90"/>
    <n v="65"/>
    <n v="384"/>
    <x v="0"/>
    <d v="2024-07-02T22:19:12"/>
    <d v="2024-07-03T22:19:12"/>
    <n v="229"/>
    <n v="0.19"/>
    <n v="1"/>
    <x v="0"/>
    <n v="0.49"/>
    <n v="0.14000000000000001"/>
    <x v="0"/>
  </r>
  <r>
    <s v="ENV00828"/>
    <x v="5"/>
    <x v="248"/>
    <x v="1"/>
    <s v="Materiales_Construccion"/>
    <s v="Sur"/>
    <x v="5"/>
    <n v="968"/>
    <n v="251"/>
    <n v="43"/>
    <n v="213"/>
    <x v="1"/>
    <d v="2024-11-15T22:27:50"/>
    <d v="2024-11-16T05:17:33"/>
    <n v="-81"/>
    <n v="0.26"/>
    <n v="0"/>
    <x v="1"/>
    <n v="-0.08"/>
    <n v="0.04"/>
    <x v="11"/>
  </r>
  <r>
    <s v="ENV00829"/>
    <x v="13"/>
    <x v="24"/>
    <x v="1"/>
    <s v="Paqueteria"/>
    <s v="Andalucía"/>
    <x v="0"/>
    <n v="225"/>
    <n v="146"/>
    <n v="82"/>
    <n v="279"/>
    <x v="2"/>
    <d v="2024-04-20T10:48:00"/>
    <d v="2024-04-20T10:48:00"/>
    <n v="51"/>
    <n v="0.65"/>
    <n v="0"/>
    <x v="1"/>
    <n v="0.23"/>
    <n v="0.36"/>
    <x v="6"/>
  </r>
  <r>
    <s v="ENV00830"/>
    <x v="11"/>
    <x v="219"/>
    <x v="0"/>
    <s v="Frío"/>
    <s v="Norte"/>
    <x v="5"/>
    <n v="650"/>
    <n v="159"/>
    <n v="57"/>
    <n v="302"/>
    <x v="2"/>
    <d v="2024-11-04T07:12:00"/>
    <d v="2024-11-04T07:12:00"/>
    <n v="86"/>
    <n v="0.24"/>
    <n v="0"/>
    <x v="1"/>
    <n v="0.13"/>
    <n v="0.09"/>
    <x v="11"/>
  </r>
  <r>
    <s v="ENV00831"/>
    <x v="10"/>
    <x v="264"/>
    <x v="1"/>
    <s v="Paqueteria"/>
    <s v="Sur"/>
    <x v="3"/>
    <n v="384"/>
    <n v="82"/>
    <n v="58"/>
    <n v="233"/>
    <x v="0"/>
    <d v="2024-06-08T18:25:55"/>
    <d v="2024-06-13T18:25:55"/>
    <n v="93"/>
    <n v="0.21"/>
    <n v="5"/>
    <x v="0"/>
    <n v="0.24"/>
    <n v="0.15"/>
    <x v="2"/>
  </r>
  <r>
    <s v="ENV00832"/>
    <x v="6"/>
    <x v="164"/>
    <x v="1"/>
    <s v="Químicos"/>
    <s v="Levante"/>
    <x v="3"/>
    <n v="553"/>
    <n v="94"/>
    <n v="54"/>
    <n v="268"/>
    <x v="0"/>
    <d v="2024-03-07T02:32:38"/>
    <d v="2024-03-09T02:32:38"/>
    <n v="120"/>
    <n v="0.17"/>
    <n v="2"/>
    <x v="0"/>
    <n v="0.22"/>
    <n v="0.1"/>
    <x v="4"/>
  </r>
  <r>
    <s v="ENV00833"/>
    <x v="9"/>
    <x v="152"/>
    <x v="1"/>
    <s v="Frío"/>
    <s v="Centro"/>
    <x v="3"/>
    <n v="418"/>
    <n v="105"/>
    <n v="38"/>
    <n v="483"/>
    <x v="0"/>
    <d v="2024-10-12T20:03:50"/>
    <d v="2024-10-17T20:03:50"/>
    <n v="340"/>
    <n v="0.25"/>
    <n v="5"/>
    <x v="0"/>
    <n v="0.81"/>
    <n v="0.09"/>
    <x v="9"/>
  </r>
  <r>
    <s v="ENV00834"/>
    <x v="11"/>
    <x v="43"/>
    <x v="1"/>
    <s v="Químicos"/>
    <s v="Andalucía"/>
    <x v="0"/>
    <n v="443"/>
    <n v="205"/>
    <n v="23"/>
    <n v="519"/>
    <x v="2"/>
    <d v="2024-11-06T21:15:50"/>
    <d v="2024-11-06T21:15:50"/>
    <n v="291"/>
    <n v="0.46"/>
    <n v="0"/>
    <x v="1"/>
    <n v="0.66"/>
    <n v="0.05"/>
    <x v="11"/>
  </r>
  <r>
    <s v="ENV00835"/>
    <x v="4"/>
    <x v="3"/>
    <x v="0"/>
    <s v="Químicos"/>
    <s v="Sur"/>
    <x v="1"/>
    <n v="127"/>
    <n v="235"/>
    <n v="41"/>
    <n v="412"/>
    <x v="1"/>
    <d v="2024-12-23T06:05:46"/>
    <d v="2024-12-23T06:49:37"/>
    <n v="136"/>
    <n v="1.85"/>
    <n v="0"/>
    <x v="1"/>
    <n v="1.07"/>
    <n v="0.32"/>
    <x v="3"/>
  </r>
  <r>
    <s v="ENV00836"/>
    <x v="10"/>
    <x v="331"/>
    <x v="1"/>
    <s v="Materiales_Construccion"/>
    <s v="Canarias"/>
    <x v="0"/>
    <n v="491"/>
    <n v="139"/>
    <n v="57"/>
    <n v="485"/>
    <x v="0"/>
    <d v="2024-12-09T23:34:05"/>
    <d v="2024-12-13T23:34:05"/>
    <n v="289"/>
    <n v="0.28000000000000003"/>
    <n v="4"/>
    <x v="0"/>
    <n v="0.59"/>
    <n v="0.12"/>
    <x v="3"/>
  </r>
  <r>
    <s v="ENV00837"/>
    <x v="5"/>
    <x v="101"/>
    <x v="0"/>
    <s v="Químicos"/>
    <s v="Centro"/>
    <x v="2"/>
    <n v="141"/>
    <n v="201"/>
    <n v="93"/>
    <n v="323"/>
    <x v="2"/>
    <d v="2024-07-17T06:46:05"/>
    <d v="2024-07-17T06:46:05"/>
    <n v="29"/>
    <n v="1.43"/>
    <n v="0"/>
    <x v="1"/>
    <n v="0.21"/>
    <n v="0.66"/>
    <x v="0"/>
  </r>
  <r>
    <s v="ENV00838"/>
    <x v="9"/>
    <x v="306"/>
    <x v="0"/>
    <s v="Químicos"/>
    <s v="Andalucía"/>
    <x v="1"/>
    <n v="161"/>
    <n v="167"/>
    <n v="60"/>
    <n v="347"/>
    <x v="2"/>
    <d v="2024-10-17T07:43:41"/>
    <d v="2024-10-17T07:43:41"/>
    <n v="120"/>
    <n v="1.04"/>
    <n v="0"/>
    <x v="1"/>
    <n v="0.75"/>
    <n v="0.37"/>
    <x v="9"/>
  </r>
  <r>
    <s v="ENV00839"/>
    <x v="14"/>
    <x v="108"/>
    <x v="1"/>
    <s v="Químicos"/>
    <s v="Canarias"/>
    <x v="2"/>
    <n v="872"/>
    <n v="168"/>
    <n v="43"/>
    <n v="405"/>
    <x v="0"/>
    <d v="2024-05-03T17:51:22"/>
    <d v="2024-05-08T17:51:22"/>
    <n v="194"/>
    <n v="0.19"/>
    <n v="5"/>
    <x v="0"/>
    <n v="0.22"/>
    <n v="0.05"/>
    <x v="8"/>
  </r>
  <r>
    <s v="ENV00840"/>
    <x v="12"/>
    <x v="217"/>
    <x v="0"/>
    <s v="Químicos"/>
    <s v="Centro"/>
    <x v="3"/>
    <n v="518"/>
    <n v="100"/>
    <n v="64"/>
    <n v="681"/>
    <x v="2"/>
    <d v="2024-07-11T00:51:50"/>
    <d v="2024-07-11T00:51:50"/>
    <n v="517"/>
    <n v="0.19"/>
    <n v="0"/>
    <x v="1"/>
    <n v="1"/>
    <n v="0.12"/>
    <x v="0"/>
  </r>
  <r>
    <s v="ENV00841"/>
    <x v="5"/>
    <x v="332"/>
    <x v="1"/>
    <s v="Frío"/>
    <s v="Levante"/>
    <x v="5"/>
    <n v="868"/>
    <n v="20"/>
    <n v="82"/>
    <n v="50"/>
    <x v="2"/>
    <d v="2024-02-02T17:39:50"/>
    <d v="2024-02-02T17:39:50"/>
    <n v="-52"/>
    <n v="0.02"/>
    <n v="0"/>
    <x v="1"/>
    <n v="-0.06"/>
    <n v="0.09"/>
    <x v="7"/>
  </r>
  <r>
    <s v="ENV00842"/>
    <x v="13"/>
    <x v="283"/>
    <x v="0"/>
    <s v="Materiales_Construccion"/>
    <s v="Canarias"/>
    <x v="3"/>
    <n v="733"/>
    <n v="246"/>
    <n v="53"/>
    <n v="212"/>
    <x v="1"/>
    <d v="2024-05-31T11:11:02"/>
    <d v="2024-05-31T06:13:49"/>
    <n v="-87"/>
    <n v="0.34"/>
    <n v="0"/>
    <x v="1"/>
    <n v="-0.12"/>
    <n v="7.0000000000000007E-2"/>
    <x v="8"/>
  </r>
  <r>
    <s v="ENV00843"/>
    <x v="5"/>
    <x v="77"/>
    <x v="0"/>
    <s v="Frío"/>
    <s v="Canarias"/>
    <x v="5"/>
    <n v="517"/>
    <n v="137"/>
    <n v="30"/>
    <n v="372"/>
    <x v="2"/>
    <d v="2024-07-15T00:48:58"/>
    <d v="2024-07-15T00:48:58"/>
    <n v="205"/>
    <n v="0.26"/>
    <n v="0"/>
    <x v="1"/>
    <n v="0.4"/>
    <n v="0.06"/>
    <x v="0"/>
  </r>
  <r>
    <s v="ENV00844"/>
    <x v="10"/>
    <x v="250"/>
    <x v="1"/>
    <s v="Mobiliario"/>
    <s v="Sur"/>
    <x v="0"/>
    <n v="612"/>
    <n v="176"/>
    <n v="103"/>
    <n v="450"/>
    <x v="1"/>
    <d v="2024-03-09T05:22:34"/>
    <d v="2024-03-09T00:49:57"/>
    <n v="171"/>
    <n v="0.28999999999999998"/>
    <n v="0"/>
    <x v="1"/>
    <n v="0.28000000000000003"/>
    <n v="0.17"/>
    <x v="4"/>
  </r>
  <r>
    <s v="ENV00845"/>
    <x v="14"/>
    <x v="232"/>
    <x v="0"/>
    <s v="Frío"/>
    <s v="Levante"/>
    <x v="4"/>
    <n v="466"/>
    <n v="20"/>
    <n v="60"/>
    <n v="227"/>
    <x v="2"/>
    <d v="2024-11-01T22:22:05"/>
    <d v="2024-11-01T22:22:05"/>
    <n v="147"/>
    <n v="0.04"/>
    <n v="0"/>
    <x v="1"/>
    <n v="0.32"/>
    <n v="0.13"/>
    <x v="11"/>
  </r>
  <r>
    <s v="ENV00846"/>
    <x v="13"/>
    <x v="8"/>
    <x v="0"/>
    <s v="Materiales_Construccion"/>
    <s v="Canarias"/>
    <x v="2"/>
    <n v="945"/>
    <n v="179"/>
    <n v="84"/>
    <n v="311"/>
    <x v="0"/>
    <d v="2024-08-03T21:21:36"/>
    <d v="2024-08-07T21:21:36"/>
    <n v="48"/>
    <n v="0.19"/>
    <n v="4"/>
    <x v="0"/>
    <n v="0.05"/>
    <n v="0.09"/>
    <x v="5"/>
  </r>
  <r>
    <s v="ENV00847"/>
    <x v="0"/>
    <x v="149"/>
    <x v="0"/>
    <s v="Frío"/>
    <s v="Sur"/>
    <x v="4"/>
    <n v="747"/>
    <n v="279"/>
    <n v="42"/>
    <n v="319"/>
    <x v="2"/>
    <d v="2024-05-24T11:51:22"/>
    <d v="2024-05-24T11:51:22"/>
    <n v="-2"/>
    <n v="0.37"/>
    <n v="0"/>
    <x v="1"/>
    <n v="0"/>
    <n v="0.06"/>
    <x v="8"/>
  </r>
  <r>
    <s v="ENV00848"/>
    <x v="7"/>
    <x v="90"/>
    <x v="1"/>
    <s v="Mobiliario"/>
    <s v="Centro"/>
    <x v="0"/>
    <n v="374"/>
    <n v="157"/>
    <n v="97"/>
    <n v="354"/>
    <x v="0"/>
    <d v="2024-12-03T17:57:07"/>
    <d v="2024-12-07T17:57:07"/>
    <n v="100"/>
    <n v="0.42"/>
    <n v="4"/>
    <x v="0"/>
    <n v="0.27"/>
    <n v="0.26"/>
    <x v="3"/>
  </r>
  <r>
    <s v="ENV00849"/>
    <x v="0"/>
    <x v="218"/>
    <x v="1"/>
    <s v="Materiales_Construccion"/>
    <s v="Centro"/>
    <x v="4"/>
    <n v="695"/>
    <n v="242"/>
    <n v="79"/>
    <n v="245"/>
    <x v="0"/>
    <d v="2024-10-09T09:21:36"/>
    <d v="2024-10-10T09:21:36"/>
    <n v="-76"/>
    <n v="0.35"/>
    <n v="1"/>
    <x v="0"/>
    <n v="-0.11"/>
    <n v="0.11"/>
    <x v="9"/>
  </r>
  <r>
    <s v="ENV00850"/>
    <x v="11"/>
    <x v="187"/>
    <x v="1"/>
    <s v="Frío"/>
    <s v="Sur"/>
    <x v="5"/>
    <n v="1015"/>
    <n v="202"/>
    <n v="125"/>
    <n v="278"/>
    <x v="2"/>
    <d v="2024-05-30T00:43:12"/>
    <d v="2024-05-30T00:43:12"/>
    <n v="-49"/>
    <n v="0.2"/>
    <n v="0"/>
    <x v="1"/>
    <n v="-0.05"/>
    <n v="0.12"/>
    <x v="8"/>
  </r>
  <r>
    <s v="ENV00851"/>
    <x v="0"/>
    <x v="259"/>
    <x v="1"/>
    <s v="Químicos"/>
    <s v="Norte"/>
    <x v="1"/>
    <n v="354"/>
    <n v="206"/>
    <n v="58"/>
    <n v="250"/>
    <x v="1"/>
    <d v="2024-11-20T16:59:31"/>
    <d v="2024-11-20T23:23:05"/>
    <n v="-14"/>
    <n v="0.57999999999999996"/>
    <n v="0"/>
    <x v="1"/>
    <n v="-0.04"/>
    <n v="0.16"/>
    <x v="11"/>
  </r>
  <r>
    <s v="ENV00852"/>
    <x v="13"/>
    <x v="89"/>
    <x v="0"/>
    <s v="Paqueteria"/>
    <s v="Andalucía"/>
    <x v="1"/>
    <n v="449"/>
    <n v="127"/>
    <n v="40"/>
    <n v="334"/>
    <x v="1"/>
    <d v="2024-04-06T21:33:07"/>
    <d v="2024-04-06T13:37:49"/>
    <n v="167"/>
    <n v="0.28000000000000003"/>
    <n v="0"/>
    <x v="1"/>
    <n v="0.37"/>
    <n v="0.09"/>
    <x v="6"/>
  </r>
  <r>
    <s v="ENV00853"/>
    <x v="11"/>
    <x v="23"/>
    <x v="0"/>
    <s v="Frío"/>
    <s v="Levante"/>
    <x v="3"/>
    <n v="821"/>
    <n v="340"/>
    <n v="82"/>
    <n v="334"/>
    <x v="1"/>
    <d v="2024-05-18T15:24:29"/>
    <d v="2024-05-18T03:48:29"/>
    <n v="-88"/>
    <n v="0.41"/>
    <n v="0"/>
    <x v="1"/>
    <n v="-0.11"/>
    <n v="0.1"/>
    <x v="8"/>
  </r>
  <r>
    <s v="ENV00854"/>
    <x v="10"/>
    <x v="65"/>
    <x v="1"/>
    <s v="Químicos"/>
    <s v="Canarias"/>
    <x v="5"/>
    <n v="325"/>
    <n v="282"/>
    <n v="54"/>
    <n v="186"/>
    <x v="2"/>
    <d v="2024-03-31T15:36:00"/>
    <d v="2024-03-31T15:36:00"/>
    <n v="-150"/>
    <n v="0.87"/>
    <n v="0"/>
    <x v="1"/>
    <n v="-0.46"/>
    <n v="0.17"/>
    <x v="4"/>
  </r>
  <r>
    <s v="ENV00855"/>
    <x v="0"/>
    <x v="29"/>
    <x v="0"/>
    <s v="Materiales_Construccion"/>
    <s v="Centro"/>
    <x v="5"/>
    <n v="571"/>
    <n v="132"/>
    <n v="100"/>
    <n v="540"/>
    <x v="0"/>
    <d v="2024-08-23T03:24:29"/>
    <d v="2024-08-27T03:24:29"/>
    <n v="308"/>
    <n v="0.23"/>
    <n v="4"/>
    <x v="0"/>
    <n v="0.54"/>
    <n v="0.18"/>
    <x v="5"/>
  </r>
  <r>
    <s v="ENV00856"/>
    <x v="8"/>
    <x v="333"/>
    <x v="0"/>
    <s v="Químicos"/>
    <s v="Andalucía"/>
    <x v="5"/>
    <n v="580"/>
    <n v="78"/>
    <n v="41"/>
    <n v="400"/>
    <x v="1"/>
    <d v="2024-04-22T03:50:24"/>
    <d v="2024-04-22T07:05:47"/>
    <n v="281"/>
    <n v="0.13"/>
    <n v="0"/>
    <x v="1"/>
    <n v="0.48"/>
    <n v="7.0000000000000007E-2"/>
    <x v="6"/>
  </r>
  <r>
    <s v="ENV00857"/>
    <x v="3"/>
    <x v="325"/>
    <x v="0"/>
    <s v="Materiales_Construccion"/>
    <s v="Sur"/>
    <x v="2"/>
    <n v="325"/>
    <n v="94"/>
    <n v="57"/>
    <n v="479"/>
    <x v="0"/>
    <d v="2024-01-25T15:36:00"/>
    <d v="2024-01-30T15:36:00"/>
    <n v="328"/>
    <n v="0.28999999999999998"/>
    <n v="5"/>
    <x v="0"/>
    <n v="1.01"/>
    <n v="0.18"/>
    <x v="1"/>
  </r>
  <r>
    <s v="ENV00858"/>
    <x v="14"/>
    <x v="166"/>
    <x v="0"/>
    <s v="Químicos"/>
    <s v="Sur"/>
    <x v="2"/>
    <n v="761"/>
    <n v="245"/>
    <n v="10"/>
    <n v="564"/>
    <x v="2"/>
    <d v="2024-08-19T12:31:41"/>
    <d v="2024-08-19T12:31:41"/>
    <n v="309"/>
    <n v="0.32"/>
    <n v="0"/>
    <x v="1"/>
    <n v="0.41"/>
    <n v="0.01"/>
    <x v="5"/>
  </r>
  <r>
    <s v="ENV00859"/>
    <x v="2"/>
    <x v="79"/>
    <x v="0"/>
    <s v="Químicos"/>
    <s v="Levante"/>
    <x v="5"/>
    <n v="242"/>
    <n v="221"/>
    <n v="10"/>
    <n v="355"/>
    <x v="2"/>
    <d v="2024-03-20T11:36:58"/>
    <d v="2024-03-20T11:36:58"/>
    <n v="124"/>
    <n v="0.91"/>
    <n v="0"/>
    <x v="1"/>
    <n v="0.51"/>
    <n v="0.04"/>
    <x v="4"/>
  </r>
  <r>
    <s v="ENV00860"/>
    <x v="9"/>
    <x v="43"/>
    <x v="1"/>
    <s v="Paqueteria"/>
    <s v="Norte"/>
    <x v="0"/>
    <n v="401"/>
    <n v="56"/>
    <n v="69"/>
    <n v="457"/>
    <x v="1"/>
    <d v="2024-11-06T19:14:53"/>
    <d v="2024-11-06T23:10:55"/>
    <n v="332"/>
    <n v="0.14000000000000001"/>
    <n v="0"/>
    <x v="1"/>
    <n v="0.83"/>
    <n v="0.17"/>
    <x v="11"/>
  </r>
  <r>
    <s v="ENV00861"/>
    <x v="13"/>
    <x v="235"/>
    <x v="0"/>
    <s v="Paqueteria"/>
    <s v="Canarias"/>
    <x v="1"/>
    <n v="638"/>
    <n v="193"/>
    <n v="39"/>
    <n v="299"/>
    <x v="1"/>
    <d v="2024-05-23T06:37:26"/>
    <d v="2024-05-23T12:04:46"/>
    <n v="67"/>
    <n v="0.3"/>
    <n v="0"/>
    <x v="1"/>
    <n v="0.11"/>
    <n v="0.06"/>
    <x v="8"/>
  </r>
  <r>
    <s v="ENV00862"/>
    <x v="3"/>
    <x v="144"/>
    <x v="0"/>
    <s v="Químicos"/>
    <s v="Canarias"/>
    <x v="4"/>
    <n v="631"/>
    <n v="191"/>
    <n v="32"/>
    <n v="499"/>
    <x v="0"/>
    <d v="2024-01-11T06:17:17"/>
    <d v="2024-01-13T06:17:17"/>
    <n v="276"/>
    <n v="0.3"/>
    <n v="2"/>
    <x v="0"/>
    <n v="0.44"/>
    <n v="0.05"/>
    <x v="1"/>
  </r>
  <r>
    <s v="ENV00863"/>
    <x v="1"/>
    <x v="129"/>
    <x v="1"/>
    <s v="Químicos"/>
    <s v="Canarias"/>
    <x v="1"/>
    <n v="965"/>
    <n v="248"/>
    <n v="10"/>
    <n v="146"/>
    <x v="2"/>
    <d v="2024-02-19T22:19:12"/>
    <d v="2024-02-19T22:19:12"/>
    <n v="-112"/>
    <n v="0.26"/>
    <n v="0"/>
    <x v="1"/>
    <n v="-0.12"/>
    <n v="0.01"/>
    <x v="7"/>
  </r>
  <r>
    <s v="ENV00864"/>
    <x v="11"/>
    <x v="50"/>
    <x v="1"/>
    <s v="Frío"/>
    <s v="Sur"/>
    <x v="0"/>
    <n v="578"/>
    <n v="38"/>
    <n v="58"/>
    <n v="392"/>
    <x v="2"/>
    <d v="2024-10-07T03:44:38"/>
    <d v="2024-10-07T03:44:38"/>
    <n v="296"/>
    <n v="7.0000000000000007E-2"/>
    <n v="0"/>
    <x v="1"/>
    <n v="0.51"/>
    <n v="0.1"/>
    <x v="9"/>
  </r>
  <r>
    <s v="ENV00865"/>
    <x v="0"/>
    <x v="45"/>
    <x v="0"/>
    <s v="Frío"/>
    <s v="Andalucía"/>
    <x v="4"/>
    <n v="904"/>
    <n v="296"/>
    <n v="33"/>
    <n v="319"/>
    <x v="2"/>
    <d v="2024-03-15T19:23:31"/>
    <d v="2024-03-15T19:23:31"/>
    <n v="-10"/>
    <n v="0.33"/>
    <n v="0"/>
    <x v="1"/>
    <n v="-0.01"/>
    <n v="0.04"/>
    <x v="4"/>
  </r>
  <r>
    <s v="ENV00866"/>
    <x v="3"/>
    <x v="122"/>
    <x v="0"/>
    <s v="Mobiliario"/>
    <s v="Centro"/>
    <x v="0"/>
    <n v="418"/>
    <n v="206"/>
    <n v="26"/>
    <n v="361"/>
    <x v="2"/>
    <d v="2024-03-28T20:03:50"/>
    <d v="2024-03-28T20:03:50"/>
    <n v="129"/>
    <n v="0.49"/>
    <n v="0"/>
    <x v="1"/>
    <n v="0.31"/>
    <n v="0.06"/>
    <x v="4"/>
  </r>
  <r>
    <s v="ENV00867"/>
    <x v="5"/>
    <x v="84"/>
    <x v="1"/>
    <s v="Materiales_Construccion"/>
    <s v="Sur"/>
    <x v="3"/>
    <n v="537"/>
    <n v="178"/>
    <n v="46"/>
    <n v="366"/>
    <x v="0"/>
    <d v="2024-11-19T01:46:34"/>
    <d v="2024-11-24T01:46:34"/>
    <n v="142"/>
    <n v="0.33"/>
    <n v="5"/>
    <x v="0"/>
    <n v="0.26"/>
    <n v="0.09"/>
    <x v="11"/>
  </r>
  <r>
    <s v="ENV00868"/>
    <x v="5"/>
    <x v="59"/>
    <x v="1"/>
    <s v="Químicos"/>
    <s v="Canarias"/>
    <x v="3"/>
    <n v="685"/>
    <n v="84"/>
    <n v="67"/>
    <n v="468"/>
    <x v="2"/>
    <d v="2024-11-03T08:52:48"/>
    <d v="2024-11-03T08:52:48"/>
    <n v="317"/>
    <n v="0.12"/>
    <n v="0"/>
    <x v="1"/>
    <n v="0.46"/>
    <n v="0.1"/>
    <x v="11"/>
  </r>
  <r>
    <s v="ENV00869"/>
    <x v="5"/>
    <x v="209"/>
    <x v="1"/>
    <s v="Paqueteria"/>
    <s v="Centro"/>
    <x v="2"/>
    <n v="767"/>
    <n v="128"/>
    <n v="75"/>
    <n v="162"/>
    <x v="0"/>
    <d v="2024-04-08T12:48:58"/>
    <d v="2024-04-11T12:48:58"/>
    <n v="-41"/>
    <n v="0.17"/>
    <n v="3"/>
    <x v="0"/>
    <n v="-0.05"/>
    <n v="0.1"/>
    <x v="6"/>
  </r>
  <r>
    <s v="ENV00870"/>
    <x v="11"/>
    <x v="334"/>
    <x v="1"/>
    <s v="Químicos"/>
    <s v="Canarias"/>
    <x v="2"/>
    <n v="429"/>
    <n v="132"/>
    <n v="11"/>
    <n v="375"/>
    <x v="0"/>
    <d v="2024-12-26T20:35:31"/>
    <d v="2024-12-31T20:35:31"/>
    <n v="232"/>
    <n v="0.31"/>
    <n v="5"/>
    <x v="0"/>
    <n v="0.54"/>
    <n v="0.03"/>
    <x v="3"/>
  </r>
  <r>
    <s v="ENV00871"/>
    <x v="10"/>
    <x v="58"/>
    <x v="1"/>
    <s v="Químicos"/>
    <s v="Levante"/>
    <x v="4"/>
    <n v="535"/>
    <n v="174"/>
    <n v="48"/>
    <n v="427"/>
    <x v="0"/>
    <d v="2024-06-30T01:40:48"/>
    <d v="2024-07-04T01:40:48"/>
    <n v="205"/>
    <n v="0.33"/>
    <n v="4"/>
    <x v="0"/>
    <n v="0.38"/>
    <n v="0.09"/>
    <x v="2"/>
  </r>
  <r>
    <s v="ENV00872"/>
    <x v="6"/>
    <x v="261"/>
    <x v="0"/>
    <s v="Mobiliario"/>
    <s v="Canarias"/>
    <x v="4"/>
    <n v="515"/>
    <n v="113"/>
    <n v="43"/>
    <n v="159"/>
    <x v="0"/>
    <d v="2024-09-05T00:43:12"/>
    <d v="2024-09-09T00:43:12"/>
    <n v="3"/>
    <n v="0.22"/>
    <n v="4"/>
    <x v="0"/>
    <n v="0.01"/>
    <n v="0.08"/>
    <x v="10"/>
  </r>
  <r>
    <s v="ENV00873"/>
    <x v="4"/>
    <x v="187"/>
    <x v="0"/>
    <s v="Mobiliario"/>
    <s v="Centro"/>
    <x v="4"/>
    <n v="419"/>
    <n v="52"/>
    <n v="82"/>
    <n v="634"/>
    <x v="2"/>
    <d v="2024-05-28T20:06:43"/>
    <d v="2024-05-28T20:06:43"/>
    <n v="500"/>
    <n v="0.12"/>
    <n v="0"/>
    <x v="1"/>
    <n v="1.19"/>
    <n v="0.2"/>
    <x v="8"/>
  </r>
  <r>
    <s v="ENV00874"/>
    <x v="9"/>
    <x v="231"/>
    <x v="1"/>
    <s v="Mobiliario"/>
    <s v="Andalucía"/>
    <x v="5"/>
    <n v="123"/>
    <n v="147"/>
    <n v="10"/>
    <n v="286"/>
    <x v="2"/>
    <d v="2024-07-15T05:54:14"/>
    <d v="2024-07-15T05:54:14"/>
    <n v="129"/>
    <n v="1.2"/>
    <n v="0"/>
    <x v="1"/>
    <n v="1.05"/>
    <n v="0.08"/>
    <x v="0"/>
  </r>
  <r>
    <s v="ENV00875"/>
    <x v="7"/>
    <x v="40"/>
    <x v="0"/>
    <s v="Paqueteria"/>
    <s v="Sur"/>
    <x v="0"/>
    <n v="585"/>
    <n v="290"/>
    <n v="27"/>
    <n v="126"/>
    <x v="2"/>
    <d v="2024-03-24T04:04:48"/>
    <d v="2024-03-24T04:04:48"/>
    <n v="-191"/>
    <n v="0.5"/>
    <n v="0"/>
    <x v="1"/>
    <n v="-0.33"/>
    <n v="0.05"/>
    <x v="4"/>
  </r>
  <r>
    <s v="ENV00876"/>
    <x v="4"/>
    <x v="335"/>
    <x v="1"/>
    <s v="Mobiliario"/>
    <s v="Centro"/>
    <x v="2"/>
    <n v="343"/>
    <n v="231"/>
    <n v="56"/>
    <n v="434"/>
    <x v="0"/>
    <d v="2024-07-29T16:27:50"/>
    <d v="2024-07-30T16:27:50"/>
    <n v="147"/>
    <n v="0.67"/>
    <n v="1"/>
    <x v="0"/>
    <n v="0.43"/>
    <n v="0.16"/>
    <x v="0"/>
  </r>
  <r>
    <s v="ENV00877"/>
    <x v="12"/>
    <x v="1"/>
    <x v="1"/>
    <s v="Paqueteria"/>
    <s v="Norte"/>
    <x v="5"/>
    <n v="694"/>
    <n v="92"/>
    <n v="21"/>
    <n v="316"/>
    <x v="1"/>
    <d v="2024-01-18T09:18:43"/>
    <d v="2024-01-18T12:52:56"/>
    <n v="203"/>
    <n v="0.13"/>
    <n v="0"/>
    <x v="1"/>
    <n v="0.28999999999999998"/>
    <n v="0.03"/>
    <x v="1"/>
  </r>
  <r>
    <s v="ENV00878"/>
    <x v="5"/>
    <x v="164"/>
    <x v="1"/>
    <s v="Químicos"/>
    <s v="Norte"/>
    <x v="0"/>
    <n v="689"/>
    <n v="59"/>
    <n v="29"/>
    <n v="552"/>
    <x v="0"/>
    <d v="2024-03-07T09:04:19"/>
    <d v="2024-03-12T09:04:19"/>
    <n v="464"/>
    <n v="0.09"/>
    <n v="5"/>
    <x v="0"/>
    <n v="0.67"/>
    <n v="0.04"/>
    <x v="4"/>
  </r>
  <r>
    <s v="ENV00879"/>
    <x v="3"/>
    <x v="278"/>
    <x v="0"/>
    <s v="Frío"/>
    <s v="Canarias"/>
    <x v="4"/>
    <n v="310"/>
    <n v="181"/>
    <n v="77"/>
    <n v="349"/>
    <x v="1"/>
    <d v="2024-09-17T14:52:48"/>
    <d v="2024-09-17T22:27:00"/>
    <n v="91"/>
    <n v="0.57999999999999996"/>
    <n v="0"/>
    <x v="1"/>
    <n v="0.28999999999999998"/>
    <n v="0.25"/>
    <x v="10"/>
  </r>
  <r>
    <s v="ENV00880"/>
    <x v="13"/>
    <x v="252"/>
    <x v="1"/>
    <s v="Materiales_Construccion"/>
    <s v="Centro"/>
    <x v="2"/>
    <n v="578"/>
    <n v="183"/>
    <n v="85"/>
    <n v="506"/>
    <x v="0"/>
    <d v="2024-12-17T03:44:38"/>
    <d v="2024-12-22T03:44:38"/>
    <n v="238"/>
    <n v="0.32"/>
    <n v="5"/>
    <x v="0"/>
    <n v="0.41"/>
    <n v="0.15"/>
    <x v="3"/>
  </r>
  <r>
    <s v="ENV00881"/>
    <x v="11"/>
    <x v="14"/>
    <x v="0"/>
    <s v="Frío"/>
    <s v="Norte"/>
    <x v="0"/>
    <n v="519"/>
    <n v="98"/>
    <n v="68"/>
    <n v="516"/>
    <x v="2"/>
    <d v="2024-07-02T00:54:43"/>
    <d v="2024-07-02T00:54:43"/>
    <n v="350"/>
    <n v="0.19"/>
    <n v="0"/>
    <x v="1"/>
    <n v="0.67"/>
    <n v="0.13"/>
    <x v="0"/>
  </r>
  <r>
    <s v="ENV00882"/>
    <x v="1"/>
    <x v="287"/>
    <x v="1"/>
    <s v="Mobiliario"/>
    <s v="Sur"/>
    <x v="3"/>
    <n v="579"/>
    <n v="241"/>
    <n v="41"/>
    <n v="462"/>
    <x v="0"/>
    <d v="2024-12-11T03:47:31"/>
    <d v="2024-12-15T03:47:31"/>
    <n v="180"/>
    <n v="0.42"/>
    <n v="4"/>
    <x v="0"/>
    <n v="0.31"/>
    <n v="7.0000000000000007E-2"/>
    <x v="3"/>
  </r>
  <r>
    <s v="ENV00883"/>
    <x v="4"/>
    <x v="88"/>
    <x v="1"/>
    <s v="Materiales_Construccion"/>
    <s v="Levante"/>
    <x v="5"/>
    <n v="541"/>
    <n v="266"/>
    <n v="28"/>
    <n v="515"/>
    <x v="1"/>
    <d v="2024-07-06T01:58:05"/>
    <d v="2024-07-06T07:56:36"/>
    <n v="221"/>
    <n v="0.49"/>
    <n v="0"/>
    <x v="1"/>
    <n v="0.41"/>
    <n v="0.05"/>
    <x v="0"/>
  </r>
  <r>
    <s v="ENV00884"/>
    <x v="0"/>
    <x v="238"/>
    <x v="0"/>
    <s v="Químicos"/>
    <s v="Sur"/>
    <x v="4"/>
    <n v="50"/>
    <n v="85"/>
    <n v="95"/>
    <n v="585"/>
    <x v="0"/>
    <d v="2024-01-11T02:24:00"/>
    <d v="2024-01-14T02:24:00"/>
    <n v="405"/>
    <n v="1.7"/>
    <n v="3"/>
    <x v="0"/>
    <n v="8.1"/>
    <n v="1.9"/>
    <x v="1"/>
  </r>
  <r>
    <s v="ENV00885"/>
    <x v="10"/>
    <x v="43"/>
    <x v="1"/>
    <s v="Frío"/>
    <s v="Sur"/>
    <x v="0"/>
    <n v="252"/>
    <n v="97"/>
    <n v="32"/>
    <n v="555"/>
    <x v="2"/>
    <d v="2024-11-06T12:05:46"/>
    <d v="2024-11-06T12:05:46"/>
    <n v="426"/>
    <n v="0.38"/>
    <n v="0"/>
    <x v="1"/>
    <n v="1.69"/>
    <n v="0.13"/>
    <x v="11"/>
  </r>
  <r>
    <s v="ENV00886"/>
    <x v="12"/>
    <x v="250"/>
    <x v="1"/>
    <s v="Frío"/>
    <s v="Norte"/>
    <x v="4"/>
    <n v="609"/>
    <n v="101"/>
    <n v="36"/>
    <n v="356"/>
    <x v="0"/>
    <d v="2024-03-09T05:13:55"/>
    <d v="2024-03-10T05:13:55"/>
    <n v="219"/>
    <n v="0.17"/>
    <n v="1"/>
    <x v="0"/>
    <n v="0.36"/>
    <n v="0.06"/>
    <x v="4"/>
  </r>
  <r>
    <s v="ENV00887"/>
    <x v="4"/>
    <x v="201"/>
    <x v="1"/>
    <s v="Materiales_Construccion"/>
    <s v="Norte"/>
    <x v="2"/>
    <n v="546"/>
    <n v="20"/>
    <n v="75"/>
    <n v="346"/>
    <x v="1"/>
    <d v="2024-02-26T02:12:29"/>
    <d v="2024-02-25T15:53:35"/>
    <n v="251"/>
    <n v="0.04"/>
    <n v="0"/>
    <x v="1"/>
    <n v="0.46"/>
    <n v="0.14000000000000001"/>
    <x v="7"/>
  </r>
  <r>
    <s v="ENV00888"/>
    <x v="3"/>
    <x v="62"/>
    <x v="1"/>
    <s v="Materiales_Construccion"/>
    <s v="Sur"/>
    <x v="0"/>
    <n v="327"/>
    <n v="175"/>
    <n v="54"/>
    <n v="395"/>
    <x v="1"/>
    <d v="2024-09-15T15:41:46"/>
    <d v="2024-09-15T08:29:07"/>
    <n v="166"/>
    <n v="0.54"/>
    <n v="0"/>
    <x v="1"/>
    <n v="0.51"/>
    <n v="0.17"/>
    <x v="10"/>
  </r>
  <r>
    <s v="ENV00889"/>
    <x v="10"/>
    <x v="39"/>
    <x v="1"/>
    <s v="Paqueteria"/>
    <s v="Centro"/>
    <x v="4"/>
    <n v="917"/>
    <n v="93"/>
    <n v="54"/>
    <n v="622"/>
    <x v="2"/>
    <d v="2024-03-25T20:00:58"/>
    <d v="2024-03-25T20:00:58"/>
    <n v="475"/>
    <n v="0.1"/>
    <n v="0"/>
    <x v="1"/>
    <n v="0.52"/>
    <n v="0.06"/>
    <x v="4"/>
  </r>
  <r>
    <s v="ENV00890"/>
    <x v="9"/>
    <x v="129"/>
    <x v="0"/>
    <s v="Químicos"/>
    <s v="Andalucía"/>
    <x v="0"/>
    <n v="213"/>
    <n v="161"/>
    <n v="68"/>
    <n v="239"/>
    <x v="2"/>
    <d v="2024-02-18T10:13:26"/>
    <d v="2024-02-18T10:13:26"/>
    <n v="10"/>
    <n v="0.76"/>
    <n v="0"/>
    <x v="1"/>
    <n v="0.05"/>
    <n v="0.32"/>
    <x v="7"/>
  </r>
  <r>
    <s v="ENV00891"/>
    <x v="1"/>
    <x v="85"/>
    <x v="0"/>
    <s v="Frío"/>
    <s v="Norte"/>
    <x v="5"/>
    <n v="443"/>
    <n v="35"/>
    <n v="64"/>
    <n v="412"/>
    <x v="0"/>
    <d v="2024-10-28T21:15:50"/>
    <d v="2024-11-02T21:15:50"/>
    <n v="313"/>
    <n v="0.08"/>
    <n v="5"/>
    <x v="0"/>
    <n v="0.71"/>
    <n v="0.14000000000000001"/>
    <x v="9"/>
  </r>
  <r>
    <s v="ENV00892"/>
    <x v="7"/>
    <x v="247"/>
    <x v="0"/>
    <s v="Químicos"/>
    <s v="Canarias"/>
    <x v="0"/>
    <n v="50"/>
    <n v="70"/>
    <n v="48"/>
    <n v="635"/>
    <x v="2"/>
    <d v="2024-05-29T02:24:00"/>
    <d v="2024-05-29T02:24:00"/>
    <n v="517"/>
    <n v="1.4"/>
    <n v="0"/>
    <x v="1"/>
    <n v="10.34"/>
    <n v="0.96"/>
    <x v="8"/>
  </r>
  <r>
    <s v="ENV00893"/>
    <x v="8"/>
    <x v="185"/>
    <x v="1"/>
    <s v="Mobiliario"/>
    <s v="Norte"/>
    <x v="0"/>
    <n v="630"/>
    <n v="38"/>
    <n v="32"/>
    <n v="389"/>
    <x v="0"/>
    <d v="2024-01-04T06:14:24"/>
    <d v="2024-01-07T06:14:24"/>
    <n v="319"/>
    <n v="0.06"/>
    <n v="3"/>
    <x v="0"/>
    <n v="0.51"/>
    <n v="0.05"/>
    <x v="1"/>
  </r>
  <r>
    <s v="ENV00894"/>
    <x v="1"/>
    <x v="220"/>
    <x v="1"/>
    <s v="Mobiliario"/>
    <s v="Canarias"/>
    <x v="2"/>
    <n v="759"/>
    <n v="328"/>
    <n v="62"/>
    <n v="276"/>
    <x v="2"/>
    <d v="2024-03-04T12:25:55"/>
    <d v="2024-03-04T12:25:55"/>
    <n v="-114"/>
    <n v="0.43"/>
    <n v="0"/>
    <x v="1"/>
    <n v="-0.15"/>
    <n v="0.08"/>
    <x v="4"/>
  </r>
  <r>
    <s v="ENV00895"/>
    <x v="1"/>
    <x v="247"/>
    <x v="1"/>
    <s v="Materiales_Construccion"/>
    <s v="Canarias"/>
    <x v="5"/>
    <n v="788"/>
    <n v="125"/>
    <n v="55"/>
    <n v="395"/>
    <x v="0"/>
    <d v="2024-05-30T13:49:26"/>
    <d v="2024-06-03T13:49:26"/>
    <n v="215"/>
    <n v="0.16"/>
    <n v="4"/>
    <x v="0"/>
    <n v="0.27"/>
    <n v="7.0000000000000007E-2"/>
    <x v="8"/>
  </r>
  <r>
    <s v="ENV00896"/>
    <x v="10"/>
    <x v="255"/>
    <x v="0"/>
    <s v="Químicos"/>
    <s v="Sur"/>
    <x v="4"/>
    <n v="311"/>
    <n v="181"/>
    <n v="23"/>
    <n v="464"/>
    <x v="2"/>
    <d v="2024-06-14T14:55:41"/>
    <d v="2024-06-14T14:55:41"/>
    <n v="260"/>
    <n v="0.57999999999999996"/>
    <n v="0"/>
    <x v="1"/>
    <n v="0.84"/>
    <n v="7.0000000000000007E-2"/>
    <x v="2"/>
  </r>
  <r>
    <s v="ENV00897"/>
    <x v="2"/>
    <x v="336"/>
    <x v="0"/>
    <s v="Paqueteria"/>
    <s v="Norte"/>
    <x v="2"/>
    <n v="283"/>
    <n v="255"/>
    <n v="50"/>
    <n v="225"/>
    <x v="2"/>
    <d v="2024-02-27T13:35:02"/>
    <d v="2024-02-27T13:35:02"/>
    <n v="-80"/>
    <n v="0.9"/>
    <n v="0"/>
    <x v="1"/>
    <n v="-0.28000000000000003"/>
    <n v="0.18"/>
    <x v="7"/>
  </r>
  <r>
    <s v="ENV00898"/>
    <x v="2"/>
    <x v="35"/>
    <x v="0"/>
    <s v="Paqueteria"/>
    <s v="Levante"/>
    <x v="0"/>
    <n v="1242"/>
    <n v="163"/>
    <n v="15"/>
    <n v="325"/>
    <x v="0"/>
    <d v="2024-08-13T11:36:58"/>
    <d v="2024-08-14T11:36:58"/>
    <n v="147"/>
    <n v="0.13"/>
    <n v="1"/>
    <x v="0"/>
    <n v="0.12"/>
    <n v="0.01"/>
    <x v="5"/>
  </r>
  <r>
    <s v="ENV00899"/>
    <x v="5"/>
    <x v="288"/>
    <x v="1"/>
    <s v="Frío"/>
    <s v="Centro"/>
    <x v="0"/>
    <n v="315"/>
    <n v="68"/>
    <n v="72"/>
    <n v="288"/>
    <x v="1"/>
    <d v="2024-11-04T15:07:12"/>
    <d v="2024-11-04T16:43:54"/>
    <n v="148"/>
    <n v="0.22"/>
    <n v="0"/>
    <x v="1"/>
    <n v="0.47"/>
    <n v="0.23"/>
    <x v="11"/>
  </r>
  <r>
    <s v="ENV00900"/>
    <x v="13"/>
    <x v="78"/>
    <x v="1"/>
    <s v="Químicos"/>
    <s v="Levante"/>
    <x v="1"/>
    <n v="458"/>
    <n v="172"/>
    <n v="46"/>
    <n v="263"/>
    <x v="1"/>
    <d v="2024-05-24T21:59:02"/>
    <d v="2024-05-24T11:07:50"/>
    <n v="45"/>
    <n v="0.38"/>
    <n v="0"/>
    <x v="1"/>
    <n v="0.1"/>
    <n v="0.1"/>
    <x v="8"/>
  </r>
  <r>
    <s v="ENV00901"/>
    <x v="4"/>
    <x v="41"/>
    <x v="0"/>
    <s v="Materiales_Construccion"/>
    <s v="Centro"/>
    <x v="0"/>
    <n v="647"/>
    <n v="40"/>
    <n v="99"/>
    <n v="304"/>
    <x v="2"/>
    <d v="2024-11-28T07:03:22"/>
    <d v="2024-11-28T07:03:22"/>
    <n v="165"/>
    <n v="0.06"/>
    <n v="0"/>
    <x v="1"/>
    <n v="0.26"/>
    <n v="0.15"/>
    <x v="11"/>
  </r>
  <r>
    <s v="ENV00902"/>
    <x v="0"/>
    <x v="229"/>
    <x v="0"/>
    <s v="Frío"/>
    <s v="Sur"/>
    <x v="5"/>
    <n v="971"/>
    <n v="178"/>
    <n v="42"/>
    <n v="50"/>
    <x v="1"/>
    <d v="2024-12-13T22:36:29"/>
    <d v="2024-12-14T03:12:28"/>
    <n v="-170"/>
    <n v="0.18"/>
    <n v="0"/>
    <x v="1"/>
    <n v="-0.18"/>
    <n v="0.04"/>
    <x v="3"/>
  </r>
  <r>
    <s v="ENV00903"/>
    <x v="14"/>
    <x v="33"/>
    <x v="0"/>
    <s v="Frío"/>
    <s v="Norte"/>
    <x v="1"/>
    <n v="292"/>
    <n v="58"/>
    <n v="93"/>
    <n v="399"/>
    <x v="1"/>
    <d v="2024-01-21T14:00:58"/>
    <d v="2024-01-21T23:16:03"/>
    <n v="248"/>
    <n v="0.2"/>
    <n v="0"/>
    <x v="1"/>
    <n v="0.85"/>
    <n v="0.32"/>
    <x v="1"/>
  </r>
  <r>
    <s v="ENV00904"/>
    <x v="12"/>
    <x v="50"/>
    <x v="0"/>
    <s v="Mobiliario"/>
    <s v="Centro"/>
    <x v="1"/>
    <n v="1154"/>
    <n v="242"/>
    <n v="70"/>
    <n v="186"/>
    <x v="1"/>
    <d v="2024-10-08T07:23:31"/>
    <d v="2024-10-08T18:36:48"/>
    <n v="-126"/>
    <n v="0.21"/>
    <n v="0"/>
    <x v="1"/>
    <n v="-0.11"/>
    <n v="0.06"/>
    <x v="9"/>
  </r>
  <r>
    <s v="ENV00905"/>
    <x v="0"/>
    <x v="165"/>
    <x v="1"/>
    <s v="Paqueteria"/>
    <s v="Sur"/>
    <x v="0"/>
    <n v="772"/>
    <n v="99"/>
    <n v="100"/>
    <n v="229"/>
    <x v="1"/>
    <d v="2024-12-22T13:03:22"/>
    <d v="2024-12-22T07:24:53"/>
    <n v="30"/>
    <n v="0.13"/>
    <n v="0"/>
    <x v="1"/>
    <n v="0.04"/>
    <n v="0.13"/>
    <x v="3"/>
  </r>
  <r>
    <s v="ENV00906"/>
    <x v="10"/>
    <x v="108"/>
    <x v="1"/>
    <s v="Paqueteria"/>
    <s v="Sur"/>
    <x v="3"/>
    <n v="568"/>
    <n v="20"/>
    <n v="58"/>
    <n v="499"/>
    <x v="0"/>
    <d v="2024-05-03T03:15:50"/>
    <d v="2024-05-06T03:15:50"/>
    <n v="421"/>
    <n v="0.04"/>
    <n v="3"/>
    <x v="0"/>
    <n v="0.74"/>
    <n v="0.1"/>
    <x v="8"/>
  </r>
  <r>
    <s v="ENV00907"/>
    <x v="13"/>
    <x v="235"/>
    <x v="0"/>
    <s v="Químicos"/>
    <s v="Canarias"/>
    <x v="4"/>
    <n v="142"/>
    <n v="257"/>
    <n v="45"/>
    <n v="315"/>
    <x v="0"/>
    <d v="2024-05-22T06:48:58"/>
    <d v="2024-05-25T06:48:58"/>
    <n v="13"/>
    <n v="1.81"/>
    <n v="3"/>
    <x v="0"/>
    <n v="0.09"/>
    <n v="0.32"/>
    <x v="8"/>
  </r>
  <r>
    <s v="ENV00908"/>
    <x v="6"/>
    <x v="288"/>
    <x v="1"/>
    <s v="Mobiliario"/>
    <s v="Sur"/>
    <x v="0"/>
    <n v="241"/>
    <n v="154"/>
    <n v="111"/>
    <n v="335"/>
    <x v="1"/>
    <d v="2024-11-04T11:34:05"/>
    <d v="2024-11-04T12:40:32"/>
    <n v="70"/>
    <n v="0.64"/>
    <n v="0"/>
    <x v="1"/>
    <n v="0.28999999999999998"/>
    <n v="0.46"/>
    <x v="11"/>
  </r>
  <r>
    <s v="ENV00909"/>
    <x v="9"/>
    <x v="180"/>
    <x v="1"/>
    <s v="Frío"/>
    <s v="Andalucía"/>
    <x v="4"/>
    <n v="141"/>
    <n v="201"/>
    <n v="103"/>
    <n v="300"/>
    <x v="0"/>
    <d v="2024-02-21T06:46:05"/>
    <d v="2024-02-24T06:46:05"/>
    <n v="-4"/>
    <n v="1.43"/>
    <n v="3"/>
    <x v="0"/>
    <n v="-0.03"/>
    <n v="0.73"/>
    <x v="7"/>
  </r>
  <r>
    <s v="ENV00910"/>
    <x v="6"/>
    <x v="229"/>
    <x v="0"/>
    <s v="Materiales_Construccion"/>
    <s v="Levante"/>
    <x v="2"/>
    <n v="769"/>
    <n v="227"/>
    <n v="10"/>
    <n v="370"/>
    <x v="1"/>
    <d v="2024-12-13T12:54:43"/>
    <d v="2024-12-13T13:23:33"/>
    <n v="133"/>
    <n v="0.3"/>
    <n v="0"/>
    <x v="1"/>
    <n v="0.17"/>
    <n v="0.01"/>
    <x v="3"/>
  </r>
  <r>
    <s v="ENV00911"/>
    <x v="6"/>
    <x v="323"/>
    <x v="1"/>
    <s v="Materiales_Construccion"/>
    <s v="Norte"/>
    <x v="4"/>
    <n v="688"/>
    <n v="145"/>
    <n v="70"/>
    <n v="532"/>
    <x v="0"/>
    <d v="2024-01-27T09:01:26"/>
    <d v="2024-02-01T09:01:26"/>
    <n v="317"/>
    <n v="0.21"/>
    <n v="5"/>
    <x v="0"/>
    <n v="0.46"/>
    <n v="0.1"/>
    <x v="1"/>
  </r>
  <r>
    <s v="ENV00912"/>
    <x v="5"/>
    <x v="221"/>
    <x v="0"/>
    <s v="Materiales_Construccion"/>
    <s v="Centro"/>
    <x v="2"/>
    <n v="50"/>
    <n v="20"/>
    <n v="75"/>
    <n v="585"/>
    <x v="1"/>
    <d v="2024-12-18T02:24:00"/>
    <d v="2024-12-18T09:55:35"/>
    <n v="490"/>
    <n v="0.4"/>
    <n v="0"/>
    <x v="1"/>
    <n v="9.8000000000000007"/>
    <n v="1.5"/>
    <x v="3"/>
  </r>
  <r>
    <s v="ENV00913"/>
    <x v="5"/>
    <x v="25"/>
    <x v="0"/>
    <s v="Materiales_Construccion"/>
    <s v="Centro"/>
    <x v="0"/>
    <n v="561"/>
    <n v="235"/>
    <n v="72"/>
    <n v="381"/>
    <x v="0"/>
    <d v="2024-09-19T02:55:41"/>
    <d v="2024-09-20T02:55:41"/>
    <n v="74"/>
    <n v="0.42"/>
    <n v="1"/>
    <x v="0"/>
    <n v="0.13"/>
    <n v="0.13"/>
    <x v="10"/>
  </r>
  <r>
    <s v="ENV00914"/>
    <x v="3"/>
    <x v="157"/>
    <x v="0"/>
    <s v="Frío"/>
    <s v="Norte"/>
    <x v="1"/>
    <n v="680"/>
    <n v="198"/>
    <n v="41"/>
    <n v="175"/>
    <x v="1"/>
    <d v="2024-11-24T08:38:24"/>
    <d v="2024-11-24T15:52:14"/>
    <n v="-64"/>
    <n v="0.28999999999999998"/>
    <n v="0"/>
    <x v="1"/>
    <n v="-0.09"/>
    <n v="0.06"/>
    <x v="11"/>
  </r>
  <r>
    <s v="ENV00915"/>
    <x v="5"/>
    <x v="336"/>
    <x v="0"/>
    <s v="Químicos"/>
    <s v="Sur"/>
    <x v="1"/>
    <n v="621"/>
    <n v="112"/>
    <n v="81"/>
    <n v="272"/>
    <x v="0"/>
    <d v="2024-02-28T05:48:29"/>
    <d v="2024-03-04T05:48:29"/>
    <n v="79"/>
    <n v="0.18"/>
    <n v="5"/>
    <x v="0"/>
    <n v="0.13"/>
    <n v="0.13"/>
    <x v="7"/>
  </r>
  <r>
    <s v="ENV00916"/>
    <x v="14"/>
    <x v="106"/>
    <x v="0"/>
    <s v="Químicos"/>
    <s v="Sur"/>
    <x v="3"/>
    <n v="826"/>
    <n v="210"/>
    <n v="50"/>
    <n v="367"/>
    <x v="2"/>
    <d v="2024-06-16T15:38:53"/>
    <d v="2024-06-16T15:38:53"/>
    <n v="107"/>
    <n v="0.25"/>
    <n v="0"/>
    <x v="1"/>
    <n v="0.13"/>
    <n v="0.06"/>
    <x v="2"/>
  </r>
  <r>
    <s v="ENV00917"/>
    <x v="2"/>
    <x v="56"/>
    <x v="0"/>
    <s v="Materiales_Construccion"/>
    <s v="Canarias"/>
    <x v="3"/>
    <n v="225"/>
    <n v="208"/>
    <n v="83"/>
    <n v="170"/>
    <x v="2"/>
    <d v="2024-07-09T10:48:00"/>
    <d v="2024-07-09T10:48:00"/>
    <n v="-121"/>
    <n v="0.92"/>
    <n v="0"/>
    <x v="1"/>
    <n v="-0.54"/>
    <n v="0.37"/>
    <x v="0"/>
  </r>
  <r>
    <s v="ENV00918"/>
    <x v="2"/>
    <x v="5"/>
    <x v="1"/>
    <s v="Químicos"/>
    <s v="Sur"/>
    <x v="4"/>
    <n v="422"/>
    <n v="222"/>
    <n v="17"/>
    <n v="524"/>
    <x v="0"/>
    <d v="2024-08-19T20:15:22"/>
    <d v="2024-08-24T20:15:22"/>
    <n v="285"/>
    <n v="0.53"/>
    <n v="5"/>
    <x v="0"/>
    <n v="0.68"/>
    <n v="0.04"/>
    <x v="5"/>
  </r>
  <r>
    <s v="ENV00919"/>
    <x v="5"/>
    <x v="23"/>
    <x v="0"/>
    <s v="Mobiliario"/>
    <s v="Andalucía"/>
    <x v="2"/>
    <n v="549"/>
    <n v="51"/>
    <n v="63"/>
    <n v="124"/>
    <x v="0"/>
    <d v="2024-05-18T02:21:07"/>
    <d v="2024-05-20T02:21:07"/>
    <n v="10"/>
    <n v="0.09"/>
    <n v="2"/>
    <x v="0"/>
    <n v="0.02"/>
    <n v="0.11"/>
    <x v="8"/>
  </r>
  <r>
    <s v="ENV00920"/>
    <x v="6"/>
    <x v="183"/>
    <x v="1"/>
    <s v="Químicos"/>
    <s v="Norte"/>
    <x v="1"/>
    <n v="622"/>
    <n v="139"/>
    <n v="38"/>
    <n v="136"/>
    <x v="0"/>
    <d v="2024-07-21T05:51:22"/>
    <d v="2024-07-24T05:51:22"/>
    <n v="-41"/>
    <n v="0.22"/>
    <n v="3"/>
    <x v="0"/>
    <n v="-7.0000000000000007E-2"/>
    <n v="0.06"/>
    <x v="0"/>
  </r>
  <r>
    <s v="ENV00921"/>
    <x v="12"/>
    <x v="277"/>
    <x v="1"/>
    <s v="Materiales_Construccion"/>
    <s v="Canarias"/>
    <x v="1"/>
    <n v="230"/>
    <n v="134"/>
    <n v="98"/>
    <n v="210"/>
    <x v="2"/>
    <d v="2024-08-14T11:02:24"/>
    <d v="2024-08-14T11:02:24"/>
    <n v="-22"/>
    <n v="0.57999999999999996"/>
    <n v="0"/>
    <x v="1"/>
    <n v="-0.1"/>
    <n v="0.43"/>
    <x v="5"/>
  </r>
  <r>
    <s v="ENV00922"/>
    <x v="13"/>
    <x v="100"/>
    <x v="1"/>
    <s v="Materiales_Construccion"/>
    <s v="Norte"/>
    <x v="3"/>
    <n v="1474"/>
    <n v="198"/>
    <n v="60"/>
    <n v="416"/>
    <x v="1"/>
    <d v="2024-05-05T22:45:07"/>
    <d v="2024-05-05T17:36:04"/>
    <n v="158"/>
    <n v="0.13"/>
    <n v="0"/>
    <x v="1"/>
    <n v="0.11"/>
    <n v="0.04"/>
    <x v="8"/>
  </r>
  <r>
    <s v="ENV00923"/>
    <x v="5"/>
    <x v="308"/>
    <x v="0"/>
    <s v="Paqueteria"/>
    <s v="Canarias"/>
    <x v="3"/>
    <n v="316"/>
    <n v="153"/>
    <n v="25"/>
    <n v="250"/>
    <x v="2"/>
    <d v="2024-02-16T15:10:05"/>
    <d v="2024-02-16T15:10:05"/>
    <n v="72"/>
    <n v="0.48"/>
    <n v="0"/>
    <x v="1"/>
    <n v="0.23"/>
    <n v="0.08"/>
    <x v="7"/>
  </r>
  <r>
    <s v="ENV00924"/>
    <x v="14"/>
    <x v="113"/>
    <x v="1"/>
    <s v="Paqueteria"/>
    <s v="Canarias"/>
    <x v="5"/>
    <n v="150"/>
    <n v="74"/>
    <n v="67"/>
    <n v="204"/>
    <x v="2"/>
    <d v="2024-12-14T07:12:00"/>
    <d v="2024-12-14T07:12:00"/>
    <n v="63"/>
    <n v="0.49"/>
    <n v="0"/>
    <x v="1"/>
    <n v="0.42"/>
    <n v="0.45"/>
    <x v="3"/>
  </r>
  <r>
    <s v="ENV00925"/>
    <x v="7"/>
    <x v="158"/>
    <x v="0"/>
    <s v="Materiales_Construccion"/>
    <s v="Andalucía"/>
    <x v="1"/>
    <n v="428"/>
    <n v="20"/>
    <n v="10"/>
    <n v="50"/>
    <x v="1"/>
    <d v="2024-12-20T20:32:38"/>
    <d v="2024-12-20T22:44:52"/>
    <n v="20"/>
    <n v="0.05"/>
    <n v="0"/>
    <x v="1"/>
    <n v="0.05"/>
    <n v="0.02"/>
    <x v="3"/>
  </r>
  <r>
    <s v="ENV00926"/>
    <x v="7"/>
    <x v="257"/>
    <x v="0"/>
    <s v="Materiales_Construccion"/>
    <s v="Andalucía"/>
    <x v="4"/>
    <n v="462"/>
    <n v="20"/>
    <n v="46"/>
    <n v="392"/>
    <x v="1"/>
    <d v="2024-02-02T22:10:34"/>
    <d v="2024-02-03T03:24:06"/>
    <n v="326"/>
    <n v="0.04"/>
    <n v="0"/>
    <x v="1"/>
    <n v="0.71"/>
    <n v="0.1"/>
    <x v="7"/>
  </r>
  <r>
    <s v="ENV00927"/>
    <x v="11"/>
    <x v="212"/>
    <x v="1"/>
    <s v="Químicos"/>
    <s v="Andalucía"/>
    <x v="5"/>
    <n v="816"/>
    <n v="69"/>
    <n v="72"/>
    <n v="482"/>
    <x v="0"/>
    <d v="2024-04-12T15:10:05"/>
    <d v="2024-04-13T15:10:05"/>
    <n v="341"/>
    <n v="0.08"/>
    <n v="1"/>
    <x v="0"/>
    <n v="0.42"/>
    <n v="0.09"/>
    <x v="6"/>
  </r>
  <r>
    <s v="ENV00928"/>
    <x v="8"/>
    <x v="233"/>
    <x v="0"/>
    <s v="Frío"/>
    <s v="Sur"/>
    <x v="1"/>
    <n v="610"/>
    <n v="183"/>
    <n v="22"/>
    <n v="215"/>
    <x v="2"/>
    <d v="2024-04-04T05:16:48"/>
    <d v="2024-04-04T05:16:48"/>
    <n v="10"/>
    <n v="0.3"/>
    <n v="0"/>
    <x v="1"/>
    <n v="0.02"/>
    <n v="0.04"/>
    <x v="6"/>
  </r>
  <r>
    <s v="ENV00929"/>
    <x v="12"/>
    <x v="197"/>
    <x v="1"/>
    <s v="Mobiliario"/>
    <s v="Norte"/>
    <x v="5"/>
    <n v="630"/>
    <n v="164"/>
    <n v="38"/>
    <n v="368"/>
    <x v="0"/>
    <d v="2024-09-26T06:14:24"/>
    <d v="2024-10-01T06:14:24"/>
    <n v="166"/>
    <n v="0.26"/>
    <n v="5"/>
    <x v="0"/>
    <n v="0.26"/>
    <n v="0.06"/>
    <x v="10"/>
  </r>
  <r>
    <s v="ENV00930"/>
    <x v="1"/>
    <x v="280"/>
    <x v="0"/>
    <s v="Materiales_Construccion"/>
    <s v="Sur"/>
    <x v="3"/>
    <n v="535"/>
    <n v="221"/>
    <n v="71"/>
    <n v="565"/>
    <x v="2"/>
    <d v="2024-11-01T01:40:48"/>
    <d v="2024-11-01T01:40:48"/>
    <n v="273"/>
    <n v="0.41"/>
    <n v="0"/>
    <x v="1"/>
    <n v="0.51"/>
    <n v="0.13"/>
    <x v="9"/>
  </r>
  <r>
    <s v="ENV00931"/>
    <x v="13"/>
    <x v="50"/>
    <x v="0"/>
    <s v="Mobiliario"/>
    <s v="Sur"/>
    <x v="3"/>
    <n v="554"/>
    <n v="127"/>
    <n v="66"/>
    <n v="138"/>
    <x v="0"/>
    <d v="2024-10-07T02:35:31"/>
    <d v="2024-10-12T02:35:31"/>
    <n v="-55"/>
    <n v="0.23"/>
    <n v="5"/>
    <x v="0"/>
    <n v="-0.1"/>
    <n v="0.12"/>
    <x v="9"/>
  </r>
  <r>
    <s v="ENV00932"/>
    <x v="10"/>
    <x v="2"/>
    <x v="0"/>
    <s v="Materiales_Construccion"/>
    <s v="Norte"/>
    <x v="1"/>
    <n v="571"/>
    <n v="171"/>
    <n v="123"/>
    <n v="50"/>
    <x v="2"/>
    <d v="2024-06-03T03:24:29"/>
    <d v="2024-06-03T03:24:29"/>
    <n v="-244"/>
    <n v="0.3"/>
    <n v="0"/>
    <x v="1"/>
    <n v="-0.43"/>
    <n v="0.22"/>
    <x v="2"/>
  </r>
  <r>
    <s v="ENV00933"/>
    <x v="10"/>
    <x v="203"/>
    <x v="1"/>
    <s v="Mobiliario"/>
    <s v="Andalucía"/>
    <x v="4"/>
    <n v="625"/>
    <n v="243"/>
    <n v="45"/>
    <n v="361"/>
    <x v="2"/>
    <d v="2024-07-23T06:00:00"/>
    <d v="2024-07-23T06:00:00"/>
    <n v="73"/>
    <n v="0.39"/>
    <n v="0"/>
    <x v="1"/>
    <n v="0.12"/>
    <n v="7.0000000000000007E-2"/>
    <x v="0"/>
  </r>
  <r>
    <s v="ENV00934"/>
    <x v="10"/>
    <x v="108"/>
    <x v="0"/>
    <s v="Paqueteria"/>
    <s v="Levante"/>
    <x v="1"/>
    <n v="359"/>
    <n v="197"/>
    <n v="59"/>
    <n v="293"/>
    <x v="0"/>
    <d v="2024-05-02T17:13:55"/>
    <d v="2024-05-03T17:13:55"/>
    <n v="37"/>
    <n v="0.55000000000000004"/>
    <n v="1"/>
    <x v="0"/>
    <n v="0.1"/>
    <n v="0.16"/>
    <x v="8"/>
  </r>
  <r>
    <s v="ENV00935"/>
    <x v="7"/>
    <x v="337"/>
    <x v="1"/>
    <s v="Químicos"/>
    <s v="Sur"/>
    <x v="2"/>
    <n v="195"/>
    <n v="68"/>
    <n v="124"/>
    <n v="454"/>
    <x v="2"/>
    <d v="2024-09-07T09:21:36"/>
    <d v="2024-09-07T09:21:36"/>
    <n v="262"/>
    <n v="0.35"/>
    <n v="0"/>
    <x v="1"/>
    <n v="1.34"/>
    <n v="0.64"/>
    <x v="10"/>
  </r>
  <r>
    <s v="ENV00936"/>
    <x v="0"/>
    <x v="338"/>
    <x v="1"/>
    <s v="Frío"/>
    <s v="Norte"/>
    <x v="0"/>
    <n v="624"/>
    <n v="232"/>
    <n v="63"/>
    <n v="464"/>
    <x v="0"/>
    <d v="2024-02-14T05:57:07"/>
    <d v="2024-02-19T05:57:07"/>
    <n v="169"/>
    <n v="0.37"/>
    <n v="5"/>
    <x v="0"/>
    <n v="0.27"/>
    <n v="0.1"/>
    <x v="7"/>
  </r>
  <r>
    <s v="ENV00937"/>
    <x v="12"/>
    <x v="210"/>
    <x v="0"/>
    <s v="Frío"/>
    <s v="Centro"/>
    <x v="4"/>
    <n v="385"/>
    <n v="282"/>
    <n v="65"/>
    <n v="533"/>
    <x v="2"/>
    <d v="2024-10-13T18:28:48"/>
    <d v="2024-10-13T18:28:48"/>
    <n v="186"/>
    <n v="0.73"/>
    <n v="0"/>
    <x v="1"/>
    <n v="0.48"/>
    <n v="0.17"/>
    <x v="9"/>
  </r>
  <r>
    <s v="ENV00938"/>
    <x v="10"/>
    <x v="263"/>
    <x v="1"/>
    <s v="Frío"/>
    <s v="Centro"/>
    <x v="5"/>
    <n v="474"/>
    <n v="43"/>
    <n v="27"/>
    <n v="284"/>
    <x v="1"/>
    <d v="2024-03-25T22:45:07"/>
    <d v="2024-03-26T10:43:33"/>
    <n v="214"/>
    <n v="0.09"/>
    <n v="0"/>
    <x v="1"/>
    <n v="0.45"/>
    <n v="0.06"/>
    <x v="4"/>
  </r>
  <r>
    <s v="ENV00939"/>
    <x v="10"/>
    <x v="297"/>
    <x v="1"/>
    <s v="Frío"/>
    <s v="Andalucía"/>
    <x v="2"/>
    <n v="952"/>
    <n v="174"/>
    <n v="26"/>
    <n v="354"/>
    <x v="2"/>
    <d v="2024-10-22T21:41:46"/>
    <d v="2024-10-22T21:41:46"/>
    <n v="154"/>
    <n v="0.18"/>
    <n v="0"/>
    <x v="1"/>
    <n v="0.16"/>
    <n v="0.03"/>
    <x v="9"/>
  </r>
  <r>
    <s v="ENV00940"/>
    <x v="1"/>
    <x v="339"/>
    <x v="1"/>
    <s v="Mobiliario"/>
    <s v="Levante"/>
    <x v="3"/>
    <n v="775"/>
    <n v="112"/>
    <n v="59"/>
    <n v="162"/>
    <x v="0"/>
    <d v="2024-06-06T13:12:00"/>
    <d v="2024-06-08T13:12:00"/>
    <n v="-9"/>
    <n v="0.14000000000000001"/>
    <n v="2"/>
    <x v="0"/>
    <n v="-0.01"/>
    <n v="0.08"/>
    <x v="2"/>
  </r>
  <r>
    <s v="ENV00941"/>
    <x v="13"/>
    <x v="92"/>
    <x v="1"/>
    <s v="Químicos"/>
    <s v="Norte"/>
    <x v="5"/>
    <n v="511"/>
    <n v="128"/>
    <n v="70"/>
    <n v="298"/>
    <x v="2"/>
    <d v="2024-12-08T00:31:41"/>
    <d v="2024-12-08T00:31:41"/>
    <n v="100"/>
    <n v="0.25"/>
    <n v="0"/>
    <x v="1"/>
    <n v="0.2"/>
    <n v="0.14000000000000001"/>
    <x v="3"/>
  </r>
  <r>
    <s v="ENV00942"/>
    <x v="14"/>
    <x v="93"/>
    <x v="1"/>
    <s v="Paqueteria"/>
    <s v="Andalucía"/>
    <x v="4"/>
    <n v="271"/>
    <n v="252"/>
    <n v="41"/>
    <n v="216"/>
    <x v="2"/>
    <d v="2024-05-16T13:00:29"/>
    <d v="2024-05-16T13:00:29"/>
    <n v="-77"/>
    <n v="0.93"/>
    <n v="0"/>
    <x v="1"/>
    <n v="-0.28000000000000003"/>
    <n v="0.15"/>
    <x v="8"/>
  </r>
  <r>
    <s v="ENV00943"/>
    <x v="4"/>
    <x v="331"/>
    <x v="1"/>
    <s v="Paqueteria"/>
    <s v="Canarias"/>
    <x v="2"/>
    <n v="383"/>
    <n v="232"/>
    <n v="62"/>
    <n v="489"/>
    <x v="0"/>
    <d v="2024-12-09T18:23:02"/>
    <d v="2024-12-11T18:23:02"/>
    <n v="195"/>
    <n v="0.61"/>
    <n v="2"/>
    <x v="0"/>
    <n v="0.51"/>
    <n v="0.16"/>
    <x v="3"/>
  </r>
  <r>
    <s v="ENV00944"/>
    <x v="5"/>
    <x v="196"/>
    <x v="0"/>
    <s v="Frío"/>
    <s v="Norte"/>
    <x v="4"/>
    <n v="665"/>
    <n v="119"/>
    <n v="52"/>
    <n v="339"/>
    <x v="2"/>
    <d v="2024-02-07T07:55:12"/>
    <d v="2024-02-07T07:55:12"/>
    <n v="168"/>
    <n v="0.18"/>
    <n v="0"/>
    <x v="1"/>
    <n v="0.25"/>
    <n v="0.08"/>
    <x v="7"/>
  </r>
  <r>
    <s v="ENV00945"/>
    <x v="1"/>
    <x v="192"/>
    <x v="1"/>
    <s v="Mobiliario"/>
    <s v="Andalucía"/>
    <x v="0"/>
    <n v="738"/>
    <n v="176"/>
    <n v="67"/>
    <n v="422"/>
    <x v="0"/>
    <d v="2024-04-10T11:25:26"/>
    <d v="2024-04-15T11:25:26"/>
    <n v="179"/>
    <n v="0.24"/>
    <n v="5"/>
    <x v="0"/>
    <n v="0.24"/>
    <n v="0.09"/>
    <x v="6"/>
  </r>
  <r>
    <s v="ENV00946"/>
    <x v="13"/>
    <x v="211"/>
    <x v="1"/>
    <s v="Paqueteria"/>
    <s v="Canarias"/>
    <x v="4"/>
    <n v="135"/>
    <n v="20"/>
    <n v="41"/>
    <n v="512"/>
    <x v="1"/>
    <d v="2024-07-13T06:28:48"/>
    <d v="2024-07-13T08:49:11"/>
    <n v="451"/>
    <n v="0.15"/>
    <n v="0"/>
    <x v="1"/>
    <n v="3.34"/>
    <n v="0.3"/>
    <x v="0"/>
  </r>
  <r>
    <s v="ENV00947"/>
    <x v="11"/>
    <x v="265"/>
    <x v="0"/>
    <s v="Mobiliario"/>
    <s v="Canarias"/>
    <x v="2"/>
    <n v="365"/>
    <n v="154"/>
    <n v="50"/>
    <n v="374"/>
    <x v="0"/>
    <d v="2024-09-28T17:31:12"/>
    <d v="2024-10-03T17:31:12"/>
    <n v="170"/>
    <n v="0.42"/>
    <n v="5"/>
    <x v="0"/>
    <n v="0.47"/>
    <n v="0.14000000000000001"/>
    <x v="10"/>
  </r>
  <r>
    <s v="ENV00948"/>
    <x v="8"/>
    <x v="47"/>
    <x v="0"/>
    <s v="Paqueteria"/>
    <s v="Norte"/>
    <x v="4"/>
    <n v="488"/>
    <n v="242"/>
    <n v="16"/>
    <n v="253"/>
    <x v="1"/>
    <d v="2024-08-10T23:25:26"/>
    <d v="2024-08-10T16:42:59"/>
    <n v="-5"/>
    <n v="0.5"/>
    <n v="0"/>
    <x v="1"/>
    <n v="-0.01"/>
    <n v="0.03"/>
    <x v="5"/>
  </r>
  <r>
    <s v="ENV00949"/>
    <x v="14"/>
    <x v="185"/>
    <x v="0"/>
    <s v="Mobiliario"/>
    <s v="Sur"/>
    <x v="3"/>
    <n v="608"/>
    <n v="246"/>
    <n v="64"/>
    <n v="537"/>
    <x v="2"/>
    <d v="2024-01-04T05:11:02"/>
    <d v="2024-01-04T05:11:02"/>
    <n v="227"/>
    <n v="0.4"/>
    <n v="0"/>
    <x v="1"/>
    <n v="0.37"/>
    <n v="0.11"/>
    <x v="1"/>
  </r>
  <r>
    <s v="ENV00950"/>
    <x v="11"/>
    <x v="26"/>
    <x v="0"/>
    <s v="Mobiliario"/>
    <s v="Levante"/>
    <x v="3"/>
    <n v="549"/>
    <n v="232"/>
    <n v="39"/>
    <n v="503"/>
    <x v="2"/>
    <d v="2024-06-13T02:21:07"/>
    <d v="2024-06-13T02:21:07"/>
    <n v="232"/>
    <n v="0.42"/>
    <n v="0"/>
    <x v="1"/>
    <n v="0.42"/>
    <n v="7.0000000000000007E-2"/>
    <x v="2"/>
  </r>
  <r>
    <s v="ENV00951"/>
    <x v="0"/>
    <x v="48"/>
    <x v="0"/>
    <s v="Paqueteria"/>
    <s v="Levante"/>
    <x v="0"/>
    <n v="76"/>
    <n v="70"/>
    <n v="57"/>
    <n v="235"/>
    <x v="0"/>
    <d v="2024-01-07T03:38:53"/>
    <d v="2024-01-10T03:38:53"/>
    <n v="108"/>
    <n v="0.92"/>
    <n v="3"/>
    <x v="0"/>
    <n v="1.42"/>
    <n v="0.75"/>
    <x v="1"/>
  </r>
  <r>
    <s v="ENV00952"/>
    <x v="13"/>
    <x v="340"/>
    <x v="1"/>
    <s v="Químicos"/>
    <s v="Norte"/>
    <x v="3"/>
    <n v="471"/>
    <n v="104"/>
    <n v="51"/>
    <n v="297"/>
    <x v="1"/>
    <d v="2024-08-23T22:36:29"/>
    <d v="2024-08-23T19:42:00"/>
    <n v="142"/>
    <n v="0.22"/>
    <n v="0"/>
    <x v="1"/>
    <n v="0.3"/>
    <n v="0.11"/>
    <x v="5"/>
  </r>
  <r>
    <s v="ENV00953"/>
    <x v="13"/>
    <x v="159"/>
    <x v="0"/>
    <s v="Químicos"/>
    <s v="Sur"/>
    <x v="3"/>
    <n v="721"/>
    <n v="20"/>
    <n v="40"/>
    <n v="242"/>
    <x v="1"/>
    <d v="2024-05-09T10:36:29"/>
    <d v="2024-05-09T07:42:56"/>
    <n v="182"/>
    <n v="0.03"/>
    <n v="0"/>
    <x v="1"/>
    <n v="0.25"/>
    <n v="0.06"/>
    <x v="8"/>
  </r>
  <r>
    <s v="ENV00954"/>
    <x v="7"/>
    <x v="325"/>
    <x v="1"/>
    <s v="Frío"/>
    <s v="Levante"/>
    <x v="1"/>
    <n v="392"/>
    <n v="20"/>
    <n v="38"/>
    <n v="381"/>
    <x v="0"/>
    <d v="2024-01-25T18:48:58"/>
    <d v="2024-01-30T18:48:58"/>
    <n v="323"/>
    <n v="0.05"/>
    <n v="5"/>
    <x v="0"/>
    <n v="0.82"/>
    <n v="0.1"/>
    <x v="1"/>
  </r>
  <r>
    <s v="ENV00955"/>
    <x v="7"/>
    <x v="57"/>
    <x v="0"/>
    <s v="Químicos"/>
    <s v="Andalucía"/>
    <x v="4"/>
    <n v="187"/>
    <n v="158"/>
    <n v="55"/>
    <n v="529"/>
    <x v="1"/>
    <d v="2024-06-20T08:58:34"/>
    <d v="2024-06-20T17:09:00"/>
    <n v="316"/>
    <n v="0.84"/>
    <n v="0"/>
    <x v="1"/>
    <n v="1.69"/>
    <n v="0.28999999999999998"/>
    <x v="2"/>
  </r>
  <r>
    <s v="ENV00956"/>
    <x v="13"/>
    <x v="153"/>
    <x v="1"/>
    <s v="Paqueteria"/>
    <s v="Levante"/>
    <x v="2"/>
    <n v="619"/>
    <n v="216"/>
    <n v="55"/>
    <n v="320"/>
    <x v="2"/>
    <d v="2024-04-16T05:42:43"/>
    <d v="2024-04-16T05:42:43"/>
    <n v="49"/>
    <n v="0.35"/>
    <n v="0"/>
    <x v="1"/>
    <n v="0.08"/>
    <n v="0.09"/>
    <x v="6"/>
  </r>
  <r>
    <s v="ENV00957"/>
    <x v="13"/>
    <x v="179"/>
    <x v="1"/>
    <s v="Materiales_Construccion"/>
    <s v="Centro"/>
    <x v="4"/>
    <n v="659"/>
    <n v="145"/>
    <n v="57"/>
    <n v="446"/>
    <x v="2"/>
    <d v="2024-02-06T07:37:55"/>
    <d v="2024-02-06T07:37:55"/>
    <n v="244"/>
    <n v="0.22"/>
    <n v="0"/>
    <x v="1"/>
    <n v="0.37"/>
    <n v="0.09"/>
    <x v="7"/>
  </r>
  <r>
    <s v="ENV00958"/>
    <x v="6"/>
    <x v="64"/>
    <x v="0"/>
    <s v="Paqueteria"/>
    <s v="Levante"/>
    <x v="3"/>
    <n v="809"/>
    <n v="189"/>
    <n v="62"/>
    <n v="354"/>
    <x v="1"/>
    <d v="2024-10-24T14:49:55"/>
    <d v="2024-10-24T18:59:48"/>
    <n v="103"/>
    <n v="0.23"/>
    <n v="0"/>
    <x v="1"/>
    <n v="0.13"/>
    <n v="0.08"/>
    <x v="9"/>
  </r>
  <r>
    <s v="ENV00959"/>
    <x v="4"/>
    <x v="86"/>
    <x v="0"/>
    <s v="Mobiliario"/>
    <s v="Canarias"/>
    <x v="5"/>
    <n v="188"/>
    <n v="180"/>
    <n v="24"/>
    <n v="294"/>
    <x v="1"/>
    <d v="2024-10-16T09:01:26"/>
    <d v="2024-10-16T05:31:13"/>
    <n v="90"/>
    <n v="0.96"/>
    <n v="0"/>
    <x v="1"/>
    <n v="0.48"/>
    <n v="0.13"/>
    <x v="9"/>
  </r>
  <r>
    <s v="ENV00960"/>
    <x v="13"/>
    <x v="341"/>
    <x v="1"/>
    <s v="Mobiliario"/>
    <s v="Levante"/>
    <x v="5"/>
    <n v="629"/>
    <n v="136"/>
    <n v="83"/>
    <n v="351"/>
    <x v="2"/>
    <d v="2024-08-13T06:11:31"/>
    <d v="2024-08-13T06:11:31"/>
    <n v="132"/>
    <n v="0.22"/>
    <n v="0"/>
    <x v="1"/>
    <n v="0.21"/>
    <n v="0.13"/>
    <x v="5"/>
  </r>
  <r>
    <s v="ENV00961"/>
    <x v="11"/>
    <x v="183"/>
    <x v="0"/>
    <s v="Materiales_Construccion"/>
    <s v="Canarias"/>
    <x v="5"/>
    <n v="368"/>
    <n v="272"/>
    <n v="104"/>
    <n v="387"/>
    <x v="0"/>
    <d v="2024-07-20T17:39:50"/>
    <d v="2024-07-23T17:39:50"/>
    <n v="11"/>
    <n v="0.74"/>
    <n v="3"/>
    <x v="0"/>
    <n v="0.03"/>
    <n v="0.28000000000000003"/>
    <x v="0"/>
  </r>
  <r>
    <s v="ENV00962"/>
    <x v="11"/>
    <x v="129"/>
    <x v="0"/>
    <s v="Frío"/>
    <s v="Canarias"/>
    <x v="4"/>
    <n v="589"/>
    <n v="179"/>
    <n v="99"/>
    <n v="298"/>
    <x v="1"/>
    <d v="2024-02-19T04:16:19"/>
    <d v="2024-02-18T19:25:43"/>
    <n v="20"/>
    <n v="0.3"/>
    <n v="0"/>
    <x v="1"/>
    <n v="0.03"/>
    <n v="0.17"/>
    <x v="7"/>
  </r>
  <r>
    <s v="ENV00963"/>
    <x v="9"/>
    <x v="102"/>
    <x v="0"/>
    <s v="Materiales_Construccion"/>
    <s v="Canarias"/>
    <x v="2"/>
    <n v="729"/>
    <n v="199"/>
    <n v="64"/>
    <n v="436"/>
    <x v="0"/>
    <d v="2024-06-08T10:59:31"/>
    <d v="2024-06-13T10:59:31"/>
    <n v="173"/>
    <n v="0.27"/>
    <n v="5"/>
    <x v="0"/>
    <n v="0.24"/>
    <n v="0.09"/>
    <x v="2"/>
  </r>
  <r>
    <s v="ENV00964"/>
    <x v="6"/>
    <x v="157"/>
    <x v="0"/>
    <s v="Químicos"/>
    <s v="Levante"/>
    <x v="0"/>
    <n v="786"/>
    <n v="63"/>
    <n v="72"/>
    <n v="307"/>
    <x v="0"/>
    <d v="2024-11-24T13:43:41"/>
    <d v="2024-11-25T13:43:41"/>
    <n v="172"/>
    <n v="0.08"/>
    <n v="1"/>
    <x v="0"/>
    <n v="0.22"/>
    <n v="0.09"/>
    <x v="11"/>
  </r>
  <r>
    <s v="ENV00965"/>
    <x v="5"/>
    <x v="336"/>
    <x v="0"/>
    <s v="Paqueteria"/>
    <s v="Levante"/>
    <x v="0"/>
    <n v="510"/>
    <n v="124"/>
    <n v="13"/>
    <n v="384"/>
    <x v="2"/>
    <d v="2024-02-28T00:28:48"/>
    <d v="2024-02-28T00:28:48"/>
    <n v="247"/>
    <n v="0.24"/>
    <n v="0"/>
    <x v="1"/>
    <n v="0.48"/>
    <n v="0.03"/>
    <x v="7"/>
  </r>
  <r>
    <s v="ENV00966"/>
    <x v="7"/>
    <x v="69"/>
    <x v="0"/>
    <s v="Químicos"/>
    <s v="Norte"/>
    <x v="4"/>
    <n v="765"/>
    <n v="258"/>
    <n v="78"/>
    <n v="166"/>
    <x v="0"/>
    <d v="2024-11-18T12:43:12"/>
    <d v="2024-11-21T12:43:12"/>
    <n v="-170"/>
    <n v="0.34"/>
    <n v="3"/>
    <x v="0"/>
    <n v="-0.22"/>
    <n v="0.1"/>
    <x v="11"/>
  </r>
  <r>
    <s v="ENV00967"/>
    <x v="2"/>
    <x v="78"/>
    <x v="1"/>
    <s v="Mobiliario"/>
    <s v="Norte"/>
    <x v="2"/>
    <n v="981"/>
    <n v="70"/>
    <n v="78"/>
    <n v="287"/>
    <x v="1"/>
    <d v="2024-05-25T23:05:17"/>
    <d v="2024-05-25T16:56:11"/>
    <n v="139"/>
    <n v="7.0000000000000007E-2"/>
    <n v="0"/>
    <x v="1"/>
    <n v="0.14000000000000001"/>
    <n v="0.08"/>
    <x v="8"/>
  </r>
  <r>
    <s v="ENV00968"/>
    <x v="1"/>
    <x v="9"/>
    <x v="1"/>
    <s v="Frío"/>
    <s v="Andalucía"/>
    <x v="1"/>
    <n v="286"/>
    <n v="131"/>
    <n v="36"/>
    <n v="286"/>
    <x v="2"/>
    <d v="2024-08-29T13:43:41"/>
    <d v="2024-08-29T13:43:41"/>
    <n v="119"/>
    <n v="0.46"/>
    <n v="0"/>
    <x v="1"/>
    <n v="0.42"/>
    <n v="0.13"/>
    <x v="5"/>
  </r>
  <r>
    <s v="ENV00969"/>
    <x v="12"/>
    <x v="204"/>
    <x v="1"/>
    <s v="Frío"/>
    <s v="Sur"/>
    <x v="0"/>
    <n v="709"/>
    <n v="77"/>
    <n v="10"/>
    <n v="307"/>
    <x v="0"/>
    <d v="2024-05-20T10:01:55"/>
    <d v="2024-05-22T10:01:55"/>
    <n v="220"/>
    <n v="0.11"/>
    <n v="2"/>
    <x v="0"/>
    <n v="0.31"/>
    <n v="0.01"/>
    <x v="8"/>
  </r>
  <r>
    <s v="ENV00970"/>
    <x v="6"/>
    <x v="34"/>
    <x v="1"/>
    <s v="Paqueteria"/>
    <s v="Centro"/>
    <x v="5"/>
    <n v="606"/>
    <n v="99"/>
    <n v="58"/>
    <n v="503"/>
    <x v="1"/>
    <d v="2024-08-04T05:05:17"/>
    <d v="2024-08-03T19:12:50"/>
    <n v="346"/>
    <n v="0.16"/>
    <n v="0"/>
    <x v="1"/>
    <n v="0.56999999999999995"/>
    <n v="0.1"/>
    <x v="5"/>
  </r>
  <r>
    <s v="ENV00971"/>
    <x v="5"/>
    <x v="342"/>
    <x v="0"/>
    <s v="Paqueteria"/>
    <s v="Levante"/>
    <x v="2"/>
    <n v="661"/>
    <n v="173"/>
    <n v="71"/>
    <n v="249"/>
    <x v="1"/>
    <d v="2024-09-28T07:43:41"/>
    <d v="2024-09-28T10:02:18"/>
    <n v="5"/>
    <n v="0.26"/>
    <n v="0"/>
    <x v="1"/>
    <n v="0.01"/>
    <n v="0.11"/>
    <x v="10"/>
  </r>
  <r>
    <s v="ENV00972"/>
    <x v="13"/>
    <x v="94"/>
    <x v="0"/>
    <s v="Químicos"/>
    <s v="Centro"/>
    <x v="2"/>
    <n v="956"/>
    <n v="78"/>
    <n v="20"/>
    <n v="519"/>
    <x v="1"/>
    <d v="2024-01-06T21:53:17"/>
    <d v="2024-01-06T14:08:27"/>
    <n v="421"/>
    <n v="0.08"/>
    <n v="0"/>
    <x v="1"/>
    <n v="0.44"/>
    <n v="0.02"/>
    <x v="1"/>
  </r>
  <r>
    <s v="ENV00973"/>
    <x v="10"/>
    <x v="259"/>
    <x v="1"/>
    <s v="Paqueteria"/>
    <s v="Levante"/>
    <x v="4"/>
    <n v="753"/>
    <n v="384"/>
    <n v="33"/>
    <n v="417"/>
    <x v="0"/>
    <d v="2024-11-21T12:08:38"/>
    <d v="2024-11-26T12:08:38"/>
    <n v="0"/>
    <n v="0.51"/>
    <n v="5"/>
    <x v="0"/>
    <n v="0"/>
    <n v="0.04"/>
    <x v="11"/>
  </r>
  <r>
    <s v="ENV00974"/>
    <x v="9"/>
    <x v="245"/>
    <x v="1"/>
    <s v="Frío"/>
    <s v="Sur"/>
    <x v="1"/>
    <n v="50"/>
    <n v="227"/>
    <n v="82"/>
    <n v="177"/>
    <x v="1"/>
    <d v="2024-01-28T02:24:00"/>
    <d v="2024-01-27T17:58:04"/>
    <n v="-132"/>
    <n v="4.54"/>
    <n v="0"/>
    <x v="1"/>
    <n v="-2.64"/>
    <n v="1.64"/>
    <x v="1"/>
  </r>
  <r>
    <s v="ENV00975"/>
    <x v="3"/>
    <x v="108"/>
    <x v="0"/>
    <s v="Mobiliario"/>
    <s v="Levante"/>
    <x v="5"/>
    <n v="260"/>
    <n v="154"/>
    <n v="64"/>
    <n v="219"/>
    <x v="0"/>
    <d v="2024-05-02T12:28:48"/>
    <d v="2024-05-04T12:28:48"/>
    <n v="1"/>
    <n v="0.59"/>
    <n v="2"/>
    <x v="0"/>
    <n v="0"/>
    <n v="0.25"/>
    <x v="8"/>
  </r>
  <r>
    <s v="ENV00976"/>
    <x v="7"/>
    <x v="33"/>
    <x v="1"/>
    <s v="Químicos"/>
    <s v="Sur"/>
    <x v="2"/>
    <n v="285"/>
    <n v="66"/>
    <n v="25"/>
    <n v="339"/>
    <x v="0"/>
    <d v="2024-01-21T13:40:48"/>
    <d v="2024-01-24T13:40:48"/>
    <n v="248"/>
    <n v="0.23"/>
    <n v="3"/>
    <x v="0"/>
    <n v="0.87"/>
    <n v="0.09"/>
    <x v="1"/>
  </r>
  <r>
    <s v="ENV00977"/>
    <x v="13"/>
    <x v="75"/>
    <x v="1"/>
    <s v="Materiales_Construccion"/>
    <s v="Centro"/>
    <x v="4"/>
    <n v="930"/>
    <n v="81"/>
    <n v="58"/>
    <n v="131"/>
    <x v="1"/>
    <d v="2024-12-28T20:38:24"/>
    <d v="2024-12-28T21:19:36"/>
    <n v="-8"/>
    <n v="0.09"/>
    <n v="0"/>
    <x v="1"/>
    <n v="-0.01"/>
    <n v="0.06"/>
    <x v="3"/>
  </r>
  <r>
    <s v="ENV00978"/>
    <x v="6"/>
    <x v="215"/>
    <x v="1"/>
    <s v="Paqueteria"/>
    <s v="Sur"/>
    <x v="3"/>
    <n v="518"/>
    <n v="102"/>
    <n v="58"/>
    <n v="313"/>
    <x v="0"/>
    <d v="2024-12-20T00:51:50"/>
    <d v="2024-12-23T00:51:50"/>
    <n v="153"/>
    <n v="0.2"/>
    <n v="3"/>
    <x v="0"/>
    <n v="0.3"/>
    <n v="0.11"/>
    <x v="3"/>
  </r>
  <r>
    <s v="ENV00979"/>
    <x v="8"/>
    <x v="91"/>
    <x v="1"/>
    <s v="Mobiliario"/>
    <s v="Canarias"/>
    <x v="4"/>
    <n v="431"/>
    <n v="252"/>
    <n v="115"/>
    <n v="281"/>
    <x v="2"/>
    <d v="2024-06-24T20:41:17"/>
    <d v="2024-06-24T20:41:17"/>
    <n v="-86"/>
    <n v="0.57999999999999996"/>
    <n v="0"/>
    <x v="1"/>
    <n v="-0.2"/>
    <n v="0.27"/>
    <x v="2"/>
  </r>
  <r>
    <s v="ENV00980"/>
    <x v="3"/>
    <x v="343"/>
    <x v="1"/>
    <s v="Mobiliario"/>
    <s v="Andalucía"/>
    <x v="1"/>
    <n v="863"/>
    <n v="83"/>
    <n v="74"/>
    <n v="204"/>
    <x v="0"/>
    <d v="2024-02-01T17:25:26"/>
    <d v="2024-02-06T17:25:26"/>
    <n v="47"/>
    <n v="0.1"/>
    <n v="5"/>
    <x v="0"/>
    <n v="0.05"/>
    <n v="0.09"/>
    <x v="1"/>
  </r>
  <r>
    <s v="ENV00981"/>
    <x v="4"/>
    <x v="344"/>
    <x v="1"/>
    <s v="Materiales_Construccion"/>
    <s v="Andalucía"/>
    <x v="3"/>
    <n v="526"/>
    <n v="200"/>
    <n v="30"/>
    <n v="458"/>
    <x v="1"/>
    <d v="2024-06-26T01:14:53"/>
    <d v="2024-06-26T08:22:08"/>
    <n v="228"/>
    <n v="0.38"/>
    <n v="0"/>
    <x v="1"/>
    <n v="0.43"/>
    <n v="0.06"/>
    <x v="2"/>
  </r>
  <r>
    <s v="ENV00982"/>
    <x v="14"/>
    <x v="130"/>
    <x v="1"/>
    <s v="Mobiliario"/>
    <s v="Levante"/>
    <x v="4"/>
    <n v="568"/>
    <n v="95"/>
    <n v="56"/>
    <n v="222"/>
    <x v="2"/>
    <d v="2024-02-04T03:15:50"/>
    <d v="2024-02-04T03:15:50"/>
    <n v="71"/>
    <n v="0.17"/>
    <n v="0"/>
    <x v="1"/>
    <n v="0.12"/>
    <n v="0.1"/>
    <x v="7"/>
  </r>
  <r>
    <s v="ENV00983"/>
    <x v="8"/>
    <x v="156"/>
    <x v="0"/>
    <s v="Mobiliario"/>
    <s v="Canarias"/>
    <x v="3"/>
    <n v="398"/>
    <n v="20"/>
    <n v="27"/>
    <n v="333"/>
    <x v="2"/>
    <d v="2024-09-20T19:06:14"/>
    <d v="2024-09-20T19:06:14"/>
    <n v="286"/>
    <n v="0.05"/>
    <n v="0"/>
    <x v="1"/>
    <n v="0.72"/>
    <n v="7.0000000000000007E-2"/>
    <x v="10"/>
  </r>
  <r>
    <s v="ENV00984"/>
    <x v="2"/>
    <x v="98"/>
    <x v="1"/>
    <s v="Mobiliario"/>
    <s v="Norte"/>
    <x v="1"/>
    <n v="620"/>
    <n v="91"/>
    <n v="69"/>
    <n v="175"/>
    <x v="2"/>
    <d v="2024-09-30T05:45:36"/>
    <d v="2024-09-30T05:45:36"/>
    <n v="15"/>
    <n v="0.15"/>
    <n v="0"/>
    <x v="1"/>
    <n v="0.02"/>
    <n v="0.11"/>
    <x v="10"/>
  </r>
  <r>
    <s v="ENV00985"/>
    <x v="6"/>
    <x v="345"/>
    <x v="0"/>
    <s v="Químicos"/>
    <s v="Andalucía"/>
    <x v="1"/>
    <n v="300"/>
    <n v="145"/>
    <n v="20"/>
    <n v="362"/>
    <x v="1"/>
    <d v="2024-03-29T14:24:00"/>
    <d v="2024-03-29T15:50:56"/>
    <n v="197"/>
    <n v="0.48"/>
    <n v="0"/>
    <x v="1"/>
    <n v="0.66"/>
    <n v="7.0000000000000007E-2"/>
    <x v="4"/>
  </r>
  <r>
    <s v="ENV00986"/>
    <x v="0"/>
    <x v="253"/>
    <x v="1"/>
    <s v="Materiales_Construccion"/>
    <s v="Levante"/>
    <x v="3"/>
    <n v="467"/>
    <n v="20"/>
    <n v="62"/>
    <n v="354"/>
    <x v="0"/>
    <d v="2024-09-23T22:24:58"/>
    <d v="2024-09-28T22:24:58"/>
    <n v="272"/>
    <n v="0.04"/>
    <n v="5"/>
    <x v="0"/>
    <n v="0.57999999999999996"/>
    <n v="0.13"/>
    <x v="10"/>
  </r>
  <r>
    <s v="ENV00987"/>
    <x v="4"/>
    <x v="92"/>
    <x v="1"/>
    <s v="Frío"/>
    <s v="Norte"/>
    <x v="4"/>
    <n v="400"/>
    <n v="251"/>
    <n v="57"/>
    <n v="291"/>
    <x v="1"/>
    <d v="2024-12-07T19:12:00"/>
    <d v="2024-12-07T11:19:16"/>
    <n v="-17"/>
    <n v="0.63"/>
    <n v="0"/>
    <x v="1"/>
    <n v="-0.04"/>
    <n v="0.14000000000000001"/>
    <x v="3"/>
  </r>
  <r>
    <s v="ENV00988"/>
    <x v="12"/>
    <x v="313"/>
    <x v="0"/>
    <s v="Paqueteria"/>
    <s v="Norte"/>
    <x v="0"/>
    <n v="601"/>
    <n v="121"/>
    <n v="21"/>
    <n v="351"/>
    <x v="2"/>
    <d v="2024-11-12T04:50:53"/>
    <d v="2024-11-12T04:50:53"/>
    <n v="209"/>
    <n v="0.2"/>
    <n v="0"/>
    <x v="1"/>
    <n v="0.35"/>
    <n v="0.03"/>
    <x v="11"/>
  </r>
  <r>
    <s v="ENV00989"/>
    <x v="14"/>
    <x v="204"/>
    <x v="0"/>
    <s v="Químicos"/>
    <s v="Canarias"/>
    <x v="1"/>
    <n v="751"/>
    <n v="324"/>
    <n v="80"/>
    <n v="392"/>
    <x v="0"/>
    <d v="2024-05-20T12:02:53"/>
    <d v="2024-05-25T12:02:53"/>
    <n v="-12"/>
    <n v="0.43"/>
    <n v="5"/>
    <x v="0"/>
    <n v="-0.02"/>
    <n v="0.11"/>
    <x v="8"/>
  </r>
  <r>
    <s v="ENV00990"/>
    <x v="8"/>
    <x v="124"/>
    <x v="0"/>
    <s v="Frío"/>
    <s v="Sur"/>
    <x v="0"/>
    <n v="261"/>
    <n v="218"/>
    <n v="114"/>
    <n v="300"/>
    <x v="2"/>
    <d v="2024-03-19T12:31:41"/>
    <d v="2024-03-19T12:31:41"/>
    <n v="-32"/>
    <n v="0.84"/>
    <n v="0"/>
    <x v="1"/>
    <n v="-0.12"/>
    <n v="0.44"/>
    <x v="4"/>
  </r>
  <r>
    <s v="ENV00991"/>
    <x v="5"/>
    <x v="247"/>
    <x v="0"/>
    <s v="Paqueteria"/>
    <s v="Sur"/>
    <x v="0"/>
    <n v="591"/>
    <n v="204"/>
    <n v="60"/>
    <n v="322"/>
    <x v="0"/>
    <d v="2024-05-30T04:22:05"/>
    <d v="2024-05-31T04:22:05"/>
    <n v="58"/>
    <n v="0.35"/>
    <n v="1"/>
    <x v="0"/>
    <n v="0.1"/>
    <n v="0.1"/>
    <x v="8"/>
  </r>
  <r>
    <s v="ENV00992"/>
    <x v="13"/>
    <x v="251"/>
    <x v="1"/>
    <s v="Químicos"/>
    <s v="Sur"/>
    <x v="2"/>
    <n v="181"/>
    <n v="168"/>
    <n v="53"/>
    <n v="293"/>
    <x v="2"/>
    <d v="2024-10-24T08:41:17"/>
    <d v="2024-10-24T08:41:17"/>
    <n v="72"/>
    <n v="0.93"/>
    <n v="0"/>
    <x v="1"/>
    <n v="0.4"/>
    <n v="0.28999999999999998"/>
    <x v="9"/>
  </r>
  <r>
    <s v="ENV00993"/>
    <x v="14"/>
    <x v="113"/>
    <x v="1"/>
    <s v="Mobiliario"/>
    <s v="Canarias"/>
    <x v="1"/>
    <n v="238"/>
    <n v="226"/>
    <n v="10"/>
    <n v="226"/>
    <x v="1"/>
    <d v="2024-12-14T11:25:26"/>
    <d v="2024-12-14T21:21:59"/>
    <n v="-10"/>
    <n v="0.95"/>
    <n v="0"/>
    <x v="1"/>
    <n v="-0.04"/>
    <n v="0.04"/>
    <x v="3"/>
  </r>
  <r>
    <s v="ENV00994"/>
    <x v="6"/>
    <x v="258"/>
    <x v="1"/>
    <s v="Frío"/>
    <s v="Centro"/>
    <x v="4"/>
    <n v="758"/>
    <n v="232"/>
    <n v="74"/>
    <n v="586"/>
    <x v="0"/>
    <d v="2024-07-20T12:23:02"/>
    <d v="2024-07-24T12:23:02"/>
    <n v="280"/>
    <n v="0.31"/>
    <n v="4"/>
    <x v="0"/>
    <n v="0.37"/>
    <n v="0.1"/>
    <x v="0"/>
  </r>
  <r>
    <s v="ENV00995"/>
    <x v="9"/>
    <x v="238"/>
    <x v="1"/>
    <s v="Materiales_Construccion"/>
    <s v="Sur"/>
    <x v="1"/>
    <n v="878"/>
    <n v="230"/>
    <n v="66"/>
    <n v="322"/>
    <x v="1"/>
    <d v="2024-01-12T18:08:38"/>
    <d v="2024-01-12T11:04:32"/>
    <n v="26"/>
    <n v="0.26"/>
    <n v="0"/>
    <x v="1"/>
    <n v="0.03"/>
    <n v="0.08"/>
    <x v="1"/>
  </r>
  <r>
    <s v="ENV00996"/>
    <x v="5"/>
    <x v="20"/>
    <x v="1"/>
    <s v="Químicos"/>
    <s v="Andalucía"/>
    <x v="5"/>
    <n v="50"/>
    <n v="139"/>
    <n v="32"/>
    <n v="351"/>
    <x v="1"/>
    <d v="2024-10-09T02:24:00"/>
    <d v="2024-10-08T21:24:00"/>
    <n v="180"/>
    <n v="2.78"/>
    <n v="0"/>
    <x v="1"/>
    <n v="3.6"/>
    <n v="0.64"/>
    <x v="9"/>
  </r>
  <r>
    <s v="ENV00997"/>
    <x v="6"/>
    <x v="5"/>
    <x v="0"/>
    <s v="Frío"/>
    <s v="Andalucía"/>
    <x v="5"/>
    <n v="1164"/>
    <n v="47"/>
    <n v="109"/>
    <n v="460"/>
    <x v="1"/>
    <d v="2024-08-21T07:52:19"/>
    <d v="2024-08-21T18:08:00"/>
    <n v="304"/>
    <n v="0.04"/>
    <n v="0"/>
    <x v="1"/>
    <n v="0.26"/>
    <n v="0.09"/>
    <x v="5"/>
  </r>
  <r>
    <s v="ENV00998"/>
    <x v="1"/>
    <x v="219"/>
    <x v="1"/>
    <s v="Paqueteria"/>
    <s v="Canarias"/>
    <x v="4"/>
    <n v="646"/>
    <n v="149"/>
    <n v="109"/>
    <n v="203"/>
    <x v="1"/>
    <d v="2024-11-04T07:00:29"/>
    <d v="2024-11-04T10:03:16"/>
    <n v="-55"/>
    <n v="0.23"/>
    <n v="0"/>
    <x v="1"/>
    <n v="-0.09"/>
    <n v="0.17"/>
    <x v="11"/>
  </r>
  <r>
    <s v="ENV00999"/>
    <x v="14"/>
    <x v="305"/>
    <x v="1"/>
    <s v="Materiales_Construccion"/>
    <s v="Sur"/>
    <x v="5"/>
    <n v="837"/>
    <n v="103"/>
    <n v="125"/>
    <n v="336"/>
    <x v="0"/>
    <d v="2024-08-02T16:10:34"/>
    <d v="2024-08-05T16:10:34"/>
    <n v="108"/>
    <n v="0.12"/>
    <n v="3"/>
    <x v="0"/>
    <n v="0.13"/>
    <n v="0.15"/>
    <x v="5"/>
  </r>
  <r>
    <s v="ENV01000"/>
    <x v="8"/>
    <x v="275"/>
    <x v="1"/>
    <s v="Materiales_Construccion"/>
    <s v="Sur"/>
    <x v="4"/>
    <n v="1235"/>
    <n v="148"/>
    <n v="10"/>
    <n v="492"/>
    <x v="0"/>
    <d v="2024-05-27T11:16:48"/>
    <d v="2024-06-01T11:16:48"/>
    <n v="334"/>
    <n v="0.12"/>
    <n v="5"/>
    <x v="0"/>
    <n v="0.27"/>
    <n v="0.01"/>
    <x v="8"/>
  </r>
  <r>
    <s v="ENV01001"/>
    <x v="4"/>
    <x v="154"/>
    <x v="1"/>
    <s v="Paqueteria"/>
    <s v="Sur"/>
    <x v="5"/>
    <n v="619"/>
    <n v="287"/>
    <n v="68"/>
    <n v="349"/>
    <x v="2"/>
    <d v="2024-07-27T05:42:43"/>
    <d v="2024-07-27T05:42:43"/>
    <n v="-6"/>
    <n v="0.46"/>
    <n v="0"/>
    <x v="1"/>
    <n v="-0.01"/>
    <n v="0.11"/>
    <x v="0"/>
  </r>
  <r>
    <s v="ENV01002"/>
    <x v="2"/>
    <x v="335"/>
    <x v="0"/>
    <s v="Frío"/>
    <s v="Sur"/>
    <x v="0"/>
    <n v="79"/>
    <n v="176"/>
    <n v="28"/>
    <n v="294"/>
    <x v="0"/>
    <d v="2024-07-29T03:47:31"/>
    <d v="2024-08-02T03:47:31"/>
    <n v="90"/>
    <n v="2.23"/>
    <n v="4"/>
    <x v="0"/>
    <n v="1.1399999999999999"/>
    <n v="0.35"/>
    <x v="0"/>
  </r>
  <r>
    <s v="ENV01003"/>
    <x v="13"/>
    <x v="68"/>
    <x v="0"/>
    <s v="Paqueteria"/>
    <s v="Levante"/>
    <x v="2"/>
    <n v="899"/>
    <n v="152"/>
    <n v="26"/>
    <n v="491"/>
    <x v="2"/>
    <d v="2024-08-09T19:09:07"/>
    <d v="2024-08-09T19:09:07"/>
    <n v="313"/>
    <n v="0.17"/>
    <n v="0"/>
    <x v="1"/>
    <n v="0.35"/>
    <n v="0.03"/>
    <x v="5"/>
  </r>
  <r>
    <s v="ENV01004"/>
    <x v="5"/>
    <x v="252"/>
    <x v="1"/>
    <s v="Paqueteria"/>
    <s v="Canarias"/>
    <x v="1"/>
    <n v="816"/>
    <n v="170"/>
    <n v="10"/>
    <n v="552"/>
    <x v="1"/>
    <d v="2024-12-17T15:10:05"/>
    <d v="2024-12-17T21:03:11"/>
    <n v="372"/>
    <n v="0.21"/>
    <n v="0"/>
    <x v="1"/>
    <n v="0.46"/>
    <n v="0.01"/>
    <x v="3"/>
  </r>
  <r>
    <s v="ENV01005"/>
    <x v="1"/>
    <x v="325"/>
    <x v="1"/>
    <s v="Químicos"/>
    <s v="Levante"/>
    <x v="4"/>
    <n v="794"/>
    <n v="142"/>
    <n v="47"/>
    <n v="302"/>
    <x v="0"/>
    <d v="2024-01-26T14:06:43"/>
    <d v="2024-01-29T14:06:43"/>
    <n v="113"/>
    <n v="0.18"/>
    <n v="3"/>
    <x v="0"/>
    <n v="0.14000000000000001"/>
    <n v="0.06"/>
    <x v="1"/>
  </r>
  <r>
    <s v="ENV01006"/>
    <x v="4"/>
    <x v="131"/>
    <x v="0"/>
    <s v="Mobiliario"/>
    <s v="Levante"/>
    <x v="4"/>
    <n v="654"/>
    <n v="267"/>
    <n v="75"/>
    <n v="386"/>
    <x v="1"/>
    <d v="2024-09-10T07:23:31"/>
    <d v="2024-09-10T13:31:54"/>
    <n v="44"/>
    <n v="0.41"/>
    <n v="0"/>
    <x v="1"/>
    <n v="7.0000000000000007E-2"/>
    <n v="0.11"/>
    <x v="10"/>
  </r>
  <r>
    <s v="ENV01007"/>
    <x v="12"/>
    <x v="346"/>
    <x v="0"/>
    <s v="Paqueteria"/>
    <s v="Canarias"/>
    <x v="3"/>
    <n v="497"/>
    <n v="205"/>
    <n v="30"/>
    <n v="444"/>
    <x v="1"/>
    <d v="2024-12-29T23:51:22"/>
    <d v="2024-12-29T15:30:00"/>
    <n v="209"/>
    <n v="0.41"/>
    <n v="0"/>
    <x v="1"/>
    <n v="0.42"/>
    <n v="0.06"/>
    <x v="3"/>
  </r>
  <r>
    <s v="ENV01008"/>
    <x v="14"/>
    <x v="347"/>
    <x v="0"/>
    <s v="Materiales_Construccion"/>
    <s v="Levante"/>
    <x v="0"/>
    <n v="566"/>
    <n v="20"/>
    <n v="75"/>
    <n v="155"/>
    <x v="1"/>
    <d v="2024-05-22T03:10:05"/>
    <d v="2024-05-21T22:44:19"/>
    <n v="60"/>
    <n v="0.04"/>
    <n v="0"/>
    <x v="1"/>
    <n v="0.11"/>
    <n v="0.13"/>
    <x v="8"/>
  </r>
  <r>
    <s v="ENV01009"/>
    <x v="9"/>
    <x v="348"/>
    <x v="0"/>
    <s v="Frío"/>
    <s v="Sur"/>
    <x v="0"/>
    <n v="597"/>
    <n v="25"/>
    <n v="36"/>
    <n v="346"/>
    <x v="2"/>
    <d v="2024-04-13T04:39:22"/>
    <d v="2024-04-13T04:39:22"/>
    <n v="285"/>
    <n v="0.04"/>
    <n v="0"/>
    <x v="1"/>
    <n v="0.48"/>
    <n v="0.06"/>
    <x v="6"/>
  </r>
  <r>
    <s v="ENV01010"/>
    <x v="14"/>
    <x v="141"/>
    <x v="1"/>
    <s v="Materiales_Construccion"/>
    <s v="Levante"/>
    <x v="1"/>
    <n v="586"/>
    <n v="171"/>
    <n v="10"/>
    <n v="245"/>
    <x v="2"/>
    <d v="2024-06-10T04:07:41"/>
    <d v="2024-06-10T04:07:41"/>
    <n v="64"/>
    <n v="0.28999999999999998"/>
    <n v="0"/>
    <x v="1"/>
    <n v="0.11"/>
    <n v="0.02"/>
    <x v="2"/>
  </r>
  <r>
    <s v="ENV01011"/>
    <x v="14"/>
    <x v="22"/>
    <x v="1"/>
    <s v="Químicos"/>
    <s v="Levante"/>
    <x v="5"/>
    <n v="1003"/>
    <n v="20"/>
    <n v="75"/>
    <n v="765"/>
    <x v="0"/>
    <d v="2024-09-02T00:08:38"/>
    <d v="2024-09-04T00:08:38"/>
    <n v="670"/>
    <n v="0.02"/>
    <n v="2"/>
    <x v="0"/>
    <n v="0.67"/>
    <n v="7.0000000000000007E-2"/>
    <x v="5"/>
  </r>
  <r>
    <s v="ENV01012"/>
    <x v="10"/>
    <x v="304"/>
    <x v="0"/>
    <s v="Químicos"/>
    <s v="Levante"/>
    <x v="1"/>
    <n v="544"/>
    <n v="91"/>
    <n v="10"/>
    <n v="300"/>
    <x v="1"/>
    <d v="2024-12-05T02:06:43"/>
    <d v="2024-12-05T06:33:22"/>
    <n v="199"/>
    <n v="0.17"/>
    <n v="0"/>
    <x v="1"/>
    <n v="0.37"/>
    <n v="0.02"/>
    <x v="3"/>
  </r>
  <r>
    <s v="ENV01013"/>
    <x v="11"/>
    <x v="253"/>
    <x v="1"/>
    <s v="Paqueteria"/>
    <s v="Andalucía"/>
    <x v="1"/>
    <n v="635"/>
    <n v="169"/>
    <n v="63"/>
    <n v="544"/>
    <x v="2"/>
    <d v="2024-09-24T06:28:48"/>
    <d v="2024-09-24T06:28:48"/>
    <n v="312"/>
    <n v="0.27"/>
    <n v="0"/>
    <x v="1"/>
    <n v="0.49"/>
    <n v="0.1"/>
    <x v="10"/>
  </r>
  <r>
    <s v="ENV01014"/>
    <x v="5"/>
    <x v="325"/>
    <x v="1"/>
    <s v="Paqueteria"/>
    <s v="Levante"/>
    <x v="0"/>
    <n v="363"/>
    <n v="92"/>
    <n v="44"/>
    <n v="214"/>
    <x v="1"/>
    <d v="2024-01-25T17:25:26"/>
    <d v="2024-01-25T17:16:15"/>
    <n v="78"/>
    <n v="0.25"/>
    <n v="0"/>
    <x v="1"/>
    <n v="0.21"/>
    <n v="0.12"/>
    <x v="1"/>
  </r>
  <r>
    <s v="ENV01015"/>
    <x v="12"/>
    <x v="66"/>
    <x v="0"/>
    <s v="Materiales_Construccion"/>
    <s v="Centro"/>
    <x v="1"/>
    <n v="196"/>
    <n v="273"/>
    <n v="30"/>
    <n v="480"/>
    <x v="1"/>
    <d v="2024-03-11T09:24:29"/>
    <d v="2024-03-11T03:34:35"/>
    <n v="177"/>
    <n v="1.39"/>
    <n v="0"/>
    <x v="1"/>
    <n v="0.9"/>
    <n v="0.15"/>
    <x v="4"/>
  </r>
  <r>
    <s v="ENV01016"/>
    <x v="2"/>
    <x v="252"/>
    <x v="1"/>
    <s v="Mobiliario"/>
    <s v="Canarias"/>
    <x v="5"/>
    <n v="168"/>
    <n v="168"/>
    <n v="69"/>
    <n v="440"/>
    <x v="1"/>
    <d v="2024-12-16T08:03:50"/>
    <d v="2024-12-16T01:33:41"/>
    <n v="203"/>
    <n v="1"/>
    <n v="0"/>
    <x v="1"/>
    <n v="1.21"/>
    <n v="0.41"/>
    <x v="3"/>
  </r>
  <r>
    <s v="ENV01017"/>
    <x v="1"/>
    <x v="289"/>
    <x v="1"/>
    <s v="Mobiliario"/>
    <s v="Levante"/>
    <x v="1"/>
    <n v="553"/>
    <n v="49"/>
    <n v="34"/>
    <n v="209"/>
    <x v="1"/>
    <d v="2024-11-26T02:32:38"/>
    <d v="2024-11-26T10:12:08"/>
    <n v="126"/>
    <n v="0.09"/>
    <n v="0"/>
    <x v="1"/>
    <n v="0.23"/>
    <n v="0.06"/>
    <x v="11"/>
  </r>
  <r>
    <s v="ENV01018"/>
    <x v="14"/>
    <x v="257"/>
    <x v="1"/>
    <s v="Materiales_Construccion"/>
    <s v="Levante"/>
    <x v="2"/>
    <n v="76"/>
    <n v="271"/>
    <n v="117"/>
    <n v="484"/>
    <x v="1"/>
    <d v="2024-02-02T03:38:53"/>
    <d v="2024-02-01T23:44:11"/>
    <n v="96"/>
    <n v="3.57"/>
    <n v="0"/>
    <x v="1"/>
    <n v="1.26"/>
    <n v="1.54"/>
    <x v="7"/>
  </r>
  <r>
    <s v="ENV01019"/>
    <x v="13"/>
    <x v="46"/>
    <x v="0"/>
    <s v="Materiales_Construccion"/>
    <s v="Sur"/>
    <x v="5"/>
    <n v="766"/>
    <n v="104"/>
    <n v="10"/>
    <n v="361"/>
    <x v="2"/>
    <d v="2024-09-15T12:46:05"/>
    <d v="2024-09-15T12:46:05"/>
    <n v="247"/>
    <n v="0.14000000000000001"/>
    <n v="0"/>
    <x v="1"/>
    <n v="0.32"/>
    <n v="0.01"/>
    <x v="10"/>
  </r>
  <r>
    <s v="ENV01020"/>
    <x v="5"/>
    <x v="277"/>
    <x v="0"/>
    <s v="Frío"/>
    <s v="Andalucía"/>
    <x v="2"/>
    <n v="728"/>
    <n v="163"/>
    <n v="35"/>
    <n v="403"/>
    <x v="0"/>
    <d v="2024-08-15T10:56:38"/>
    <d v="2024-08-17T10:56:38"/>
    <n v="205"/>
    <n v="0.22"/>
    <n v="2"/>
    <x v="0"/>
    <n v="0.28000000000000003"/>
    <n v="0.05"/>
    <x v="5"/>
  </r>
  <r>
    <s v="ENV01021"/>
    <x v="1"/>
    <x v="323"/>
    <x v="0"/>
    <s v="Paqueteria"/>
    <s v="Levante"/>
    <x v="0"/>
    <n v="614"/>
    <n v="114"/>
    <n v="45"/>
    <n v="191"/>
    <x v="1"/>
    <d v="2024-01-27T05:28:19"/>
    <d v="2024-01-27T12:23:43"/>
    <n v="32"/>
    <n v="0.19"/>
    <n v="0"/>
    <x v="1"/>
    <n v="0.05"/>
    <n v="7.0000000000000007E-2"/>
    <x v="1"/>
  </r>
  <r>
    <s v="ENV01022"/>
    <x v="6"/>
    <x v="172"/>
    <x v="0"/>
    <s v="Materiales_Construccion"/>
    <s v="Sur"/>
    <x v="5"/>
    <n v="715"/>
    <n v="90"/>
    <n v="91"/>
    <n v="389"/>
    <x v="0"/>
    <d v="2024-03-22T10:19:12"/>
    <d v="2024-03-23T10:19:12"/>
    <n v="208"/>
    <n v="0.13"/>
    <n v="1"/>
    <x v="0"/>
    <n v="0.28999999999999998"/>
    <n v="0.13"/>
    <x v="4"/>
  </r>
  <r>
    <s v="ENV01023"/>
    <x v="8"/>
    <x v="211"/>
    <x v="1"/>
    <s v="Químicos"/>
    <s v="Andalucía"/>
    <x v="5"/>
    <n v="954"/>
    <n v="120"/>
    <n v="66"/>
    <n v="260"/>
    <x v="0"/>
    <d v="2024-07-14T21:47:31"/>
    <d v="2024-07-16T21:47:31"/>
    <n v="74"/>
    <n v="0.13"/>
    <n v="2"/>
    <x v="0"/>
    <n v="0.08"/>
    <n v="7.0000000000000007E-2"/>
    <x v="0"/>
  </r>
  <r>
    <s v="ENV01024"/>
    <x v="2"/>
    <x v="104"/>
    <x v="1"/>
    <s v="Mobiliario"/>
    <s v="Andalucía"/>
    <x v="5"/>
    <n v="980"/>
    <n v="231"/>
    <n v="11"/>
    <n v="305"/>
    <x v="2"/>
    <d v="2024-12-02T23:02:24"/>
    <d v="2024-12-02T23:02:24"/>
    <n v="63"/>
    <n v="0.24"/>
    <n v="0"/>
    <x v="1"/>
    <n v="0.06"/>
    <n v="0.01"/>
    <x v="3"/>
  </r>
  <r>
    <s v="ENV01025"/>
    <x v="11"/>
    <x v="136"/>
    <x v="1"/>
    <s v="Frío"/>
    <s v="Norte"/>
    <x v="4"/>
    <n v="627"/>
    <n v="114"/>
    <n v="43"/>
    <n v="409"/>
    <x v="2"/>
    <d v="2024-09-03T06:05:46"/>
    <d v="2024-09-03T06:05:46"/>
    <n v="252"/>
    <n v="0.18"/>
    <n v="0"/>
    <x v="1"/>
    <n v="0.4"/>
    <n v="7.0000000000000007E-2"/>
    <x v="10"/>
  </r>
  <r>
    <s v="ENV01026"/>
    <x v="14"/>
    <x v="64"/>
    <x v="1"/>
    <s v="Mobiliario"/>
    <s v="Andalucía"/>
    <x v="5"/>
    <n v="490"/>
    <n v="241"/>
    <n v="48"/>
    <n v="321"/>
    <x v="2"/>
    <d v="2024-10-23T23:31:12"/>
    <d v="2024-10-23T23:31:12"/>
    <n v="32"/>
    <n v="0.49"/>
    <n v="0"/>
    <x v="1"/>
    <n v="7.0000000000000007E-2"/>
    <n v="0.1"/>
    <x v="9"/>
  </r>
  <r>
    <s v="ENV01027"/>
    <x v="2"/>
    <x v="155"/>
    <x v="0"/>
    <s v="Mobiliario"/>
    <s v="Levante"/>
    <x v="2"/>
    <n v="732"/>
    <n v="268"/>
    <n v="10"/>
    <n v="326"/>
    <x v="0"/>
    <d v="2024-06-19T11:08:10"/>
    <d v="2024-06-23T11:08:10"/>
    <n v="48"/>
    <n v="0.37"/>
    <n v="4"/>
    <x v="0"/>
    <n v="7.0000000000000007E-2"/>
    <n v="0.01"/>
    <x v="2"/>
  </r>
  <r>
    <s v="ENV01028"/>
    <x v="7"/>
    <x v="314"/>
    <x v="0"/>
    <s v="Químicos"/>
    <s v="Canarias"/>
    <x v="1"/>
    <n v="595"/>
    <n v="20"/>
    <n v="37"/>
    <n v="295"/>
    <x v="0"/>
    <d v="2024-01-16T04:33:36"/>
    <d v="2024-01-18T04:33:36"/>
    <n v="238"/>
    <n v="0.03"/>
    <n v="2"/>
    <x v="0"/>
    <n v="0.4"/>
    <n v="0.06"/>
    <x v="1"/>
  </r>
  <r>
    <s v="ENV01029"/>
    <x v="10"/>
    <x v="349"/>
    <x v="0"/>
    <s v="Químicos"/>
    <s v="Andalucía"/>
    <x v="3"/>
    <n v="511"/>
    <n v="69"/>
    <n v="24"/>
    <n v="122"/>
    <x v="1"/>
    <d v="2024-12-26T00:31:41"/>
    <d v="2024-12-25T23:20:10"/>
    <n v="29"/>
    <n v="0.14000000000000001"/>
    <n v="0"/>
    <x v="1"/>
    <n v="0.06"/>
    <n v="0.05"/>
    <x v="3"/>
  </r>
  <r>
    <s v="ENV01030"/>
    <x v="10"/>
    <x v="26"/>
    <x v="1"/>
    <s v="Paqueteria"/>
    <s v="Centro"/>
    <x v="0"/>
    <n v="682"/>
    <n v="269"/>
    <n v="74"/>
    <n v="323"/>
    <x v="0"/>
    <d v="2024-06-13T08:44:10"/>
    <d v="2024-06-15T08:44:10"/>
    <n v="-20"/>
    <n v="0.39"/>
    <n v="2"/>
    <x v="0"/>
    <n v="-0.03"/>
    <n v="0.11"/>
    <x v="2"/>
  </r>
  <r>
    <s v="ENV01031"/>
    <x v="12"/>
    <x v="238"/>
    <x v="1"/>
    <s v="Frío"/>
    <s v="Canarias"/>
    <x v="1"/>
    <n v="743"/>
    <n v="20"/>
    <n v="87"/>
    <n v="588"/>
    <x v="2"/>
    <d v="2024-01-12T11:39:50"/>
    <d v="2024-01-12T11:39:50"/>
    <n v="481"/>
    <n v="0.03"/>
    <n v="0"/>
    <x v="1"/>
    <n v="0.65"/>
    <n v="0.12"/>
    <x v="1"/>
  </r>
  <r>
    <s v="ENV01032"/>
    <x v="11"/>
    <x v="216"/>
    <x v="0"/>
    <s v="Materiales_Construccion"/>
    <s v="Canarias"/>
    <x v="2"/>
    <n v="621"/>
    <n v="20"/>
    <n v="93"/>
    <n v="131"/>
    <x v="0"/>
    <d v="2024-09-23T05:48:29"/>
    <d v="2024-09-24T05:48:29"/>
    <n v="18"/>
    <n v="0.03"/>
    <n v="1"/>
    <x v="0"/>
    <n v="0.03"/>
    <n v="0.15"/>
    <x v="10"/>
  </r>
  <r>
    <s v="ENV01033"/>
    <x v="10"/>
    <x v="135"/>
    <x v="1"/>
    <s v="Químicos"/>
    <s v="Centro"/>
    <x v="3"/>
    <n v="428"/>
    <n v="81"/>
    <n v="67"/>
    <n v="656"/>
    <x v="1"/>
    <d v="2024-07-28T20:32:38"/>
    <d v="2024-07-29T02:38:42"/>
    <n v="508"/>
    <n v="0.19"/>
    <n v="0"/>
    <x v="1"/>
    <n v="1.19"/>
    <n v="0.16"/>
    <x v="0"/>
  </r>
  <r>
    <s v="ENV01034"/>
    <x v="10"/>
    <x v="230"/>
    <x v="0"/>
    <s v="Paqueteria"/>
    <s v="Andalucía"/>
    <x v="5"/>
    <n v="825"/>
    <n v="160"/>
    <n v="92"/>
    <n v="546"/>
    <x v="1"/>
    <d v="2024-03-13T15:36:00"/>
    <d v="2024-03-13T11:54:10"/>
    <n v="294"/>
    <n v="0.19"/>
    <n v="0"/>
    <x v="1"/>
    <n v="0.36"/>
    <n v="0.11"/>
    <x v="4"/>
  </r>
  <r>
    <s v="ENV01035"/>
    <x v="13"/>
    <x v="283"/>
    <x v="1"/>
    <s v="Frío"/>
    <s v="Centro"/>
    <x v="5"/>
    <n v="50"/>
    <n v="324"/>
    <n v="50"/>
    <n v="463"/>
    <x v="1"/>
    <d v="2024-05-30T02:24:00"/>
    <d v="2024-05-30T13:06:57"/>
    <n v="89"/>
    <n v="6.48"/>
    <n v="0"/>
    <x v="1"/>
    <n v="1.78"/>
    <n v="1"/>
    <x v="8"/>
  </r>
  <r>
    <s v="ENV01036"/>
    <x v="10"/>
    <x v="268"/>
    <x v="0"/>
    <s v="Frío"/>
    <s v="Andalucía"/>
    <x v="0"/>
    <n v="572"/>
    <n v="121"/>
    <n v="32"/>
    <n v="468"/>
    <x v="0"/>
    <d v="2024-06-02T03:27:22"/>
    <d v="2024-06-06T03:27:22"/>
    <n v="315"/>
    <n v="0.21"/>
    <n v="4"/>
    <x v="0"/>
    <n v="0.55000000000000004"/>
    <n v="0.06"/>
    <x v="2"/>
  </r>
  <r>
    <s v="ENV01037"/>
    <x v="7"/>
    <x v="230"/>
    <x v="1"/>
    <s v="Mobiliario"/>
    <s v="Centro"/>
    <x v="4"/>
    <n v="717"/>
    <n v="227"/>
    <n v="57"/>
    <n v="364"/>
    <x v="2"/>
    <d v="2024-03-13T10:24:58"/>
    <d v="2024-03-13T10:24:58"/>
    <n v="80"/>
    <n v="0.32"/>
    <n v="0"/>
    <x v="1"/>
    <n v="0.11"/>
    <n v="0.08"/>
    <x v="4"/>
  </r>
  <r>
    <s v="ENV01038"/>
    <x v="0"/>
    <x v="273"/>
    <x v="0"/>
    <s v="Paqueteria"/>
    <s v="Levante"/>
    <x v="0"/>
    <n v="50"/>
    <n v="203"/>
    <n v="67"/>
    <n v="419"/>
    <x v="1"/>
    <d v="2024-10-26T02:24:00"/>
    <d v="2024-10-26T10:08:29"/>
    <n v="149"/>
    <n v="4.0599999999999996"/>
    <n v="0"/>
    <x v="1"/>
    <n v="2.98"/>
    <n v="1.34"/>
    <x v="9"/>
  </r>
  <r>
    <s v="ENV01039"/>
    <x v="4"/>
    <x v="198"/>
    <x v="0"/>
    <s v="Materiales_Construccion"/>
    <s v="Canarias"/>
    <x v="0"/>
    <n v="1138"/>
    <n v="191"/>
    <n v="49"/>
    <n v="184"/>
    <x v="1"/>
    <d v="2024-07-29T06:37:26"/>
    <d v="2024-07-29T05:34:49"/>
    <n v="-56"/>
    <n v="0.17"/>
    <n v="0"/>
    <x v="1"/>
    <n v="-0.05"/>
    <n v="0.04"/>
    <x v="0"/>
  </r>
  <r>
    <s v="ENV01040"/>
    <x v="0"/>
    <x v="350"/>
    <x v="0"/>
    <s v="Paqueteria"/>
    <s v="Sur"/>
    <x v="3"/>
    <n v="100"/>
    <n v="89"/>
    <n v="48"/>
    <n v="369"/>
    <x v="1"/>
    <d v="2024-07-18T04:48:00"/>
    <d v="2024-07-18T14:55:14"/>
    <n v="232"/>
    <n v="0.89"/>
    <n v="0"/>
    <x v="1"/>
    <n v="2.3199999999999998"/>
    <n v="0.48"/>
    <x v="0"/>
  </r>
  <r>
    <s v="ENV01041"/>
    <x v="5"/>
    <x v="185"/>
    <x v="1"/>
    <s v="Materiales_Construccion"/>
    <s v="Norte"/>
    <x v="0"/>
    <n v="265"/>
    <n v="127"/>
    <n v="66"/>
    <n v="438"/>
    <x v="2"/>
    <d v="2024-01-03T12:43:12"/>
    <d v="2024-01-03T12:43:12"/>
    <n v="245"/>
    <n v="0.48"/>
    <n v="0"/>
    <x v="1"/>
    <n v="0.92"/>
    <n v="0.25"/>
    <x v="1"/>
  </r>
  <r>
    <s v="ENV01042"/>
    <x v="13"/>
    <x v="115"/>
    <x v="1"/>
    <s v="Químicos"/>
    <s v="Norte"/>
    <x v="5"/>
    <n v="386"/>
    <n v="96"/>
    <n v="75"/>
    <n v="283"/>
    <x v="2"/>
    <d v="2024-10-15T18:31:41"/>
    <d v="2024-10-15T18:31:41"/>
    <n v="112"/>
    <n v="0.25"/>
    <n v="0"/>
    <x v="1"/>
    <n v="0.28999999999999998"/>
    <n v="0.19"/>
    <x v="9"/>
  </r>
  <r>
    <s v="ENV01043"/>
    <x v="4"/>
    <x v="20"/>
    <x v="1"/>
    <s v="Químicos"/>
    <s v="Sur"/>
    <x v="0"/>
    <n v="71"/>
    <n v="54"/>
    <n v="78"/>
    <n v="115"/>
    <x v="0"/>
    <d v="2024-10-09T03:24:29"/>
    <d v="2024-10-10T03:24:29"/>
    <n v="-17"/>
    <n v="0.76"/>
    <n v="1"/>
    <x v="0"/>
    <n v="-0.24"/>
    <n v="1.1000000000000001"/>
    <x v="9"/>
  </r>
  <r>
    <s v="ENV01044"/>
    <x v="1"/>
    <x v="235"/>
    <x v="1"/>
    <s v="Frío"/>
    <s v="Andalucía"/>
    <x v="3"/>
    <n v="245"/>
    <n v="143"/>
    <n v="14"/>
    <n v="579"/>
    <x v="1"/>
    <d v="2024-05-22T11:45:36"/>
    <d v="2024-05-22T20:25:37"/>
    <n v="422"/>
    <n v="0.57999999999999996"/>
    <n v="0"/>
    <x v="1"/>
    <n v="1.72"/>
    <n v="0.06"/>
    <x v="8"/>
  </r>
  <r>
    <s v="ENV01045"/>
    <x v="6"/>
    <x v="324"/>
    <x v="1"/>
    <s v="Químicos"/>
    <s v="Levante"/>
    <x v="4"/>
    <n v="604"/>
    <n v="84"/>
    <n v="39"/>
    <n v="439"/>
    <x v="2"/>
    <d v="2024-02-08T04:59:31"/>
    <d v="2024-02-08T04:59:31"/>
    <n v="316"/>
    <n v="0.14000000000000001"/>
    <n v="0"/>
    <x v="1"/>
    <n v="0.52"/>
    <n v="0.06"/>
    <x v="7"/>
  </r>
  <r>
    <s v="ENV01046"/>
    <x v="13"/>
    <x v="245"/>
    <x v="1"/>
    <s v="Mobiliario"/>
    <s v="Centro"/>
    <x v="2"/>
    <n v="260"/>
    <n v="208"/>
    <n v="51"/>
    <n v="439"/>
    <x v="0"/>
    <d v="2024-01-28T12:28:48"/>
    <d v="2024-02-01T12:28:48"/>
    <n v="180"/>
    <n v="0.8"/>
    <n v="4"/>
    <x v="0"/>
    <n v="0.69"/>
    <n v="0.2"/>
    <x v="1"/>
  </r>
  <r>
    <s v="ENV01047"/>
    <x v="5"/>
    <x v="16"/>
    <x v="0"/>
    <s v="Frío"/>
    <s v="Levante"/>
    <x v="1"/>
    <n v="563"/>
    <n v="233"/>
    <n v="86"/>
    <n v="427"/>
    <x v="2"/>
    <d v="2024-05-15T03:01:26"/>
    <d v="2024-05-15T03:01:26"/>
    <n v="108"/>
    <n v="0.41"/>
    <n v="0"/>
    <x v="1"/>
    <n v="0.19"/>
    <n v="0.15"/>
    <x v="8"/>
  </r>
  <r>
    <s v="ENV01048"/>
    <x v="13"/>
    <x v="261"/>
    <x v="0"/>
    <s v="Químicos"/>
    <s v="Canarias"/>
    <x v="5"/>
    <n v="354"/>
    <n v="85"/>
    <n v="56"/>
    <n v="464"/>
    <x v="2"/>
    <d v="2024-09-04T16:59:31"/>
    <d v="2024-09-04T16:59:31"/>
    <n v="323"/>
    <n v="0.24"/>
    <n v="0"/>
    <x v="1"/>
    <n v="0.91"/>
    <n v="0.16"/>
    <x v="10"/>
  </r>
  <r>
    <s v="ENV01049"/>
    <x v="2"/>
    <x v="96"/>
    <x v="1"/>
    <s v="Químicos"/>
    <s v="Norte"/>
    <x v="4"/>
    <n v="615"/>
    <n v="74"/>
    <n v="61"/>
    <n v="395"/>
    <x v="0"/>
    <d v="2024-05-16T05:31:12"/>
    <d v="2024-05-19T05:31:12"/>
    <n v="260"/>
    <n v="0.12"/>
    <n v="3"/>
    <x v="0"/>
    <n v="0.42"/>
    <n v="0.1"/>
    <x v="8"/>
  </r>
  <r>
    <s v="ENV01050"/>
    <x v="8"/>
    <x v="32"/>
    <x v="1"/>
    <s v="Mobiliario"/>
    <s v="Norte"/>
    <x v="5"/>
    <n v="965"/>
    <n v="125"/>
    <n v="10"/>
    <n v="454"/>
    <x v="0"/>
    <d v="2024-07-09T22:19:12"/>
    <d v="2024-07-13T22:19:12"/>
    <n v="319"/>
    <n v="0.13"/>
    <n v="4"/>
    <x v="0"/>
    <n v="0.33"/>
    <n v="0.01"/>
    <x v="0"/>
  </r>
  <r>
    <s v="ENV01051"/>
    <x v="11"/>
    <x v="251"/>
    <x v="1"/>
    <s v="Frío"/>
    <s v="Levante"/>
    <x v="2"/>
    <n v="366"/>
    <n v="127"/>
    <n v="62"/>
    <n v="356"/>
    <x v="1"/>
    <d v="2024-10-24T17:34:05"/>
    <d v="2024-10-25T00:51:09"/>
    <n v="167"/>
    <n v="0.35"/>
    <n v="0"/>
    <x v="1"/>
    <n v="0.46"/>
    <n v="0.17"/>
    <x v="9"/>
  </r>
  <r>
    <s v="ENV01052"/>
    <x v="0"/>
    <x v="94"/>
    <x v="0"/>
    <s v="Químicos"/>
    <s v="Andalucía"/>
    <x v="2"/>
    <n v="129"/>
    <n v="161"/>
    <n v="10"/>
    <n v="281"/>
    <x v="1"/>
    <d v="2024-01-05T06:11:31"/>
    <d v="2024-01-05T05:08:05"/>
    <n v="110"/>
    <n v="1.25"/>
    <n v="0"/>
    <x v="1"/>
    <n v="0.85"/>
    <n v="0.08"/>
    <x v="1"/>
  </r>
  <r>
    <s v="ENV01053"/>
    <x v="1"/>
    <x v="127"/>
    <x v="1"/>
    <s v="Paqueteria"/>
    <s v="Levante"/>
    <x v="2"/>
    <n v="1083"/>
    <n v="161"/>
    <n v="40"/>
    <n v="429"/>
    <x v="1"/>
    <d v="2024-08-23T03:59:02"/>
    <d v="2024-08-23T08:55:17"/>
    <n v="228"/>
    <n v="0.15"/>
    <n v="0"/>
    <x v="1"/>
    <n v="0.21"/>
    <n v="0.04"/>
    <x v="5"/>
  </r>
  <r>
    <s v="ENV01054"/>
    <x v="0"/>
    <x v="65"/>
    <x v="1"/>
    <s v="Paqueteria"/>
    <s v="Centro"/>
    <x v="3"/>
    <n v="50"/>
    <n v="221"/>
    <n v="73"/>
    <n v="422"/>
    <x v="1"/>
    <d v="2024-03-31T02:24:00"/>
    <d v="2024-03-31T01:59:16"/>
    <n v="128"/>
    <n v="4.42"/>
    <n v="0"/>
    <x v="1"/>
    <n v="2.56"/>
    <n v="1.46"/>
    <x v="4"/>
  </r>
  <r>
    <s v="ENV01055"/>
    <x v="8"/>
    <x v="153"/>
    <x v="0"/>
    <s v="Paqueteria"/>
    <s v="Canarias"/>
    <x v="5"/>
    <n v="50"/>
    <n v="133"/>
    <n v="20"/>
    <n v="227"/>
    <x v="2"/>
    <d v="2024-04-15T02:24:00"/>
    <d v="2024-04-15T02:24:00"/>
    <n v="74"/>
    <n v="2.66"/>
    <n v="0"/>
    <x v="1"/>
    <n v="1.48"/>
    <n v="0.4"/>
    <x v="6"/>
  </r>
  <r>
    <s v="ENV01056"/>
    <x v="5"/>
    <x v="167"/>
    <x v="1"/>
    <s v="Materiales_Construccion"/>
    <s v="Norte"/>
    <x v="5"/>
    <n v="119"/>
    <n v="231"/>
    <n v="40"/>
    <n v="413"/>
    <x v="2"/>
    <d v="2024-05-07T05:42:43"/>
    <d v="2024-05-07T05:42:43"/>
    <n v="142"/>
    <n v="1.94"/>
    <n v="0"/>
    <x v="1"/>
    <n v="1.19"/>
    <n v="0.34"/>
    <x v="8"/>
  </r>
  <r>
    <s v="ENV01057"/>
    <x v="4"/>
    <x v="164"/>
    <x v="0"/>
    <s v="Materiales_Construccion"/>
    <s v="Sur"/>
    <x v="3"/>
    <n v="257"/>
    <n v="307"/>
    <n v="44"/>
    <n v="146"/>
    <x v="1"/>
    <d v="2024-03-06T12:20:10"/>
    <d v="2024-03-06T11:20:50"/>
    <n v="-205"/>
    <n v="1.19"/>
    <n v="0"/>
    <x v="1"/>
    <n v="-0.8"/>
    <n v="0.17"/>
    <x v="4"/>
  </r>
  <r>
    <s v="ENV01058"/>
    <x v="0"/>
    <x v="264"/>
    <x v="0"/>
    <s v="Materiales_Construccion"/>
    <s v="Levante"/>
    <x v="5"/>
    <n v="562"/>
    <n v="305"/>
    <n v="54"/>
    <n v="409"/>
    <x v="2"/>
    <d v="2024-06-09T02:58:34"/>
    <d v="2024-06-09T02:58:34"/>
    <n v="50"/>
    <n v="0.54"/>
    <n v="0"/>
    <x v="1"/>
    <n v="0.09"/>
    <n v="0.1"/>
    <x v="2"/>
  </r>
  <r>
    <s v="ENV01059"/>
    <x v="10"/>
    <x v="199"/>
    <x v="1"/>
    <s v="Frío"/>
    <s v="Andalucía"/>
    <x v="0"/>
    <n v="847"/>
    <n v="188"/>
    <n v="65"/>
    <n v="397"/>
    <x v="2"/>
    <d v="2024-04-19T16:39:22"/>
    <d v="2024-04-19T16:39:22"/>
    <n v="144"/>
    <n v="0.22"/>
    <n v="0"/>
    <x v="1"/>
    <n v="0.17"/>
    <n v="0.08"/>
    <x v="6"/>
  </r>
  <r>
    <s v="ENV01060"/>
    <x v="7"/>
    <x v="120"/>
    <x v="0"/>
    <s v="Mobiliario"/>
    <s v="Levante"/>
    <x v="5"/>
    <n v="535"/>
    <n v="95"/>
    <n v="59"/>
    <n v="337"/>
    <x v="2"/>
    <d v="2024-04-11T01:40:48"/>
    <d v="2024-04-11T01:40:48"/>
    <n v="183"/>
    <n v="0.18"/>
    <n v="0"/>
    <x v="1"/>
    <n v="0.34"/>
    <n v="0.11"/>
    <x v="6"/>
  </r>
  <r>
    <s v="ENV01061"/>
    <x v="0"/>
    <x v="199"/>
    <x v="1"/>
    <s v="Químicos"/>
    <s v="Centro"/>
    <x v="3"/>
    <n v="50"/>
    <n v="28"/>
    <n v="19"/>
    <n v="394"/>
    <x v="0"/>
    <d v="2024-04-18T02:24:00"/>
    <d v="2024-04-19T02:24:00"/>
    <n v="347"/>
    <n v="0.56000000000000005"/>
    <n v="1"/>
    <x v="0"/>
    <n v="6.94"/>
    <n v="0.38"/>
    <x v="6"/>
  </r>
  <r>
    <s v="ENV01062"/>
    <x v="9"/>
    <x v="294"/>
    <x v="1"/>
    <s v="Paqueteria"/>
    <s v="Norte"/>
    <x v="1"/>
    <n v="358"/>
    <n v="247"/>
    <n v="56"/>
    <n v="389"/>
    <x v="2"/>
    <d v="2024-10-25T17:11:02"/>
    <d v="2024-10-25T17:11:02"/>
    <n v="86"/>
    <n v="0.69"/>
    <n v="0"/>
    <x v="1"/>
    <n v="0.24"/>
    <n v="0.16"/>
    <x v="9"/>
  </r>
  <r>
    <s v="ENV01063"/>
    <x v="13"/>
    <x v="339"/>
    <x v="1"/>
    <s v="Paqueteria"/>
    <s v="Canarias"/>
    <x v="0"/>
    <n v="958"/>
    <n v="137"/>
    <n v="101"/>
    <n v="432"/>
    <x v="0"/>
    <d v="2024-06-06T21:59:02"/>
    <d v="2024-06-11T21:59:02"/>
    <n v="194"/>
    <n v="0.14000000000000001"/>
    <n v="5"/>
    <x v="0"/>
    <n v="0.2"/>
    <n v="0.11"/>
    <x v="2"/>
  </r>
  <r>
    <s v="ENV01064"/>
    <x v="14"/>
    <x v="52"/>
    <x v="0"/>
    <s v="Paqueteria"/>
    <s v="Levante"/>
    <x v="1"/>
    <n v="351"/>
    <n v="199"/>
    <n v="71"/>
    <n v="475"/>
    <x v="1"/>
    <d v="2024-10-02T16:50:53"/>
    <d v="2024-10-02T08:07:01"/>
    <n v="205"/>
    <n v="0.56999999999999995"/>
    <n v="0"/>
    <x v="1"/>
    <n v="0.57999999999999996"/>
    <n v="0.2"/>
    <x v="9"/>
  </r>
  <r>
    <s v="ENV01065"/>
    <x v="4"/>
    <x v="140"/>
    <x v="1"/>
    <s v="Paqueteria"/>
    <s v="Canarias"/>
    <x v="1"/>
    <n v="834"/>
    <n v="105"/>
    <n v="59"/>
    <n v="276"/>
    <x v="0"/>
    <d v="2024-03-17T16:01:55"/>
    <d v="2024-03-18T16:01:55"/>
    <n v="112"/>
    <n v="0.13"/>
    <n v="1"/>
    <x v="0"/>
    <n v="0.13"/>
    <n v="7.0000000000000007E-2"/>
    <x v="4"/>
  </r>
  <r>
    <s v="ENV01066"/>
    <x v="14"/>
    <x v="307"/>
    <x v="0"/>
    <s v="Materiales_Construccion"/>
    <s v="Canarias"/>
    <x v="5"/>
    <n v="399"/>
    <n v="111"/>
    <n v="94"/>
    <n v="403"/>
    <x v="1"/>
    <d v="2024-01-22T19:09:07"/>
    <d v="2024-01-22T07:12:54"/>
    <n v="198"/>
    <n v="0.28000000000000003"/>
    <n v="0"/>
    <x v="1"/>
    <n v="0.5"/>
    <n v="0.24"/>
    <x v="1"/>
  </r>
  <r>
    <s v="ENV01067"/>
    <x v="12"/>
    <x v="209"/>
    <x v="1"/>
    <s v="Mobiliario"/>
    <s v="Norte"/>
    <x v="0"/>
    <n v="1049"/>
    <n v="170"/>
    <n v="75"/>
    <n v="231"/>
    <x v="2"/>
    <d v="2024-04-09T02:21:07"/>
    <d v="2024-04-09T02:21:07"/>
    <n v="-14"/>
    <n v="0.16"/>
    <n v="0"/>
    <x v="1"/>
    <n v="-0.01"/>
    <n v="7.0000000000000007E-2"/>
    <x v="6"/>
  </r>
  <r>
    <s v="ENV01068"/>
    <x v="1"/>
    <x v="72"/>
    <x v="1"/>
    <s v="Mobiliario"/>
    <s v="Norte"/>
    <x v="2"/>
    <n v="416"/>
    <n v="201"/>
    <n v="10"/>
    <n v="506"/>
    <x v="2"/>
    <d v="2024-12-22T19:58:05"/>
    <d v="2024-12-22T19:58:05"/>
    <n v="295"/>
    <n v="0.48"/>
    <n v="0"/>
    <x v="1"/>
    <n v="0.71"/>
    <n v="0.02"/>
    <x v="3"/>
  </r>
  <r>
    <s v="ENV01069"/>
    <x v="5"/>
    <x v="262"/>
    <x v="1"/>
    <s v="Frío"/>
    <s v="Andalucía"/>
    <x v="4"/>
    <n v="449"/>
    <n v="204"/>
    <n v="26"/>
    <n v="116"/>
    <x v="0"/>
    <d v="2024-03-02T21:33:07"/>
    <d v="2024-03-03T21:33:07"/>
    <n v="-114"/>
    <n v="0.45"/>
    <n v="1"/>
    <x v="0"/>
    <n v="-0.25"/>
    <n v="0.06"/>
    <x v="4"/>
  </r>
  <r>
    <s v="ENV01070"/>
    <x v="7"/>
    <x v="9"/>
    <x v="1"/>
    <s v="Químicos"/>
    <s v="Canarias"/>
    <x v="0"/>
    <n v="948"/>
    <n v="216"/>
    <n v="28"/>
    <n v="446"/>
    <x v="0"/>
    <d v="2024-08-30T21:30:14"/>
    <d v="2024-08-31T21:30:14"/>
    <n v="202"/>
    <n v="0.23"/>
    <n v="1"/>
    <x v="0"/>
    <n v="0.21"/>
    <n v="0.03"/>
    <x v="5"/>
  </r>
  <r>
    <s v="ENV01071"/>
    <x v="6"/>
    <x v="214"/>
    <x v="1"/>
    <s v="Paqueteria"/>
    <s v="Canarias"/>
    <x v="0"/>
    <n v="766"/>
    <n v="96"/>
    <n v="63"/>
    <n v="382"/>
    <x v="1"/>
    <d v="2024-01-28T12:46:05"/>
    <d v="2024-01-28T19:08:40"/>
    <n v="223"/>
    <n v="0.13"/>
    <n v="0"/>
    <x v="1"/>
    <n v="0.28999999999999998"/>
    <n v="0.08"/>
    <x v="1"/>
  </r>
  <r>
    <s v="ENV01072"/>
    <x v="12"/>
    <x v="21"/>
    <x v="1"/>
    <s v="Materiales_Construccion"/>
    <s v="Norte"/>
    <x v="4"/>
    <n v="486"/>
    <n v="255"/>
    <n v="70"/>
    <n v="262"/>
    <x v="2"/>
    <d v="2024-10-18T23:19:41"/>
    <d v="2024-10-18T23:19:41"/>
    <n v="-63"/>
    <n v="0.52"/>
    <n v="0"/>
    <x v="1"/>
    <n v="-0.13"/>
    <n v="0.14000000000000001"/>
    <x v="9"/>
  </r>
  <r>
    <s v="ENV01073"/>
    <x v="1"/>
    <x v="198"/>
    <x v="0"/>
    <s v="Químicos"/>
    <s v="Canarias"/>
    <x v="2"/>
    <n v="99"/>
    <n v="278"/>
    <n v="85"/>
    <n v="444"/>
    <x v="1"/>
    <d v="2024-07-27T04:45:07"/>
    <d v="2024-07-27T01:52:02"/>
    <n v="81"/>
    <n v="2.81"/>
    <n v="0"/>
    <x v="1"/>
    <n v="0.82"/>
    <n v="0.86"/>
    <x v="0"/>
  </r>
  <r>
    <s v="ENV01074"/>
    <x v="13"/>
    <x v="351"/>
    <x v="1"/>
    <s v="Mobiliario"/>
    <s v="Canarias"/>
    <x v="5"/>
    <n v="476"/>
    <n v="78"/>
    <n v="47"/>
    <n v="387"/>
    <x v="0"/>
    <d v="2024-10-10T22:50:53"/>
    <d v="2024-10-12T22:50:53"/>
    <n v="262"/>
    <n v="0.16"/>
    <n v="2"/>
    <x v="0"/>
    <n v="0.55000000000000004"/>
    <n v="0.1"/>
    <x v="9"/>
  </r>
  <r>
    <s v="ENV01075"/>
    <x v="7"/>
    <x v="142"/>
    <x v="0"/>
    <s v="Paqueteria"/>
    <s v="Levante"/>
    <x v="0"/>
    <n v="715"/>
    <n v="130"/>
    <n v="55"/>
    <n v="380"/>
    <x v="2"/>
    <d v="2024-10-04T10:19:12"/>
    <d v="2024-10-04T10:19:12"/>
    <n v="195"/>
    <n v="0.18"/>
    <n v="0"/>
    <x v="1"/>
    <n v="0.27"/>
    <n v="0.08"/>
    <x v="9"/>
  </r>
  <r>
    <s v="ENV01076"/>
    <x v="13"/>
    <x v="103"/>
    <x v="0"/>
    <s v="Químicos"/>
    <s v="Centro"/>
    <x v="1"/>
    <n v="531"/>
    <n v="173"/>
    <n v="72"/>
    <n v="372"/>
    <x v="2"/>
    <d v="2024-03-08T01:29:17"/>
    <d v="2024-03-08T01:29:17"/>
    <n v="127"/>
    <n v="0.33"/>
    <n v="0"/>
    <x v="1"/>
    <n v="0.24"/>
    <n v="0.14000000000000001"/>
    <x v="4"/>
  </r>
  <r>
    <s v="ENV01077"/>
    <x v="5"/>
    <x v="283"/>
    <x v="1"/>
    <s v="Materiales_Construccion"/>
    <s v="Levante"/>
    <x v="0"/>
    <n v="594"/>
    <n v="85"/>
    <n v="64"/>
    <n v="598"/>
    <x v="0"/>
    <d v="2024-05-31T04:30:43"/>
    <d v="2024-06-01T04:30:43"/>
    <n v="449"/>
    <n v="0.14000000000000001"/>
    <n v="1"/>
    <x v="0"/>
    <n v="0.76"/>
    <n v="0.11"/>
    <x v="8"/>
  </r>
  <r>
    <s v="ENV01078"/>
    <x v="7"/>
    <x v="104"/>
    <x v="0"/>
    <s v="Químicos"/>
    <s v="Norte"/>
    <x v="0"/>
    <n v="50"/>
    <n v="321"/>
    <n v="98"/>
    <n v="327"/>
    <x v="0"/>
    <d v="2024-12-01T02:24:00"/>
    <d v="2024-12-02T02:24:00"/>
    <n v="-92"/>
    <n v="6.42"/>
    <n v="1"/>
    <x v="0"/>
    <n v="-1.84"/>
    <n v="1.96"/>
    <x v="3"/>
  </r>
  <r>
    <s v="ENV01079"/>
    <x v="5"/>
    <x v="99"/>
    <x v="0"/>
    <s v="Frío"/>
    <s v="Centro"/>
    <x v="0"/>
    <n v="741"/>
    <n v="282"/>
    <n v="37"/>
    <n v="400"/>
    <x v="2"/>
    <d v="2024-11-29T11:34:05"/>
    <d v="2024-11-29T11:34:05"/>
    <n v="81"/>
    <n v="0.38"/>
    <n v="0"/>
    <x v="1"/>
    <n v="0.11"/>
    <n v="0.05"/>
    <x v="11"/>
  </r>
  <r>
    <s v="ENV01080"/>
    <x v="5"/>
    <x v="3"/>
    <x v="0"/>
    <s v="Materiales_Construccion"/>
    <s v="Andalucía"/>
    <x v="5"/>
    <n v="50"/>
    <n v="232"/>
    <n v="60"/>
    <n v="596"/>
    <x v="1"/>
    <d v="2024-12-23T02:24:00"/>
    <d v="2024-12-22T16:50:41"/>
    <n v="304"/>
    <n v="4.6399999999999997"/>
    <n v="0"/>
    <x v="1"/>
    <n v="6.08"/>
    <n v="1.2"/>
    <x v="3"/>
  </r>
  <r>
    <s v="ENV01081"/>
    <x v="11"/>
    <x v="60"/>
    <x v="0"/>
    <s v="Materiales_Construccion"/>
    <s v="Canarias"/>
    <x v="2"/>
    <n v="640"/>
    <n v="222"/>
    <n v="49"/>
    <n v="201"/>
    <x v="1"/>
    <d v="2024-11-27T06:43:12"/>
    <d v="2024-11-27T12:07:13"/>
    <n v="-70"/>
    <n v="0.35"/>
    <n v="0"/>
    <x v="1"/>
    <n v="-0.11"/>
    <n v="0.08"/>
    <x v="11"/>
  </r>
  <r>
    <s v="ENV01082"/>
    <x v="4"/>
    <x v="218"/>
    <x v="1"/>
    <s v="Frío"/>
    <s v="Centro"/>
    <x v="0"/>
    <n v="444"/>
    <n v="299"/>
    <n v="45"/>
    <n v="346"/>
    <x v="1"/>
    <d v="2024-10-08T21:18:43"/>
    <d v="2024-10-09T03:14:54"/>
    <n v="2"/>
    <n v="0.67"/>
    <n v="0"/>
    <x v="1"/>
    <n v="0"/>
    <n v="0.1"/>
    <x v="9"/>
  </r>
  <r>
    <s v="ENV01083"/>
    <x v="8"/>
    <x v="34"/>
    <x v="1"/>
    <s v="Frío"/>
    <s v="Sur"/>
    <x v="3"/>
    <n v="526"/>
    <n v="183"/>
    <n v="19"/>
    <n v="353"/>
    <x v="2"/>
    <d v="2024-08-04T01:14:53"/>
    <d v="2024-08-04T01:14:53"/>
    <n v="151"/>
    <n v="0.35"/>
    <n v="0"/>
    <x v="1"/>
    <n v="0.28999999999999998"/>
    <n v="0.04"/>
    <x v="5"/>
  </r>
  <r>
    <s v="ENV01084"/>
    <x v="13"/>
    <x v="213"/>
    <x v="1"/>
    <s v="Frío"/>
    <s v="Sur"/>
    <x v="5"/>
    <n v="1447"/>
    <n v="182"/>
    <n v="57"/>
    <n v="358"/>
    <x v="0"/>
    <d v="2024-06-02T21:27:22"/>
    <d v="2024-06-05T21:27:22"/>
    <n v="119"/>
    <n v="0.13"/>
    <n v="3"/>
    <x v="0"/>
    <n v="0.08"/>
    <n v="0.04"/>
    <x v="8"/>
  </r>
  <r>
    <s v="ENV01085"/>
    <x v="10"/>
    <x v="176"/>
    <x v="1"/>
    <s v="Frío"/>
    <s v="Andalucía"/>
    <x v="5"/>
    <n v="462"/>
    <n v="282"/>
    <n v="95"/>
    <n v="215"/>
    <x v="0"/>
    <d v="2024-10-30T22:10:34"/>
    <d v="2024-11-03T22:10:34"/>
    <n v="-162"/>
    <n v="0.61"/>
    <n v="4"/>
    <x v="0"/>
    <n v="-0.35"/>
    <n v="0.21"/>
    <x v="9"/>
  </r>
  <r>
    <s v="ENV01086"/>
    <x v="7"/>
    <x v="20"/>
    <x v="1"/>
    <s v="Químicos"/>
    <s v="Norte"/>
    <x v="1"/>
    <n v="642"/>
    <n v="97"/>
    <n v="24"/>
    <n v="296"/>
    <x v="0"/>
    <d v="2024-10-10T06:48:58"/>
    <d v="2024-10-14T06:48:58"/>
    <n v="175"/>
    <n v="0.15"/>
    <n v="4"/>
    <x v="0"/>
    <n v="0.27"/>
    <n v="0.04"/>
    <x v="9"/>
  </r>
  <r>
    <s v="ENV01087"/>
    <x v="4"/>
    <x v="157"/>
    <x v="1"/>
    <s v="Paqueteria"/>
    <s v="Sur"/>
    <x v="3"/>
    <n v="404"/>
    <n v="104"/>
    <n v="80"/>
    <n v="315"/>
    <x v="1"/>
    <d v="2024-11-23T19:23:31"/>
    <d v="2024-11-23T23:39:01"/>
    <n v="131"/>
    <n v="0.26"/>
    <n v="0"/>
    <x v="1"/>
    <n v="0.32"/>
    <n v="0.2"/>
    <x v="11"/>
  </r>
  <r>
    <s v="ENV01088"/>
    <x v="12"/>
    <x v="114"/>
    <x v="1"/>
    <s v="Frío"/>
    <s v="Andalucía"/>
    <x v="2"/>
    <n v="831"/>
    <n v="185"/>
    <n v="91"/>
    <n v="418"/>
    <x v="2"/>
    <d v="2024-08-07T15:53:17"/>
    <d v="2024-08-07T15:53:17"/>
    <n v="142"/>
    <n v="0.22"/>
    <n v="0"/>
    <x v="1"/>
    <n v="0.17"/>
    <n v="0.11"/>
    <x v="5"/>
  </r>
  <r>
    <s v="ENV01089"/>
    <x v="2"/>
    <x v="16"/>
    <x v="0"/>
    <s v="Químicos"/>
    <s v="Andalucía"/>
    <x v="3"/>
    <n v="779"/>
    <n v="198"/>
    <n v="35"/>
    <n v="276"/>
    <x v="0"/>
    <d v="2024-05-15T13:23:31"/>
    <d v="2024-05-17T13:23:31"/>
    <n v="43"/>
    <n v="0.25"/>
    <n v="2"/>
    <x v="0"/>
    <n v="0.06"/>
    <n v="0.04"/>
    <x v="8"/>
  </r>
  <r>
    <s v="ENV01090"/>
    <x v="1"/>
    <x v="75"/>
    <x v="1"/>
    <s v="Químicos"/>
    <s v="Norte"/>
    <x v="5"/>
    <n v="344"/>
    <n v="153"/>
    <n v="80"/>
    <n v="460"/>
    <x v="1"/>
    <d v="2024-12-27T16:30:43"/>
    <d v="2024-12-28T02:04:35"/>
    <n v="227"/>
    <n v="0.44"/>
    <n v="0"/>
    <x v="1"/>
    <n v="0.66"/>
    <n v="0.23"/>
    <x v="3"/>
  </r>
  <r>
    <s v="ENV01091"/>
    <x v="0"/>
    <x v="13"/>
    <x v="0"/>
    <s v="Frío"/>
    <s v="Andalucía"/>
    <x v="1"/>
    <n v="725"/>
    <n v="191"/>
    <n v="53"/>
    <n v="406"/>
    <x v="2"/>
    <d v="2024-12-18T10:48:00"/>
    <d v="2024-12-18T10:48:00"/>
    <n v="162"/>
    <n v="0.26"/>
    <n v="0"/>
    <x v="1"/>
    <n v="0.22"/>
    <n v="7.0000000000000007E-2"/>
    <x v="3"/>
  </r>
  <r>
    <s v="ENV01092"/>
    <x v="0"/>
    <x v="340"/>
    <x v="1"/>
    <s v="Químicos"/>
    <s v="Levante"/>
    <x v="5"/>
    <n v="707"/>
    <n v="199"/>
    <n v="10"/>
    <n v="317"/>
    <x v="0"/>
    <d v="2024-08-24T09:56:10"/>
    <d v="2024-08-28T09:56:10"/>
    <n v="108"/>
    <n v="0.28000000000000003"/>
    <n v="4"/>
    <x v="0"/>
    <n v="0.15"/>
    <n v="0.01"/>
    <x v="5"/>
  </r>
  <r>
    <s v="ENV01093"/>
    <x v="1"/>
    <x v="82"/>
    <x v="1"/>
    <s v="Frío"/>
    <s v="Andalucía"/>
    <x v="1"/>
    <n v="441"/>
    <n v="204"/>
    <n v="77"/>
    <n v="321"/>
    <x v="2"/>
    <d v="2024-01-12T21:10:05"/>
    <d v="2024-01-12T21:10:05"/>
    <n v="40"/>
    <n v="0.46"/>
    <n v="0"/>
    <x v="1"/>
    <n v="0.09"/>
    <n v="0.17"/>
    <x v="1"/>
  </r>
  <r>
    <s v="ENV01094"/>
    <x v="13"/>
    <x v="74"/>
    <x v="1"/>
    <s v="Mobiliario"/>
    <s v="Norte"/>
    <x v="5"/>
    <n v="691"/>
    <n v="261"/>
    <n v="72"/>
    <n v="134"/>
    <x v="1"/>
    <d v="2024-12-29T09:10:05"/>
    <d v="2024-12-29T11:13:57"/>
    <n v="-199"/>
    <n v="0.38"/>
    <n v="0"/>
    <x v="1"/>
    <n v="-0.28999999999999998"/>
    <n v="0.1"/>
    <x v="3"/>
  </r>
  <r>
    <s v="ENV01095"/>
    <x v="13"/>
    <x v="352"/>
    <x v="0"/>
    <s v="Químicos"/>
    <s v="Sur"/>
    <x v="3"/>
    <n v="954"/>
    <n v="20"/>
    <n v="59"/>
    <n v="380"/>
    <x v="2"/>
    <d v="2024-10-05T21:47:31"/>
    <d v="2024-10-05T21:47:31"/>
    <n v="301"/>
    <n v="0.02"/>
    <n v="0"/>
    <x v="1"/>
    <n v="0.32"/>
    <n v="0.06"/>
    <x v="9"/>
  </r>
  <r>
    <s v="ENV01096"/>
    <x v="8"/>
    <x v="150"/>
    <x v="1"/>
    <s v="Materiales_Construccion"/>
    <s v="Norte"/>
    <x v="3"/>
    <n v="274"/>
    <n v="112"/>
    <n v="10"/>
    <n v="562"/>
    <x v="2"/>
    <d v="2024-01-23T13:09:07"/>
    <d v="2024-01-23T13:09:07"/>
    <n v="440"/>
    <n v="0.41"/>
    <n v="0"/>
    <x v="1"/>
    <n v="1.61"/>
    <n v="0.04"/>
    <x v="1"/>
  </r>
  <r>
    <s v="ENV01097"/>
    <x v="8"/>
    <x v="141"/>
    <x v="1"/>
    <s v="Frío"/>
    <s v="Sur"/>
    <x v="0"/>
    <n v="55"/>
    <n v="200"/>
    <n v="70"/>
    <n v="300"/>
    <x v="0"/>
    <d v="2024-06-09T02:38:24"/>
    <d v="2024-06-12T02:38:24"/>
    <n v="30"/>
    <n v="3.64"/>
    <n v="3"/>
    <x v="0"/>
    <n v="0.55000000000000004"/>
    <n v="1.27"/>
    <x v="2"/>
  </r>
  <r>
    <s v="ENV01098"/>
    <x v="11"/>
    <x v="306"/>
    <x v="0"/>
    <s v="Paqueteria"/>
    <s v="Norte"/>
    <x v="2"/>
    <n v="780"/>
    <n v="129"/>
    <n v="31"/>
    <n v="309"/>
    <x v="1"/>
    <d v="2024-10-18T13:26:24"/>
    <d v="2024-10-18T07:59:18"/>
    <n v="149"/>
    <n v="0.17"/>
    <n v="0"/>
    <x v="1"/>
    <n v="0.19"/>
    <n v="0.04"/>
    <x v="9"/>
  </r>
  <r>
    <s v="ENV01099"/>
    <x v="4"/>
    <x v="231"/>
    <x v="0"/>
    <s v="Químicos"/>
    <s v="Sur"/>
    <x v="2"/>
    <n v="775"/>
    <n v="87"/>
    <n v="93"/>
    <n v="382"/>
    <x v="2"/>
    <d v="2024-07-16T13:12:00"/>
    <d v="2024-07-16T13:12:00"/>
    <n v="202"/>
    <n v="0.11"/>
    <n v="0"/>
    <x v="1"/>
    <n v="0.26"/>
    <n v="0.12"/>
    <x v="0"/>
  </r>
  <r>
    <s v="ENV01100"/>
    <x v="6"/>
    <x v="119"/>
    <x v="1"/>
    <s v="Mobiliario"/>
    <s v="Andalucía"/>
    <x v="3"/>
    <n v="808"/>
    <n v="207"/>
    <n v="88"/>
    <n v="605"/>
    <x v="1"/>
    <d v="2024-02-27T14:47:02"/>
    <d v="2024-02-27T20:43:45"/>
    <n v="310"/>
    <n v="0.26"/>
    <n v="0"/>
    <x v="1"/>
    <n v="0.38"/>
    <n v="0.11"/>
    <x v="7"/>
  </r>
  <r>
    <s v="ENV01101"/>
    <x v="4"/>
    <x v="181"/>
    <x v="0"/>
    <s v="Químicos"/>
    <s v="Levante"/>
    <x v="0"/>
    <n v="894"/>
    <n v="156"/>
    <n v="56"/>
    <n v="415"/>
    <x v="1"/>
    <d v="2024-06-17T18:54:43"/>
    <d v="2024-06-17T08:26:23"/>
    <n v="203"/>
    <n v="0.17"/>
    <n v="0"/>
    <x v="1"/>
    <n v="0.23"/>
    <n v="0.06"/>
    <x v="2"/>
  </r>
  <r>
    <s v="ENV01102"/>
    <x v="5"/>
    <x v="315"/>
    <x v="0"/>
    <s v="Químicos"/>
    <s v="Levante"/>
    <x v="4"/>
    <n v="651"/>
    <n v="162"/>
    <n v="55"/>
    <n v="460"/>
    <x v="1"/>
    <d v="2024-03-28T07:14:53"/>
    <d v="2024-03-28T09:50:29"/>
    <n v="243"/>
    <n v="0.25"/>
    <n v="0"/>
    <x v="1"/>
    <n v="0.37"/>
    <n v="0.08"/>
    <x v="4"/>
  </r>
  <r>
    <s v="ENV01103"/>
    <x v="9"/>
    <x v="180"/>
    <x v="0"/>
    <s v="Químicos"/>
    <s v="Centro"/>
    <x v="0"/>
    <n v="463"/>
    <n v="20"/>
    <n v="13"/>
    <n v="277"/>
    <x v="1"/>
    <d v="2024-02-21T22:13:26"/>
    <d v="2024-02-21T20:49:56"/>
    <n v="244"/>
    <n v="0.04"/>
    <n v="0"/>
    <x v="1"/>
    <n v="0.53"/>
    <n v="0.03"/>
    <x v="7"/>
  </r>
  <r>
    <s v="ENV01104"/>
    <x v="7"/>
    <x v="329"/>
    <x v="1"/>
    <s v="Químicos"/>
    <s v="Andalucía"/>
    <x v="3"/>
    <n v="823"/>
    <n v="106"/>
    <n v="40"/>
    <n v="286"/>
    <x v="0"/>
    <d v="2024-02-21T15:30:14"/>
    <d v="2024-02-23T15:30:14"/>
    <n v="140"/>
    <n v="0.13"/>
    <n v="2"/>
    <x v="0"/>
    <n v="0.17"/>
    <n v="0.05"/>
    <x v="7"/>
  </r>
  <r>
    <s v="ENV01105"/>
    <x v="6"/>
    <x v="326"/>
    <x v="1"/>
    <s v="Materiales_Construccion"/>
    <s v="Sur"/>
    <x v="4"/>
    <n v="809"/>
    <n v="60"/>
    <n v="27"/>
    <n v="389"/>
    <x v="2"/>
    <d v="2024-02-29T14:49:55"/>
    <d v="2024-02-29T14:49:55"/>
    <n v="302"/>
    <n v="7.0000000000000007E-2"/>
    <n v="0"/>
    <x v="1"/>
    <n v="0.37"/>
    <n v="0.03"/>
    <x v="7"/>
  </r>
  <r>
    <s v="ENV01106"/>
    <x v="0"/>
    <x v="120"/>
    <x v="1"/>
    <s v="Materiales_Construccion"/>
    <s v="Levante"/>
    <x v="1"/>
    <n v="298"/>
    <n v="157"/>
    <n v="42"/>
    <n v="486"/>
    <x v="0"/>
    <d v="2024-04-10T14:18:14"/>
    <d v="2024-04-14T14:18:14"/>
    <n v="287"/>
    <n v="0.53"/>
    <n v="4"/>
    <x v="0"/>
    <n v="0.96"/>
    <n v="0.14000000000000001"/>
    <x v="6"/>
  </r>
  <r>
    <s v="ENV01107"/>
    <x v="2"/>
    <x v="314"/>
    <x v="1"/>
    <s v="Frío"/>
    <s v="Centro"/>
    <x v="5"/>
    <n v="1186"/>
    <n v="161"/>
    <n v="10"/>
    <n v="255"/>
    <x v="2"/>
    <d v="2024-01-17T08:55:41"/>
    <d v="2024-01-17T08:55:41"/>
    <n v="84"/>
    <n v="0.14000000000000001"/>
    <n v="0"/>
    <x v="1"/>
    <n v="7.0000000000000007E-2"/>
    <n v="0.01"/>
    <x v="1"/>
  </r>
  <r>
    <s v="ENV01108"/>
    <x v="9"/>
    <x v="347"/>
    <x v="0"/>
    <s v="Paqueteria"/>
    <s v="Canarias"/>
    <x v="0"/>
    <n v="356"/>
    <n v="195"/>
    <n v="89"/>
    <n v="302"/>
    <x v="2"/>
    <d v="2024-05-21T17:05:17"/>
    <d v="2024-05-21T17:05:17"/>
    <n v="18"/>
    <n v="0.55000000000000004"/>
    <n v="0"/>
    <x v="1"/>
    <n v="0.05"/>
    <n v="0.25"/>
    <x v="8"/>
  </r>
  <r>
    <s v="ENV01109"/>
    <x v="14"/>
    <x v="293"/>
    <x v="1"/>
    <s v="Paqueteria"/>
    <s v="Centro"/>
    <x v="1"/>
    <n v="798"/>
    <n v="162"/>
    <n v="89"/>
    <n v="220"/>
    <x v="0"/>
    <d v="2024-10-23T14:18:14"/>
    <d v="2024-10-24T14:18:14"/>
    <n v="-31"/>
    <n v="0.2"/>
    <n v="1"/>
    <x v="0"/>
    <n v="-0.04"/>
    <n v="0.11"/>
    <x v="9"/>
  </r>
  <r>
    <s v="ENV01110"/>
    <x v="9"/>
    <x v="36"/>
    <x v="0"/>
    <s v="Mobiliario"/>
    <s v="Centro"/>
    <x v="4"/>
    <n v="127"/>
    <n v="108"/>
    <n v="43"/>
    <n v="534"/>
    <x v="0"/>
    <d v="2024-11-07T06:05:46"/>
    <d v="2024-11-12T06:05:46"/>
    <n v="383"/>
    <n v="0.85"/>
    <n v="5"/>
    <x v="0"/>
    <n v="3.02"/>
    <n v="0.34"/>
    <x v="11"/>
  </r>
  <r>
    <s v="ENV01111"/>
    <x v="11"/>
    <x v="39"/>
    <x v="1"/>
    <s v="Paqueteria"/>
    <s v="Andalucía"/>
    <x v="1"/>
    <n v="497"/>
    <n v="47"/>
    <n v="49"/>
    <n v="249"/>
    <x v="2"/>
    <d v="2024-03-24T23:51:22"/>
    <d v="2024-03-24T23:51:22"/>
    <n v="153"/>
    <n v="0.09"/>
    <n v="0"/>
    <x v="1"/>
    <n v="0.31"/>
    <n v="0.1"/>
    <x v="4"/>
  </r>
  <r>
    <s v="ENV01112"/>
    <x v="8"/>
    <x v="309"/>
    <x v="1"/>
    <s v="Químicos"/>
    <s v="Sur"/>
    <x v="0"/>
    <n v="447"/>
    <n v="109"/>
    <n v="68"/>
    <n v="412"/>
    <x v="2"/>
    <d v="2024-05-04T21:27:22"/>
    <d v="2024-05-04T21:27:22"/>
    <n v="235"/>
    <n v="0.24"/>
    <n v="0"/>
    <x v="1"/>
    <n v="0.53"/>
    <n v="0.15"/>
    <x v="8"/>
  </r>
  <r>
    <s v="ENV01113"/>
    <x v="8"/>
    <x v="185"/>
    <x v="1"/>
    <s v="Químicos"/>
    <s v="Centro"/>
    <x v="4"/>
    <n v="123"/>
    <n v="221"/>
    <n v="88"/>
    <n v="227"/>
    <x v="1"/>
    <d v="2024-01-03T05:54:14"/>
    <d v="2024-01-03T11:14:38"/>
    <n v="-82"/>
    <n v="1.8"/>
    <n v="0"/>
    <x v="1"/>
    <n v="-0.67"/>
    <n v="0.72"/>
    <x v="1"/>
  </r>
  <r>
    <s v="ENV01114"/>
    <x v="10"/>
    <x v="18"/>
    <x v="0"/>
    <s v="Frío"/>
    <s v="Levante"/>
    <x v="2"/>
    <n v="50"/>
    <n v="191"/>
    <n v="29"/>
    <n v="278"/>
    <x v="1"/>
    <d v="2024-06-19T02:24:00"/>
    <d v="2024-06-18T16:34:23"/>
    <n v="58"/>
    <n v="3.82"/>
    <n v="0"/>
    <x v="1"/>
    <n v="1.1599999999999999"/>
    <n v="0.57999999999999996"/>
    <x v="2"/>
  </r>
  <r>
    <s v="ENV01115"/>
    <x v="10"/>
    <x v="25"/>
    <x v="0"/>
    <s v="Materiales_Construccion"/>
    <s v="Andalucía"/>
    <x v="4"/>
    <n v="676"/>
    <n v="119"/>
    <n v="88"/>
    <n v="226"/>
    <x v="2"/>
    <d v="2024-09-19T08:26:53"/>
    <d v="2024-09-19T08:26:53"/>
    <n v="19"/>
    <n v="0.18"/>
    <n v="0"/>
    <x v="1"/>
    <n v="0.03"/>
    <n v="0.13"/>
    <x v="10"/>
  </r>
  <r>
    <s v="ENV01116"/>
    <x v="9"/>
    <x v="108"/>
    <x v="1"/>
    <s v="Paqueteria"/>
    <s v="Levante"/>
    <x v="5"/>
    <n v="345"/>
    <n v="71"/>
    <n v="29"/>
    <n v="242"/>
    <x v="0"/>
    <d v="2024-05-02T16:33:36"/>
    <d v="2024-05-06T16:33:36"/>
    <n v="142"/>
    <n v="0.21"/>
    <n v="4"/>
    <x v="0"/>
    <n v="0.41"/>
    <n v="0.08"/>
    <x v="8"/>
  </r>
  <r>
    <s v="ENV01117"/>
    <x v="4"/>
    <x v="18"/>
    <x v="1"/>
    <s v="Frío"/>
    <s v="Sur"/>
    <x v="4"/>
    <n v="495"/>
    <n v="188"/>
    <n v="28"/>
    <n v="341"/>
    <x v="1"/>
    <d v="2024-06-19T23:45:36"/>
    <d v="2024-06-20T03:10:19"/>
    <n v="125"/>
    <n v="0.38"/>
    <n v="0"/>
    <x v="1"/>
    <n v="0.25"/>
    <n v="0.06"/>
    <x v="2"/>
  </r>
  <r>
    <s v="ENV01118"/>
    <x v="1"/>
    <x v="225"/>
    <x v="0"/>
    <s v="Frío"/>
    <s v="Norte"/>
    <x v="5"/>
    <n v="738"/>
    <n v="171"/>
    <n v="72"/>
    <n v="268"/>
    <x v="0"/>
    <d v="2024-08-29T11:25:26"/>
    <d v="2024-08-31T11:25:26"/>
    <n v="25"/>
    <n v="0.23"/>
    <n v="2"/>
    <x v="0"/>
    <n v="0.03"/>
    <n v="0.1"/>
    <x v="5"/>
  </r>
  <r>
    <s v="ENV01119"/>
    <x v="6"/>
    <x v="229"/>
    <x v="1"/>
    <s v="Mobiliario"/>
    <s v="Norte"/>
    <x v="0"/>
    <n v="265"/>
    <n v="95"/>
    <n v="63"/>
    <n v="351"/>
    <x v="1"/>
    <d v="2024-12-12T12:43:12"/>
    <d v="2024-12-12T00:52:18"/>
    <n v="193"/>
    <n v="0.36"/>
    <n v="0"/>
    <x v="1"/>
    <n v="0.73"/>
    <n v="0.24"/>
    <x v="3"/>
  </r>
  <r>
    <s v="ENV01120"/>
    <x v="10"/>
    <x v="352"/>
    <x v="0"/>
    <s v="Materiales_Construccion"/>
    <s v="Centro"/>
    <x v="2"/>
    <n v="472"/>
    <n v="156"/>
    <n v="86"/>
    <n v="231"/>
    <x v="2"/>
    <d v="2024-10-04T22:39:22"/>
    <d v="2024-10-04T22:39:22"/>
    <n v="-11"/>
    <n v="0.33"/>
    <n v="0"/>
    <x v="1"/>
    <n v="-0.02"/>
    <n v="0.18"/>
    <x v="9"/>
  </r>
  <r>
    <s v="ENV01121"/>
    <x v="5"/>
    <x v="265"/>
    <x v="1"/>
    <s v="Materiales_Construccion"/>
    <s v="Canarias"/>
    <x v="2"/>
    <n v="188"/>
    <n v="74"/>
    <n v="31"/>
    <n v="452"/>
    <x v="2"/>
    <d v="2024-09-28T09:01:26"/>
    <d v="2024-09-28T09:01:26"/>
    <n v="347"/>
    <n v="0.39"/>
    <n v="0"/>
    <x v="1"/>
    <n v="1.85"/>
    <n v="0.16"/>
    <x v="10"/>
  </r>
  <r>
    <s v="ENV01122"/>
    <x v="12"/>
    <x v="15"/>
    <x v="1"/>
    <s v="Paqueteria"/>
    <s v="Canarias"/>
    <x v="0"/>
    <n v="50"/>
    <n v="186"/>
    <n v="71"/>
    <n v="445"/>
    <x v="0"/>
    <d v="2024-04-17T02:24:00"/>
    <d v="2024-04-20T02:24:00"/>
    <n v="188"/>
    <n v="3.72"/>
    <n v="3"/>
    <x v="0"/>
    <n v="3.76"/>
    <n v="1.42"/>
    <x v="6"/>
  </r>
  <r>
    <s v="ENV01123"/>
    <x v="6"/>
    <x v="196"/>
    <x v="1"/>
    <s v="Paqueteria"/>
    <s v="Andalucía"/>
    <x v="3"/>
    <n v="767"/>
    <n v="359"/>
    <n v="10"/>
    <n v="274"/>
    <x v="2"/>
    <d v="2024-02-07T12:48:58"/>
    <d v="2024-02-07T12:48:58"/>
    <n v="-95"/>
    <n v="0.47"/>
    <n v="0"/>
    <x v="1"/>
    <n v="-0.12"/>
    <n v="0.01"/>
    <x v="7"/>
  </r>
  <r>
    <s v="ENV01124"/>
    <x v="14"/>
    <x v="23"/>
    <x v="0"/>
    <s v="Frío"/>
    <s v="Centro"/>
    <x v="5"/>
    <n v="73"/>
    <n v="239"/>
    <n v="81"/>
    <n v="324"/>
    <x v="2"/>
    <d v="2024-05-17T03:30:14"/>
    <d v="2024-05-17T03:30:14"/>
    <n v="4"/>
    <n v="3.27"/>
    <n v="0"/>
    <x v="1"/>
    <n v="0.05"/>
    <n v="1.1100000000000001"/>
    <x v="8"/>
  </r>
  <r>
    <s v="ENV01125"/>
    <x v="3"/>
    <x v="308"/>
    <x v="0"/>
    <s v="Materiales_Construccion"/>
    <s v="Andalucía"/>
    <x v="0"/>
    <n v="429"/>
    <n v="184"/>
    <n v="10"/>
    <n v="216"/>
    <x v="2"/>
    <d v="2024-02-16T20:35:31"/>
    <d v="2024-02-16T20:35:31"/>
    <n v="22"/>
    <n v="0.43"/>
    <n v="0"/>
    <x v="1"/>
    <n v="0.05"/>
    <n v="0.02"/>
    <x v="7"/>
  </r>
  <r>
    <s v="ENV01126"/>
    <x v="5"/>
    <x v="218"/>
    <x v="1"/>
    <s v="Químicos"/>
    <s v="Sur"/>
    <x v="2"/>
    <n v="627"/>
    <n v="123"/>
    <n v="51"/>
    <n v="513"/>
    <x v="2"/>
    <d v="2024-10-09T06:05:46"/>
    <d v="2024-10-09T06:05:46"/>
    <n v="339"/>
    <n v="0.2"/>
    <n v="0"/>
    <x v="1"/>
    <n v="0.54"/>
    <n v="0.08"/>
    <x v="9"/>
  </r>
  <r>
    <s v="ENV01127"/>
    <x v="10"/>
    <x v="309"/>
    <x v="1"/>
    <s v="Mobiliario"/>
    <s v="Levante"/>
    <x v="1"/>
    <n v="687"/>
    <n v="164"/>
    <n v="66"/>
    <n v="595"/>
    <x v="1"/>
    <d v="2024-05-05T08:58:34"/>
    <d v="2024-05-05T03:25:54"/>
    <n v="365"/>
    <n v="0.24"/>
    <n v="0"/>
    <x v="1"/>
    <n v="0.53"/>
    <n v="0.1"/>
    <x v="8"/>
  </r>
  <r>
    <s v="ENV01128"/>
    <x v="8"/>
    <x v="241"/>
    <x v="0"/>
    <s v="Mobiliario"/>
    <s v="Centro"/>
    <x v="3"/>
    <n v="1150"/>
    <n v="234"/>
    <n v="57"/>
    <n v="299"/>
    <x v="0"/>
    <d v="2024-05-15T07:12:00"/>
    <d v="2024-05-18T07:12:00"/>
    <n v="8"/>
    <n v="0.2"/>
    <n v="3"/>
    <x v="0"/>
    <n v="0.01"/>
    <n v="0.05"/>
    <x v="8"/>
  </r>
  <r>
    <s v="ENV01129"/>
    <x v="4"/>
    <x v="168"/>
    <x v="1"/>
    <s v="Químicos"/>
    <s v="Andalucía"/>
    <x v="3"/>
    <n v="645"/>
    <n v="115"/>
    <n v="58"/>
    <n v="180"/>
    <x v="0"/>
    <d v="2024-07-13T06:57:36"/>
    <d v="2024-07-14T06:57:36"/>
    <n v="7"/>
    <n v="0.18"/>
    <n v="1"/>
    <x v="0"/>
    <n v="0.01"/>
    <n v="0.09"/>
    <x v="0"/>
  </r>
  <r>
    <s v="ENV01130"/>
    <x v="4"/>
    <x v="279"/>
    <x v="0"/>
    <s v="Materiales_Construccion"/>
    <s v="Canarias"/>
    <x v="0"/>
    <n v="701"/>
    <n v="20"/>
    <n v="83"/>
    <n v="387"/>
    <x v="1"/>
    <d v="2024-07-26T09:38:53"/>
    <d v="2024-07-26T16:38:01"/>
    <n v="284"/>
    <n v="0.03"/>
    <n v="0"/>
    <x v="1"/>
    <n v="0.41"/>
    <n v="0.12"/>
    <x v="0"/>
  </r>
  <r>
    <s v="ENV01131"/>
    <x v="11"/>
    <x v="67"/>
    <x v="1"/>
    <s v="Materiales_Construccion"/>
    <s v="Sur"/>
    <x v="1"/>
    <n v="784"/>
    <n v="137"/>
    <n v="10"/>
    <n v="258"/>
    <x v="2"/>
    <d v="2024-01-02T13:37:55"/>
    <d v="2024-01-02T13:37:55"/>
    <n v="111"/>
    <n v="0.17"/>
    <n v="0"/>
    <x v="1"/>
    <n v="0.14000000000000001"/>
    <n v="0.01"/>
    <x v="1"/>
  </r>
  <r>
    <s v="ENV01132"/>
    <x v="10"/>
    <x v="210"/>
    <x v="1"/>
    <s v="Paqueteria"/>
    <s v="Andalucía"/>
    <x v="2"/>
    <n v="503"/>
    <n v="38"/>
    <n v="50"/>
    <n v="263"/>
    <x v="1"/>
    <d v="2024-10-14T00:08:38"/>
    <d v="2024-10-14T02:12:34"/>
    <n v="175"/>
    <n v="0.08"/>
    <n v="0"/>
    <x v="1"/>
    <n v="0.35"/>
    <n v="0.1"/>
    <x v="9"/>
  </r>
  <r>
    <s v="ENV01133"/>
    <x v="14"/>
    <x v="335"/>
    <x v="0"/>
    <s v="Frío"/>
    <s v="Centro"/>
    <x v="3"/>
    <n v="902"/>
    <n v="195"/>
    <n v="48"/>
    <n v="480"/>
    <x v="2"/>
    <d v="2024-07-30T19:17:46"/>
    <d v="2024-07-30T19:17:46"/>
    <n v="237"/>
    <n v="0.22"/>
    <n v="0"/>
    <x v="1"/>
    <n v="0.26"/>
    <n v="0.05"/>
    <x v="0"/>
  </r>
  <r>
    <s v="ENV01134"/>
    <x v="13"/>
    <x v="116"/>
    <x v="1"/>
    <s v="Frío"/>
    <s v="Canarias"/>
    <x v="5"/>
    <n v="67"/>
    <n v="266"/>
    <n v="38"/>
    <n v="69"/>
    <x v="2"/>
    <d v="2024-04-04T03:12:58"/>
    <d v="2024-04-04T03:12:58"/>
    <n v="-235"/>
    <n v="3.97"/>
    <n v="0"/>
    <x v="1"/>
    <n v="-3.51"/>
    <n v="0.56999999999999995"/>
    <x v="6"/>
  </r>
  <r>
    <s v="ENV01135"/>
    <x v="12"/>
    <x v="269"/>
    <x v="0"/>
    <s v="Materiales_Construccion"/>
    <s v="Sur"/>
    <x v="3"/>
    <n v="548"/>
    <n v="20"/>
    <n v="94"/>
    <n v="416"/>
    <x v="1"/>
    <d v="2024-11-25T02:18:14"/>
    <d v="2024-11-25T03:27:57"/>
    <n v="302"/>
    <n v="0.04"/>
    <n v="0"/>
    <x v="1"/>
    <n v="0.55000000000000004"/>
    <n v="0.17"/>
    <x v="11"/>
  </r>
  <r>
    <s v="ENV01136"/>
    <x v="13"/>
    <x v="304"/>
    <x v="0"/>
    <s v="Paqueteria"/>
    <s v="Andalucía"/>
    <x v="2"/>
    <n v="1149"/>
    <n v="135"/>
    <n v="18"/>
    <n v="273"/>
    <x v="2"/>
    <d v="2024-12-06T07:09:07"/>
    <d v="2024-12-06T07:09:07"/>
    <n v="120"/>
    <n v="0.12"/>
    <n v="0"/>
    <x v="1"/>
    <n v="0.1"/>
    <n v="0.02"/>
    <x v="3"/>
  </r>
  <r>
    <s v="ENV01137"/>
    <x v="13"/>
    <x v="141"/>
    <x v="1"/>
    <s v="Mobiliario"/>
    <s v="Levante"/>
    <x v="5"/>
    <n v="169"/>
    <n v="191"/>
    <n v="41"/>
    <n v="524"/>
    <x v="1"/>
    <d v="2024-06-09T08:06:43"/>
    <d v="2024-06-08T21:01:31"/>
    <n v="292"/>
    <n v="1.1299999999999999"/>
    <n v="0"/>
    <x v="1"/>
    <n v="1.73"/>
    <n v="0.24"/>
    <x v="2"/>
  </r>
  <r>
    <s v="ENV01138"/>
    <x v="9"/>
    <x v="274"/>
    <x v="1"/>
    <s v="Frío"/>
    <s v="Norte"/>
    <x v="0"/>
    <n v="637"/>
    <n v="226"/>
    <n v="86"/>
    <n v="263"/>
    <x v="2"/>
    <d v="2024-10-01T06:34:34"/>
    <d v="2024-10-01T06:34:34"/>
    <n v="-49"/>
    <n v="0.35"/>
    <n v="0"/>
    <x v="1"/>
    <n v="-0.08"/>
    <n v="0.14000000000000001"/>
    <x v="10"/>
  </r>
  <r>
    <s v="ENV01139"/>
    <x v="9"/>
    <x v="47"/>
    <x v="0"/>
    <s v="Paqueteria"/>
    <s v="Canarias"/>
    <x v="1"/>
    <n v="326"/>
    <n v="175"/>
    <n v="83"/>
    <n v="390"/>
    <x v="2"/>
    <d v="2024-08-10T15:38:53"/>
    <d v="2024-08-10T15:38:53"/>
    <n v="132"/>
    <n v="0.54"/>
    <n v="0"/>
    <x v="1"/>
    <n v="0.4"/>
    <n v="0.25"/>
    <x v="5"/>
  </r>
  <r>
    <s v="ENV01140"/>
    <x v="3"/>
    <x v="251"/>
    <x v="1"/>
    <s v="Materiales_Construccion"/>
    <s v="Andalucía"/>
    <x v="5"/>
    <n v="761"/>
    <n v="20"/>
    <n v="10"/>
    <n v="435"/>
    <x v="1"/>
    <d v="2024-10-25T12:31:41"/>
    <d v="2024-10-25T03:20:46"/>
    <n v="405"/>
    <n v="0.03"/>
    <n v="0"/>
    <x v="1"/>
    <n v="0.53"/>
    <n v="0.01"/>
    <x v="9"/>
  </r>
  <r>
    <s v="ENV01141"/>
    <x v="1"/>
    <x v="141"/>
    <x v="0"/>
    <s v="Materiales_Construccion"/>
    <s v="Canarias"/>
    <x v="3"/>
    <n v="856"/>
    <n v="159"/>
    <n v="85"/>
    <n v="309"/>
    <x v="0"/>
    <d v="2024-06-10T17:05:17"/>
    <d v="2024-06-14T17:05:17"/>
    <n v="65"/>
    <n v="0.19"/>
    <n v="4"/>
    <x v="0"/>
    <n v="0.08"/>
    <n v="0.1"/>
    <x v="2"/>
  </r>
  <r>
    <s v="ENV01142"/>
    <x v="12"/>
    <x v="104"/>
    <x v="0"/>
    <s v="Frío"/>
    <s v="Andalucía"/>
    <x v="5"/>
    <n v="138"/>
    <n v="177"/>
    <n v="34"/>
    <n v="428"/>
    <x v="2"/>
    <d v="2024-12-01T06:37:26"/>
    <d v="2024-12-01T06:37:26"/>
    <n v="217"/>
    <n v="1.28"/>
    <n v="0"/>
    <x v="1"/>
    <n v="1.57"/>
    <n v="0.25"/>
    <x v="3"/>
  </r>
  <r>
    <s v="ENV01143"/>
    <x v="14"/>
    <x v="286"/>
    <x v="1"/>
    <s v="Frío"/>
    <s v="Canarias"/>
    <x v="5"/>
    <n v="560"/>
    <n v="145"/>
    <n v="21"/>
    <n v="207"/>
    <x v="2"/>
    <d v="2024-11-16T02:52:48"/>
    <d v="2024-11-16T02:52:48"/>
    <n v="41"/>
    <n v="0.26"/>
    <n v="0"/>
    <x v="1"/>
    <n v="7.0000000000000007E-2"/>
    <n v="0.04"/>
    <x v="11"/>
  </r>
  <r>
    <s v="ENV01144"/>
    <x v="11"/>
    <x v="24"/>
    <x v="1"/>
    <s v="Mobiliario"/>
    <s v="Centro"/>
    <x v="1"/>
    <n v="378"/>
    <n v="181"/>
    <n v="10"/>
    <n v="217"/>
    <x v="1"/>
    <d v="2024-04-20T18:08:38"/>
    <d v="2024-04-20T15:05:07"/>
    <n v="26"/>
    <n v="0.48"/>
    <n v="0"/>
    <x v="1"/>
    <n v="7.0000000000000007E-2"/>
    <n v="0.03"/>
    <x v="6"/>
  </r>
  <r>
    <s v="ENV01145"/>
    <x v="5"/>
    <x v="52"/>
    <x v="1"/>
    <s v="Mobiliario"/>
    <s v="Andalucía"/>
    <x v="1"/>
    <n v="685"/>
    <n v="20"/>
    <n v="47"/>
    <n v="408"/>
    <x v="1"/>
    <d v="2024-10-03T08:52:48"/>
    <d v="2024-10-03T14:55:32"/>
    <n v="341"/>
    <n v="0.03"/>
    <n v="0"/>
    <x v="1"/>
    <n v="0.5"/>
    <n v="7.0000000000000007E-2"/>
    <x v="9"/>
  </r>
  <r>
    <s v="ENV01146"/>
    <x v="5"/>
    <x v="211"/>
    <x v="1"/>
    <s v="Paqueteria"/>
    <s v="Andalucía"/>
    <x v="4"/>
    <n v="474"/>
    <n v="54"/>
    <n v="74"/>
    <n v="261"/>
    <x v="0"/>
    <d v="2024-07-13T22:45:07"/>
    <d v="2024-07-16T22:45:07"/>
    <n v="133"/>
    <n v="0.11"/>
    <n v="3"/>
    <x v="0"/>
    <n v="0.28000000000000003"/>
    <n v="0.16"/>
    <x v="0"/>
  </r>
  <r>
    <s v="ENV01147"/>
    <x v="8"/>
    <x v="353"/>
    <x v="1"/>
    <s v="Paqueteria"/>
    <s v="Levante"/>
    <x v="2"/>
    <n v="1057"/>
    <n v="159"/>
    <n v="72"/>
    <n v="334"/>
    <x v="0"/>
    <d v="2024-08-26T02:44:10"/>
    <d v="2024-08-31T02:44:10"/>
    <n v="103"/>
    <n v="0.15"/>
    <n v="5"/>
    <x v="0"/>
    <n v="0.1"/>
    <n v="7.0000000000000007E-2"/>
    <x v="5"/>
  </r>
  <r>
    <s v="ENV01148"/>
    <x v="10"/>
    <x v="348"/>
    <x v="0"/>
    <s v="Frío"/>
    <s v="Centro"/>
    <x v="1"/>
    <n v="792"/>
    <n v="85"/>
    <n v="57"/>
    <n v="322"/>
    <x v="2"/>
    <d v="2024-04-13T14:00:58"/>
    <d v="2024-04-13T14:00:58"/>
    <n v="180"/>
    <n v="0.11"/>
    <n v="0"/>
    <x v="1"/>
    <n v="0.23"/>
    <n v="7.0000000000000007E-2"/>
    <x v="6"/>
  </r>
  <r>
    <s v="ENV01149"/>
    <x v="1"/>
    <x v="314"/>
    <x v="1"/>
    <s v="Paqueteria"/>
    <s v="Centro"/>
    <x v="2"/>
    <n v="707"/>
    <n v="268"/>
    <n v="91"/>
    <n v="436"/>
    <x v="2"/>
    <d v="2024-01-16T09:56:10"/>
    <d v="2024-01-16T09:56:10"/>
    <n v="77"/>
    <n v="0.38"/>
    <n v="0"/>
    <x v="1"/>
    <n v="0.11"/>
    <n v="0.13"/>
    <x v="1"/>
  </r>
  <r>
    <s v="ENV01150"/>
    <x v="14"/>
    <x v="120"/>
    <x v="0"/>
    <s v="Frío"/>
    <s v="Sur"/>
    <x v="1"/>
    <n v="268"/>
    <n v="215"/>
    <n v="19"/>
    <n v="378"/>
    <x v="0"/>
    <d v="2024-04-10T12:51:50"/>
    <d v="2024-04-15T12:51:50"/>
    <n v="144"/>
    <n v="0.8"/>
    <n v="5"/>
    <x v="0"/>
    <n v="0.54"/>
    <n v="7.0000000000000007E-2"/>
    <x v="6"/>
  </r>
  <r>
    <s v="ENV01151"/>
    <x v="8"/>
    <x v="121"/>
    <x v="0"/>
    <s v="Frío"/>
    <s v="Andalucía"/>
    <x v="2"/>
    <n v="100"/>
    <n v="75"/>
    <n v="10"/>
    <n v="155"/>
    <x v="1"/>
    <d v="2024-03-10T04:48:00"/>
    <d v="2024-03-10T15:18:24"/>
    <n v="70"/>
    <n v="0.75"/>
    <n v="0"/>
    <x v="1"/>
    <n v="0.7"/>
    <n v="0.1"/>
    <x v="4"/>
  </r>
  <r>
    <s v="ENV01152"/>
    <x v="9"/>
    <x v="16"/>
    <x v="0"/>
    <s v="Paqueteria"/>
    <s v="Andalucía"/>
    <x v="4"/>
    <n v="483"/>
    <n v="340"/>
    <n v="66"/>
    <n v="291"/>
    <x v="1"/>
    <d v="2024-05-14T23:11:02"/>
    <d v="2024-05-14T11:12:46"/>
    <n v="-115"/>
    <n v="0.7"/>
    <n v="0"/>
    <x v="1"/>
    <n v="-0.24"/>
    <n v="0.14000000000000001"/>
    <x v="8"/>
  </r>
  <r>
    <s v="ENV01153"/>
    <x v="5"/>
    <x v="298"/>
    <x v="1"/>
    <s v="Químicos"/>
    <s v="Canarias"/>
    <x v="4"/>
    <n v="304"/>
    <n v="168"/>
    <n v="50"/>
    <n v="438"/>
    <x v="0"/>
    <d v="2024-03-13T14:35:31"/>
    <d v="2024-03-17T14:35:31"/>
    <n v="220"/>
    <n v="0.55000000000000004"/>
    <n v="4"/>
    <x v="0"/>
    <n v="0.72"/>
    <n v="0.16"/>
    <x v="4"/>
  </r>
  <r>
    <s v="ENV01154"/>
    <x v="6"/>
    <x v="255"/>
    <x v="1"/>
    <s v="Paqueteria"/>
    <s v="Andalucía"/>
    <x v="1"/>
    <n v="535"/>
    <n v="146"/>
    <n v="32"/>
    <n v="288"/>
    <x v="0"/>
    <d v="2024-06-15T01:40:48"/>
    <d v="2024-06-19T01:40:48"/>
    <n v="110"/>
    <n v="0.27"/>
    <n v="4"/>
    <x v="0"/>
    <n v="0.21"/>
    <n v="0.06"/>
    <x v="2"/>
  </r>
  <r>
    <s v="ENV01155"/>
    <x v="10"/>
    <x v="228"/>
    <x v="1"/>
    <s v="Frío"/>
    <s v="Norte"/>
    <x v="3"/>
    <n v="708"/>
    <n v="131"/>
    <n v="20"/>
    <n v="155"/>
    <x v="2"/>
    <d v="2024-03-19T09:59:02"/>
    <d v="2024-03-19T09:59:02"/>
    <n v="4"/>
    <n v="0.19"/>
    <n v="0"/>
    <x v="1"/>
    <n v="0.01"/>
    <n v="0.03"/>
    <x v="4"/>
  </r>
  <r>
    <s v="ENV01156"/>
    <x v="5"/>
    <x v="255"/>
    <x v="0"/>
    <s v="Materiales_Construccion"/>
    <s v="Sur"/>
    <x v="4"/>
    <n v="777"/>
    <n v="37"/>
    <n v="24"/>
    <n v="344"/>
    <x v="2"/>
    <d v="2024-06-15T13:17:46"/>
    <d v="2024-06-15T13:17:46"/>
    <n v="283"/>
    <n v="0.05"/>
    <n v="0"/>
    <x v="1"/>
    <n v="0.36"/>
    <n v="0.03"/>
    <x v="2"/>
  </r>
  <r>
    <s v="ENV01157"/>
    <x v="7"/>
    <x v="147"/>
    <x v="0"/>
    <s v="Mobiliario"/>
    <s v="Levante"/>
    <x v="4"/>
    <n v="489"/>
    <n v="117"/>
    <n v="88"/>
    <n v="357"/>
    <x v="0"/>
    <d v="2024-02-08T23:28:19"/>
    <d v="2024-02-10T23:28:19"/>
    <n v="152"/>
    <n v="0.24"/>
    <n v="2"/>
    <x v="0"/>
    <n v="0.31"/>
    <n v="0.18"/>
    <x v="7"/>
  </r>
  <r>
    <s v="ENV01158"/>
    <x v="7"/>
    <x v="21"/>
    <x v="0"/>
    <s v="Mobiliario"/>
    <s v="Canarias"/>
    <x v="1"/>
    <n v="139"/>
    <n v="191"/>
    <n v="79"/>
    <n v="426"/>
    <x v="0"/>
    <d v="2024-10-18T06:40:19"/>
    <d v="2024-10-22T06:40:19"/>
    <n v="156"/>
    <n v="1.37"/>
    <n v="4"/>
    <x v="0"/>
    <n v="1.1200000000000001"/>
    <n v="0.56999999999999995"/>
    <x v="9"/>
  </r>
  <r>
    <s v="ENV01159"/>
    <x v="3"/>
    <x v="202"/>
    <x v="1"/>
    <s v="Mobiliario"/>
    <s v="Sur"/>
    <x v="1"/>
    <n v="635"/>
    <n v="175"/>
    <n v="79"/>
    <n v="389"/>
    <x v="2"/>
    <d v="2024-07-03T06:28:48"/>
    <d v="2024-07-03T06:28:48"/>
    <n v="135"/>
    <n v="0.28000000000000003"/>
    <n v="0"/>
    <x v="1"/>
    <n v="0.21"/>
    <n v="0.12"/>
    <x v="0"/>
  </r>
  <r>
    <s v="ENV01160"/>
    <x v="7"/>
    <x v="188"/>
    <x v="1"/>
    <s v="Paqueteria"/>
    <s v="Centro"/>
    <x v="1"/>
    <n v="585"/>
    <n v="43"/>
    <n v="29"/>
    <n v="402"/>
    <x v="0"/>
    <d v="2024-02-16T04:04:48"/>
    <d v="2024-02-20T04:04:48"/>
    <n v="330"/>
    <n v="7.0000000000000007E-2"/>
    <n v="4"/>
    <x v="0"/>
    <n v="0.56000000000000005"/>
    <n v="0.05"/>
    <x v="7"/>
  </r>
  <r>
    <s v="ENV01161"/>
    <x v="5"/>
    <x v="341"/>
    <x v="1"/>
    <s v="Frío"/>
    <s v="Levante"/>
    <x v="4"/>
    <n v="816"/>
    <n v="211"/>
    <n v="26"/>
    <n v="380"/>
    <x v="2"/>
    <d v="2024-08-13T15:10:05"/>
    <d v="2024-08-13T15:10:05"/>
    <n v="143"/>
    <n v="0.26"/>
    <n v="0"/>
    <x v="1"/>
    <n v="0.18"/>
    <n v="0.03"/>
    <x v="5"/>
  </r>
  <r>
    <s v="ENV01162"/>
    <x v="4"/>
    <x v="170"/>
    <x v="0"/>
    <s v="Mobiliario"/>
    <s v="Canarias"/>
    <x v="3"/>
    <n v="345"/>
    <n v="78"/>
    <n v="42"/>
    <n v="409"/>
    <x v="0"/>
    <d v="2024-10-27T16:33:36"/>
    <d v="2024-11-01T16:33:36"/>
    <n v="289"/>
    <n v="0.23"/>
    <n v="5"/>
    <x v="0"/>
    <n v="0.84"/>
    <n v="0.12"/>
    <x v="9"/>
  </r>
  <r>
    <s v="ENV01163"/>
    <x v="8"/>
    <x v="336"/>
    <x v="0"/>
    <s v="Mobiliario"/>
    <s v="Sur"/>
    <x v="2"/>
    <n v="558"/>
    <n v="179"/>
    <n v="10"/>
    <n v="543"/>
    <x v="2"/>
    <d v="2024-02-28T02:47:02"/>
    <d v="2024-02-28T02:47:02"/>
    <n v="354"/>
    <n v="0.32"/>
    <n v="0"/>
    <x v="1"/>
    <n v="0.63"/>
    <n v="0.02"/>
    <x v="7"/>
  </r>
  <r>
    <s v="ENV01164"/>
    <x v="0"/>
    <x v="344"/>
    <x v="1"/>
    <s v="Materiales_Construccion"/>
    <s v="Norte"/>
    <x v="0"/>
    <n v="721"/>
    <n v="239"/>
    <n v="64"/>
    <n v="315"/>
    <x v="0"/>
    <d v="2024-06-26T10:36:29"/>
    <d v="2024-06-28T10:36:29"/>
    <n v="12"/>
    <n v="0.33"/>
    <n v="2"/>
    <x v="0"/>
    <n v="0.02"/>
    <n v="0.09"/>
    <x v="2"/>
  </r>
  <r>
    <s v="ENV01165"/>
    <x v="13"/>
    <x v="84"/>
    <x v="0"/>
    <s v="Frío"/>
    <s v="Centro"/>
    <x v="2"/>
    <n v="488"/>
    <n v="178"/>
    <n v="36"/>
    <n v="352"/>
    <x v="1"/>
    <d v="2024-11-18T23:25:26"/>
    <d v="2024-11-19T02:35:26"/>
    <n v="138"/>
    <n v="0.36"/>
    <n v="0"/>
    <x v="1"/>
    <n v="0.28000000000000003"/>
    <n v="7.0000000000000007E-2"/>
    <x v="11"/>
  </r>
  <r>
    <s v="ENV01166"/>
    <x v="2"/>
    <x v="174"/>
    <x v="0"/>
    <s v="Mobiliario"/>
    <s v="Sur"/>
    <x v="5"/>
    <n v="349"/>
    <n v="155"/>
    <n v="46"/>
    <n v="247"/>
    <x v="0"/>
    <d v="2024-02-22T16:45:07"/>
    <d v="2024-02-25T16:45:07"/>
    <n v="46"/>
    <n v="0.44"/>
    <n v="3"/>
    <x v="0"/>
    <n v="0.13"/>
    <n v="0.13"/>
    <x v="7"/>
  </r>
  <r>
    <s v="ENV01167"/>
    <x v="7"/>
    <x v="46"/>
    <x v="0"/>
    <s v="Frío"/>
    <s v="Levante"/>
    <x v="0"/>
    <n v="646"/>
    <n v="210"/>
    <n v="11"/>
    <n v="432"/>
    <x v="2"/>
    <d v="2024-09-15T07:00:29"/>
    <d v="2024-09-15T07:00:29"/>
    <n v="211"/>
    <n v="0.33"/>
    <n v="0"/>
    <x v="1"/>
    <n v="0.33"/>
    <n v="0.02"/>
    <x v="10"/>
  </r>
  <r>
    <s v="ENV01168"/>
    <x v="3"/>
    <x v="253"/>
    <x v="1"/>
    <s v="Paqueteria"/>
    <s v="Centro"/>
    <x v="0"/>
    <n v="652"/>
    <n v="96"/>
    <n v="70"/>
    <n v="376"/>
    <x v="2"/>
    <d v="2024-09-24T07:17:46"/>
    <d v="2024-09-24T07:17:46"/>
    <n v="210"/>
    <n v="0.15"/>
    <n v="0"/>
    <x v="1"/>
    <n v="0.32"/>
    <n v="0.11"/>
    <x v="10"/>
  </r>
  <r>
    <s v="ENV01169"/>
    <x v="6"/>
    <x v="232"/>
    <x v="0"/>
    <s v="Frío"/>
    <s v="Centro"/>
    <x v="5"/>
    <n v="589"/>
    <n v="260"/>
    <n v="89"/>
    <n v="389"/>
    <x v="0"/>
    <d v="2024-11-02T04:16:19"/>
    <d v="2024-11-03T04:16:19"/>
    <n v="40"/>
    <n v="0.44"/>
    <n v="1"/>
    <x v="0"/>
    <n v="7.0000000000000007E-2"/>
    <n v="0.15"/>
    <x v="11"/>
  </r>
  <r>
    <s v="ENV01170"/>
    <x v="9"/>
    <x v="147"/>
    <x v="0"/>
    <s v="Frío"/>
    <s v="Norte"/>
    <x v="2"/>
    <n v="858"/>
    <n v="20"/>
    <n v="78"/>
    <n v="256"/>
    <x v="0"/>
    <d v="2024-02-09T17:11:02"/>
    <d v="2024-02-12T17:11:02"/>
    <n v="158"/>
    <n v="0.02"/>
    <n v="3"/>
    <x v="0"/>
    <n v="0.18"/>
    <n v="0.09"/>
    <x v="7"/>
  </r>
  <r>
    <s v="ENV01171"/>
    <x v="9"/>
    <x v="274"/>
    <x v="1"/>
    <s v="Paqueteria"/>
    <s v="Centro"/>
    <x v="5"/>
    <n v="1009"/>
    <n v="164"/>
    <n v="81"/>
    <n v="530"/>
    <x v="0"/>
    <d v="2024-10-02T00:25:55"/>
    <d v="2024-10-03T00:25:55"/>
    <n v="285"/>
    <n v="0.16"/>
    <n v="1"/>
    <x v="0"/>
    <n v="0.28000000000000003"/>
    <n v="0.08"/>
    <x v="10"/>
  </r>
  <r>
    <s v="ENV01172"/>
    <x v="3"/>
    <x v="53"/>
    <x v="1"/>
    <s v="Paqueteria"/>
    <s v="Levante"/>
    <x v="0"/>
    <n v="695"/>
    <n v="33"/>
    <n v="68"/>
    <n v="340"/>
    <x v="2"/>
    <d v="2024-11-23T09:21:36"/>
    <d v="2024-11-23T09:21:36"/>
    <n v="239"/>
    <n v="0.05"/>
    <n v="0"/>
    <x v="1"/>
    <n v="0.34"/>
    <n v="0.1"/>
    <x v="11"/>
  </r>
  <r>
    <s v="ENV01173"/>
    <x v="13"/>
    <x v="284"/>
    <x v="0"/>
    <s v="Paqueteria"/>
    <s v="Centro"/>
    <x v="5"/>
    <n v="579"/>
    <n v="167"/>
    <n v="60"/>
    <n v="329"/>
    <x v="2"/>
    <d v="2024-05-28T03:47:31"/>
    <d v="2024-05-28T03:47:31"/>
    <n v="102"/>
    <n v="0.28999999999999998"/>
    <n v="0"/>
    <x v="1"/>
    <n v="0.18"/>
    <n v="0.1"/>
    <x v="8"/>
  </r>
  <r>
    <s v="ENV01174"/>
    <x v="6"/>
    <x v="177"/>
    <x v="1"/>
    <s v="Materiales_Construccion"/>
    <s v="Andalucía"/>
    <x v="3"/>
    <n v="453"/>
    <n v="142"/>
    <n v="121"/>
    <n v="313"/>
    <x v="1"/>
    <d v="2024-06-23T21:44:38"/>
    <d v="2024-06-24T04:59:45"/>
    <n v="50"/>
    <n v="0.31"/>
    <n v="0"/>
    <x v="1"/>
    <n v="0.11"/>
    <n v="0.27"/>
    <x v="2"/>
  </r>
  <r>
    <s v="ENV01175"/>
    <x v="3"/>
    <x v="23"/>
    <x v="0"/>
    <s v="Paqueteria"/>
    <s v="Centro"/>
    <x v="4"/>
    <n v="269"/>
    <n v="214"/>
    <n v="38"/>
    <n v="395"/>
    <x v="0"/>
    <d v="2024-05-17T12:54:43"/>
    <d v="2024-05-22T12:54:43"/>
    <n v="143"/>
    <n v="0.8"/>
    <n v="5"/>
    <x v="0"/>
    <n v="0.53"/>
    <n v="0.14000000000000001"/>
    <x v="8"/>
  </r>
  <r>
    <s v="ENV01176"/>
    <x v="9"/>
    <x v="352"/>
    <x v="0"/>
    <s v="Mobiliario"/>
    <s v="Canarias"/>
    <x v="4"/>
    <n v="50"/>
    <n v="118"/>
    <n v="95"/>
    <n v="287"/>
    <x v="2"/>
    <d v="2024-10-04T02:24:00"/>
    <d v="2024-10-04T02:24:00"/>
    <n v="74"/>
    <n v="2.36"/>
    <n v="0"/>
    <x v="1"/>
    <n v="1.48"/>
    <n v="1.9"/>
    <x v="9"/>
  </r>
  <r>
    <s v="ENV01177"/>
    <x v="5"/>
    <x v="332"/>
    <x v="1"/>
    <s v="Materiales_Construccion"/>
    <s v="Andalucía"/>
    <x v="5"/>
    <n v="303"/>
    <n v="163"/>
    <n v="10"/>
    <n v="332"/>
    <x v="2"/>
    <d v="2024-02-01T14:32:38"/>
    <d v="2024-02-01T14:32:38"/>
    <n v="159"/>
    <n v="0.54"/>
    <n v="0"/>
    <x v="1"/>
    <n v="0.52"/>
    <n v="0.03"/>
    <x v="7"/>
  </r>
  <r>
    <s v="ENV01178"/>
    <x v="9"/>
    <x v="113"/>
    <x v="1"/>
    <s v="Mobiliario"/>
    <s v="Canarias"/>
    <x v="2"/>
    <n v="1256"/>
    <n v="143"/>
    <n v="10"/>
    <n v="491"/>
    <x v="1"/>
    <d v="2024-12-16T12:17:17"/>
    <d v="2024-12-16T00:45:45"/>
    <n v="338"/>
    <n v="0.11"/>
    <n v="0"/>
    <x v="1"/>
    <n v="0.27"/>
    <n v="0.01"/>
    <x v="3"/>
  </r>
  <r>
    <s v="ENV01179"/>
    <x v="1"/>
    <x v="229"/>
    <x v="1"/>
    <s v="Materiales_Construccion"/>
    <s v="Centro"/>
    <x v="1"/>
    <n v="611"/>
    <n v="124"/>
    <n v="42"/>
    <n v="340"/>
    <x v="2"/>
    <d v="2024-12-13T05:19:41"/>
    <d v="2024-12-13T05:19:41"/>
    <n v="174"/>
    <n v="0.2"/>
    <n v="0"/>
    <x v="1"/>
    <n v="0.28000000000000003"/>
    <n v="7.0000000000000007E-2"/>
    <x v="3"/>
  </r>
  <r>
    <s v="ENV01180"/>
    <x v="11"/>
    <x v="14"/>
    <x v="0"/>
    <s v="Químicos"/>
    <s v="Sur"/>
    <x v="5"/>
    <n v="224"/>
    <n v="231"/>
    <n v="68"/>
    <n v="310"/>
    <x v="0"/>
    <d v="2024-07-01T10:45:07"/>
    <d v="2024-07-02T10:45:07"/>
    <n v="11"/>
    <n v="1.03"/>
    <n v="1"/>
    <x v="0"/>
    <n v="0.05"/>
    <n v="0.3"/>
    <x v="0"/>
  </r>
  <r>
    <s v="ENV01181"/>
    <x v="1"/>
    <x v="300"/>
    <x v="0"/>
    <s v="Frío"/>
    <s v="Andalucía"/>
    <x v="1"/>
    <n v="148"/>
    <n v="255"/>
    <n v="40"/>
    <n v="491"/>
    <x v="1"/>
    <d v="2024-07-06T07:06:14"/>
    <d v="2024-07-05T20:28:55"/>
    <n v="196"/>
    <n v="1.72"/>
    <n v="0"/>
    <x v="1"/>
    <n v="1.32"/>
    <n v="0.27"/>
    <x v="0"/>
  </r>
  <r>
    <s v="ENV01182"/>
    <x v="14"/>
    <x v="86"/>
    <x v="0"/>
    <s v="Paqueteria"/>
    <s v="Centro"/>
    <x v="3"/>
    <n v="50"/>
    <n v="140"/>
    <n v="10"/>
    <n v="530"/>
    <x v="2"/>
    <d v="2024-10-16T02:24:00"/>
    <d v="2024-10-16T02:24:00"/>
    <n v="380"/>
    <n v="2.8"/>
    <n v="0"/>
    <x v="1"/>
    <n v="7.6"/>
    <n v="0.2"/>
    <x v="9"/>
  </r>
  <r>
    <s v="ENV01183"/>
    <x v="10"/>
    <x v="329"/>
    <x v="0"/>
    <s v="Materiales_Construccion"/>
    <s v="Canarias"/>
    <x v="2"/>
    <n v="50"/>
    <n v="159"/>
    <n v="18"/>
    <n v="238"/>
    <x v="0"/>
    <d v="2024-02-20T02:24:00"/>
    <d v="2024-02-23T02:24:00"/>
    <n v="61"/>
    <n v="3.18"/>
    <n v="3"/>
    <x v="0"/>
    <n v="1.22"/>
    <n v="0.36"/>
    <x v="7"/>
  </r>
  <r>
    <s v="ENV01184"/>
    <x v="13"/>
    <x v="222"/>
    <x v="0"/>
    <s v="Frío"/>
    <s v="Canarias"/>
    <x v="1"/>
    <n v="81"/>
    <n v="43"/>
    <n v="35"/>
    <n v="461"/>
    <x v="0"/>
    <d v="2024-08-17T03:53:17"/>
    <d v="2024-08-21T03:53:17"/>
    <n v="383"/>
    <n v="0.53"/>
    <n v="4"/>
    <x v="0"/>
    <n v="4.7300000000000004"/>
    <n v="0.43"/>
    <x v="5"/>
  </r>
  <r>
    <s v="ENV01185"/>
    <x v="13"/>
    <x v="113"/>
    <x v="1"/>
    <s v="Químicos"/>
    <s v="Canarias"/>
    <x v="5"/>
    <n v="1030"/>
    <n v="133"/>
    <n v="70"/>
    <n v="310"/>
    <x v="2"/>
    <d v="2024-12-16T01:26:24"/>
    <d v="2024-12-16T01:26:24"/>
    <n v="107"/>
    <n v="0.13"/>
    <n v="0"/>
    <x v="1"/>
    <n v="0.1"/>
    <n v="7.0000000000000007E-2"/>
    <x v="3"/>
  </r>
  <r>
    <s v="ENV01186"/>
    <x v="13"/>
    <x v="320"/>
    <x v="0"/>
    <s v="Mobiliario"/>
    <s v="Andalucía"/>
    <x v="4"/>
    <n v="301"/>
    <n v="210"/>
    <n v="62"/>
    <n v="212"/>
    <x v="1"/>
    <d v="2024-01-09T14:26:53"/>
    <d v="2024-01-09T13:50:12"/>
    <n v="-60"/>
    <n v="0.7"/>
    <n v="0"/>
    <x v="1"/>
    <n v="-0.2"/>
    <n v="0.21"/>
    <x v="1"/>
  </r>
  <r>
    <s v="ENV01187"/>
    <x v="2"/>
    <x v="117"/>
    <x v="1"/>
    <s v="Materiales_Construccion"/>
    <s v="Centro"/>
    <x v="3"/>
    <n v="588"/>
    <n v="88"/>
    <n v="65"/>
    <n v="265"/>
    <x v="2"/>
    <d v="2024-08-14T04:13:26"/>
    <d v="2024-08-14T04:13:26"/>
    <n v="112"/>
    <n v="0.15"/>
    <n v="0"/>
    <x v="1"/>
    <n v="0.19"/>
    <n v="0.11"/>
    <x v="5"/>
  </r>
  <r>
    <s v="ENV01188"/>
    <x v="1"/>
    <x v="14"/>
    <x v="0"/>
    <s v="Frío"/>
    <s v="Sur"/>
    <x v="3"/>
    <n v="1087"/>
    <n v="20"/>
    <n v="57"/>
    <n v="347"/>
    <x v="0"/>
    <d v="2024-07-03T04:10:34"/>
    <d v="2024-07-06T04:10:34"/>
    <n v="270"/>
    <n v="0.02"/>
    <n v="3"/>
    <x v="0"/>
    <n v="0.25"/>
    <n v="0.05"/>
    <x v="0"/>
  </r>
  <r>
    <s v="ENV01189"/>
    <x v="13"/>
    <x v="3"/>
    <x v="1"/>
    <s v="Paqueteria"/>
    <s v="Levante"/>
    <x v="0"/>
    <n v="493"/>
    <n v="142"/>
    <n v="33"/>
    <n v="489"/>
    <x v="0"/>
    <d v="2024-12-23T23:39:50"/>
    <d v="2024-12-24T23:39:50"/>
    <n v="314"/>
    <n v="0.28999999999999998"/>
    <n v="1"/>
    <x v="0"/>
    <n v="0.64"/>
    <n v="7.0000000000000007E-2"/>
    <x v="3"/>
  </r>
  <r>
    <s v="ENV01190"/>
    <x v="11"/>
    <x v="93"/>
    <x v="1"/>
    <s v="Químicos"/>
    <s v="Canarias"/>
    <x v="2"/>
    <n v="891"/>
    <n v="133"/>
    <n v="27"/>
    <n v="441"/>
    <x v="0"/>
    <d v="2024-05-17T18:46:05"/>
    <d v="2024-05-22T18:46:05"/>
    <n v="281"/>
    <n v="0.15"/>
    <n v="5"/>
    <x v="0"/>
    <n v="0.32"/>
    <n v="0.03"/>
    <x v="8"/>
  </r>
  <r>
    <s v="ENV01191"/>
    <x v="2"/>
    <x v="191"/>
    <x v="0"/>
    <s v="Mobiliario"/>
    <s v="Andalucía"/>
    <x v="4"/>
    <n v="727"/>
    <n v="132"/>
    <n v="28"/>
    <n v="378"/>
    <x v="2"/>
    <d v="2024-01-14T10:53:46"/>
    <d v="2024-01-14T10:53:46"/>
    <n v="218"/>
    <n v="0.18"/>
    <n v="0"/>
    <x v="1"/>
    <n v="0.3"/>
    <n v="0.04"/>
    <x v="1"/>
  </r>
  <r>
    <s v="ENV01192"/>
    <x v="5"/>
    <x v="98"/>
    <x v="1"/>
    <s v="Mobiliario"/>
    <s v="Sur"/>
    <x v="5"/>
    <n v="298"/>
    <n v="184"/>
    <n v="40"/>
    <n v="349"/>
    <x v="1"/>
    <d v="2024-09-29T14:18:14"/>
    <d v="2024-09-29T04:52:02"/>
    <n v="125"/>
    <n v="0.62"/>
    <n v="0"/>
    <x v="1"/>
    <n v="0.42"/>
    <n v="0.13"/>
    <x v="10"/>
  </r>
  <r>
    <s v="ENV01193"/>
    <x v="4"/>
    <x v="235"/>
    <x v="1"/>
    <s v="Frío"/>
    <s v="Centro"/>
    <x v="1"/>
    <n v="366"/>
    <n v="135"/>
    <n v="59"/>
    <n v="425"/>
    <x v="0"/>
    <d v="2024-05-22T17:34:05"/>
    <d v="2024-05-25T17:34:05"/>
    <n v="231"/>
    <n v="0.37"/>
    <n v="3"/>
    <x v="0"/>
    <n v="0.63"/>
    <n v="0.16"/>
    <x v="8"/>
  </r>
  <r>
    <s v="ENV01194"/>
    <x v="4"/>
    <x v="287"/>
    <x v="1"/>
    <s v="Materiales_Construccion"/>
    <s v="Andalucía"/>
    <x v="4"/>
    <n v="408"/>
    <n v="193"/>
    <n v="60"/>
    <n v="227"/>
    <x v="0"/>
    <d v="2024-12-10T19:35:02"/>
    <d v="2024-12-11T19:35:02"/>
    <n v="-26"/>
    <n v="0.47"/>
    <n v="1"/>
    <x v="0"/>
    <n v="-0.06"/>
    <n v="0.15"/>
    <x v="3"/>
  </r>
  <r>
    <s v="ENV01195"/>
    <x v="14"/>
    <x v="296"/>
    <x v="0"/>
    <s v="Paqueteria"/>
    <s v="Centro"/>
    <x v="4"/>
    <n v="609"/>
    <n v="207"/>
    <n v="44"/>
    <n v="510"/>
    <x v="1"/>
    <d v="2024-02-20T05:13:55"/>
    <d v="2024-02-20T09:56:34"/>
    <n v="259"/>
    <n v="0.34"/>
    <n v="0"/>
    <x v="1"/>
    <n v="0.43"/>
    <n v="7.0000000000000007E-2"/>
    <x v="7"/>
  </r>
  <r>
    <s v="ENV01196"/>
    <x v="8"/>
    <x v="229"/>
    <x v="1"/>
    <s v="Químicos"/>
    <s v="Canarias"/>
    <x v="4"/>
    <n v="50"/>
    <n v="46"/>
    <n v="37"/>
    <n v="215"/>
    <x v="2"/>
    <d v="2024-12-12T02:24:00"/>
    <d v="2024-12-12T02:24:00"/>
    <n v="132"/>
    <n v="0.92"/>
    <n v="0"/>
    <x v="1"/>
    <n v="2.64"/>
    <n v="0.74"/>
    <x v="3"/>
  </r>
  <r>
    <s v="ENV01197"/>
    <x v="0"/>
    <x v="260"/>
    <x v="0"/>
    <s v="Materiales_Construccion"/>
    <s v="Sur"/>
    <x v="1"/>
    <n v="318"/>
    <n v="143"/>
    <n v="10"/>
    <n v="326"/>
    <x v="0"/>
    <d v="2024-12-30T15:15:50"/>
    <d v="2025-01-02T15:15:50"/>
    <n v="173"/>
    <n v="0.45"/>
    <n v="3"/>
    <x v="0"/>
    <n v="0.54"/>
    <n v="0.03"/>
    <x v="3"/>
  </r>
  <r>
    <s v="ENV01198"/>
    <x v="2"/>
    <x v="198"/>
    <x v="0"/>
    <s v="Químicos"/>
    <s v="Centro"/>
    <x v="1"/>
    <n v="738"/>
    <n v="191"/>
    <n v="34"/>
    <n v="448"/>
    <x v="2"/>
    <d v="2024-07-28T11:25:26"/>
    <d v="2024-07-28T11:25:26"/>
    <n v="223"/>
    <n v="0.26"/>
    <n v="0"/>
    <x v="1"/>
    <n v="0.3"/>
    <n v="0.05"/>
    <x v="0"/>
  </r>
  <r>
    <s v="ENV01199"/>
    <x v="2"/>
    <x v="69"/>
    <x v="0"/>
    <s v="Materiales_Construccion"/>
    <s v="Centro"/>
    <x v="0"/>
    <n v="840"/>
    <n v="203"/>
    <n v="37"/>
    <n v="250"/>
    <x v="2"/>
    <d v="2024-11-18T16:19:12"/>
    <d v="2024-11-18T16:19:12"/>
    <n v="10"/>
    <n v="0.24"/>
    <n v="0"/>
    <x v="1"/>
    <n v="0.01"/>
    <n v="0.04"/>
    <x v="11"/>
  </r>
  <r>
    <s v="ENV01200"/>
    <x v="9"/>
    <x v="307"/>
    <x v="1"/>
    <s v="Frío"/>
    <s v="Norte"/>
    <x v="1"/>
    <n v="594"/>
    <n v="273"/>
    <n v="58"/>
    <n v="236"/>
    <x v="2"/>
    <d v="2024-01-23T04:30:43"/>
    <d v="2024-01-23T04:30:43"/>
    <n v="-95"/>
    <n v="0.46"/>
    <n v="0"/>
    <x v="1"/>
    <n v="-0.16"/>
    <n v="0.1"/>
    <x v="1"/>
  </r>
  <r>
    <s v="ENV01201"/>
    <x v="10"/>
    <x v="206"/>
    <x v="1"/>
    <s v="Frío"/>
    <s v="Centro"/>
    <x v="0"/>
    <n v="676"/>
    <n v="377"/>
    <n v="10"/>
    <n v="188"/>
    <x v="2"/>
    <d v="2024-02-11T08:26:53"/>
    <d v="2024-02-11T08:26:53"/>
    <n v="-199"/>
    <n v="0.56000000000000005"/>
    <n v="0"/>
    <x v="1"/>
    <n v="-0.28999999999999998"/>
    <n v="0.01"/>
    <x v="7"/>
  </r>
  <r>
    <s v="ENV01202"/>
    <x v="13"/>
    <x v="296"/>
    <x v="1"/>
    <s v="Químicos"/>
    <s v="Sur"/>
    <x v="5"/>
    <n v="376"/>
    <n v="111"/>
    <n v="73"/>
    <n v="381"/>
    <x v="1"/>
    <d v="2024-02-19T18:02:53"/>
    <d v="2024-02-19T16:15:22"/>
    <n v="197"/>
    <n v="0.3"/>
    <n v="0"/>
    <x v="1"/>
    <n v="0.52"/>
    <n v="0.19"/>
    <x v="7"/>
  </r>
  <r>
    <s v="ENV01203"/>
    <x v="10"/>
    <x v="78"/>
    <x v="1"/>
    <s v="Químicos"/>
    <s v="Sur"/>
    <x v="0"/>
    <n v="509"/>
    <n v="158"/>
    <n v="70"/>
    <n v="404"/>
    <x v="2"/>
    <d v="2024-05-25T00:25:55"/>
    <d v="2024-05-25T00:25:55"/>
    <n v="176"/>
    <n v="0.31"/>
    <n v="0"/>
    <x v="1"/>
    <n v="0.35"/>
    <n v="0.14000000000000001"/>
    <x v="8"/>
  </r>
  <r>
    <s v="ENV01204"/>
    <x v="12"/>
    <x v="82"/>
    <x v="0"/>
    <s v="Paqueteria"/>
    <s v="Sur"/>
    <x v="2"/>
    <n v="285"/>
    <n v="159"/>
    <n v="77"/>
    <n v="570"/>
    <x v="1"/>
    <d v="2024-01-12T13:40:48"/>
    <d v="2024-01-12T08:16:22"/>
    <n v="334"/>
    <n v="0.56000000000000005"/>
    <n v="0"/>
    <x v="1"/>
    <n v="1.17"/>
    <n v="0.27"/>
    <x v="1"/>
  </r>
  <r>
    <s v="ENV01205"/>
    <x v="13"/>
    <x v="322"/>
    <x v="0"/>
    <s v="Frío"/>
    <s v="Levante"/>
    <x v="0"/>
    <n v="143"/>
    <n v="167"/>
    <n v="24"/>
    <n v="374"/>
    <x v="1"/>
    <d v="2024-09-08T06:51:50"/>
    <d v="2024-09-08T05:18:25"/>
    <n v="183"/>
    <n v="1.17"/>
    <n v="0"/>
    <x v="1"/>
    <n v="1.28"/>
    <n v="0.17"/>
    <x v="10"/>
  </r>
  <r>
    <s v="ENV01206"/>
    <x v="14"/>
    <x v="102"/>
    <x v="1"/>
    <s v="Paqueteria"/>
    <s v="Levante"/>
    <x v="0"/>
    <n v="523"/>
    <n v="323"/>
    <n v="24"/>
    <n v="242"/>
    <x v="1"/>
    <d v="2024-06-08T01:06:14"/>
    <d v="2024-06-07T18:44:06"/>
    <n v="-105"/>
    <n v="0.62"/>
    <n v="0"/>
    <x v="1"/>
    <n v="-0.2"/>
    <n v="0.05"/>
    <x v="2"/>
  </r>
  <r>
    <s v="ENV01207"/>
    <x v="9"/>
    <x v="216"/>
    <x v="1"/>
    <s v="Materiales_Construccion"/>
    <s v="Canarias"/>
    <x v="3"/>
    <n v="781"/>
    <n v="178"/>
    <n v="10"/>
    <n v="386"/>
    <x v="0"/>
    <d v="2024-09-23T13:29:17"/>
    <d v="2024-09-27T13:29:17"/>
    <n v="198"/>
    <n v="0.23"/>
    <n v="4"/>
    <x v="0"/>
    <n v="0.25"/>
    <n v="0.01"/>
    <x v="10"/>
  </r>
  <r>
    <s v="ENV01208"/>
    <x v="14"/>
    <x v="354"/>
    <x v="1"/>
    <s v="Materiales_Construccion"/>
    <s v="Sur"/>
    <x v="0"/>
    <n v="347"/>
    <n v="261"/>
    <n v="17"/>
    <n v="262"/>
    <x v="1"/>
    <d v="2024-01-02T16:39:22"/>
    <d v="2024-01-03T02:39:32"/>
    <n v="-16"/>
    <n v="0.75"/>
    <n v="0"/>
    <x v="1"/>
    <n v="-0.05"/>
    <n v="0.05"/>
    <x v="1"/>
  </r>
  <r>
    <s v="ENV01209"/>
    <x v="11"/>
    <x v="181"/>
    <x v="1"/>
    <s v="Mobiliario"/>
    <s v="Centro"/>
    <x v="5"/>
    <n v="416"/>
    <n v="191"/>
    <n v="71"/>
    <n v="516"/>
    <x v="1"/>
    <d v="2024-06-16T19:58:05"/>
    <d v="2024-06-16T21:19:31"/>
    <n v="254"/>
    <n v="0.46"/>
    <n v="0"/>
    <x v="1"/>
    <n v="0.61"/>
    <n v="0.17"/>
    <x v="2"/>
  </r>
  <r>
    <s v="ENV01210"/>
    <x v="3"/>
    <x v="261"/>
    <x v="1"/>
    <s v="Mobiliario"/>
    <s v="Sur"/>
    <x v="0"/>
    <n v="236"/>
    <n v="94"/>
    <n v="99"/>
    <n v="275"/>
    <x v="2"/>
    <d v="2024-09-04T11:19:41"/>
    <d v="2024-09-04T11:19:41"/>
    <n v="82"/>
    <n v="0.4"/>
    <n v="0"/>
    <x v="1"/>
    <n v="0.35"/>
    <n v="0.42"/>
    <x v="10"/>
  </r>
  <r>
    <s v="ENV01211"/>
    <x v="10"/>
    <x v="192"/>
    <x v="0"/>
    <s v="Mobiliario"/>
    <s v="Andalucía"/>
    <x v="2"/>
    <n v="237"/>
    <n v="302"/>
    <n v="36"/>
    <n v="583"/>
    <x v="1"/>
    <d v="2024-04-09T11:22:34"/>
    <d v="2024-04-09T21:33:15"/>
    <n v="245"/>
    <n v="1.27"/>
    <n v="0"/>
    <x v="1"/>
    <n v="1.03"/>
    <n v="0.15"/>
    <x v="6"/>
  </r>
  <r>
    <s v="ENV01212"/>
    <x v="1"/>
    <x v="68"/>
    <x v="0"/>
    <s v="Mobiliario"/>
    <s v="Norte"/>
    <x v="0"/>
    <n v="601"/>
    <n v="253"/>
    <n v="41"/>
    <n v="517"/>
    <x v="2"/>
    <d v="2024-08-09T04:50:53"/>
    <d v="2024-08-09T04:50:53"/>
    <n v="223"/>
    <n v="0.42"/>
    <n v="0"/>
    <x v="1"/>
    <n v="0.37"/>
    <n v="7.0000000000000007E-2"/>
    <x v="5"/>
  </r>
  <r>
    <s v="ENV01213"/>
    <x v="4"/>
    <x v="37"/>
    <x v="0"/>
    <s v="Frío"/>
    <s v="Sur"/>
    <x v="5"/>
    <n v="363"/>
    <n v="239"/>
    <n v="36"/>
    <n v="366"/>
    <x v="1"/>
    <d v="2024-07-21T17:25:26"/>
    <d v="2024-07-21T11:25:25"/>
    <n v="91"/>
    <n v="0.66"/>
    <n v="0"/>
    <x v="1"/>
    <n v="0.25"/>
    <n v="0.1"/>
    <x v="0"/>
  </r>
  <r>
    <s v="ENV01214"/>
    <x v="2"/>
    <x v="101"/>
    <x v="1"/>
    <s v="Mobiliario"/>
    <s v="Sur"/>
    <x v="3"/>
    <n v="958"/>
    <n v="35"/>
    <n v="69"/>
    <n v="416"/>
    <x v="2"/>
    <d v="2024-07-18T21:59:02"/>
    <d v="2024-07-18T21:59:02"/>
    <n v="312"/>
    <n v="0.04"/>
    <n v="0"/>
    <x v="1"/>
    <n v="0.33"/>
    <n v="7.0000000000000007E-2"/>
    <x v="0"/>
  </r>
  <r>
    <s v="ENV01215"/>
    <x v="9"/>
    <x v="217"/>
    <x v="0"/>
    <s v="Paqueteria"/>
    <s v="Canarias"/>
    <x v="3"/>
    <n v="406"/>
    <n v="141"/>
    <n v="62"/>
    <n v="375"/>
    <x v="1"/>
    <d v="2024-07-10T19:29:17"/>
    <d v="2024-07-10T12:19:09"/>
    <n v="172"/>
    <n v="0.35"/>
    <n v="0"/>
    <x v="1"/>
    <n v="0.42"/>
    <n v="0.15"/>
    <x v="0"/>
  </r>
  <r>
    <s v="ENV01216"/>
    <x v="8"/>
    <x v="208"/>
    <x v="1"/>
    <s v="Materiales_Construccion"/>
    <s v="Canarias"/>
    <x v="1"/>
    <n v="50"/>
    <n v="169"/>
    <n v="61"/>
    <n v="121"/>
    <x v="1"/>
    <d v="2024-12-24T02:24:00"/>
    <d v="2024-12-24T00:02:53"/>
    <n v="-109"/>
    <n v="3.38"/>
    <n v="0"/>
    <x v="1"/>
    <n v="-2.1800000000000002"/>
    <n v="1.22"/>
    <x v="3"/>
  </r>
  <r>
    <s v="ENV01217"/>
    <x v="5"/>
    <x v="23"/>
    <x v="1"/>
    <s v="Frío"/>
    <s v="Centro"/>
    <x v="1"/>
    <n v="214"/>
    <n v="149"/>
    <n v="66"/>
    <n v="152"/>
    <x v="1"/>
    <d v="2024-05-17T10:16:19"/>
    <d v="2024-05-17T13:16:28"/>
    <n v="-63"/>
    <n v="0.7"/>
    <n v="0"/>
    <x v="1"/>
    <n v="-0.28999999999999998"/>
    <n v="0.31"/>
    <x v="8"/>
  </r>
  <r>
    <s v="ENV01218"/>
    <x v="12"/>
    <x v="345"/>
    <x v="1"/>
    <s v="Materiales_Construccion"/>
    <s v="Sur"/>
    <x v="4"/>
    <n v="421"/>
    <n v="181"/>
    <n v="10"/>
    <n v="378"/>
    <x v="2"/>
    <d v="2024-03-29T20:12:29"/>
    <d v="2024-03-29T20:12:29"/>
    <n v="187"/>
    <n v="0.43"/>
    <n v="0"/>
    <x v="1"/>
    <n v="0.44"/>
    <n v="0.02"/>
    <x v="4"/>
  </r>
  <r>
    <s v="ENV01219"/>
    <x v="2"/>
    <x v="278"/>
    <x v="0"/>
    <s v="Químicos"/>
    <s v="Levante"/>
    <x v="3"/>
    <n v="647"/>
    <n v="100"/>
    <n v="86"/>
    <n v="458"/>
    <x v="0"/>
    <d v="2024-09-18T07:03:22"/>
    <d v="2024-09-22T07:03:22"/>
    <n v="272"/>
    <n v="0.15"/>
    <n v="4"/>
    <x v="0"/>
    <n v="0.42"/>
    <n v="0.13"/>
    <x v="10"/>
  </r>
  <r>
    <s v="ENV01220"/>
    <x v="8"/>
    <x v="263"/>
    <x v="0"/>
    <s v="Mobiliario"/>
    <s v="Andalucía"/>
    <x v="2"/>
    <n v="50"/>
    <n v="156"/>
    <n v="53"/>
    <n v="411"/>
    <x v="2"/>
    <d v="2024-03-25T02:24:00"/>
    <d v="2024-03-25T02:24:00"/>
    <n v="202"/>
    <n v="3.12"/>
    <n v="0"/>
    <x v="1"/>
    <n v="4.04"/>
    <n v="1.06"/>
    <x v="4"/>
  </r>
  <r>
    <s v="ENV01221"/>
    <x v="11"/>
    <x v="246"/>
    <x v="0"/>
    <s v="Materiales_Construccion"/>
    <s v="Levante"/>
    <x v="0"/>
    <n v="951"/>
    <n v="125"/>
    <n v="33"/>
    <n v="376"/>
    <x v="2"/>
    <d v="2024-11-20T21:38:53"/>
    <d v="2024-11-20T21:38:53"/>
    <n v="218"/>
    <n v="0.13"/>
    <n v="0"/>
    <x v="1"/>
    <n v="0.23"/>
    <n v="0.03"/>
    <x v="11"/>
  </r>
  <r>
    <s v="ENV01222"/>
    <x v="5"/>
    <x v="147"/>
    <x v="1"/>
    <s v="Materiales_Construccion"/>
    <s v="Centro"/>
    <x v="3"/>
    <n v="498"/>
    <n v="20"/>
    <n v="79"/>
    <n v="476"/>
    <x v="1"/>
    <d v="2024-02-08T23:54:14"/>
    <d v="2024-02-08T20:21:01"/>
    <n v="377"/>
    <n v="0.04"/>
    <n v="0"/>
    <x v="1"/>
    <n v="0.76"/>
    <n v="0.16"/>
    <x v="7"/>
  </r>
  <r>
    <s v="ENV01223"/>
    <x v="7"/>
    <x v="355"/>
    <x v="1"/>
    <s v="Paqueteria"/>
    <s v="Andalucía"/>
    <x v="1"/>
    <n v="242"/>
    <n v="20"/>
    <n v="35"/>
    <n v="220"/>
    <x v="2"/>
    <d v="2024-01-18T11:36:58"/>
    <d v="2024-01-18T11:36:58"/>
    <n v="165"/>
    <n v="0.08"/>
    <n v="0"/>
    <x v="1"/>
    <n v="0.68"/>
    <n v="0.14000000000000001"/>
    <x v="1"/>
  </r>
  <r>
    <s v="ENV01224"/>
    <x v="4"/>
    <x v="160"/>
    <x v="1"/>
    <s v="Materiales_Construccion"/>
    <s v="Centro"/>
    <x v="0"/>
    <n v="370"/>
    <n v="107"/>
    <n v="86"/>
    <n v="290"/>
    <x v="2"/>
    <d v="2024-01-08T17:45:36"/>
    <d v="2024-01-08T17:45:36"/>
    <n v="97"/>
    <n v="0.28999999999999998"/>
    <n v="0"/>
    <x v="1"/>
    <n v="0.26"/>
    <n v="0.23"/>
    <x v="1"/>
  </r>
  <r>
    <s v="ENV01225"/>
    <x v="10"/>
    <x v="280"/>
    <x v="1"/>
    <s v="Paqueteria"/>
    <s v="Andalucía"/>
    <x v="3"/>
    <n v="50"/>
    <n v="200"/>
    <n v="46"/>
    <n v="424"/>
    <x v="0"/>
    <d v="2024-10-31T02:24:00"/>
    <d v="2024-11-03T02:24:00"/>
    <n v="178"/>
    <n v="4"/>
    <n v="3"/>
    <x v="0"/>
    <n v="3.56"/>
    <n v="0.92"/>
    <x v="9"/>
  </r>
  <r>
    <s v="ENV01226"/>
    <x v="13"/>
    <x v="222"/>
    <x v="0"/>
    <s v="Mobiliario"/>
    <s v="Centro"/>
    <x v="2"/>
    <n v="1024"/>
    <n v="222"/>
    <n v="97"/>
    <n v="78"/>
    <x v="1"/>
    <d v="2024-08-19T01:09:07"/>
    <d v="2024-08-18T17:29:41"/>
    <n v="-241"/>
    <n v="0.22"/>
    <n v="0"/>
    <x v="1"/>
    <n v="-0.24"/>
    <n v="0.09"/>
    <x v="5"/>
  </r>
  <r>
    <s v="ENV01227"/>
    <x v="3"/>
    <x v="356"/>
    <x v="1"/>
    <s v="Químicos"/>
    <s v="Centro"/>
    <x v="2"/>
    <n v="1093"/>
    <n v="238"/>
    <n v="40"/>
    <n v="514"/>
    <x v="0"/>
    <d v="2024-04-03T04:27:50"/>
    <d v="2024-04-05T04:27:50"/>
    <n v="236"/>
    <n v="0.22"/>
    <n v="2"/>
    <x v="0"/>
    <n v="0.22"/>
    <n v="0.04"/>
    <x v="6"/>
  </r>
  <r>
    <s v="ENV01228"/>
    <x v="6"/>
    <x v="17"/>
    <x v="0"/>
    <s v="Paqueteria"/>
    <s v="Sur"/>
    <x v="1"/>
    <n v="458"/>
    <n v="68"/>
    <n v="96"/>
    <n v="334"/>
    <x v="0"/>
    <d v="2024-10-01T21:59:02"/>
    <d v="2024-10-05T21:59:02"/>
    <n v="170"/>
    <n v="0.15"/>
    <n v="4"/>
    <x v="0"/>
    <n v="0.37"/>
    <n v="0.21"/>
    <x v="9"/>
  </r>
  <r>
    <s v="ENV01229"/>
    <x v="9"/>
    <x v="298"/>
    <x v="1"/>
    <s v="Materiales_Construccion"/>
    <s v="Sur"/>
    <x v="3"/>
    <n v="926"/>
    <n v="264"/>
    <n v="79"/>
    <n v="157"/>
    <x v="1"/>
    <d v="2024-03-14T20:26:53"/>
    <d v="2024-03-14T15:44:19"/>
    <n v="-186"/>
    <n v="0.28999999999999998"/>
    <n v="0"/>
    <x v="1"/>
    <n v="-0.2"/>
    <n v="0.09"/>
    <x v="4"/>
  </r>
  <r>
    <s v="ENV01230"/>
    <x v="12"/>
    <x v="65"/>
    <x v="0"/>
    <s v="Mobiliario"/>
    <s v="Andalucía"/>
    <x v="2"/>
    <n v="330"/>
    <n v="87"/>
    <n v="44"/>
    <n v="584"/>
    <x v="1"/>
    <d v="2024-03-31T15:50:24"/>
    <d v="2024-03-31T13:14:01"/>
    <n v="453"/>
    <n v="0.26"/>
    <n v="0"/>
    <x v="1"/>
    <n v="1.37"/>
    <n v="0.13"/>
    <x v="4"/>
  </r>
  <r>
    <s v="ENV01231"/>
    <x v="13"/>
    <x v="301"/>
    <x v="0"/>
    <s v="Mobiliario"/>
    <s v="Andalucía"/>
    <x v="0"/>
    <n v="819"/>
    <n v="30"/>
    <n v="10"/>
    <n v="443"/>
    <x v="0"/>
    <d v="2024-07-25T15:18:43"/>
    <d v="2024-07-26T15:18:43"/>
    <n v="403"/>
    <n v="0.04"/>
    <n v="1"/>
    <x v="0"/>
    <n v="0.49"/>
    <n v="0.01"/>
    <x v="0"/>
  </r>
  <r>
    <s v="ENV01232"/>
    <x v="8"/>
    <x v="128"/>
    <x v="0"/>
    <s v="Químicos"/>
    <s v="Norte"/>
    <x v="4"/>
    <n v="287"/>
    <n v="296"/>
    <n v="10"/>
    <n v="498"/>
    <x v="0"/>
    <d v="2024-09-12T13:46:34"/>
    <d v="2024-09-13T13:46:34"/>
    <n v="192"/>
    <n v="1.03"/>
    <n v="1"/>
    <x v="0"/>
    <n v="0.67"/>
    <n v="0.03"/>
    <x v="10"/>
  </r>
  <r>
    <s v="ENV01233"/>
    <x v="1"/>
    <x v="357"/>
    <x v="1"/>
    <s v="Paqueteria"/>
    <s v="Canarias"/>
    <x v="2"/>
    <n v="540"/>
    <n v="164"/>
    <n v="83"/>
    <n v="167"/>
    <x v="1"/>
    <d v="2024-12-03T01:55:12"/>
    <d v="2024-12-02T14:13:17"/>
    <n v="-80"/>
    <n v="0.3"/>
    <n v="0"/>
    <x v="1"/>
    <n v="-0.15"/>
    <n v="0.15"/>
    <x v="3"/>
  </r>
  <r>
    <s v="ENV01234"/>
    <x v="12"/>
    <x v="341"/>
    <x v="0"/>
    <s v="Frío"/>
    <s v="Canarias"/>
    <x v="3"/>
    <n v="543"/>
    <n v="117"/>
    <n v="40"/>
    <n v="187"/>
    <x v="2"/>
    <d v="2024-08-13T02:03:50"/>
    <d v="2024-08-13T02:03:50"/>
    <n v="30"/>
    <n v="0.22"/>
    <n v="0"/>
    <x v="1"/>
    <n v="0.06"/>
    <n v="7.0000000000000007E-2"/>
    <x v="5"/>
  </r>
  <r>
    <s v="ENV01235"/>
    <x v="1"/>
    <x v="185"/>
    <x v="1"/>
    <s v="Frío"/>
    <s v="Levante"/>
    <x v="0"/>
    <n v="466"/>
    <n v="170"/>
    <n v="84"/>
    <n v="348"/>
    <x v="1"/>
    <d v="2024-01-03T22:22:05"/>
    <d v="2024-01-03T13:11:52"/>
    <n v="94"/>
    <n v="0.36"/>
    <n v="0"/>
    <x v="1"/>
    <n v="0.2"/>
    <n v="0.18"/>
    <x v="1"/>
  </r>
  <r>
    <s v="ENV01236"/>
    <x v="0"/>
    <x v="291"/>
    <x v="0"/>
    <s v="Químicos"/>
    <s v="Sur"/>
    <x v="2"/>
    <n v="749"/>
    <n v="264"/>
    <n v="13"/>
    <n v="211"/>
    <x v="2"/>
    <d v="2024-08-21T11:57:07"/>
    <d v="2024-08-21T11:57:07"/>
    <n v="-66"/>
    <n v="0.35"/>
    <n v="0"/>
    <x v="1"/>
    <n v="-0.09"/>
    <n v="0.02"/>
    <x v="5"/>
  </r>
  <r>
    <s v="ENV01237"/>
    <x v="2"/>
    <x v="291"/>
    <x v="0"/>
    <s v="Mobiliario"/>
    <s v="Sur"/>
    <x v="5"/>
    <n v="496"/>
    <n v="49"/>
    <n v="86"/>
    <n v="373"/>
    <x v="2"/>
    <d v="2024-08-20T23:48:29"/>
    <d v="2024-08-20T23:48:29"/>
    <n v="238"/>
    <n v="0.1"/>
    <n v="0"/>
    <x v="1"/>
    <n v="0.48"/>
    <n v="0.17"/>
    <x v="5"/>
  </r>
  <r>
    <s v="ENV01238"/>
    <x v="0"/>
    <x v="164"/>
    <x v="0"/>
    <s v="Mobiliario"/>
    <s v="Levante"/>
    <x v="4"/>
    <n v="533"/>
    <n v="262"/>
    <n v="33"/>
    <n v="354"/>
    <x v="1"/>
    <d v="2024-03-07T01:35:02"/>
    <d v="2024-03-07T09:34:00"/>
    <n v="59"/>
    <n v="0.49"/>
    <n v="0"/>
    <x v="1"/>
    <n v="0.11"/>
    <n v="0.06"/>
    <x v="4"/>
  </r>
  <r>
    <s v="ENV01239"/>
    <x v="6"/>
    <x v="98"/>
    <x v="0"/>
    <s v="Paqueteria"/>
    <s v="Norte"/>
    <x v="1"/>
    <n v="337"/>
    <n v="66"/>
    <n v="29"/>
    <n v="385"/>
    <x v="0"/>
    <d v="2024-09-29T16:10:34"/>
    <d v="2024-10-04T16:10:34"/>
    <n v="290"/>
    <n v="0.2"/>
    <n v="5"/>
    <x v="0"/>
    <n v="0.86"/>
    <n v="0.09"/>
    <x v="10"/>
  </r>
  <r>
    <s v="ENV01240"/>
    <x v="14"/>
    <x v="185"/>
    <x v="0"/>
    <s v="Paqueteria"/>
    <s v="Levante"/>
    <x v="3"/>
    <n v="279"/>
    <n v="182"/>
    <n v="22"/>
    <n v="488"/>
    <x v="2"/>
    <d v="2024-01-03T13:23:31"/>
    <d v="2024-01-03T13:23:31"/>
    <n v="284"/>
    <n v="0.65"/>
    <n v="0"/>
    <x v="1"/>
    <n v="1.02"/>
    <n v="0.08"/>
    <x v="1"/>
  </r>
  <r>
    <s v="ENV01241"/>
    <x v="14"/>
    <x v="108"/>
    <x v="0"/>
    <s v="Frío"/>
    <s v="Norte"/>
    <x v="5"/>
    <n v="561"/>
    <n v="132"/>
    <n v="40"/>
    <n v="388"/>
    <x v="2"/>
    <d v="2024-05-03T02:55:41"/>
    <d v="2024-05-03T02:55:41"/>
    <n v="216"/>
    <n v="0.24"/>
    <n v="0"/>
    <x v="1"/>
    <n v="0.39"/>
    <n v="7.0000000000000007E-2"/>
    <x v="8"/>
  </r>
  <r>
    <s v="ENV01242"/>
    <x v="1"/>
    <x v="191"/>
    <x v="0"/>
    <s v="Mobiliario"/>
    <s v="Canarias"/>
    <x v="2"/>
    <n v="194"/>
    <n v="213"/>
    <n v="20"/>
    <n v="273"/>
    <x v="1"/>
    <d v="2024-01-13T09:18:43"/>
    <d v="2024-01-13T01:26:58"/>
    <n v="40"/>
    <n v="1.1000000000000001"/>
    <n v="0"/>
    <x v="1"/>
    <n v="0.21"/>
    <n v="0.1"/>
    <x v="1"/>
  </r>
  <r>
    <s v="ENV01243"/>
    <x v="0"/>
    <x v="350"/>
    <x v="0"/>
    <s v="Paqueteria"/>
    <s v="Sur"/>
    <x v="1"/>
    <n v="440"/>
    <n v="251"/>
    <n v="92"/>
    <n v="221"/>
    <x v="0"/>
    <d v="2024-07-18T21:07:12"/>
    <d v="2024-07-19T21:07:12"/>
    <n v="-122"/>
    <n v="0.56999999999999995"/>
    <n v="1"/>
    <x v="0"/>
    <n v="-0.28000000000000003"/>
    <n v="0.21"/>
    <x v="0"/>
  </r>
  <r>
    <s v="ENV01244"/>
    <x v="6"/>
    <x v="178"/>
    <x v="1"/>
    <s v="Frío"/>
    <s v="Levante"/>
    <x v="2"/>
    <n v="696"/>
    <n v="292"/>
    <n v="87"/>
    <n v="387"/>
    <x v="0"/>
    <d v="2024-07-12T09:24:29"/>
    <d v="2024-07-16T09:24:29"/>
    <n v="8"/>
    <n v="0.42"/>
    <n v="4"/>
    <x v="0"/>
    <n v="0.01"/>
    <n v="0.12"/>
    <x v="0"/>
  </r>
  <r>
    <s v="ENV01245"/>
    <x v="12"/>
    <x v="158"/>
    <x v="0"/>
    <s v="Materiales_Construccion"/>
    <s v="Centro"/>
    <x v="4"/>
    <n v="284"/>
    <n v="176"/>
    <n v="65"/>
    <n v="225"/>
    <x v="0"/>
    <d v="2024-12-20T13:37:55"/>
    <d v="2024-12-21T13:37:55"/>
    <n v="-16"/>
    <n v="0.62"/>
    <n v="1"/>
    <x v="0"/>
    <n v="-0.06"/>
    <n v="0.23"/>
    <x v="3"/>
  </r>
  <r>
    <s v="ENV01246"/>
    <x v="2"/>
    <x v="192"/>
    <x v="1"/>
    <s v="Materiales_Construccion"/>
    <s v="Canarias"/>
    <x v="3"/>
    <n v="879"/>
    <n v="245"/>
    <n v="33"/>
    <n v="278"/>
    <x v="0"/>
    <d v="2024-04-10T18:11:31"/>
    <d v="2024-04-13T18:11:31"/>
    <n v="0"/>
    <n v="0.28000000000000003"/>
    <n v="3"/>
    <x v="0"/>
    <n v="0"/>
    <n v="0.04"/>
    <x v="6"/>
  </r>
  <r>
    <s v="ENV01247"/>
    <x v="6"/>
    <x v="50"/>
    <x v="0"/>
    <s v="Mobiliario"/>
    <s v="Andalucía"/>
    <x v="0"/>
    <n v="449"/>
    <n v="107"/>
    <n v="10"/>
    <n v="181"/>
    <x v="1"/>
    <d v="2024-10-06T21:33:07"/>
    <d v="2024-10-06T20:32:15"/>
    <n v="64"/>
    <n v="0.24"/>
    <n v="0"/>
    <x v="1"/>
    <n v="0.14000000000000001"/>
    <n v="0.02"/>
    <x v="9"/>
  </r>
  <r>
    <s v="ENV01248"/>
    <x v="14"/>
    <x v="76"/>
    <x v="1"/>
    <s v="Mobiliario"/>
    <s v="Canarias"/>
    <x v="4"/>
    <n v="193"/>
    <n v="62"/>
    <n v="22"/>
    <n v="611"/>
    <x v="1"/>
    <d v="2024-08-07T09:15:50"/>
    <d v="2024-08-06T23:43:06"/>
    <n v="527"/>
    <n v="0.32"/>
    <n v="0"/>
    <x v="1"/>
    <n v="2.73"/>
    <n v="0.11"/>
    <x v="5"/>
  </r>
  <r>
    <s v="ENV01249"/>
    <x v="10"/>
    <x v="108"/>
    <x v="1"/>
    <s v="Materiales_Construccion"/>
    <s v="Norte"/>
    <x v="3"/>
    <n v="180"/>
    <n v="130"/>
    <n v="36"/>
    <n v="290"/>
    <x v="2"/>
    <d v="2024-05-02T08:38:24"/>
    <d v="2024-05-02T08:38:24"/>
    <n v="124"/>
    <n v="0.72"/>
    <n v="0"/>
    <x v="1"/>
    <n v="0.69"/>
    <n v="0.2"/>
    <x v="8"/>
  </r>
  <r>
    <s v="ENV01250"/>
    <x v="10"/>
    <x v="116"/>
    <x v="1"/>
    <s v="Materiales_Construccion"/>
    <s v="Levante"/>
    <x v="5"/>
    <n v="870"/>
    <n v="114"/>
    <n v="26"/>
    <n v="437"/>
    <x v="0"/>
    <d v="2024-04-05T17:45:36"/>
    <d v="2024-04-09T17:45:36"/>
    <n v="297"/>
    <n v="0.13"/>
    <n v="4"/>
    <x v="0"/>
    <n v="0.34"/>
    <n v="0.03"/>
    <x v="6"/>
  </r>
  <r>
    <s v="ENV01251"/>
    <x v="5"/>
    <x v="336"/>
    <x v="0"/>
    <s v="Frío"/>
    <s v="Levante"/>
    <x v="0"/>
    <n v="100"/>
    <n v="139"/>
    <n v="15"/>
    <n v="546"/>
    <x v="2"/>
    <d v="2024-02-27T04:48:00"/>
    <d v="2024-02-27T04:48:00"/>
    <n v="392"/>
    <n v="1.39"/>
    <n v="0"/>
    <x v="1"/>
    <n v="3.92"/>
    <n v="0.15"/>
    <x v="7"/>
  </r>
  <r>
    <s v="ENV01252"/>
    <x v="13"/>
    <x v="108"/>
    <x v="0"/>
    <s v="Paqueteria"/>
    <s v="Levante"/>
    <x v="5"/>
    <n v="319"/>
    <n v="137"/>
    <n v="21"/>
    <n v="157"/>
    <x v="0"/>
    <d v="2024-05-02T15:18:43"/>
    <d v="2024-05-05T15:18:43"/>
    <n v="-1"/>
    <n v="0.43"/>
    <n v="3"/>
    <x v="0"/>
    <n v="0"/>
    <n v="7.0000000000000007E-2"/>
    <x v="8"/>
  </r>
  <r>
    <s v="ENV01253"/>
    <x v="12"/>
    <x v="106"/>
    <x v="0"/>
    <s v="Químicos"/>
    <s v="Canarias"/>
    <x v="2"/>
    <n v="889"/>
    <n v="177"/>
    <n v="10"/>
    <n v="408"/>
    <x v="1"/>
    <d v="2024-06-16T18:40:19"/>
    <d v="2024-06-16T18:16:41"/>
    <n v="221"/>
    <n v="0.2"/>
    <n v="0"/>
    <x v="1"/>
    <n v="0.25"/>
    <n v="0.01"/>
    <x v="2"/>
  </r>
  <r>
    <s v="ENV01254"/>
    <x v="10"/>
    <x v="79"/>
    <x v="0"/>
    <s v="Químicos"/>
    <s v="Andalucía"/>
    <x v="3"/>
    <n v="613"/>
    <n v="155"/>
    <n v="59"/>
    <n v="579"/>
    <x v="2"/>
    <d v="2024-03-21T05:25:26"/>
    <d v="2024-03-21T05:25:26"/>
    <n v="365"/>
    <n v="0.25"/>
    <n v="0"/>
    <x v="1"/>
    <n v="0.6"/>
    <n v="0.1"/>
    <x v="4"/>
  </r>
  <r>
    <s v="ENV01255"/>
    <x v="11"/>
    <x v="131"/>
    <x v="1"/>
    <s v="Frío"/>
    <s v="Canarias"/>
    <x v="0"/>
    <n v="327"/>
    <n v="132"/>
    <n v="47"/>
    <n v="249"/>
    <x v="0"/>
    <d v="2024-09-09T15:41:46"/>
    <d v="2024-09-13T15:41:46"/>
    <n v="70"/>
    <n v="0.4"/>
    <n v="4"/>
    <x v="0"/>
    <n v="0.21"/>
    <n v="0.14000000000000001"/>
    <x v="10"/>
  </r>
  <r>
    <s v="ENV01256"/>
    <x v="9"/>
    <x v="145"/>
    <x v="0"/>
    <s v="Químicos"/>
    <s v="Andalucía"/>
    <x v="1"/>
    <n v="880"/>
    <n v="199"/>
    <n v="70"/>
    <n v="473"/>
    <x v="0"/>
    <d v="2024-09-02T18:14:24"/>
    <d v="2024-09-05T18:14:24"/>
    <n v="204"/>
    <n v="0.23"/>
    <n v="3"/>
    <x v="0"/>
    <n v="0.23"/>
    <n v="0.08"/>
    <x v="10"/>
  </r>
  <r>
    <s v="ENV01257"/>
    <x v="1"/>
    <x v="181"/>
    <x v="1"/>
    <s v="Químicos"/>
    <s v="Sur"/>
    <x v="1"/>
    <n v="558"/>
    <n v="137"/>
    <n v="10"/>
    <n v="299"/>
    <x v="1"/>
    <d v="2024-06-17T02:47:02"/>
    <d v="2024-06-16T21:37:22"/>
    <n v="152"/>
    <n v="0.25"/>
    <n v="0"/>
    <x v="1"/>
    <n v="0.27"/>
    <n v="0.02"/>
    <x v="2"/>
  </r>
  <r>
    <s v="ENV01258"/>
    <x v="10"/>
    <x v="3"/>
    <x v="1"/>
    <s v="Materiales_Construccion"/>
    <s v="Levante"/>
    <x v="5"/>
    <n v="875"/>
    <n v="178"/>
    <n v="66"/>
    <n v="235"/>
    <x v="1"/>
    <d v="2024-12-24T18:00:00"/>
    <d v="2024-12-25T02:39:09"/>
    <n v="-9"/>
    <n v="0.2"/>
    <n v="0"/>
    <x v="1"/>
    <n v="-0.01"/>
    <n v="0.08"/>
    <x v="3"/>
  </r>
  <r>
    <s v="ENV01259"/>
    <x v="7"/>
    <x v="261"/>
    <x v="1"/>
    <s v="Paqueteria"/>
    <s v="Norte"/>
    <x v="5"/>
    <n v="478"/>
    <n v="287"/>
    <n v="47"/>
    <n v="448"/>
    <x v="0"/>
    <d v="2024-09-04T22:56:38"/>
    <d v="2024-09-09T22:56:38"/>
    <n v="114"/>
    <n v="0.6"/>
    <n v="5"/>
    <x v="0"/>
    <n v="0.24"/>
    <n v="0.1"/>
    <x v="10"/>
  </r>
  <r>
    <s v="ENV01260"/>
    <x v="0"/>
    <x v="80"/>
    <x v="0"/>
    <s v="Materiales_Construccion"/>
    <s v="Norte"/>
    <x v="0"/>
    <n v="291"/>
    <n v="117"/>
    <n v="86"/>
    <n v="232"/>
    <x v="0"/>
    <d v="2024-05-26T13:58:05"/>
    <d v="2024-05-27T13:58:05"/>
    <n v="29"/>
    <n v="0.4"/>
    <n v="1"/>
    <x v="0"/>
    <n v="0.1"/>
    <n v="0.3"/>
    <x v="8"/>
  </r>
  <r>
    <s v="ENV01261"/>
    <x v="12"/>
    <x v="285"/>
    <x v="1"/>
    <s v="Químicos"/>
    <s v="Canarias"/>
    <x v="2"/>
    <n v="418"/>
    <n v="141"/>
    <n v="19"/>
    <n v="356"/>
    <x v="2"/>
    <d v="2024-02-29T20:03:50"/>
    <d v="2024-02-29T20:03:50"/>
    <n v="196"/>
    <n v="0.34"/>
    <n v="0"/>
    <x v="1"/>
    <n v="0.47"/>
    <n v="0.05"/>
    <x v="7"/>
  </r>
  <r>
    <s v="ENV01262"/>
    <x v="13"/>
    <x v="150"/>
    <x v="1"/>
    <s v="Materiales_Construccion"/>
    <s v="Levante"/>
    <x v="1"/>
    <n v="958"/>
    <n v="116"/>
    <n v="103"/>
    <n v="313"/>
    <x v="2"/>
    <d v="2024-01-24T21:59:02"/>
    <d v="2024-01-24T21:59:02"/>
    <n v="94"/>
    <n v="0.12"/>
    <n v="0"/>
    <x v="1"/>
    <n v="0.1"/>
    <n v="0.11"/>
    <x v="1"/>
  </r>
  <r>
    <s v="ENV01263"/>
    <x v="2"/>
    <x v="167"/>
    <x v="0"/>
    <s v="Mobiliario"/>
    <s v="Levante"/>
    <x v="1"/>
    <n v="303"/>
    <n v="145"/>
    <n v="99"/>
    <n v="502"/>
    <x v="1"/>
    <d v="2024-05-07T14:32:38"/>
    <d v="2024-05-08T00:12:18"/>
    <n v="258"/>
    <n v="0.48"/>
    <n v="0"/>
    <x v="1"/>
    <n v="0.85"/>
    <n v="0.33"/>
    <x v="8"/>
  </r>
  <r>
    <s v="ENV01264"/>
    <x v="7"/>
    <x v="171"/>
    <x v="0"/>
    <s v="Químicos"/>
    <s v="Centro"/>
    <x v="0"/>
    <n v="337"/>
    <n v="148"/>
    <n v="64"/>
    <n v="302"/>
    <x v="2"/>
    <d v="2024-11-05T16:10:34"/>
    <d v="2024-11-05T16:10:34"/>
    <n v="90"/>
    <n v="0.44"/>
    <n v="0"/>
    <x v="1"/>
    <n v="0.27"/>
    <n v="0.19"/>
    <x v="11"/>
  </r>
  <r>
    <s v="ENV01265"/>
    <x v="12"/>
    <x v="198"/>
    <x v="0"/>
    <s v="Materiales_Construccion"/>
    <s v="Andalucía"/>
    <x v="5"/>
    <n v="384"/>
    <n v="116"/>
    <n v="62"/>
    <n v="410"/>
    <x v="1"/>
    <d v="2024-07-27T18:25:55"/>
    <d v="2024-07-27T06:53:31"/>
    <n v="232"/>
    <n v="0.3"/>
    <n v="0"/>
    <x v="1"/>
    <n v="0.6"/>
    <n v="0.16"/>
    <x v="0"/>
  </r>
  <r>
    <s v="ENV01266"/>
    <x v="2"/>
    <x v="204"/>
    <x v="1"/>
    <s v="Químicos"/>
    <s v="Norte"/>
    <x v="3"/>
    <n v="342"/>
    <n v="58"/>
    <n v="106"/>
    <n v="323"/>
    <x v="2"/>
    <d v="2024-05-19T16:24:58"/>
    <d v="2024-05-19T16:24:58"/>
    <n v="159"/>
    <n v="0.17"/>
    <n v="0"/>
    <x v="1"/>
    <n v="0.46"/>
    <n v="0.31"/>
    <x v="8"/>
  </r>
  <r>
    <s v="ENV01267"/>
    <x v="14"/>
    <x v="168"/>
    <x v="1"/>
    <s v="Mobiliario"/>
    <s v="Centro"/>
    <x v="1"/>
    <n v="657"/>
    <n v="347"/>
    <n v="68"/>
    <n v="104"/>
    <x v="2"/>
    <d v="2024-07-13T07:32:10"/>
    <d v="2024-07-13T07:32:10"/>
    <n v="-311"/>
    <n v="0.53"/>
    <n v="0"/>
    <x v="1"/>
    <n v="-0.47"/>
    <n v="0.1"/>
    <x v="0"/>
  </r>
  <r>
    <s v="ENV01268"/>
    <x v="9"/>
    <x v="103"/>
    <x v="0"/>
    <s v="Químicos"/>
    <s v="Andalucía"/>
    <x v="1"/>
    <n v="312"/>
    <n v="121"/>
    <n v="10"/>
    <n v="357"/>
    <x v="0"/>
    <d v="2024-03-07T14:58:34"/>
    <d v="2024-03-11T14:58:34"/>
    <n v="226"/>
    <n v="0.39"/>
    <n v="4"/>
    <x v="0"/>
    <n v="0.72"/>
    <n v="0.03"/>
    <x v="4"/>
  </r>
  <r>
    <s v="ENV01269"/>
    <x v="7"/>
    <x v="101"/>
    <x v="1"/>
    <s v="Paqueteria"/>
    <s v="Andalucía"/>
    <x v="2"/>
    <n v="490"/>
    <n v="172"/>
    <n v="92"/>
    <n v="283"/>
    <x v="2"/>
    <d v="2024-07-17T23:31:12"/>
    <d v="2024-07-17T23:31:12"/>
    <n v="19"/>
    <n v="0.35"/>
    <n v="0"/>
    <x v="1"/>
    <n v="0.04"/>
    <n v="0.19"/>
    <x v="0"/>
  </r>
  <r>
    <s v="ENV01270"/>
    <x v="2"/>
    <x v="271"/>
    <x v="0"/>
    <s v="Mobiliario"/>
    <s v="Norte"/>
    <x v="4"/>
    <n v="479"/>
    <n v="163"/>
    <n v="70"/>
    <n v="153"/>
    <x v="1"/>
    <d v="2024-09-24T22:59:31"/>
    <d v="2024-09-24T23:51:59"/>
    <n v="-80"/>
    <n v="0.34"/>
    <n v="0"/>
    <x v="1"/>
    <n v="-0.17"/>
    <n v="0.15"/>
    <x v="10"/>
  </r>
  <r>
    <s v="ENV01271"/>
    <x v="12"/>
    <x v="135"/>
    <x v="1"/>
    <s v="Materiales_Construccion"/>
    <s v="Levante"/>
    <x v="3"/>
    <n v="803"/>
    <n v="117"/>
    <n v="74"/>
    <n v="449"/>
    <x v="0"/>
    <d v="2024-07-29T14:32:38"/>
    <d v="2024-08-01T14:32:38"/>
    <n v="258"/>
    <n v="0.15"/>
    <n v="3"/>
    <x v="0"/>
    <n v="0.32"/>
    <n v="0.09"/>
    <x v="0"/>
  </r>
  <r>
    <s v="ENV01272"/>
    <x v="2"/>
    <x v="171"/>
    <x v="0"/>
    <s v="Mobiliario"/>
    <s v="Canarias"/>
    <x v="0"/>
    <n v="987"/>
    <n v="178"/>
    <n v="84"/>
    <n v="226"/>
    <x v="1"/>
    <d v="2024-11-06T23:22:34"/>
    <d v="2024-11-07T09:55:45"/>
    <n v="-36"/>
    <n v="0.18"/>
    <n v="0"/>
    <x v="1"/>
    <n v="-0.04"/>
    <n v="0.09"/>
    <x v="11"/>
  </r>
  <r>
    <s v="ENV01273"/>
    <x v="9"/>
    <x v="245"/>
    <x v="0"/>
    <s v="Materiales_Construccion"/>
    <s v="Norte"/>
    <x v="1"/>
    <n v="696"/>
    <n v="209"/>
    <n v="46"/>
    <n v="552"/>
    <x v="1"/>
    <d v="2024-01-29T09:24:29"/>
    <d v="2024-01-29T21:19:01"/>
    <n v="297"/>
    <n v="0.3"/>
    <n v="0"/>
    <x v="1"/>
    <n v="0.43"/>
    <n v="7.0000000000000007E-2"/>
    <x v="1"/>
  </r>
  <r>
    <s v="ENV01274"/>
    <x v="4"/>
    <x v="102"/>
    <x v="1"/>
    <s v="Paqueteria"/>
    <s v="Sur"/>
    <x v="4"/>
    <n v="978"/>
    <n v="268"/>
    <n v="28"/>
    <n v="333"/>
    <x v="0"/>
    <d v="2024-06-08T22:56:38"/>
    <d v="2024-06-12T22:56:38"/>
    <n v="37"/>
    <n v="0.27"/>
    <n v="4"/>
    <x v="0"/>
    <n v="0.04"/>
    <n v="0.03"/>
    <x v="2"/>
  </r>
  <r>
    <s v="ENV01275"/>
    <x v="14"/>
    <x v="82"/>
    <x v="1"/>
    <s v="Materiales_Construccion"/>
    <s v="Levante"/>
    <x v="1"/>
    <n v="50"/>
    <n v="216"/>
    <n v="14"/>
    <n v="562"/>
    <x v="2"/>
    <d v="2024-01-12T02:24:00"/>
    <d v="2024-01-12T02:24:00"/>
    <n v="332"/>
    <n v="4.32"/>
    <n v="0"/>
    <x v="1"/>
    <n v="6.64"/>
    <n v="0.28000000000000003"/>
    <x v="1"/>
  </r>
  <r>
    <s v="ENV01276"/>
    <x v="1"/>
    <x v="262"/>
    <x v="0"/>
    <s v="Materiales_Construccion"/>
    <s v="Andalucía"/>
    <x v="5"/>
    <n v="595"/>
    <n v="161"/>
    <n v="26"/>
    <n v="423"/>
    <x v="2"/>
    <d v="2024-03-03T04:33:36"/>
    <d v="2024-03-03T04:33:36"/>
    <n v="236"/>
    <n v="0.27"/>
    <n v="0"/>
    <x v="1"/>
    <n v="0.4"/>
    <n v="0.04"/>
    <x v="4"/>
  </r>
  <r>
    <s v="ENV01277"/>
    <x v="1"/>
    <x v="188"/>
    <x v="1"/>
    <s v="Materiales_Construccion"/>
    <s v="Levante"/>
    <x v="3"/>
    <n v="448"/>
    <n v="109"/>
    <n v="75"/>
    <n v="308"/>
    <x v="1"/>
    <d v="2024-02-15T21:30:14"/>
    <d v="2024-02-16T01:47:01"/>
    <n v="124"/>
    <n v="0.24"/>
    <n v="0"/>
    <x v="1"/>
    <n v="0.28000000000000003"/>
    <n v="0.17"/>
    <x v="7"/>
  </r>
  <r>
    <s v="ENV01278"/>
    <x v="12"/>
    <x v="11"/>
    <x v="0"/>
    <s v="Químicos"/>
    <s v="Canarias"/>
    <x v="5"/>
    <n v="163"/>
    <n v="125"/>
    <n v="71"/>
    <n v="358"/>
    <x v="0"/>
    <d v="2024-03-17T07:49:26"/>
    <d v="2024-03-19T07:49:26"/>
    <n v="162"/>
    <n v="0.77"/>
    <n v="2"/>
    <x v="0"/>
    <n v="0.99"/>
    <n v="0.44"/>
    <x v="4"/>
  </r>
  <r>
    <s v="ENV01279"/>
    <x v="5"/>
    <x v="246"/>
    <x v="0"/>
    <s v="Químicos"/>
    <s v="Levante"/>
    <x v="5"/>
    <n v="464"/>
    <n v="212"/>
    <n v="65"/>
    <n v="162"/>
    <x v="0"/>
    <d v="2024-11-19T22:16:19"/>
    <d v="2024-11-24T22:16:19"/>
    <n v="-115"/>
    <n v="0.46"/>
    <n v="5"/>
    <x v="0"/>
    <n v="-0.25"/>
    <n v="0.14000000000000001"/>
    <x v="11"/>
  </r>
  <r>
    <s v="ENV01280"/>
    <x v="6"/>
    <x v="285"/>
    <x v="1"/>
    <s v="Materiales_Construccion"/>
    <s v="Canarias"/>
    <x v="4"/>
    <n v="128"/>
    <n v="75"/>
    <n v="32"/>
    <n v="171"/>
    <x v="1"/>
    <d v="2024-02-29T06:08:38"/>
    <d v="2024-02-28T23:43:47"/>
    <n v="64"/>
    <n v="0.59"/>
    <n v="0"/>
    <x v="1"/>
    <n v="0.5"/>
    <n v="0.25"/>
    <x v="7"/>
  </r>
  <r>
    <s v="ENV01281"/>
    <x v="1"/>
    <x v="76"/>
    <x v="1"/>
    <s v="Químicos"/>
    <s v="Canarias"/>
    <x v="0"/>
    <n v="249"/>
    <n v="255"/>
    <n v="61"/>
    <n v="394"/>
    <x v="1"/>
    <d v="2024-08-07T11:57:07"/>
    <d v="2024-08-07T16:02:31"/>
    <n v="78"/>
    <n v="1.02"/>
    <n v="0"/>
    <x v="1"/>
    <n v="0.31"/>
    <n v="0.24"/>
    <x v="5"/>
  </r>
  <r>
    <s v="ENV01282"/>
    <x v="4"/>
    <x v="331"/>
    <x v="0"/>
    <s v="Materiales_Construccion"/>
    <s v="Levante"/>
    <x v="5"/>
    <n v="920"/>
    <n v="183"/>
    <n v="71"/>
    <n v="377"/>
    <x v="1"/>
    <d v="2024-12-10T20:09:36"/>
    <d v="2024-12-10T23:27:47"/>
    <n v="123"/>
    <n v="0.2"/>
    <n v="0"/>
    <x v="1"/>
    <n v="0.13"/>
    <n v="0.08"/>
    <x v="3"/>
  </r>
  <r>
    <s v="ENV01283"/>
    <x v="1"/>
    <x v="246"/>
    <x v="1"/>
    <s v="Químicos"/>
    <s v="Canarias"/>
    <x v="1"/>
    <n v="607"/>
    <n v="113"/>
    <n v="37"/>
    <n v="296"/>
    <x v="2"/>
    <d v="2024-11-20T05:08:10"/>
    <d v="2024-11-20T05:08:10"/>
    <n v="146"/>
    <n v="0.19"/>
    <n v="0"/>
    <x v="1"/>
    <n v="0.24"/>
    <n v="0.06"/>
    <x v="11"/>
  </r>
  <r>
    <s v="ENV01284"/>
    <x v="9"/>
    <x v="100"/>
    <x v="1"/>
    <s v="Materiales_Construccion"/>
    <s v="Levante"/>
    <x v="5"/>
    <n v="53"/>
    <n v="122"/>
    <n v="32"/>
    <n v="159"/>
    <x v="2"/>
    <d v="2024-05-03T02:32:38"/>
    <d v="2024-05-03T02:32:38"/>
    <n v="5"/>
    <n v="2.2999999999999998"/>
    <n v="0"/>
    <x v="1"/>
    <n v="0.09"/>
    <n v="0.6"/>
    <x v="8"/>
  </r>
  <r>
    <s v="ENV01285"/>
    <x v="6"/>
    <x v="268"/>
    <x v="1"/>
    <s v="Frío"/>
    <s v="Levante"/>
    <x v="5"/>
    <n v="383"/>
    <n v="317"/>
    <n v="64"/>
    <n v="559"/>
    <x v="0"/>
    <d v="2024-06-01T18:23:02"/>
    <d v="2024-06-02T18:23:02"/>
    <n v="178"/>
    <n v="0.83"/>
    <n v="1"/>
    <x v="0"/>
    <n v="0.46"/>
    <n v="0.17"/>
    <x v="2"/>
  </r>
  <r>
    <s v="ENV01286"/>
    <x v="10"/>
    <x v="53"/>
    <x v="0"/>
    <s v="Mobiliario"/>
    <s v="Levante"/>
    <x v="0"/>
    <n v="227"/>
    <n v="221"/>
    <n v="57"/>
    <n v="432"/>
    <x v="1"/>
    <d v="2024-11-22T10:53:46"/>
    <d v="2024-11-22T01:47:06"/>
    <n v="154"/>
    <n v="0.97"/>
    <n v="0"/>
    <x v="1"/>
    <n v="0.68"/>
    <n v="0.25"/>
    <x v="11"/>
  </r>
  <r>
    <s v="ENV01287"/>
    <x v="2"/>
    <x v="257"/>
    <x v="1"/>
    <s v="Paqueteria"/>
    <s v="Canarias"/>
    <x v="3"/>
    <n v="699"/>
    <n v="20"/>
    <n v="54"/>
    <n v="510"/>
    <x v="1"/>
    <d v="2024-02-03T09:33:07"/>
    <d v="2024-02-03T10:16:08"/>
    <n v="436"/>
    <n v="0.03"/>
    <n v="0"/>
    <x v="1"/>
    <n v="0.62"/>
    <n v="0.08"/>
    <x v="7"/>
  </r>
  <r>
    <s v="ENV01288"/>
    <x v="6"/>
    <x v="91"/>
    <x v="1"/>
    <s v="Frío"/>
    <s v="Centro"/>
    <x v="1"/>
    <n v="50"/>
    <n v="250"/>
    <n v="103"/>
    <n v="254"/>
    <x v="2"/>
    <d v="2024-06-24T02:24:00"/>
    <d v="2024-06-24T02:24:00"/>
    <n v="-99"/>
    <n v="5"/>
    <n v="0"/>
    <x v="1"/>
    <n v="-1.98"/>
    <n v="2.06"/>
    <x v="2"/>
  </r>
  <r>
    <s v="ENV01289"/>
    <x v="12"/>
    <x v="67"/>
    <x v="1"/>
    <s v="Materiales_Construccion"/>
    <s v="Centro"/>
    <x v="5"/>
    <n v="596"/>
    <n v="273"/>
    <n v="60"/>
    <n v="293"/>
    <x v="1"/>
    <d v="2024-01-02T04:36:29"/>
    <d v="2024-01-02T12:11:56"/>
    <n v="-40"/>
    <n v="0.46"/>
    <n v="0"/>
    <x v="1"/>
    <n v="-7.0000000000000007E-2"/>
    <n v="0.1"/>
    <x v="1"/>
  </r>
  <r>
    <s v="ENV01290"/>
    <x v="12"/>
    <x v="35"/>
    <x v="1"/>
    <s v="Químicos"/>
    <s v="Centro"/>
    <x v="4"/>
    <n v="156"/>
    <n v="119"/>
    <n v="10"/>
    <n v="424"/>
    <x v="0"/>
    <d v="2024-08-11T07:29:17"/>
    <d v="2024-08-16T07:29:17"/>
    <n v="295"/>
    <n v="0.76"/>
    <n v="5"/>
    <x v="0"/>
    <n v="1.89"/>
    <n v="0.06"/>
    <x v="5"/>
  </r>
  <r>
    <s v="ENV01291"/>
    <x v="13"/>
    <x v="310"/>
    <x v="1"/>
    <s v="Paqueteria"/>
    <s v="Canarias"/>
    <x v="0"/>
    <n v="350"/>
    <n v="162"/>
    <n v="38"/>
    <n v="282"/>
    <x v="0"/>
    <d v="2024-07-16T16:48:00"/>
    <d v="2024-07-20T16:48:00"/>
    <n v="82"/>
    <n v="0.46"/>
    <n v="4"/>
    <x v="0"/>
    <n v="0.23"/>
    <n v="0.11"/>
    <x v="0"/>
  </r>
  <r>
    <s v="ENV01292"/>
    <x v="4"/>
    <x v="343"/>
    <x v="1"/>
    <s v="Paqueteria"/>
    <s v="Canarias"/>
    <x v="2"/>
    <n v="342"/>
    <n v="169"/>
    <n v="15"/>
    <n v="292"/>
    <x v="1"/>
    <d v="2024-01-31T16:24:58"/>
    <d v="2024-02-01T00:27:07"/>
    <n v="108"/>
    <n v="0.49"/>
    <n v="0"/>
    <x v="1"/>
    <n v="0.32"/>
    <n v="0.04"/>
    <x v="1"/>
  </r>
  <r>
    <s v="ENV01293"/>
    <x v="6"/>
    <x v="55"/>
    <x v="1"/>
    <s v="Mobiliario"/>
    <s v="Centro"/>
    <x v="5"/>
    <n v="53"/>
    <n v="171"/>
    <n v="15"/>
    <n v="364"/>
    <x v="2"/>
    <d v="2024-03-09T02:32:38"/>
    <d v="2024-03-09T02:32:38"/>
    <n v="178"/>
    <n v="3.23"/>
    <n v="0"/>
    <x v="1"/>
    <n v="3.36"/>
    <n v="0.28000000000000003"/>
    <x v="4"/>
  </r>
  <r>
    <s v="ENV01294"/>
    <x v="12"/>
    <x v="315"/>
    <x v="1"/>
    <s v="Paqueteria"/>
    <s v="Canarias"/>
    <x v="3"/>
    <n v="226"/>
    <n v="71"/>
    <n v="52"/>
    <n v="457"/>
    <x v="2"/>
    <d v="2024-03-27T10:50:53"/>
    <d v="2024-03-27T10:50:53"/>
    <n v="334"/>
    <n v="0.31"/>
    <n v="0"/>
    <x v="1"/>
    <n v="1.48"/>
    <n v="0.23"/>
    <x v="4"/>
  </r>
  <r>
    <s v="ENV01295"/>
    <x v="11"/>
    <x v="22"/>
    <x v="1"/>
    <s v="Paqueteria"/>
    <s v="Sur"/>
    <x v="2"/>
    <n v="84"/>
    <n v="350"/>
    <n v="36"/>
    <n v="159"/>
    <x v="0"/>
    <d v="2024-08-31T04:01:55"/>
    <d v="2024-09-01T04:01:55"/>
    <n v="-227"/>
    <n v="4.17"/>
    <n v="1"/>
    <x v="0"/>
    <n v="-2.7"/>
    <n v="0.43"/>
    <x v="5"/>
  </r>
  <r>
    <s v="ENV01296"/>
    <x v="8"/>
    <x v="200"/>
    <x v="0"/>
    <s v="Frío"/>
    <s v="Sur"/>
    <x v="2"/>
    <n v="566"/>
    <n v="144"/>
    <n v="38"/>
    <n v="189"/>
    <x v="1"/>
    <d v="2024-10-12T03:10:05"/>
    <d v="2024-10-12T01:33:14"/>
    <n v="7"/>
    <n v="0.25"/>
    <n v="0"/>
    <x v="1"/>
    <n v="0.01"/>
    <n v="7.0000000000000007E-2"/>
    <x v="9"/>
  </r>
  <r>
    <s v="ENV01297"/>
    <x v="0"/>
    <x v="67"/>
    <x v="1"/>
    <s v="Químicos"/>
    <s v="Sur"/>
    <x v="1"/>
    <n v="768"/>
    <n v="158"/>
    <n v="44"/>
    <n v="210"/>
    <x v="1"/>
    <d v="2024-01-02T12:51:50"/>
    <d v="2024-01-02T06:22:28"/>
    <n v="8"/>
    <n v="0.21"/>
    <n v="0"/>
    <x v="1"/>
    <n v="0.01"/>
    <n v="0.06"/>
    <x v="1"/>
  </r>
  <r>
    <s v="ENV01298"/>
    <x v="6"/>
    <x v="26"/>
    <x v="1"/>
    <s v="Materiales_Construccion"/>
    <s v="Sur"/>
    <x v="1"/>
    <n v="707"/>
    <n v="175"/>
    <n v="85"/>
    <n v="390"/>
    <x v="2"/>
    <d v="2024-06-13T09:56:10"/>
    <d v="2024-06-13T09:56:10"/>
    <n v="130"/>
    <n v="0.25"/>
    <n v="0"/>
    <x v="1"/>
    <n v="0.18"/>
    <n v="0.12"/>
    <x v="2"/>
  </r>
  <r>
    <s v="ENV01299"/>
    <x v="5"/>
    <x v="56"/>
    <x v="1"/>
    <s v="Materiales_Construccion"/>
    <s v="Levante"/>
    <x v="2"/>
    <n v="620"/>
    <n v="139"/>
    <n v="56"/>
    <n v="414"/>
    <x v="0"/>
    <d v="2024-07-10T05:45:36"/>
    <d v="2024-07-12T05:45:36"/>
    <n v="219"/>
    <n v="0.22"/>
    <n v="2"/>
    <x v="0"/>
    <n v="0.35"/>
    <n v="0.09"/>
    <x v="0"/>
  </r>
  <r>
    <s v="ENV01300"/>
    <x v="11"/>
    <x v="293"/>
    <x v="0"/>
    <s v="Químicos"/>
    <s v="Andalucía"/>
    <x v="5"/>
    <n v="840"/>
    <n v="129"/>
    <n v="77"/>
    <n v="276"/>
    <x v="1"/>
    <d v="2024-10-23T16:19:12"/>
    <d v="2024-10-23T13:20:41"/>
    <n v="70"/>
    <n v="0.15"/>
    <n v="0"/>
    <x v="1"/>
    <n v="0.08"/>
    <n v="0.09"/>
    <x v="9"/>
  </r>
  <r>
    <s v="ENV01301"/>
    <x v="12"/>
    <x v="321"/>
    <x v="1"/>
    <s v="Químicos"/>
    <s v="Norte"/>
    <x v="3"/>
    <n v="627"/>
    <n v="211"/>
    <n v="37"/>
    <n v="146"/>
    <x v="0"/>
    <d v="2024-05-02T06:05:46"/>
    <d v="2024-05-04T06:05:46"/>
    <n v="-102"/>
    <n v="0.34"/>
    <n v="2"/>
    <x v="0"/>
    <n v="-0.16"/>
    <n v="0.06"/>
    <x v="8"/>
  </r>
  <r>
    <s v="ENV01302"/>
    <x v="0"/>
    <x v="314"/>
    <x v="1"/>
    <s v="Paqueteria"/>
    <s v="Canarias"/>
    <x v="5"/>
    <n v="304"/>
    <n v="241"/>
    <n v="53"/>
    <n v="173"/>
    <x v="2"/>
    <d v="2024-01-15T14:35:31"/>
    <d v="2024-01-15T14:35:31"/>
    <n v="-121"/>
    <n v="0.79"/>
    <n v="0"/>
    <x v="1"/>
    <n v="-0.4"/>
    <n v="0.17"/>
    <x v="1"/>
  </r>
  <r>
    <s v="ENV01303"/>
    <x v="12"/>
    <x v="300"/>
    <x v="1"/>
    <s v="Paqueteria"/>
    <s v="Levante"/>
    <x v="5"/>
    <n v="125"/>
    <n v="207"/>
    <n v="67"/>
    <n v="451"/>
    <x v="2"/>
    <d v="2024-07-06T06:00:00"/>
    <d v="2024-07-06T06:00:00"/>
    <n v="177"/>
    <n v="1.66"/>
    <n v="0"/>
    <x v="1"/>
    <n v="1.42"/>
    <n v="0.54"/>
    <x v="0"/>
  </r>
  <r>
    <s v="ENV01304"/>
    <x v="9"/>
    <x v="176"/>
    <x v="1"/>
    <s v="Frío"/>
    <s v="Canarias"/>
    <x v="0"/>
    <n v="50"/>
    <n v="185"/>
    <n v="30"/>
    <n v="321"/>
    <x v="1"/>
    <d v="2024-10-30T02:24:00"/>
    <d v="2024-10-30T07:26:02"/>
    <n v="106"/>
    <n v="3.7"/>
    <n v="0"/>
    <x v="1"/>
    <n v="2.12"/>
    <n v="0.6"/>
    <x v="9"/>
  </r>
  <r>
    <s v="ENV01305"/>
    <x v="11"/>
    <x v="312"/>
    <x v="1"/>
    <s v="Paqueteria"/>
    <s v="Andalucía"/>
    <x v="1"/>
    <n v="558"/>
    <n v="78"/>
    <n v="69"/>
    <n v="182"/>
    <x v="0"/>
    <d v="2024-07-05T02:47:02"/>
    <d v="2024-07-10T02:47:02"/>
    <n v="35"/>
    <n v="0.14000000000000001"/>
    <n v="5"/>
    <x v="0"/>
    <n v="0.06"/>
    <n v="0.12"/>
    <x v="0"/>
  </r>
  <r>
    <s v="ENV01306"/>
    <x v="2"/>
    <x v="288"/>
    <x v="0"/>
    <s v="Químicos"/>
    <s v="Andalucía"/>
    <x v="3"/>
    <n v="554"/>
    <n v="107"/>
    <n v="50"/>
    <n v="326"/>
    <x v="0"/>
    <d v="2024-11-05T02:35:31"/>
    <d v="2024-11-09T02:35:31"/>
    <n v="169"/>
    <n v="0.19"/>
    <n v="4"/>
    <x v="0"/>
    <n v="0.31"/>
    <n v="0.09"/>
    <x v="11"/>
  </r>
  <r>
    <s v="ENV01307"/>
    <x v="10"/>
    <x v="341"/>
    <x v="0"/>
    <s v="Mobiliario"/>
    <s v="Andalucía"/>
    <x v="2"/>
    <n v="544"/>
    <n v="128"/>
    <n v="55"/>
    <n v="449"/>
    <x v="2"/>
    <d v="2024-08-13T02:06:43"/>
    <d v="2024-08-13T02:06:43"/>
    <n v="266"/>
    <n v="0.24"/>
    <n v="0"/>
    <x v="1"/>
    <n v="0.49"/>
    <n v="0.1"/>
    <x v="5"/>
  </r>
  <r>
    <s v="ENV01308"/>
    <x v="14"/>
    <x v="230"/>
    <x v="1"/>
    <s v="Materiales_Construccion"/>
    <s v="Centro"/>
    <x v="2"/>
    <n v="803"/>
    <n v="231"/>
    <n v="45"/>
    <n v="209"/>
    <x v="0"/>
    <d v="2024-03-13T14:32:38"/>
    <d v="2024-03-17T14:32:38"/>
    <n v="-67"/>
    <n v="0.28999999999999998"/>
    <n v="4"/>
    <x v="0"/>
    <n v="-0.08"/>
    <n v="0.06"/>
    <x v="4"/>
  </r>
  <r>
    <s v="ENV01309"/>
    <x v="5"/>
    <x v="246"/>
    <x v="1"/>
    <s v="Paqueteria"/>
    <s v="Norte"/>
    <x v="5"/>
    <n v="535"/>
    <n v="136"/>
    <n v="14"/>
    <n v="407"/>
    <x v="0"/>
    <d v="2024-11-20T01:40:48"/>
    <d v="2024-11-23T01:40:48"/>
    <n v="257"/>
    <n v="0.25"/>
    <n v="3"/>
    <x v="0"/>
    <n v="0.48"/>
    <n v="0.03"/>
    <x v="11"/>
  </r>
  <r>
    <s v="ENV01310"/>
    <x v="9"/>
    <x v="89"/>
    <x v="0"/>
    <s v="Frío"/>
    <s v="Norte"/>
    <x v="5"/>
    <n v="208"/>
    <n v="229"/>
    <n v="33"/>
    <n v="399"/>
    <x v="0"/>
    <d v="2024-04-06T09:59:02"/>
    <d v="2024-04-09T09:59:02"/>
    <n v="137"/>
    <n v="1.1000000000000001"/>
    <n v="3"/>
    <x v="0"/>
    <n v="0.66"/>
    <n v="0.16"/>
    <x v="6"/>
  </r>
  <r>
    <s v="ENV01311"/>
    <x v="14"/>
    <x v="160"/>
    <x v="1"/>
    <s v="Frío"/>
    <s v="Centro"/>
    <x v="5"/>
    <n v="525"/>
    <n v="109"/>
    <n v="29"/>
    <n v="326"/>
    <x v="1"/>
    <d v="2024-01-09T01:12:00"/>
    <d v="2024-01-09T06:32:26"/>
    <n v="188"/>
    <n v="0.21"/>
    <n v="0"/>
    <x v="1"/>
    <n v="0.36"/>
    <n v="0.06"/>
    <x v="1"/>
  </r>
  <r>
    <s v="ENV01312"/>
    <x v="4"/>
    <x v="327"/>
    <x v="0"/>
    <s v="Químicos"/>
    <s v="Andalucía"/>
    <x v="4"/>
    <n v="465"/>
    <n v="125"/>
    <n v="89"/>
    <n v="400"/>
    <x v="1"/>
    <d v="2024-09-06T22:19:12"/>
    <d v="2024-09-07T02:16:24"/>
    <n v="186"/>
    <n v="0.27"/>
    <n v="0"/>
    <x v="1"/>
    <n v="0.4"/>
    <n v="0.19"/>
    <x v="10"/>
  </r>
  <r>
    <s v="ENV01313"/>
    <x v="4"/>
    <x v="254"/>
    <x v="0"/>
    <s v="Frío"/>
    <s v="Andalucía"/>
    <x v="2"/>
    <n v="659"/>
    <n v="83"/>
    <n v="97"/>
    <n v="479"/>
    <x v="1"/>
    <d v="2024-12-01T07:37:55"/>
    <d v="2024-12-01T13:01:36"/>
    <n v="299"/>
    <n v="0.13"/>
    <n v="0"/>
    <x v="1"/>
    <n v="0.45"/>
    <n v="0.15"/>
    <x v="11"/>
  </r>
  <r>
    <s v="ENV01314"/>
    <x v="11"/>
    <x v="59"/>
    <x v="0"/>
    <s v="Paqueteria"/>
    <s v="Canarias"/>
    <x v="3"/>
    <n v="679"/>
    <n v="320"/>
    <n v="60"/>
    <n v="116"/>
    <x v="1"/>
    <d v="2024-11-03T08:35:31"/>
    <d v="2024-11-02T21:40:13"/>
    <n v="-264"/>
    <n v="0.47"/>
    <n v="0"/>
    <x v="1"/>
    <n v="-0.39"/>
    <n v="0.09"/>
    <x v="11"/>
  </r>
  <r>
    <s v="ENV01315"/>
    <x v="0"/>
    <x v="215"/>
    <x v="0"/>
    <s v="Mobiliario"/>
    <s v="Canarias"/>
    <x v="5"/>
    <n v="989"/>
    <n v="160"/>
    <n v="62"/>
    <n v="291"/>
    <x v="1"/>
    <d v="2024-12-20T23:28:19"/>
    <d v="2024-12-20T17:29:14"/>
    <n v="69"/>
    <n v="0.16"/>
    <n v="0"/>
    <x v="1"/>
    <n v="7.0000000000000007E-2"/>
    <n v="0.06"/>
    <x v="3"/>
  </r>
  <r>
    <s v="ENV01316"/>
    <x v="6"/>
    <x v="254"/>
    <x v="1"/>
    <s v="Paqueteria"/>
    <s v="Norte"/>
    <x v="0"/>
    <n v="367"/>
    <n v="180"/>
    <n v="54"/>
    <n v="235"/>
    <x v="0"/>
    <d v="2024-11-30T17:36:58"/>
    <d v="2024-12-01T17:36:58"/>
    <n v="1"/>
    <n v="0.49"/>
    <n v="1"/>
    <x v="0"/>
    <n v="0"/>
    <n v="0.15"/>
    <x v="11"/>
  </r>
  <r>
    <s v="ENV01317"/>
    <x v="14"/>
    <x v="49"/>
    <x v="0"/>
    <s v="Paqueteria"/>
    <s v="Norte"/>
    <x v="0"/>
    <n v="1097"/>
    <n v="100"/>
    <n v="30"/>
    <n v="439"/>
    <x v="1"/>
    <d v="2024-01-26T04:39:22"/>
    <d v="2024-01-26T05:19:04"/>
    <n v="309"/>
    <n v="0.09"/>
    <n v="0"/>
    <x v="1"/>
    <n v="0.28000000000000003"/>
    <n v="0.03"/>
    <x v="1"/>
  </r>
  <r>
    <s v="ENV01318"/>
    <x v="5"/>
    <x v="127"/>
    <x v="0"/>
    <s v="Materiales_Construccion"/>
    <s v="Centro"/>
    <x v="0"/>
    <n v="50"/>
    <n v="174"/>
    <n v="112"/>
    <n v="518"/>
    <x v="1"/>
    <d v="2024-08-21T02:24:00"/>
    <d v="2024-08-21T05:44:23"/>
    <n v="232"/>
    <n v="3.48"/>
    <n v="0"/>
    <x v="1"/>
    <n v="4.6399999999999997"/>
    <n v="2.2400000000000002"/>
    <x v="5"/>
  </r>
  <r>
    <s v="ENV01319"/>
    <x v="10"/>
    <x v="207"/>
    <x v="1"/>
    <s v="Químicos"/>
    <s v="Canarias"/>
    <x v="2"/>
    <n v="350"/>
    <n v="85"/>
    <n v="43"/>
    <n v="312"/>
    <x v="1"/>
    <d v="2024-12-11T16:48:00"/>
    <d v="2024-12-11T20:39:25"/>
    <n v="184"/>
    <n v="0.24"/>
    <n v="0"/>
    <x v="1"/>
    <n v="0.53"/>
    <n v="0.12"/>
    <x v="3"/>
  </r>
  <r>
    <s v="ENV01320"/>
    <x v="3"/>
    <x v="313"/>
    <x v="0"/>
    <s v="Mobiliario"/>
    <s v="Levante"/>
    <x v="3"/>
    <n v="793"/>
    <n v="79"/>
    <n v="67"/>
    <n v="270"/>
    <x v="1"/>
    <d v="2024-11-12T14:03:50"/>
    <d v="2024-11-12T02:25:37"/>
    <n v="124"/>
    <n v="0.1"/>
    <n v="0"/>
    <x v="1"/>
    <n v="0.16"/>
    <n v="0.08"/>
    <x v="11"/>
  </r>
  <r>
    <s v="ENV01321"/>
    <x v="0"/>
    <x v="143"/>
    <x v="0"/>
    <s v="Paqueteria"/>
    <s v="Andalucía"/>
    <x v="2"/>
    <n v="701"/>
    <n v="191"/>
    <n v="17"/>
    <n v="375"/>
    <x v="2"/>
    <d v="2024-04-14T09:38:53"/>
    <d v="2024-04-14T09:38:53"/>
    <n v="167"/>
    <n v="0.27"/>
    <n v="0"/>
    <x v="1"/>
    <n v="0.24"/>
    <n v="0.02"/>
    <x v="6"/>
  </r>
  <r>
    <s v="ENV01322"/>
    <x v="8"/>
    <x v="270"/>
    <x v="0"/>
    <s v="Mobiliario"/>
    <s v="Sur"/>
    <x v="2"/>
    <n v="366"/>
    <n v="172"/>
    <n v="57"/>
    <n v="234"/>
    <x v="2"/>
    <d v="2024-11-10T17:34:05"/>
    <d v="2024-11-10T17:34:05"/>
    <n v="5"/>
    <n v="0.47"/>
    <n v="0"/>
    <x v="1"/>
    <n v="0.01"/>
    <n v="0.16"/>
    <x v="11"/>
  </r>
  <r>
    <s v="ENV01323"/>
    <x v="3"/>
    <x v="181"/>
    <x v="0"/>
    <s v="Frío"/>
    <s v="Norte"/>
    <x v="5"/>
    <n v="89"/>
    <n v="109"/>
    <n v="37"/>
    <n v="405"/>
    <x v="1"/>
    <d v="2024-06-16T04:16:19"/>
    <d v="2024-06-16T10:01:14"/>
    <n v="259"/>
    <n v="1.22"/>
    <n v="0"/>
    <x v="1"/>
    <n v="2.91"/>
    <n v="0.42"/>
    <x v="2"/>
  </r>
  <r>
    <s v="ENV01324"/>
    <x v="4"/>
    <x v="266"/>
    <x v="1"/>
    <s v="Frío"/>
    <s v="Norte"/>
    <x v="3"/>
    <n v="948"/>
    <n v="163"/>
    <n v="80"/>
    <n v="358"/>
    <x v="2"/>
    <d v="2024-10-21T21:30:14"/>
    <d v="2024-10-21T21:30:14"/>
    <n v="115"/>
    <n v="0.17"/>
    <n v="0"/>
    <x v="1"/>
    <n v="0.12"/>
    <n v="0.08"/>
    <x v="9"/>
  </r>
  <r>
    <s v="ENV01325"/>
    <x v="8"/>
    <x v="244"/>
    <x v="0"/>
    <s v="Materiales_Construccion"/>
    <s v="Sur"/>
    <x v="3"/>
    <n v="222"/>
    <n v="20"/>
    <n v="38"/>
    <n v="359"/>
    <x v="2"/>
    <d v="2024-03-01T10:39:22"/>
    <d v="2024-03-01T10:39:22"/>
    <n v="301"/>
    <n v="0.09"/>
    <n v="0"/>
    <x v="1"/>
    <n v="1.36"/>
    <n v="0.17"/>
    <x v="4"/>
  </r>
  <r>
    <s v="ENV01326"/>
    <x v="1"/>
    <x v="154"/>
    <x v="0"/>
    <s v="Químicos"/>
    <s v="Levante"/>
    <x v="0"/>
    <n v="722"/>
    <n v="170"/>
    <n v="77"/>
    <n v="256"/>
    <x v="0"/>
    <d v="2024-07-27T10:39:22"/>
    <d v="2024-07-30T10:39:22"/>
    <n v="9"/>
    <n v="0.24"/>
    <n v="3"/>
    <x v="0"/>
    <n v="0.01"/>
    <n v="0.11"/>
    <x v="0"/>
  </r>
  <r>
    <s v="ENV01327"/>
    <x v="3"/>
    <x v="320"/>
    <x v="1"/>
    <s v="Químicos"/>
    <s v="Sur"/>
    <x v="2"/>
    <n v="550"/>
    <n v="65"/>
    <n v="52"/>
    <n v="611"/>
    <x v="1"/>
    <d v="2024-01-10T02:24:00"/>
    <d v="2024-01-09T22:07:58"/>
    <n v="494"/>
    <n v="0.12"/>
    <n v="0"/>
    <x v="1"/>
    <n v="0.9"/>
    <n v="0.09"/>
    <x v="1"/>
  </r>
  <r>
    <s v="ENV01328"/>
    <x v="3"/>
    <x v="35"/>
    <x v="1"/>
    <s v="Paqueteria"/>
    <s v="Levante"/>
    <x v="3"/>
    <n v="1507"/>
    <n v="172"/>
    <n v="48"/>
    <n v="428"/>
    <x v="2"/>
    <d v="2024-08-14T00:20:10"/>
    <d v="2024-08-14T00:20:10"/>
    <n v="208"/>
    <n v="0.11"/>
    <n v="0"/>
    <x v="1"/>
    <n v="0.14000000000000001"/>
    <n v="0.03"/>
    <x v="5"/>
  </r>
  <r>
    <s v="ENV01329"/>
    <x v="3"/>
    <x v="174"/>
    <x v="0"/>
    <s v="Frío"/>
    <s v="Sur"/>
    <x v="4"/>
    <n v="198"/>
    <n v="116"/>
    <n v="10"/>
    <n v="330"/>
    <x v="1"/>
    <d v="2024-02-22T09:30:14"/>
    <d v="2024-02-22T13:55:55"/>
    <n v="204"/>
    <n v="0.59"/>
    <n v="0"/>
    <x v="1"/>
    <n v="1.03"/>
    <n v="0.05"/>
    <x v="7"/>
  </r>
  <r>
    <s v="ENV01330"/>
    <x v="8"/>
    <x v="330"/>
    <x v="0"/>
    <s v="Químicos"/>
    <s v="Norte"/>
    <x v="5"/>
    <n v="802"/>
    <n v="142"/>
    <n v="59"/>
    <n v="287"/>
    <x v="2"/>
    <d v="2024-08-17T14:29:46"/>
    <d v="2024-08-17T14:29:46"/>
    <n v="86"/>
    <n v="0.18"/>
    <n v="0"/>
    <x v="1"/>
    <n v="0.11"/>
    <n v="7.0000000000000007E-2"/>
    <x v="5"/>
  </r>
  <r>
    <s v="ENV01331"/>
    <x v="5"/>
    <x v="144"/>
    <x v="0"/>
    <s v="Materiales_Construccion"/>
    <s v="Canarias"/>
    <x v="2"/>
    <n v="249"/>
    <n v="192"/>
    <n v="81"/>
    <n v="373"/>
    <x v="2"/>
    <d v="2024-01-10T11:57:07"/>
    <d v="2024-01-10T11:57:07"/>
    <n v="100"/>
    <n v="0.77"/>
    <n v="0"/>
    <x v="1"/>
    <n v="0.4"/>
    <n v="0.33"/>
    <x v="1"/>
  </r>
  <r>
    <s v="ENV01332"/>
    <x v="14"/>
    <x v="340"/>
    <x v="0"/>
    <s v="Frío"/>
    <s v="Andalucía"/>
    <x v="3"/>
    <n v="752"/>
    <n v="33"/>
    <n v="73"/>
    <n v="485"/>
    <x v="1"/>
    <d v="2024-08-24T12:05:46"/>
    <d v="2024-08-24T08:36:13"/>
    <n v="379"/>
    <n v="0.04"/>
    <n v="0"/>
    <x v="1"/>
    <n v="0.5"/>
    <n v="0.1"/>
    <x v="5"/>
  </r>
  <r>
    <s v="ENV01333"/>
    <x v="14"/>
    <x v="6"/>
    <x v="1"/>
    <s v="Paqueteria"/>
    <s v="Levante"/>
    <x v="1"/>
    <n v="463"/>
    <n v="59"/>
    <n v="62"/>
    <n v="463"/>
    <x v="1"/>
    <d v="2024-06-10T22:13:26"/>
    <d v="2024-06-11T09:19:14"/>
    <n v="342"/>
    <n v="0.13"/>
    <n v="0"/>
    <x v="1"/>
    <n v="0.74"/>
    <n v="0.13"/>
    <x v="2"/>
  </r>
  <r>
    <s v="ENV01334"/>
    <x v="7"/>
    <x v="312"/>
    <x v="0"/>
    <s v="Frío"/>
    <s v="Norte"/>
    <x v="0"/>
    <n v="590"/>
    <n v="70"/>
    <n v="36"/>
    <n v="218"/>
    <x v="2"/>
    <d v="2024-07-05T04:19:12"/>
    <d v="2024-07-05T04:19:12"/>
    <n v="112"/>
    <n v="0.12"/>
    <n v="0"/>
    <x v="1"/>
    <n v="0.19"/>
    <n v="0.06"/>
    <x v="0"/>
  </r>
  <r>
    <s v="ENV01335"/>
    <x v="13"/>
    <x v="128"/>
    <x v="1"/>
    <s v="Mobiliario"/>
    <s v="Andalucía"/>
    <x v="5"/>
    <n v="173"/>
    <n v="191"/>
    <n v="63"/>
    <n v="295"/>
    <x v="1"/>
    <d v="2024-09-12T08:18:14"/>
    <d v="2024-09-12T03:57:49"/>
    <n v="41"/>
    <n v="1.1000000000000001"/>
    <n v="0"/>
    <x v="1"/>
    <n v="0.24"/>
    <n v="0.36"/>
    <x v="10"/>
  </r>
  <r>
    <s v="ENV01336"/>
    <x v="4"/>
    <x v="57"/>
    <x v="0"/>
    <s v="Paqueteria"/>
    <s v="Centro"/>
    <x v="0"/>
    <n v="355"/>
    <n v="244"/>
    <n v="45"/>
    <n v="367"/>
    <x v="1"/>
    <d v="2024-06-20T17:02:24"/>
    <d v="2024-06-20T17:49:22"/>
    <n v="78"/>
    <n v="0.69"/>
    <n v="0"/>
    <x v="1"/>
    <n v="0.22"/>
    <n v="0.13"/>
    <x v="2"/>
  </r>
  <r>
    <s v="ENV01337"/>
    <x v="9"/>
    <x v="93"/>
    <x v="1"/>
    <s v="Paqueteria"/>
    <s v="Canarias"/>
    <x v="5"/>
    <n v="367"/>
    <n v="210"/>
    <n v="31"/>
    <n v="389"/>
    <x v="0"/>
    <d v="2024-05-16T17:36:58"/>
    <d v="2024-05-19T17:36:58"/>
    <n v="148"/>
    <n v="0.56999999999999995"/>
    <n v="3"/>
    <x v="0"/>
    <n v="0.4"/>
    <n v="0.08"/>
    <x v="8"/>
  </r>
  <r>
    <s v="ENV01338"/>
    <x v="1"/>
    <x v="60"/>
    <x v="0"/>
    <s v="Mobiliario"/>
    <s v="Centro"/>
    <x v="3"/>
    <n v="1230"/>
    <n v="126"/>
    <n v="18"/>
    <n v="795"/>
    <x v="0"/>
    <d v="2024-11-28T11:02:24"/>
    <d v="2024-12-02T11:02:24"/>
    <n v="651"/>
    <n v="0.1"/>
    <n v="4"/>
    <x v="0"/>
    <n v="0.53"/>
    <n v="0.01"/>
    <x v="11"/>
  </r>
  <r>
    <s v="ENV01339"/>
    <x v="7"/>
    <x v="167"/>
    <x v="1"/>
    <s v="Materiales_Construccion"/>
    <s v="Norte"/>
    <x v="4"/>
    <n v="647"/>
    <n v="181"/>
    <n v="75"/>
    <n v="250"/>
    <x v="0"/>
    <d v="2024-05-08T07:03:22"/>
    <d v="2024-05-10T07:03:22"/>
    <n v="-6"/>
    <n v="0.28000000000000003"/>
    <n v="2"/>
    <x v="0"/>
    <n v="-0.01"/>
    <n v="0.12"/>
    <x v="8"/>
  </r>
  <r>
    <s v="ENV01340"/>
    <x v="0"/>
    <x v="161"/>
    <x v="0"/>
    <s v="Paqueteria"/>
    <s v="Norte"/>
    <x v="4"/>
    <n v="287"/>
    <n v="31"/>
    <n v="32"/>
    <n v="227"/>
    <x v="2"/>
    <d v="2024-06-22T13:46:34"/>
    <d v="2024-06-22T13:46:34"/>
    <n v="164"/>
    <n v="0.11"/>
    <n v="0"/>
    <x v="1"/>
    <n v="0.56999999999999995"/>
    <n v="0.11"/>
    <x v="2"/>
  </r>
  <r>
    <s v="ENV01341"/>
    <x v="5"/>
    <x v="200"/>
    <x v="1"/>
    <s v="Frío"/>
    <s v="Andalucía"/>
    <x v="4"/>
    <n v="233"/>
    <n v="31"/>
    <n v="81"/>
    <n v="354"/>
    <x v="2"/>
    <d v="2024-10-11T11:11:02"/>
    <d v="2024-10-11T11:11:02"/>
    <n v="242"/>
    <n v="0.13"/>
    <n v="0"/>
    <x v="1"/>
    <n v="1.04"/>
    <n v="0.35"/>
    <x v="9"/>
  </r>
  <r>
    <s v="ENV01342"/>
    <x v="9"/>
    <x v="77"/>
    <x v="1"/>
    <s v="Paqueteria"/>
    <s v="Canarias"/>
    <x v="2"/>
    <n v="525"/>
    <n v="271"/>
    <n v="59"/>
    <n v="195"/>
    <x v="1"/>
    <d v="2024-07-15T01:12:00"/>
    <d v="2024-07-15T04:20:53"/>
    <n v="-135"/>
    <n v="0.52"/>
    <n v="0"/>
    <x v="1"/>
    <n v="-0.26"/>
    <n v="0.11"/>
    <x v="0"/>
  </r>
  <r>
    <s v="ENV01343"/>
    <x v="1"/>
    <x v="24"/>
    <x v="1"/>
    <s v="Mobiliario"/>
    <s v="Centro"/>
    <x v="4"/>
    <n v="819"/>
    <n v="170"/>
    <n v="75"/>
    <n v="379"/>
    <x v="1"/>
    <d v="2024-04-21T15:18:43"/>
    <d v="2024-04-22T03:18:03"/>
    <n v="134"/>
    <n v="0.21"/>
    <n v="0"/>
    <x v="1"/>
    <n v="0.16"/>
    <n v="0.09"/>
    <x v="6"/>
  </r>
  <r>
    <s v="ENV01344"/>
    <x v="10"/>
    <x v="59"/>
    <x v="1"/>
    <s v="Materiales_Construccion"/>
    <s v="Sur"/>
    <x v="0"/>
    <n v="340"/>
    <n v="121"/>
    <n v="24"/>
    <n v="289"/>
    <x v="0"/>
    <d v="2024-11-02T16:19:12"/>
    <d v="2024-11-04T16:19:12"/>
    <n v="144"/>
    <n v="0.36"/>
    <n v="2"/>
    <x v="0"/>
    <n v="0.42"/>
    <n v="7.0000000000000007E-2"/>
    <x v="11"/>
  </r>
  <r>
    <s v="ENV01345"/>
    <x v="11"/>
    <x v="105"/>
    <x v="0"/>
    <s v="Químicos"/>
    <s v="Levante"/>
    <x v="5"/>
    <n v="366"/>
    <n v="51"/>
    <n v="63"/>
    <n v="456"/>
    <x v="0"/>
    <d v="2024-08-30T17:34:05"/>
    <d v="2024-08-31T17:34:05"/>
    <n v="342"/>
    <n v="0.14000000000000001"/>
    <n v="1"/>
    <x v="0"/>
    <n v="0.93"/>
    <n v="0.17"/>
    <x v="5"/>
  </r>
  <r>
    <s v="ENV01346"/>
    <x v="12"/>
    <x v="270"/>
    <x v="0"/>
    <s v="Materiales_Construccion"/>
    <s v="Levante"/>
    <x v="3"/>
    <n v="456"/>
    <n v="207"/>
    <n v="27"/>
    <n v="479"/>
    <x v="0"/>
    <d v="2024-11-10T21:53:17"/>
    <d v="2024-11-14T21:53:17"/>
    <n v="245"/>
    <n v="0.45"/>
    <n v="4"/>
    <x v="0"/>
    <n v="0.54"/>
    <n v="0.06"/>
    <x v="11"/>
  </r>
  <r>
    <s v="ENV01347"/>
    <x v="13"/>
    <x v="36"/>
    <x v="1"/>
    <s v="Paqueteria"/>
    <s v="Sur"/>
    <x v="4"/>
    <n v="484"/>
    <n v="62"/>
    <n v="106"/>
    <n v="283"/>
    <x v="1"/>
    <d v="2024-11-07T23:13:55"/>
    <d v="2024-11-07T18:27:08"/>
    <n v="115"/>
    <n v="0.13"/>
    <n v="0"/>
    <x v="1"/>
    <n v="0.24"/>
    <n v="0.22"/>
    <x v="11"/>
  </r>
  <r>
    <s v="ENV01348"/>
    <x v="7"/>
    <x v="91"/>
    <x v="1"/>
    <s v="Frío"/>
    <s v="Andalucía"/>
    <x v="5"/>
    <n v="599"/>
    <n v="250"/>
    <n v="57"/>
    <n v="352"/>
    <x v="1"/>
    <d v="2024-06-25T04:45:07"/>
    <d v="2024-06-25T06:57:05"/>
    <n v="45"/>
    <n v="0.42"/>
    <n v="0"/>
    <x v="1"/>
    <n v="0.08"/>
    <n v="0.1"/>
    <x v="2"/>
  </r>
  <r>
    <s v="ENV01349"/>
    <x v="2"/>
    <x v="262"/>
    <x v="0"/>
    <s v="Materiales_Construccion"/>
    <s v="Levante"/>
    <x v="4"/>
    <n v="50"/>
    <n v="211"/>
    <n v="72"/>
    <n v="563"/>
    <x v="0"/>
    <d v="2024-03-02T02:24:00"/>
    <d v="2024-03-05T02:24:00"/>
    <n v="280"/>
    <n v="4.22"/>
    <n v="3"/>
    <x v="0"/>
    <n v="5.6"/>
    <n v="1.44"/>
    <x v="4"/>
  </r>
  <r>
    <s v="ENV01350"/>
    <x v="10"/>
    <x v="295"/>
    <x v="1"/>
    <s v="Mobiliario"/>
    <s v="Andalucía"/>
    <x v="3"/>
    <n v="776"/>
    <n v="147"/>
    <n v="57"/>
    <n v="316"/>
    <x v="2"/>
    <d v="2024-01-15T13:14:53"/>
    <d v="2024-01-15T13:14:53"/>
    <n v="112"/>
    <n v="0.19"/>
    <n v="0"/>
    <x v="1"/>
    <n v="0.14000000000000001"/>
    <n v="7.0000000000000007E-2"/>
    <x v="1"/>
  </r>
  <r>
    <s v="ENV01351"/>
    <x v="0"/>
    <x v="72"/>
    <x v="1"/>
    <s v="Frío"/>
    <s v="Canarias"/>
    <x v="3"/>
    <n v="773"/>
    <n v="134"/>
    <n v="51"/>
    <n v="341"/>
    <x v="0"/>
    <d v="2024-12-23T13:06:14"/>
    <d v="2024-12-25T13:06:14"/>
    <n v="156"/>
    <n v="0.17"/>
    <n v="2"/>
    <x v="0"/>
    <n v="0.2"/>
    <n v="7.0000000000000007E-2"/>
    <x v="3"/>
  </r>
  <r>
    <s v="ENV01352"/>
    <x v="11"/>
    <x v="245"/>
    <x v="0"/>
    <s v="Paqueteria"/>
    <s v="Levante"/>
    <x v="3"/>
    <n v="92"/>
    <n v="157"/>
    <n v="91"/>
    <n v="234"/>
    <x v="0"/>
    <d v="2024-01-28T04:24:58"/>
    <d v="2024-02-01T04:24:58"/>
    <n v="-14"/>
    <n v="1.71"/>
    <n v="4"/>
    <x v="0"/>
    <n v="-0.15"/>
    <n v="0.99"/>
    <x v="1"/>
  </r>
  <r>
    <s v="ENV01353"/>
    <x v="4"/>
    <x v="94"/>
    <x v="1"/>
    <s v="Frío"/>
    <s v="Sur"/>
    <x v="5"/>
    <n v="670"/>
    <n v="108"/>
    <n v="28"/>
    <n v="163"/>
    <x v="2"/>
    <d v="2024-01-06T08:09:36"/>
    <d v="2024-01-06T08:09:36"/>
    <n v="27"/>
    <n v="0.16"/>
    <n v="0"/>
    <x v="1"/>
    <n v="0.04"/>
    <n v="0.04"/>
    <x v="1"/>
  </r>
  <r>
    <s v="ENV01354"/>
    <x v="1"/>
    <x v="252"/>
    <x v="0"/>
    <s v="Frío"/>
    <s v="Levante"/>
    <x v="2"/>
    <n v="474"/>
    <n v="130"/>
    <n v="94"/>
    <n v="292"/>
    <x v="2"/>
    <d v="2024-12-16T22:45:07"/>
    <d v="2024-12-16T22:45:07"/>
    <n v="68"/>
    <n v="0.27"/>
    <n v="0"/>
    <x v="1"/>
    <n v="0.14000000000000001"/>
    <n v="0.2"/>
    <x v="3"/>
  </r>
  <r>
    <s v="ENV01355"/>
    <x v="7"/>
    <x v="187"/>
    <x v="0"/>
    <s v="Paqueteria"/>
    <s v="Centro"/>
    <x v="2"/>
    <n v="305"/>
    <n v="177"/>
    <n v="89"/>
    <n v="500"/>
    <x v="1"/>
    <d v="2024-05-28T14:38:24"/>
    <d v="2024-05-28T12:41:46"/>
    <n v="234"/>
    <n v="0.57999999999999996"/>
    <n v="0"/>
    <x v="1"/>
    <n v="0.77"/>
    <n v="0.28999999999999998"/>
    <x v="8"/>
  </r>
  <r>
    <s v="ENV01356"/>
    <x v="1"/>
    <x v="128"/>
    <x v="1"/>
    <s v="Paqueteria"/>
    <s v="Canarias"/>
    <x v="3"/>
    <n v="50"/>
    <n v="20"/>
    <n v="50"/>
    <n v="378"/>
    <x v="1"/>
    <d v="2024-09-12T02:24:00"/>
    <d v="2024-09-11T21:08:22"/>
    <n v="308"/>
    <n v="0.4"/>
    <n v="0"/>
    <x v="1"/>
    <n v="6.16"/>
    <n v="1"/>
    <x v="10"/>
  </r>
  <r>
    <s v="ENV01357"/>
    <x v="1"/>
    <x v="206"/>
    <x v="0"/>
    <s v="Químicos"/>
    <s v="Sur"/>
    <x v="0"/>
    <n v="439"/>
    <n v="164"/>
    <n v="48"/>
    <n v="217"/>
    <x v="0"/>
    <d v="2024-02-10T21:04:19"/>
    <d v="2024-02-13T21:04:19"/>
    <n v="5"/>
    <n v="0.37"/>
    <n v="3"/>
    <x v="0"/>
    <n v="0.01"/>
    <n v="0.11"/>
    <x v="7"/>
  </r>
  <r>
    <s v="ENV01358"/>
    <x v="11"/>
    <x v="57"/>
    <x v="1"/>
    <s v="Químicos"/>
    <s v="Levante"/>
    <x v="0"/>
    <n v="591"/>
    <n v="280"/>
    <n v="21"/>
    <n v="112"/>
    <x v="2"/>
    <d v="2024-06-21T04:22:05"/>
    <d v="2024-06-21T04:22:05"/>
    <n v="-189"/>
    <n v="0.47"/>
    <n v="0"/>
    <x v="1"/>
    <n v="-0.32"/>
    <n v="0.04"/>
    <x v="2"/>
  </r>
  <r>
    <s v="ENV01359"/>
    <x v="4"/>
    <x v="72"/>
    <x v="1"/>
    <s v="Químicos"/>
    <s v="Canarias"/>
    <x v="0"/>
    <n v="519"/>
    <n v="66"/>
    <n v="26"/>
    <n v="563"/>
    <x v="2"/>
    <d v="2024-12-23T00:54:43"/>
    <d v="2024-12-23T00:54:43"/>
    <n v="471"/>
    <n v="0.13"/>
    <n v="0"/>
    <x v="1"/>
    <n v="0.91"/>
    <n v="0.05"/>
    <x v="3"/>
  </r>
  <r>
    <s v="ENV01360"/>
    <x v="11"/>
    <x v="215"/>
    <x v="1"/>
    <s v="Frío"/>
    <s v="Centro"/>
    <x v="4"/>
    <n v="456"/>
    <n v="123"/>
    <n v="82"/>
    <n v="378"/>
    <x v="2"/>
    <d v="2024-12-19T21:53:17"/>
    <d v="2024-12-19T21:53:17"/>
    <n v="173"/>
    <n v="0.27"/>
    <n v="0"/>
    <x v="1"/>
    <n v="0.38"/>
    <n v="0.18"/>
    <x v="3"/>
  </r>
  <r>
    <s v="ENV01361"/>
    <x v="12"/>
    <x v="318"/>
    <x v="0"/>
    <s v="Frío"/>
    <s v="Andalucía"/>
    <x v="0"/>
    <n v="845"/>
    <n v="189"/>
    <n v="54"/>
    <n v="311"/>
    <x v="1"/>
    <d v="2024-05-21T16:33:36"/>
    <d v="2024-05-21T16:06:37"/>
    <n v="68"/>
    <n v="0.22"/>
    <n v="0"/>
    <x v="1"/>
    <n v="0.08"/>
    <n v="0.06"/>
    <x v="8"/>
  </r>
  <r>
    <s v="ENV01362"/>
    <x v="0"/>
    <x v="104"/>
    <x v="0"/>
    <s v="Químicos"/>
    <s v="Centro"/>
    <x v="5"/>
    <n v="747"/>
    <n v="170"/>
    <n v="10"/>
    <n v="593"/>
    <x v="2"/>
    <d v="2024-12-02T11:51:22"/>
    <d v="2024-12-02T11:51:22"/>
    <n v="413"/>
    <n v="0.23"/>
    <n v="0"/>
    <x v="1"/>
    <n v="0.55000000000000004"/>
    <n v="0.01"/>
    <x v="3"/>
  </r>
  <r>
    <s v="ENV01363"/>
    <x v="13"/>
    <x v="146"/>
    <x v="1"/>
    <s v="Materiales_Construccion"/>
    <s v="Centro"/>
    <x v="5"/>
    <n v="758"/>
    <n v="240"/>
    <n v="24"/>
    <n v="487"/>
    <x v="1"/>
    <d v="2024-12-16T12:23:02"/>
    <d v="2024-12-16T18:06:08"/>
    <n v="223"/>
    <n v="0.32"/>
    <n v="0"/>
    <x v="1"/>
    <n v="0.28999999999999998"/>
    <n v="0.03"/>
    <x v="3"/>
  </r>
  <r>
    <s v="ENV01364"/>
    <x v="10"/>
    <x v="351"/>
    <x v="0"/>
    <s v="Materiales_Construccion"/>
    <s v="Centro"/>
    <x v="5"/>
    <n v="701"/>
    <n v="120"/>
    <n v="24"/>
    <n v="341"/>
    <x v="0"/>
    <d v="2024-10-11T09:38:53"/>
    <d v="2024-10-15T09:38:53"/>
    <n v="197"/>
    <n v="0.17"/>
    <n v="4"/>
    <x v="0"/>
    <n v="0.28000000000000003"/>
    <n v="0.03"/>
    <x v="9"/>
  </r>
  <r>
    <s v="ENV01365"/>
    <x v="7"/>
    <x v="164"/>
    <x v="0"/>
    <s v="Paqueteria"/>
    <s v="Centro"/>
    <x v="3"/>
    <n v="295"/>
    <n v="149"/>
    <n v="63"/>
    <n v="270"/>
    <x v="1"/>
    <d v="2024-03-06T14:09:36"/>
    <d v="2024-03-06T10:24:49"/>
    <n v="58"/>
    <n v="0.51"/>
    <n v="0"/>
    <x v="1"/>
    <n v="0.2"/>
    <n v="0.21"/>
    <x v="4"/>
  </r>
  <r>
    <s v="ENV01366"/>
    <x v="6"/>
    <x v="353"/>
    <x v="1"/>
    <s v="Frío"/>
    <s v="Canarias"/>
    <x v="1"/>
    <n v="386"/>
    <n v="226"/>
    <n v="10"/>
    <n v="278"/>
    <x v="1"/>
    <d v="2024-08-24T18:31:41"/>
    <d v="2024-08-24T23:30:20"/>
    <n v="42"/>
    <n v="0.59"/>
    <n v="0"/>
    <x v="1"/>
    <n v="0.11"/>
    <n v="0.03"/>
    <x v="5"/>
  </r>
  <r>
    <s v="ENV01367"/>
    <x v="2"/>
    <x v="263"/>
    <x v="1"/>
    <s v="Frío"/>
    <s v="Sur"/>
    <x v="1"/>
    <n v="565"/>
    <n v="136"/>
    <n v="54"/>
    <n v="202"/>
    <x v="2"/>
    <d v="2024-03-26T03:07:12"/>
    <d v="2024-03-26T03:07:12"/>
    <n v="12"/>
    <n v="0.24"/>
    <n v="0"/>
    <x v="1"/>
    <n v="0.02"/>
    <n v="0.1"/>
    <x v="4"/>
  </r>
  <r>
    <s v="ENV01368"/>
    <x v="2"/>
    <x v="330"/>
    <x v="0"/>
    <s v="Mobiliario"/>
    <s v="Andalucía"/>
    <x v="0"/>
    <n v="909"/>
    <n v="195"/>
    <n v="57"/>
    <n v="473"/>
    <x v="0"/>
    <d v="2024-08-17T19:37:55"/>
    <d v="2024-08-18T19:37:55"/>
    <n v="221"/>
    <n v="0.21"/>
    <n v="1"/>
    <x v="0"/>
    <n v="0.24"/>
    <n v="0.06"/>
    <x v="5"/>
  </r>
  <r>
    <s v="ENV01369"/>
    <x v="10"/>
    <x v="234"/>
    <x v="1"/>
    <s v="Paqueteria"/>
    <s v="Sur"/>
    <x v="3"/>
    <n v="923"/>
    <n v="201"/>
    <n v="112"/>
    <n v="161"/>
    <x v="0"/>
    <d v="2024-05-10T20:18:14"/>
    <d v="2024-05-12T20:18:14"/>
    <n v="-152"/>
    <n v="0.22"/>
    <n v="2"/>
    <x v="0"/>
    <n v="-0.16"/>
    <n v="0.12"/>
    <x v="8"/>
  </r>
  <r>
    <s v="ENV01370"/>
    <x v="9"/>
    <x v="140"/>
    <x v="1"/>
    <s v="Paqueteria"/>
    <s v="Sur"/>
    <x v="1"/>
    <n v="821"/>
    <n v="205"/>
    <n v="10"/>
    <n v="652"/>
    <x v="1"/>
    <d v="2024-03-17T15:24:29"/>
    <d v="2024-03-17T21:21:58"/>
    <n v="437"/>
    <n v="0.25"/>
    <n v="0"/>
    <x v="1"/>
    <n v="0.53"/>
    <n v="0.01"/>
    <x v="4"/>
  </r>
  <r>
    <s v="ENV01371"/>
    <x v="14"/>
    <x v="36"/>
    <x v="0"/>
    <s v="Químicos"/>
    <s v="Andalucía"/>
    <x v="2"/>
    <n v="865"/>
    <n v="20"/>
    <n v="42"/>
    <n v="211"/>
    <x v="1"/>
    <d v="2024-11-08T17:31:12"/>
    <d v="2024-11-08T07:20:57"/>
    <n v="149"/>
    <n v="0.02"/>
    <n v="0"/>
    <x v="1"/>
    <n v="0.17"/>
    <n v="0.05"/>
    <x v="11"/>
  </r>
  <r>
    <s v="ENV01372"/>
    <x v="11"/>
    <x v="270"/>
    <x v="1"/>
    <s v="Frío"/>
    <s v="Norte"/>
    <x v="5"/>
    <n v="445"/>
    <n v="201"/>
    <n v="68"/>
    <n v="284"/>
    <x v="0"/>
    <d v="2024-11-10T21:21:36"/>
    <d v="2024-11-12T21:21:36"/>
    <n v="15"/>
    <n v="0.45"/>
    <n v="2"/>
    <x v="0"/>
    <n v="0.03"/>
    <n v="0.15"/>
    <x v="11"/>
  </r>
  <r>
    <s v="ENV01373"/>
    <x v="4"/>
    <x v="11"/>
    <x v="0"/>
    <s v="Paqueteria"/>
    <s v="Sur"/>
    <x v="2"/>
    <n v="590"/>
    <n v="261"/>
    <n v="47"/>
    <n v="124"/>
    <x v="2"/>
    <d v="2024-03-18T04:19:12"/>
    <d v="2024-03-18T04:19:12"/>
    <n v="-184"/>
    <n v="0.44"/>
    <n v="0"/>
    <x v="1"/>
    <n v="-0.31"/>
    <n v="0.08"/>
    <x v="4"/>
  </r>
  <r>
    <s v="ENV01374"/>
    <x v="11"/>
    <x v="177"/>
    <x v="0"/>
    <s v="Materiales_Construccion"/>
    <s v="Norte"/>
    <x v="2"/>
    <n v="497"/>
    <n v="20"/>
    <n v="51"/>
    <n v="402"/>
    <x v="2"/>
    <d v="2024-06-23T23:51:22"/>
    <d v="2024-06-23T23:51:22"/>
    <n v="331"/>
    <n v="0.04"/>
    <n v="0"/>
    <x v="1"/>
    <n v="0.67"/>
    <n v="0.1"/>
    <x v="2"/>
  </r>
  <r>
    <s v="ENV01375"/>
    <x v="13"/>
    <x v="262"/>
    <x v="1"/>
    <s v="Mobiliario"/>
    <s v="Andalucía"/>
    <x v="4"/>
    <n v="858"/>
    <n v="264"/>
    <n v="30"/>
    <n v="266"/>
    <x v="2"/>
    <d v="2024-03-03T17:11:02"/>
    <d v="2024-03-03T17:11:02"/>
    <n v="-28"/>
    <n v="0.31"/>
    <n v="0"/>
    <x v="1"/>
    <n v="-0.03"/>
    <n v="0.03"/>
    <x v="4"/>
  </r>
  <r>
    <s v="ENV01376"/>
    <x v="6"/>
    <x v="179"/>
    <x v="0"/>
    <s v="Químicos"/>
    <s v="Sur"/>
    <x v="0"/>
    <n v="207"/>
    <n v="20"/>
    <n v="26"/>
    <n v="416"/>
    <x v="1"/>
    <d v="2024-02-05T09:56:10"/>
    <d v="2024-02-05T21:04:36"/>
    <n v="370"/>
    <n v="0.1"/>
    <n v="0"/>
    <x v="1"/>
    <n v="1.79"/>
    <n v="0.13"/>
    <x v="7"/>
  </r>
  <r>
    <s v="ENV01377"/>
    <x v="13"/>
    <x v="356"/>
    <x v="1"/>
    <s v="Materiales_Construccion"/>
    <s v="Norte"/>
    <x v="3"/>
    <n v="1003"/>
    <n v="171"/>
    <n v="60"/>
    <n v="401"/>
    <x v="1"/>
    <d v="2024-04-03T00:08:38"/>
    <d v="2024-04-02T21:37:13"/>
    <n v="170"/>
    <n v="0.17"/>
    <n v="0"/>
    <x v="1"/>
    <n v="0.17"/>
    <n v="0.06"/>
    <x v="6"/>
  </r>
  <r>
    <s v="ENV01378"/>
    <x v="3"/>
    <x v="155"/>
    <x v="1"/>
    <s v="Químicos"/>
    <s v="Centro"/>
    <x v="3"/>
    <n v="897"/>
    <n v="238"/>
    <n v="81"/>
    <n v="423"/>
    <x v="0"/>
    <d v="2024-06-19T19:03:22"/>
    <d v="2024-06-21T19:03:22"/>
    <n v="104"/>
    <n v="0.27"/>
    <n v="2"/>
    <x v="0"/>
    <n v="0.12"/>
    <n v="0.09"/>
    <x v="2"/>
  </r>
  <r>
    <s v="ENV01379"/>
    <x v="10"/>
    <x v="115"/>
    <x v="1"/>
    <s v="Químicos"/>
    <s v="Levante"/>
    <x v="2"/>
    <n v="665"/>
    <n v="192"/>
    <n v="27"/>
    <n v="285"/>
    <x v="2"/>
    <d v="2024-10-16T07:55:12"/>
    <d v="2024-10-16T07:55:12"/>
    <n v="66"/>
    <n v="0.28999999999999998"/>
    <n v="0"/>
    <x v="1"/>
    <n v="0.1"/>
    <n v="0.04"/>
    <x v="9"/>
  </r>
  <r>
    <s v="ENV01380"/>
    <x v="8"/>
    <x v="281"/>
    <x v="1"/>
    <s v="Frío"/>
    <s v="Centro"/>
    <x v="3"/>
    <n v="237"/>
    <n v="251"/>
    <n v="62"/>
    <n v="477"/>
    <x v="0"/>
    <d v="2024-09-19T11:22:34"/>
    <d v="2024-09-20T11:22:34"/>
    <n v="164"/>
    <n v="1.06"/>
    <n v="1"/>
    <x v="0"/>
    <n v="0.69"/>
    <n v="0.26"/>
    <x v="10"/>
  </r>
  <r>
    <s v="ENV01381"/>
    <x v="7"/>
    <x v="259"/>
    <x v="1"/>
    <s v="Químicos"/>
    <s v="Andalucía"/>
    <x v="2"/>
    <n v="420"/>
    <n v="208"/>
    <n v="25"/>
    <n v="284"/>
    <x v="1"/>
    <d v="2024-11-20T20:09:36"/>
    <d v="2024-11-21T01:37:00"/>
    <n v="51"/>
    <n v="0.5"/>
    <n v="0"/>
    <x v="1"/>
    <n v="0.12"/>
    <n v="0.06"/>
    <x v="11"/>
  </r>
  <r>
    <s v="ENV01382"/>
    <x v="5"/>
    <x v="158"/>
    <x v="1"/>
    <s v="Mobiliario"/>
    <s v="Centro"/>
    <x v="4"/>
    <n v="628"/>
    <n v="199"/>
    <n v="10"/>
    <n v="270"/>
    <x v="0"/>
    <d v="2024-12-21T06:08:38"/>
    <d v="2024-12-22T06:08:38"/>
    <n v="61"/>
    <n v="0.32"/>
    <n v="1"/>
    <x v="0"/>
    <n v="0.1"/>
    <n v="0.02"/>
    <x v="3"/>
  </r>
  <r>
    <s v="ENV01383"/>
    <x v="4"/>
    <x v="209"/>
    <x v="0"/>
    <s v="Materiales_Construccion"/>
    <s v="Andalucía"/>
    <x v="2"/>
    <n v="449"/>
    <n v="69"/>
    <n v="49"/>
    <n v="436"/>
    <x v="2"/>
    <d v="2024-04-07T21:33:07"/>
    <d v="2024-04-07T21:33:07"/>
    <n v="318"/>
    <n v="0.15"/>
    <n v="0"/>
    <x v="1"/>
    <n v="0.71"/>
    <n v="0.11"/>
    <x v="6"/>
  </r>
  <r>
    <s v="ENV01384"/>
    <x v="7"/>
    <x v="262"/>
    <x v="0"/>
    <s v="Mobiliario"/>
    <s v="Centro"/>
    <x v="1"/>
    <n v="50"/>
    <n v="102"/>
    <n v="52"/>
    <n v="410"/>
    <x v="1"/>
    <d v="2024-03-02T02:24:00"/>
    <d v="2024-03-02T09:03:55"/>
    <n v="256"/>
    <n v="2.04"/>
    <n v="0"/>
    <x v="1"/>
    <n v="5.12"/>
    <n v="1.04"/>
    <x v="4"/>
  </r>
  <r>
    <s v="ENV01385"/>
    <x v="9"/>
    <x v="275"/>
    <x v="0"/>
    <s v="Paqueteria"/>
    <s v="Levante"/>
    <x v="0"/>
    <n v="343"/>
    <n v="310"/>
    <n v="68"/>
    <n v="229"/>
    <x v="2"/>
    <d v="2024-05-25T16:27:50"/>
    <d v="2024-05-25T16:27:50"/>
    <n v="-149"/>
    <n v="0.9"/>
    <n v="0"/>
    <x v="1"/>
    <n v="-0.43"/>
    <n v="0.2"/>
    <x v="8"/>
  </r>
  <r>
    <s v="ENV01386"/>
    <x v="8"/>
    <x v="136"/>
    <x v="1"/>
    <s v="Paqueteria"/>
    <s v="Levante"/>
    <x v="1"/>
    <n v="378"/>
    <n v="180"/>
    <n v="62"/>
    <n v="423"/>
    <x v="1"/>
    <d v="2024-09-02T18:08:38"/>
    <d v="2024-09-02T17:46:36"/>
    <n v="181"/>
    <n v="0.48"/>
    <n v="0"/>
    <x v="1"/>
    <n v="0.48"/>
    <n v="0.16"/>
    <x v="10"/>
  </r>
  <r>
    <s v="ENV01387"/>
    <x v="7"/>
    <x v="251"/>
    <x v="0"/>
    <s v="Materiales_Construccion"/>
    <s v="Canarias"/>
    <x v="4"/>
    <n v="736"/>
    <n v="210"/>
    <n v="15"/>
    <n v="442"/>
    <x v="2"/>
    <d v="2024-10-25T11:19:41"/>
    <d v="2024-10-25T11:19:41"/>
    <n v="217"/>
    <n v="0.28999999999999998"/>
    <n v="0"/>
    <x v="1"/>
    <n v="0.28999999999999998"/>
    <n v="0.02"/>
    <x v="9"/>
  </r>
  <r>
    <s v="ENV01388"/>
    <x v="8"/>
    <x v="235"/>
    <x v="1"/>
    <s v="Químicos"/>
    <s v="Andalucía"/>
    <x v="1"/>
    <n v="756"/>
    <n v="258"/>
    <n v="35"/>
    <n v="467"/>
    <x v="0"/>
    <d v="2024-05-23T12:17:17"/>
    <d v="2024-05-24T12:17:17"/>
    <n v="174"/>
    <n v="0.34"/>
    <n v="1"/>
    <x v="0"/>
    <n v="0.23"/>
    <n v="0.05"/>
    <x v="8"/>
  </r>
  <r>
    <s v="ENV01389"/>
    <x v="0"/>
    <x v="130"/>
    <x v="0"/>
    <s v="Frío"/>
    <s v="Centro"/>
    <x v="1"/>
    <n v="853"/>
    <n v="96"/>
    <n v="27"/>
    <n v="204"/>
    <x v="0"/>
    <d v="2024-02-04T16:56:38"/>
    <d v="2024-02-08T16:56:38"/>
    <n v="81"/>
    <n v="0.11"/>
    <n v="4"/>
    <x v="0"/>
    <n v="0.09"/>
    <n v="0.03"/>
    <x v="7"/>
  </r>
  <r>
    <s v="ENV01390"/>
    <x v="9"/>
    <x v="247"/>
    <x v="0"/>
    <s v="Frío"/>
    <s v="Sur"/>
    <x v="1"/>
    <n v="860"/>
    <n v="116"/>
    <n v="79"/>
    <n v="265"/>
    <x v="2"/>
    <d v="2024-05-30T17:16:48"/>
    <d v="2024-05-30T17:16:48"/>
    <n v="70"/>
    <n v="0.13"/>
    <n v="0"/>
    <x v="1"/>
    <n v="0.08"/>
    <n v="0.09"/>
    <x v="8"/>
  </r>
  <r>
    <s v="ENV01391"/>
    <x v="8"/>
    <x v="30"/>
    <x v="0"/>
    <s v="Materiales_Construccion"/>
    <s v="Sur"/>
    <x v="5"/>
    <n v="327"/>
    <n v="201"/>
    <n v="49"/>
    <n v="204"/>
    <x v="1"/>
    <d v="2024-04-24T15:41:46"/>
    <d v="2024-04-24T11:54:35"/>
    <n v="-46"/>
    <n v="0.61"/>
    <n v="0"/>
    <x v="1"/>
    <n v="-0.14000000000000001"/>
    <n v="0.15"/>
    <x v="6"/>
  </r>
  <r>
    <s v="ENV01392"/>
    <x v="6"/>
    <x v="346"/>
    <x v="1"/>
    <s v="Mobiliario"/>
    <s v="Sur"/>
    <x v="0"/>
    <n v="908"/>
    <n v="323"/>
    <n v="77"/>
    <n v="416"/>
    <x v="0"/>
    <d v="2024-12-30T19:35:02"/>
    <d v="2025-01-03T19:35:02"/>
    <n v="16"/>
    <n v="0.36"/>
    <n v="4"/>
    <x v="0"/>
    <n v="0.02"/>
    <n v="0.08"/>
    <x v="3"/>
  </r>
  <r>
    <s v="ENV01393"/>
    <x v="6"/>
    <x v="223"/>
    <x v="0"/>
    <s v="Químicos"/>
    <s v="Sur"/>
    <x v="3"/>
    <n v="91"/>
    <n v="128"/>
    <n v="10"/>
    <n v="137"/>
    <x v="1"/>
    <d v="2024-04-25T04:22:05"/>
    <d v="2024-04-24T18:36:49"/>
    <n v="-1"/>
    <n v="1.41"/>
    <n v="0"/>
    <x v="1"/>
    <n v="-0.01"/>
    <n v="0.11"/>
    <x v="6"/>
  </r>
  <r>
    <s v="ENV01394"/>
    <x v="5"/>
    <x v="87"/>
    <x v="1"/>
    <s v="Mobiliario"/>
    <s v="Sur"/>
    <x v="0"/>
    <n v="330"/>
    <n v="246"/>
    <n v="31"/>
    <n v="362"/>
    <x v="2"/>
    <d v="2024-10-07T15:50:24"/>
    <d v="2024-10-07T15:50:24"/>
    <n v="85"/>
    <n v="0.75"/>
    <n v="0"/>
    <x v="1"/>
    <n v="0.26"/>
    <n v="0.09"/>
    <x v="9"/>
  </r>
  <r>
    <s v="ENV01395"/>
    <x v="11"/>
    <x v="122"/>
    <x v="0"/>
    <s v="Mobiliario"/>
    <s v="Andalucía"/>
    <x v="0"/>
    <n v="289"/>
    <n v="74"/>
    <n v="57"/>
    <n v="541"/>
    <x v="0"/>
    <d v="2024-03-28T13:52:19"/>
    <d v="2024-04-01T13:52:19"/>
    <n v="410"/>
    <n v="0.26"/>
    <n v="4"/>
    <x v="0"/>
    <n v="1.42"/>
    <n v="0.2"/>
    <x v="4"/>
  </r>
  <r>
    <s v="ENV01396"/>
    <x v="10"/>
    <x v="334"/>
    <x v="1"/>
    <s v="Paqueteria"/>
    <s v="Levante"/>
    <x v="4"/>
    <n v="810"/>
    <n v="100"/>
    <n v="40"/>
    <n v="449"/>
    <x v="1"/>
    <d v="2024-12-27T14:52:48"/>
    <d v="2024-12-27T19:06:10"/>
    <n v="309"/>
    <n v="0.12"/>
    <n v="0"/>
    <x v="1"/>
    <n v="0.38"/>
    <n v="0.05"/>
    <x v="3"/>
  </r>
  <r>
    <s v="ENV01397"/>
    <x v="10"/>
    <x v="141"/>
    <x v="0"/>
    <s v="Materiales_Construccion"/>
    <s v="Sur"/>
    <x v="3"/>
    <n v="50"/>
    <n v="171"/>
    <n v="34"/>
    <n v="645"/>
    <x v="1"/>
    <d v="2024-06-09T02:24:00"/>
    <d v="2024-06-09T04:57:19"/>
    <n v="440"/>
    <n v="3.42"/>
    <n v="0"/>
    <x v="1"/>
    <n v="8.8000000000000007"/>
    <n v="0.68"/>
    <x v="2"/>
  </r>
  <r>
    <s v="ENV01398"/>
    <x v="0"/>
    <x v="200"/>
    <x v="0"/>
    <s v="Frío"/>
    <s v="Norte"/>
    <x v="2"/>
    <n v="259"/>
    <n v="82"/>
    <n v="79"/>
    <n v="318"/>
    <x v="0"/>
    <d v="2024-10-11T12:25:55"/>
    <d v="2024-10-15T12:25:55"/>
    <n v="157"/>
    <n v="0.32"/>
    <n v="4"/>
    <x v="0"/>
    <n v="0.61"/>
    <n v="0.31"/>
    <x v="9"/>
  </r>
  <r>
    <s v="ENV01399"/>
    <x v="14"/>
    <x v="70"/>
    <x v="1"/>
    <s v="Materiales_Construccion"/>
    <s v="Levante"/>
    <x v="1"/>
    <n v="1003"/>
    <n v="184"/>
    <n v="12"/>
    <n v="258"/>
    <x v="0"/>
    <d v="2024-10-21T00:08:38"/>
    <d v="2024-10-25T00:08:38"/>
    <n v="62"/>
    <n v="0.18"/>
    <n v="4"/>
    <x v="0"/>
    <n v="0.06"/>
    <n v="0.01"/>
    <x v="9"/>
  </r>
  <r>
    <s v="ENV01400"/>
    <x v="0"/>
    <x v="153"/>
    <x v="1"/>
    <s v="Materiales_Construccion"/>
    <s v="Norte"/>
    <x v="1"/>
    <n v="374"/>
    <n v="244"/>
    <n v="13"/>
    <n v="270"/>
    <x v="0"/>
    <d v="2024-04-15T17:57:07"/>
    <d v="2024-04-16T17:57:07"/>
    <n v="13"/>
    <n v="0.65"/>
    <n v="1"/>
    <x v="0"/>
    <n v="0.03"/>
    <n v="0.03"/>
    <x v="6"/>
  </r>
  <r>
    <s v="ENV01401"/>
    <x v="6"/>
    <x v="317"/>
    <x v="0"/>
    <s v="Frío"/>
    <s v="Andalucía"/>
    <x v="5"/>
    <n v="1125"/>
    <n v="161"/>
    <n v="47"/>
    <n v="529"/>
    <x v="0"/>
    <d v="2024-05-07T06:00:00"/>
    <d v="2024-05-09T06:00:00"/>
    <n v="321"/>
    <n v="0.14000000000000001"/>
    <n v="2"/>
    <x v="0"/>
    <n v="0.28999999999999998"/>
    <n v="0.04"/>
    <x v="8"/>
  </r>
  <r>
    <s v="ENV01402"/>
    <x v="3"/>
    <x v="228"/>
    <x v="0"/>
    <s v="Paqueteria"/>
    <s v="Centro"/>
    <x v="2"/>
    <n v="160"/>
    <n v="158"/>
    <n v="88"/>
    <n v="93"/>
    <x v="1"/>
    <d v="2024-03-18T07:40:48"/>
    <d v="2024-03-18T17:41:13"/>
    <n v="-153"/>
    <n v="0.99"/>
    <n v="0"/>
    <x v="1"/>
    <n v="-0.96"/>
    <n v="0.55000000000000004"/>
    <x v="4"/>
  </r>
  <r>
    <s v="ENV01403"/>
    <x v="6"/>
    <x v="75"/>
    <x v="1"/>
    <s v="Químicos"/>
    <s v="Canarias"/>
    <x v="0"/>
    <n v="268"/>
    <n v="101"/>
    <n v="10"/>
    <n v="499"/>
    <x v="2"/>
    <d v="2024-12-27T12:51:50"/>
    <d v="2024-12-27T12:51:50"/>
    <n v="388"/>
    <n v="0.38"/>
    <n v="0"/>
    <x v="1"/>
    <n v="1.45"/>
    <n v="0.04"/>
    <x v="3"/>
  </r>
  <r>
    <s v="ENV01404"/>
    <x v="2"/>
    <x v="246"/>
    <x v="1"/>
    <s v="Químicos"/>
    <s v="Canarias"/>
    <x v="2"/>
    <n v="751"/>
    <n v="58"/>
    <n v="62"/>
    <n v="351"/>
    <x v="0"/>
    <d v="2024-11-20T12:02:53"/>
    <d v="2024-11-24T12:02:53"/>
    <n v="231"/>
    <n v="0.08"/>
    <n v="4"/>
    <x v="0"/>
    <n v="0.31"/>
    <n v="0.08"/>
    <x v="11"/>
  </r>
  <r>
    <s v="ENV01405"/>
    <x v="3"/>
    <x v="167"/>
    <x v="0"/>
    <s v="Materiales_Construccion"/>
    <s v="Canarias"/>
    <x v="1"/>
    <n v="339"/>
    <n v="29"/>
    <n v="40"/>
    <n v="272"/>
    <x v="0"/>
    <d v="2024-05-07T16:16:19"/>
    <d v="2024-05-11T16:16:19"/>
    <n v="203"/>
    <n v="0.09"/>
    <n v="4"/>
    <x v="0"/>
    <n v="0.6"/>
    <n v="0.12"/>
    <x v="8"/>
  </r>
  <r>
    <s v="ENV01406"/>
    <x v="9"/>
    <x v="339"/>
    <x v="0"/>
    <s v="Químicos"/>
    <s v="Sur"/>
    <x v="1"/>
    <n v="915"/>
    <n v="210"/>
    <n v="110"/>
    <n v="394"/>
    <x v="2"/>
    <d v="2024-06-06T19:55:12"/>
    <d v="2024-06-06T19:55:12"/>
    <n v="74"/>
    <n v="0.23"/>
    <n v="0"/>
    <x v="1"/>
    <n v="0.08"/>
    <n v="0.12"/>
    <x v="2"/>
  </r>
  <r>
    <s v="ENV01407"/>
    <x v="12"/>
    <x v="123"/>
    <x v="0"/>
    <s v="Mobiliario"/>
    <s v="Andalucía"/>
    <x v="1"/>
    <n v="776"/>
    <n v="96"/>
    <n v="44"/>
    <n v="223"/>
    <x v="0"/>
    <d v="2024-04-27T13:14:53"/>
    <d v="2024-05-01T13:14:53"/>
    <n v="83"/>
    <n v="0.12"/>
    <n v="4"/>
    <x v="0"/>
    <n v="0.11"/>
    <n v="0.06"/>
    <x v="6"/>
  </r>
  <r>
    <s v="ENV01408"/>
    <x v="5"/>
    <x v="40"/>
    <x v="0"/>
    <s v="Mobiliario"/>
    <s v="Sur"/>
    <x v="3"/>
    <n v="50"/>
    <n v="294"/>
    <n v="78"/>
    <n v="281"/>
    <x v="0"/>
    <d v="2024-03-23T02:24:00"/>
    <d v="2024-03-27T02:24:00"/>
    <n v="-91"/>
    <n v="5.88"/>
    <n v="4"/>
    <x v="0"/>
    <n v="-1.82"/>
    <n v="1.56"/>
    <x v="4"/>
  </r>
  <r>
    <s v="ENV01409"/>
    <x v="1"/>
    <x v="283"/>
    <x v="1"/>
    <s v="Frío"/>
    <s v="Andalucía"/>
    <x v="5"/>
    <n v="592"/>
    <n v="218"/>
    <n v="10"/>
    <n v="501"/>
    <x v="0"/>
    <d v="2024-05-31T04:24:58"/>
    <d v="2024-06-04T04:24:58"/>
    <n v="273"/>
    <n v="0.37"/>
    <n v="4"/>
    <x v="0"/>
    <n v="0.46"/>
    <n v="0.02"/>
    <x v="8"/>
  </r>
  <r>
    <s v="ENV01410"/>
    <x v="1"/>
    <x v="23"/>
    <x v="0"/>
    <s v="Químicos"/>
    <s v="Levante"/>
    <x v="4"/>
    <n v="393"/>
    <n v="81"/>
    <n v="97"/>
    <n v="381"/>
    <x v="2"/>
    <d v="2024-05-17T18:51:50"/>
    <d v="2024-05-17T18:51:50"/>
    <n v="203"/>
    <n v="0.21"/>
    <n v="0"/>
    <x v="1"/>
    <n v="0.52"/>
    <n v="0.25"/>
    <x v="8"/>
  </r>
  <r>
    <s v="ENV01411"/>
    <x v="1"/>
    <x v="301"/>
    <x v="1"/>
    <s v="Paqueteria"/>
    <s v="Andalucía"/>
    <x v="4"/>
    <n v="497"/>
    <n v="120"/>
    <n v="39"/>
    <n v="564"/>
    <x v="1"/>
    <d v="2024-07-24T23:51:22"/>
    <d v="2024-07-24T13:44:15"/>
    <n v="405"/>
    <n v="0.24"/>
    <n v="0"/>
    <x v="1"/>
    <n v="0.81"/>
    <n v="0.08"/>
    <x v="0"/>
  </r>
  <r>
    <s v="ENV01412"/>
    <x v="7"/>
    <x v="76"/>
    <x v="1"/>
    <s v="Mobiliario"/>
    <s v="Levante"/>
    <x v="5"/>
    <n v="1047"/>
    <n v="198"/>
    <n v="30"/>
    <n v="543"/>
    <x v="1"/>
    <d v="2024-08-09T02:15:22"/>
    <d v="2024-08-08T20:49:29"/>
    <n v="315"/>
    <n v="0.19"/>
    <n v="0"/>
    <x v="1"/>
    <n v="0.3"/>
    <n v="0.03"/>
    <x v="5"/>
  </r>
  <r>
    <s v="ENV01413"/>
    <x v="1"/>
    <x v="355"/>
    <x v="1"/>
    <s v="Mobiliario"/>
    <s v="Centro"/>
    <x v="1"/>
    <n v="646"/>
    <n v="160"/>
    <n v="69"/>
    <n v="120"/>
    <x v="2"/>
    <d v="2024-01-19T07:00:29"/>
    <d v="2024-01-19T07:00:29"/>
    <n v="-109"/>
    <n v="0.25"/>
    <n v="0"/>
    <x v="1"/>
    <n v="-0.17"/>
    <n v="0.11"/>
    <x v="1"/>
  </r>
  <r>
    <s v="ENV01414"/>
    <x v="6"/>
    <x v="337"/>
    <x v="0"/>
    <s v="Mobiliario"/>
    <s v="Sur"/>
    <x v="2"/>
    <n v="627"/>
    <n v="290"/>
    <n v="102"/>
    <n v="348"/>
    <x v="0"/>
    <d v="2024-09-08T06:05:46"/>
    <d v="2024-09-12T06:05:46"/>
    <n v="-44"/>
    <n v="0.46"/>
    <n v="4"/>
    <x v="0"/>
    <n v="-7.0000000000000007E-2"/>
    <n v="0.16"/>
    <x v="10"/>
  </r>
  <r>
    <s v="ENV01415"/>
    <x v="10"/>
    <x v="72"/>
    <x v="1"/>
    <s v="Frío"/>
    <s v="Levante"/>
    <x v="2"/>
    <n v="818"/>
    <n v="203"/>
    <n v="42"/>
    <n v="406"/>
    <x v="0"/>
    <d v="2024-12-23T15:15:50"/>
    <d v="2024-12-27T15:15:50"/>
    <n v="161"/>
    <n v="0.25"/>
    <n v="4"/>
    <x v="0"/>
    <n v="0.2"/>
    <n v="0.05"/>
    <x v="3"/>
  </r>
  <r>
    <s v="ENV01416"/>
    <x v="8"/>
    <x v="50"/>
    <x v="0"/>
    <s v="Paqueteria"/>
    <s v="Andalucía"/>
    <x v="2"/>
    <n v="345"/>
    <n v="128"/>
    <n v="14"/>
    <n v="245"/>
    <x v="1"/>
    <d v="2024-10-06T16:33:36"/>
    <d v="2024-10-06T16:38:36"/>
    <n v="103"/>
    <n v="0.37"/>
    <n v="0"/>
    <x v="1"/>
    <n v="0.3"/>
    <n v="0.04"/>
    <x v="9"/>
  </r>
  <r>
    <s v="ENV01417"/>
    <x v="1"/>
    <x v="292"/>
    <x v="0"/>
    <s v="Frío"/>
    <s v="Canarias"/>
    <x v="0"/>
    <n v="983"/>
    <n v="34"/>
    <n v="31"/>
    <n v="273"/>
    <x v="2"/>
    <d v="2024-09-12T23:11:02"/>
    <d v="2024-09-12T23:11:02"/>
    <n v="208"/>
    <n v="0.03"/>
    <n v="0"/>
    <x v="1"/>
    <n v="0.21"/>
    <n v="0.03"/>
    <x v="10"/>
  </r>
  <r>
    <s v="ENV01418"/>
    <x v="3"/>
    <x v="227"/>
    <x v="0"/>
    <s v="Mobiliario"/>
    <s v="Andalucía"/>
    <x v="1"/>
    <n v="605"/>
    <n v="20"/>
    <n v="53"/>
    <n v="178"/>
    <x v="1"/>
    <d v="2024-11-14T05:02:24"/>
    <d v="2024-11-14T13:43:38"/>
    <n v="105"/>
    <n v="0.03"/>
    <n v="0"/>
    <x v="1"/>
    <n v="0.17"/>
    <n v="0.09"/>
    <x v="11"/>
  </r>
  <r>
    <s v="ENV01419"/>
    <x v="4"/>
    <x v="241"/>
    <x v="1"/>
    <s v="Mobiliario"/>
    <s v="Norte"/>
    <x v="4"/>
    <n v="602"/>
    <n v="92"/>
    <n v="75"/>
    <n v="429"/>
    <x v="0"/>
    <d v="2024-05-14T04:53:46"/>
    <d v="2024-05-15T04:53:46"/>
    <n v="262"/>
    <n v="0.15"/>
    <n v="1"/>
    <x v="0"/>
    <n v="0.44"/>
    <n v="0.12"/>
    <x v="8"/>
  </r>
  <r>
    <s v="ENV01420"/>
    <x v="0"/>
    <x v="29"/>
    <x v="1"/>
    <s v="Frío"/>
    <s v="Levante"/>
    <x v="1"/>
    <n v="727"/>
    <n v="162"/>
    <n v="10"/>
    <n v="278"/>
    <x v="1"/>
    <d v="2024-08-23T10:53:46"/>
    <d v="2024-08-23T14:08:27"/>
    <n v="106"/>
    <n v="0.22"/>
    <n v="0"/>
    <x v="1"/>
    <n v="0.15"/>
    <n v="0.01"/>
    <x v="5"/>
  </r>
  <r>
    <s v="ENV01421"/>
    <x v="13"/>
    <x v="168"/>
    <x v="1"/>
    <s v="Mobiliario"/>
    <s v="Sur"/>
    <x v="5"/>
    <n v="380"/>
    <n v="223"/>
    <n v="64"/>
    <n v="351"/>
    <x v="0"/>
    <d v="2024-07-12T18:14:24"/>
    <d v="2024-07-17T18:14:24"/>
    <n v="64"/>
    <n v="0.59"/>
    <n v="5"/>
    <x v="0"/>
    <n v="0.17"/>
    <n v="0.17"/>
    <x v="0"/>
  </r>
  <r>
    <s v="ENV01422"/>
    <x v="7"/>
    <x v="293"/>
    <x v="1"/>
    <s v="Frío"/>
    <s v="Canarias"/>
    <x v="0"/>
    <n v="400"/>
    <n v="62"/>
    <n v="48"/>
    <n v="211"/>
    <x v="2"/>
    <d v="2024-10-22T19:12:00"/>
    <d v="2024-10-22T19:12:00"/>
    <n v="101"/>
    <n v="0.16"/>
    <n v="0"/>
    <x v="1"/>
    <n v="0.25"/>
    <n v="0.12"/>
    <x v="9"/>
  </r>
  <r>
    <s v="ENV01423"/>
    <x v="11"/>
    <x v="257"/>
    <x v="0"/>
    <s v="Químicos"/>
    <s v="Andalucía"/>
    <x v="3"/>
    <n v="1039"/>
    <n v="123"/>
    <n v="44"/>
    <n v="231"/>
    <x v="0"/>
    <d v="2024-02-04T01:52:19"/>
    <d v="2024-02-06T01:52:19"/>
    <n v="64"/>
    <n v="0.12"/>
    <n v="2"/>
    <x v="0"/>
    <n v="0.06"/>
    <n v="0.04"/>
    <x v="7"/>
  </r>
  <r>
    <s v="ENV01424"/>
    <x v="11"/>
    <x v="38"/>
    <x v="0"/>
    <s v="Paqueteria"/>
    <s v="Levante"/>
    <x v="0"/>
    <n v="877"/>
    <n v="172"/>
    <n v="34"/>
    <n v="481"/>
    <x v="2"/>
    <d v="2024-09-14T18:05:46"/>
    <d v="2024-09-14T18:05:46"/>
    <n v="275"/>
    <n v="0.2"/>
    <n v="0"/>
    <x v="1"/>
    <n v="0.31"/>
    <n v="0.04"/>
    <x v="10"/>
  </r>
  <r>
    <s v="ENV01425"/>
    <x v="9"/>
    <x v="129"/>
    <x v="1"/>
    <s v="Materiales_Construccion"/>
    <s v="Canarias"/>
    <x v="0"/>
    <n v="809"/>
    <n v="133"/>
    <n v="52"/>
    <n v="536"/>
    <x v="1"/>
    <d v="2024-02-19T14:49:55"/>
    <d v="2024-02-19T15:04:56"/>
    <n v="351"/>
    <n v="0.16"/>
    <n v="0"/>
    <x v="1"/>
    <n v="0.43"/>
    <n v="0.06"/>
    <x v="7"/>
  </r>
  <r>
    <s v="ENV01426"/>
    <x v="0"/>
    <x v="204"/>
    <x v="1"/>
    <s v="Químicos"/>
    <s v="Canarias"/>
    <x v="3"/>
    <n v="630"/>
    <n v="143"/>
    <n v="54"/>
    <n v="231"/>
    <x v="2"/>
    <d v="2024-05-20T06:14:24"/>
    <d v="2024-05-20T06:14:24"/>
    <n v="34"/>
    <n v="0.23"/>
    <n v="0"/>
    <x v="1"/>
    <n v="0.05"/>
    <n v="0.09"/>
    <x v="8"/>
  </r>
  <r>
    <s v="ENV01427"/>
    <x v="11"/>
    <x v="69"/>
    <x v="0"/>
    <s v="Paqueteria"/>
    <s v="Andalucía"/>
    <x v="3"/>
    <n v="664"/>
    <n v="232"/>
    <n v="10"/>
    <n v="209"/>
    <x v="1"/>
    <d v="2024-11-18T07:52:19"/>
    <d v="2024-11-18T19:29:03"/>
    <n v="-33"/>
    <n v="0.35"/>
    <n v="0"/>
    <x v="1"/>
    <n v="-0.05"/>
    <n v="0.02"/>
    <x v="11"/>
  </r>
  <r>
    <s v="ENV01428"/>
    <x v="0"/>
    <x v="91"/>
    <x v="1"/>
    <s v="Paqueteria"/>
    <s v="Sur"/>
    <x v="4"/>
    <n v="861"/>
    <n v="86"/>
    <n v="68"/>
    <n v="324"/>
    <x v="1"/>
    <d v="2024-06-25T17:19:41"/>
    <d v="2024-06-25T11:09:54"/>
    <n v="170"/>
    <n v="0.1"/>
    <n v="0"/>
    <x v="1"/>
    <n v="0.2"/>
    <n v="0.08"/>
    <x v="2"/>
  </r>
  <r>
    <s v="ENV01429"/>
    <x v="13"/>
    <x v="91"/>
    <x v="1"/>
    <s v="Mobiliario"/>
    <s v="Centro"/>
    <x v="2"/>
    <n v="112"/>
    <n v="186"/>
    <n v="70"/>
    <n v="394"/>
    <x v="2"/>
    <d v="2024-06-24T05:22:34"/>
    <d v="2024-06-24T05:22:34"/>
    <n v="138"/>
    <n v="1.66"/>
    <n v="0"/>
    <x v="1"/>
    <n v="1.23"/>
    <n v="0.62"/>
    <x v="2"/>
  </r>
  <r>
    <s v="ENV01430"/>
    <x v="7"/>
    <x v="248"/>
    <x v="0"/>
    <s v="Materiales_Construccion"/>
    <s v="Centro"/>
    <x v="0"/>
    <n v="657"/>
    <n v="86"/>
    <n v="71"/>
    <n v="445"/>
    <x v="1"/>
    <d v="2024-11-15T07:32:10"/>
    <d v="2024-11-15T02:02:26"/>
    <n v="288"/>
    <n v="0.13"/>
    <n v="0"/>
    <x v="1"/>
    <n v="0.44"/>
    <n v="0.11"/>
    <x v="11"/>
  </r>
  <r>
    <s v="ENV01431"/>
    <x v="5"/>
    <x v="284"/>
    <x v="1"/>
    <s v="Químicos"/>
    <s v="Norte"/>
    <x v="3"/>
    <n v="198"/>
    <n v="33"/>
    <n v="74"/>
    <n v="84"/>
    <x v="0"/>
    <d v="2024-05-27T09:30:14"/>
    <d v="2024-05-31T09:30:14"/>
    <n v="-23"/>
    <n v="0.17"/>
    <n v="4"/>
    <x v="0"/>
    <n v="-0.12"/>
    <n v="0.37"/>
    <x v="8"/>
  </r>
  <r>
    <s v="ENV01432"/>
    <x v="5"/>
    <x v="153"/>
    <x v="0"/>
    <s v="Químicos"/>
    <s v="Centro"/>
    <x v="2"/>
    <n v="1018"/>
    <n v="265"/>
    <n v="19"/>
    <n v="229"/>
    <x v="1"/>
    <d v="2024-04-17T00:51:50"/>
    <d v="2024-04-17T08:55:40"/>
    <n v="-55"/>
    <n v="0.26"/>
    <n v="0"/>
    <x v="1"/>
    <n v="-0.05"/>
    <n v="0.02"/>
    <x v="6"/>
  </r>
  <r>
    <s v="ENV01433"/>
    <x v="12"/>
    <x v="287"/>
    <x v="0"/>
    <s v="Frío"/>
    <s v="Andalucía"/>
    <x v="0"/>
    <n v="953"/>
    <n v="122"/>
    <n v="51"/>
    <n v="227"/>
    <x v="0"/>
    <d v="2024-12-11T21:44:38"/>
    <d v="2024-12-14T21:44:38"/>
    <n v="54"/>
    <n v="0.13"/>
    <n v="3"/>
    <x v="0"/>
    <n v="0.06"/>
    <n v="0.05"/>
    <x v="3"/>
  </r>
  <r>
    <s v="ENV01434"/>
    <x v="4"/>
    <x v="73"/>
    <x v="0"/>
    <s v="Materiales_Construccion"/>
    <s v="Norte"/>
    <x v="2"/>
    <n v="50"/>
    <n v="121"/>
    <n v="54"/>
    <n v="395"/>
    <x v="2"/>
    <d v="2024-05-12T02:24:00"/>
    <d v="2024-05-12T02:24:00"/>
    <n v="220"/>
    <n v="2.42"/>
    <n v="0"/>
    <x v="1"/>
    <n v="4.4000000000000004"/>
    <n v="1.08"/>
    <x v="8"/>
  </r>
  <r>
    <s v="ENV01435"/>
    <x v="3"/>
    <x v="51"/>
    <x v="1"/>
    <s v="Materiales_Construccion"/>
    <s v="Sur"/>
    <x v="0"/>
    <n v="1080"/>
    <n v="81"/>
    <n v="73"/>
    <n v="394"/>
    <x v="0"/>
    <d v="2024-02-25T03:50:24"/>
    <d v="2024-02-27T03:50:24"/>
    <n v="240"/>
    <n v="0.08"/>
    <n v="2"/>
    <x v="0"/>
    <n v="0.22"/>
    <n v="7.0000000000000007E-2"/>
    <x v="7"/>
  </r>
  <r>
    <s v="ENV01436"/>
    <x v="11"/>
    <x v="254"/>
    <x v="0"/>
    <s v="Mobiliario"/>
    <s v="Norte"/>
    <x v="3"/>
    <n v="775"/>
    <n v="161"/>
    <n v="75"/>
    <n v="237"/>
    <x v="0"/>
    <d v="2024-12-01T13:12:00"/>
    <d v="2024-12-04T13:12:00"/>
    <n v="1"/>
    <n v="0.21"/>
    <n v="3"/>
    <x v="0"/>
    <n v="0"/>
    <n v="0.1"/>
    <x v="11"/>
  </r>
  <r>
    <s v="ENV01437"/>
    <x v="6"/>
    <x v="236"/>
    <x v="1"/>
    <s v="Mobiliario"/>
    <s v="Andalucía"/>
    <x v="0"/>
    <n v="321"/>
    <n v="72"/>
    <n v="68"/>
    <n v="362"/>
    <x v="2"/>
    <d v="2024-07-03T15:24:29"/>
    <d v="2024-07-03T15:24:29"/>
    <n v="222"/>
    <n v="0.22"/>
    <n v="0"/>
    <x v="1"/>
    <n v="0.69"/>
    <n v="0.21"/>
    <x v="0"/>
  </r>
  <r>
    <s v="ENV01438"/>
    <x v="11"/>
    <x v="311"/>
    <x v="1"/>
    <s v="Químicos"/>
    <s v="Andalucía"/>
    <x v="4"/>
    <n v="359"/>
    <n v="140"/>
    <n v="69"/>
    <n v="369"/>
    <x v="2"/>
    <d v="2024-06-28T17:13:55"/>
    <d v="2024-06-28T17:13:55"/>
    <n v="160"/>
    <n v="0.39"/>
    <n v="0"/>
    <x v="1"/>
    <n v="0.45"/>
    <n v="0.19"/>
    <x v="2"/>
  </r>
  <r>
    <s v="ENV01439"/>
    <x v="3"/>
    <x v="148"/>
    <x v="0"/>
    <s v="Materiales_Construccion"/>
    <s v="Norte"/>
    <x v="2"/>
    <n v="648"/>
    <n v="176"/>
    <n v="111"/>
    <n v="336"/>
    <x v="0"/>
    <d v="2024-11-30T07:06:14"/>
    <d v="2024-12-01T07:06:14"/>
    <n v="49"/>
    <n v="0.27"/>
    <n v="1"/>
    <x v="0"/>
    <n v="0.08"/>
    <n v="0.17"/>
    <x v="11"/>
  </r>
  <r>
    <s v="ENV01440"/>
    <x v="7"/>
    <x v="279"/>
    <x v="1"/>
    <s v="Químicos"/>
    <s v="Canarias"/>
    <x v="0"/>
    <n v="808"/>
    <n v="139"/>
    <n v="74"/>
    <n v="472"/>
    <x v="0"/>
    <d v="2024-07-26T14:47:02"/>
    <d v="2024-07-31T14:47:02"/>
    <n v="259"/>
    <n v="0.17"/>
    <n v="5"/>
    <x v="0"/>
    <n v="0.32"/>
    <n v="0.09"/>
    <x v="0"/>
  </r>
  <r>
    <s v="ENV01441"/>
    <x v="3"/>
    <x v="226"/>
    <x v="1"/>
    <s v="Materiales_Construccion"/>
    <s v="Centro"/>
    <x v="2"/>
    <n v="677"/>
    <n v="43"/>
    <n v="39"/>
    <n v="378"/>
    <x v="0"/>
    <d v="2024-01-30T08:29:46"/>
    <d v="2024-02-04T08:29:46"/>
    <n v="296"/>
    <n v="0.06"/>
    <n v="5"/>
    <x v="0"/>
    <n v="0.44"/>
    <n v="0.06"/>
    <x v="1"/>
  </r>
  <r>
    <s v="ENV01442"/>
    <x v="2"/>
    <x v="114"/>
    <x v="0"/>
    <s v="Mobiliario"/>
    <s v="Andalucía"/>
    <x v="4"/>
    <n v="972"/>
    <n v="122"/>
    <n v="69"/>
    <n v="358"/>
    <x v="0"/>
    <d v="2024-08-07T22:39:22"/>
    <d v="2024-08-11T22:39:22"/>
    <n v="167"/>
    <n v="0.13"/>
    <n v="4"/>
    <x v="0"/>
    <n v="0.17"/>
    <n v="7.0000000000000007E-2"/>
    <x v="5"/>
  </r>
  <r>
    <s v="ENV01443"/>
    <x v="10"/>
    <x v="292"/>
    <x v="0"/>
    <s v="Mobiliario"/>
    <s v="Sur"/>
    <x v="4"/>
    <n v="727"/>
    <n v="285"/>
    <n v="10"/>
    <n v="267"/>
    <x v="1"/>
    <d v="2024-09-12T10:53:46"/>
    <d v="2024-09-12T04:21:04"/>
    <n v="-28"/>
    <n v="0.39"/>
    <n v="0"/>
    <x v="1"/>
    <n v="-0.04"/>
    <n v="0.01"/>
    <x v="10"/>
  </r>
  <r>
    <s v="ENV01444"/>
    <x v="13"/>
    <x v="172"/>
    <x v="0"/>
    <s v="Paqueteria"/>
    <s v="Canarias"/>
    <x v="2"/>
    <n v="864"/>
    <n v="159"/>
    <n v="19"/>
    <n v="237"/>
    <x v="0"/>
    <d v="2024-03-22T17:28:19"/>
    <d v="2024-03-26T17:28:19"/>
    <n v="59"/>
    <n v="0.18"/>
    <n v="4"/>
    <x v="0"/>
    <n v="7.0000000000000007E-2"/>
    <n v="0.02"/>
    <x v="4"/>
  </r>
  <r>
    <s v="ENV01445"/>
    <x v="14"/>
    <x v="338"/>
    <x v="1"/>
    <s v="Químicos"/>
    <s v="Levante"/>
    <x v="5"/>
    <n v="120"/>
    <n v="285"/>
    <n v="57"/>
    <n v="333"/>
    <x v="1"/>
    <d v="2024-02-13T05:45:36"/>
    <d v="2024-02-13T07:35:25"/>
    <n v="-9"/>
    <n v="2.38"/>
    <n v="0"/>
    <x v="1"/>
    <n v="-0.08"/>
    <n v="0.48"/>
    <x v="7"/>
  </r>
  <r>
    <s v="ENV01446"/>
    <x v="8"/>
    <x v="167"/>
    <x v="1"/>
    <s v="Frío"/>
    <s v="Canarias"/>
    <x v="4"/>
    <n v="412"/>
    <n v="98"/>
    <n v="10"/>
    <n v="183"/>
    <x v="2"/>
    <d v="2024-05-07T19:46:34"/>
    <d v="2024-05-07T19:46:34"/>
    <n v="75"/>
    <n v="0.24"/>
    <n v="0"/>
    <x v="1"/>
    <n v="0.18"/>
    <n v="0.02"/>
    <x v="8"/>
  </r>
  <r>
    <s v="ENV01447"/>
    <x v="3"/>
    <x v="160"/>
    <x v="0"/>
    <s v="Químicos"/>
    <s v="Canarias"/>
    <x v="1"/>
    <n v="232"/>
    <n v="153"/>
    <n v="44"/>
    <n v="361"/>
    <x v="2"/>
    <d v="2024-01-08T11:08:10"/>
    <d v="2024-01-08T11:08:10"/>
    <n v="164"/>
    <n v="0.66"/>
    <n v="0"/>
    <x v="1"/>
    <n v="0.71"/>
    <n v="0.19"/>
    <x v="1"/>
  </r>
  <r>
    <s v="ENV01448"/>
    <x v="12"/>
    <x v="219"/>
    <x v="1"/>
    <s v="Frío"/>
    <s v="Canarias"/>
    <x v="5"/>
    <n v="50"/>
    <n v="169"/>
    <n v="54"/>
    <n v="271"/>
    <x v="2"/>
    <d v="2024-11-03T02:24:00"/>
    <d v="2024-11-03T02:24:00"/>
    <n v="48"/>
    <n v="3.38"/>
    <n v="0"/>
    <x v="1"/>
    <n v="0.96"/>
    <n v="1.08"/>
    <x v="11"/>
  </r>
  <r>
    <s v="ENV01449"/>
    <x v="9"/>
    <x v="309"/>
    <x v="0"/>
    <s v="Materiales_Construccion"/>
    <s v="Sur"/>
    <x v="2"/>
    <n v="519"/>
    <n v="76"/>
    <n v="52"/>
    <n v="223"/>
    <x v="0"/>
    <d v="2024-05-05T00:54:43"/>
    <d v="2024-05-06T00:54:43"/>
    <n v="95"/>
    <n v="0.15"/>
    <n v="1"/>
    <x v="0"/>
    <n v="0.18"/>
    <n v="0.1"/>
    <x v="8"/>
  </r>
  <r>
    <s v="ENV01450"/>
    <x v="9"/>
    <x v="108"/>
    <x v="0"/>
    <s v="Mobiliario"/>
    <s v="Norte"/>
    <x v="3"/>
    <n v="1074"/>
    <n v="225"/>
    <n v="44"/>
    <n v="293"/>
    <x v="0"/>
    <d v="2024-05-04T03:33:07"/>
    <d v="2024-05-08T03:33:07"/>
    <n v="24"/>
    <n v="0.21"/>
    <n v="4"/>
    <x v="0"/>
    <n v="0.02"/>
    <n v="0.04"/>
    <x v="8"/>
  </r>
  <r>
    <s v="ENV01451"/>
    <x v="2"/>
    <x v="36"/>
    <x v="0"/>
    <s v="Químicos"/>
    <s v="Norte"/>
    <x v="1"/>
    <n v="274"/>
    <n v="113"/>
    <n v="21"/>
    <n v="355"/>
    <x v="0"/>
    <d v="2024-11-07T13:09:07"/>
    <d v="2024-11-09T13:09:07"/>
    <n v="221"/>
    <n v="0.41"/>
    <n v="2"/>
    <x v="0"/>
    <n v="0.81"/>
    <n v="0.08"/>
    <x v="11"/>
  </r>
  <r>
    <s v="ENV01452"/>
    <x v="8"/>
    <x v="231"/>
    <x v="1"/>
    <s v="Químicos"/>
    <s v="Centro"/>
    <x v="4"/>
    <n v="557"/>
    <n v="228"/>
    <n v="35"/>
    <n v="135"/>
    <x v="1"/>
    <d v="2024-07-16T02:44:10"/>
    <d v="2024-07-16T09:59:50"/>
    <n v="-128"/>
    <n v="0.41"/>
    <n v="0"/>
    <x v="1"/>
    <n v="-0.23"/>
    <n v="0.06"/>
    <x v="0"/>
  </r>
  <r>
    <s v="ENV01453"/>
    <x v="9"/>
    <x v="87"/>
    <x v="0"/>
    <s v="Frío"/>
    <s v="Canarias"/>
    <x v="0"/>
    <n v="359"/>
    <n v="174"/>
    <n v="54"/>
    <n v="279"/>
    <x v="2"/>
    <d v="2024-10-07T17:13:55"/>
    <d v="2024-10-07T17:13:55"/>
    <n v="51"/>
    <n v="0.48"/>
    <n v="0"/>
    <x v="1"/>
    <n v="0.14000000000000001"/>
    <n v="0.15"/>
    <x v="9"/>
  </r>
  <r>
    <s v="ENV01454"/>
    <x v="14"/>
    <x v="260"/>
    <x v="0"/>
    <s v="Frío"/>
    <s v="Sur"/>
    <x v="0"/>
    <n v="447"/>
    <n v="86"/>
    <n v="76"/>
    <n v="294"/>
    <x v="2"/>
    <d v="2024-12-30T21:27:22"/>
    <d v="2024-12-30T21:27:22"/>
    <n v="132"/>
    <n v="0.19"/>
    <n v="0"/>
    <x v="1"/>
    <n v="0.3"/>
    <n v="0.17"/>
    <x v="3"/>
  </r>
  <r>
    <s v="ENV01455"/>
    <x v="6"/>
    <x v="121"/>
    <x v="1"/>
    <s v="Materiales_Construccion"/>
    <s v="Canarias"/>
    <x v="0"/>
    <n v="901"/>
    <n v="114"/>
    <n v="20"/>
    <n v="340"/>
    <x v="0"/>
    <d v="2024-03-11T19:14:53"/>
    <d v="2024-03-16T19:14:53"/>
    <n v="206"/>
    <n v="0.13"/>
    <n v="5"/>
    <x v="0"/>
    <n v="0.23"/>
    <n v="0.02"/>
    <x v="4"/>
  </r>
  <r>
    <s v="ENV01456"/>
    <x v="5"/>
    <x v="3"/>
    <x v="0"/>
    <s v="Frío"/>
    <s v="Levante"/>
    <x v="1"/>
    <n v="890"/>
    <n v="104"/>
    <n v="51"/>
    <n v="483"/>
    <x v="2"/>
    <d v="2024-12-24T18:43:12"/>
    <d v="2024-12-24T18:43:12"/>
    <n v="328"/>
    <n v="0.12"/>
    <n v="0"/>
    <x v="1"/>
    <n v="0.37"/>
    <n v="0.06"/>
    <x v="3"/>
  </r>
  <r>
    <s v="ENV01457"/>
    <x v="6"/>
    <x v="172"/>
    <x v="0"/>
    <s v="Químicos"/>
    <s v="Norte"/>
    <x v="2"/>
    <n v="233"/>
    <n v="294"/>
    <n v="91"/>
    <n v="177"/>
    <x v="2"/>
    <d v="2024-03-21T11:11:02"/>
    <d v="2024-03-21T11:11:02"/>
    <n v="-208"/>
    <n v="1.26"/>
    <n v="0"/>
    <x v="1"/>
    <n v="-0.89"/>
    <n v="0.39"/>
    <x v="4"/>
  </r>
  <r>
    <s v="ENV01458"/>
    <x v="7"/>
    <x v="53"/>
    <x v="1"/>
    <s v="Frío"/>
    <s v="Centro"/>
    <x v="4"/>
    <n v="117"/>
    <n v="171"/>
    <n v="10"/>
    <n v="333"/>
    <x v="1"/>
    <d v="2024-11-22T05:36:58"/>
    <d v="2024-11-21T22:58:15"/>
    <n v="152"/>
    <n v="1.46"/>
    <n v="0"/>
    <x v="1"/>
    <n v="1.3"/>
    <n v="0.09"/>
    <x v="11"/>
  </r>
  <r>
    <s v="ENV01459"/>
    <x v="6"/>
    <x v="171"/>
    <x v="0"/>
    <s v="Mobiliario"/>
    <s v="Canarias"/>
    <x v="5"/>
    <n v="228"/>
    <n v="153"/>
    <n v="36"/>
    <n v="407"/>
    <x v="1"/>
    <d v="2024-11-05T10:56:38"/>
    <d v="2024-11-04T23:48:50"/>
    <n v="218"/>
    <n v="0.67"/>
    <n v="0"/>
    <x v="1"/>
    <n v="0.96"/>
    <n v="0.16"/>
    <x v="11"/>
  </r>
  <r>
    <s v="ENV01460"/>
    <x v="9"/>
    <x v="223"/>
    <x v="0"/>
    <s v="Paqueteria"/>
    <s v="Levante"/>
    <x v="2"/>
    <n v="587"/>
    <n v="121"/>
    <n v="43"/>
    <n v="543"/>
    <x v="1"/>
    <d v="2024-04-26T04:10:34"/>
    <d v="2024-04-25T23:58:00"/>
    <n v="379"/>
    <n v="0.21"/>
    <n v="0"/>
    <x v="1"/>
    <n v="0.65"/>
    <n v="7.0000000000000007E-2"/>
    <x v="6"/>
  </r>
  <r>
    <s v="ENV01461"/>
    <x v="4"/>
    <x v="142"/>
    <x v="0"/>
    <s v="Frío"/>
    <s v="Levante"/>
    <x v="1"/>
    <n v="416"/>
    <n v="201"/>
    <n v="50"/>
    <n v="396"/>
    <x v="0"/>
    <d v="2024-10-03T19:58:05"/>
    <d v="2024-10-07T19:58:05"/>
    <n v="145"/>
    <n v="0.48"/>
    <n v="4"/>
    <x v="0"/>
    <n v="0.35"/>
    <n v="0.12"/>
    <x v="9"/>
  </r>
  <r>
    <s v="ENV01462"/>
    <x v="3"/>
    <x v="232"/>
    <x v="0"/>
    <s v="Paqueteria"/>
    <s v="Canarias"/>
    <x v="2"/>
    <n v="490"/>
    <n v="127"/>
    <n v="84"/>
    <n v="371"/>
    <x v="1"/>
    <d v="2024-11-01T23:31:12"/>
    <d v="2024-11-02T01:01:45"/>
    <n v="160"/>
    <n v="0.26"/>
    <n v="0"/>
    <x v="1"/>
    <n v="0.33"/>
    <n v="0.17"/>
    <x v="11"/>
  </r>
  <r>
    <s v="ENV01463"/>
    <x v="3"/>
    <x v="1"/>
    <x v="0"/>
    <s v="Materiales_Construccion"/>
    <s v="Norte"/>
    <x v="0"/>
    <n v="463"/>
    <n v="190"/>
    <n v="26"/>
    <n v="256"/>
    <x v="0"/>
    <d v="2024-01-17T22:13:26"/>
    <d v="2024-01-19T22:13:26"/>
    <n v="40"/>
    <n v="0.41"/>
    <n v="2"/>
    <x v="0"/>
    <n v="0.09"/>
    <n v="0.06"/>
    <x v="1"/>
  </r>
  <r>
    <s v="ENV01464"/>
    <x v="14"/>
    <x v="66"/>
    <x v="1"/>
    <s v="Materiales_Construccion"/>
    <s v="Canarias"/>
    <x v="4"/>
    <n v="134"/>
    <n v="210"/>
    <n v="88"/>
    <n v="167"/>
    <x v="2"/>
    <d v="2024-03-11T06:25:55"/>
    <d v="2024-03-11T06:25:55"/>
    <n v="-131"/>
    <n v="1.57"/>
    <n v="0"/>
    <x v="1"/>
    <n v="-0.98"/>
    <n v="0.66"/>
    <x v="4"/>
  </r>
  <r>
    <s v="ENV01465"/>
    <x v="12"/>
    <x v="14"/>
    <x v="0"/>
    <s v="Químicos"/>
    <s v="Centro"/>
    <x v="0"/>
    <n v="764"/>
    <n v="124"/>
    <n v="10"/>
    <n v="337"/>
    <x v="0"/>
    <d v="2024-07-02T12:40:19"/>
    <d v="2024-07-07T12:40:19"/>
    <n v="203"/>
    <n v="0.16"/>
    <n v="5"/>
    <x v="0"/>
    <n v="0.27"/>
    <n v="0.01"/>
    <x v="0"/>
  </r>
  <r>
    <s v="ENV01466"/>
    <x v="3"/>
    <x v="27"/>
    <x v="0"/>
    <s v="Materiales_Construccion"/>
    <s v="Andalucía"/>
    <x v="0"/>
    <n v="431"/>
    <n v="160"/>
    <n v="44"/>
    <n v="309"/>
    <x v="1"/>
    <d v="2024-01-30T20:41:17"/>
    <d v="2024-01-30T21:15:23"/>
    <n v="105"/>
    <n v="0.37"/>
    <n v="0"/>
    <x v="1"/>
    <n v="0.24"/>
    <n v="0.1"/>
    <x v="1"/>
  </r>
  <r>
    <s v="ENV01467"/>
    <x v="6"/>
    <x v="200"/>
    <x v="1"/>
    <s v="Paqueteria"/>
    <s v="Sur"/>
    <x v="3"/>
    <n v="194"/>
    <n v="54"/>
    <n v="50"/>
    <n v="440"/>
    <x v="2"/>
    <d v="2024-10-11T09:18:43"/>
    <d v="2024-10-11T09:18:43"/>
    <n v="336"/>
    <n v="0.28000000000000003"/>
    <n v="0"/>
    <x v="1"/>
    <n v="1.73"/>
    <n v="0.26"/>
    <x v="9"/>
  </r>
  <r>
    <s v="ENV01468"/>
    <x v="6"/>
    <x v="268"/>
    <x v="0"/>
    <s v="Paqueteria"/>
    <s v="Andalucía"/>
    <x v="5"/>
    <n v="151"/>
    <n v="190"/>
    <n v="40"/>
    <n v="196"/>
    <x v="1"/>
    <d v="2024-06-01T07:14:53"/>
    <d v="2024-06-01T07:31:45"/>
    <n v="-34"/>
    <n v="1.26"/>
    <n v="0"/>
    <x v="1"/>
    <n v="-0.23"/>
    <n v="0.26"/>
    <x v="2"/>
  </r>
  <r>
    <s v="ENV01469"/>
    <x v="2"/>
    <x v="177"/>
    <x v="0"/>
    <s v="Químicos"/>
    <s v="Centro"/>
    <x v="0"/>
    <n v="623"/>
    <n v="20"/>
    <n v="10"/>
    <n v="381"/>
    <x v="1"/>
    <d v="2024-06-24T05:54:14"/>
    <d v="2024-06-24T00:13:45"/>
    <n v="351"/>
    <n v="0.03"/>
    <n v="0"/>
    <x v="1"/>
    <n v="0.56000000000000005"/>
    <n v="0.02"/>
    <x v="2"/>
  </r>
  <r>
    <s v="ENV01470"/>
    <x v="1"/>
    <x v="158"/>
    <x v="0"/>
    <s v="Frío"/>
    <s v="Norte"/>
    <x v="0"/>
    <n v="422"/>
    <n v="143"/>
    <n v="77"/>
    <n v="292"/>
    <x v="2"/>
    <d v="2024-12-20T20:15:22"/>
    <d v="2024-12-20T20:15:22"/>
    <n v="72"/>
    <n v="0.34"/>
    <n v="0"/>
    <x v="1"/>
    <n v="0.17"/>
    <n v="0.18"/>
    <x v="3"/>
  </r>
  <r>
    <s v="ENV01471"/>
    <x v="0"/>
    <x v="246"/>
    <x v="0"/>
    <s v="Materiales_Construccion"/>
    <s v="Sur"/>
    <x v="5"/>
    <n v="425"/>
    <n v="109"/>
    <n v="74"/>
    <n v="290"/>
    <x v="0"/>
    <d v="2024-11-19T20:24:00"/>
    <d v="2024-11-20T20:24:00"/>
    <n v="107"/>
    <n v="0.26"/>
    <n v="1"/>
    <x v="0"/>
    <n v="0.25"/>
    <n v="0.17"/>
    <x v="11"/>
  </r>
  <r>
    <s v="ENV01472"/>
    <x v="8"/>
    <x v="71"/>
    <x v="0"/>
    <s v="Frío"/>
    <s v="Norte"/>
    <x v="1"/>
    <n v="818"/>
    <n v="119"/>
    <n v="43"/>
    <n v="324"/>
    <x v="1"/>
    <d v="2024-05-07T15:15:50"/>
    <d v="2024-05-07T18:49:30"/>
    <n v="162"/>
    <n v="0.15"/>
    <n v="0"/>
    <x v="1"/>
    <n v="0.2"/>
    <n v="0.05"/>
    <x v="8"/>
  </r>
  <r>
    <s v="ENV01473"/>
    <x v="7"/>
    <x v="163"/>
    <x v="1"/>
    <s v="Paqueteria"/>
    <s v="Sur"/>
    <x v="4"/>
    <n v="1076"/>
    <n v="349"/>
    <n v="46"/>
    <n v="435"/>
    <x v="0"/>
    <d v="2024-01-22T03:38:53"/>
    <d v="2024-01-24T03:38:53"/>
    <n v="40"/>
    <n v="0.32"/>
    <n v="2"/>
    <x v="0"/>
    <n v="0.04"/>
    <n v="0.04"/>
    <x v="1"/>
  </r>
  <r>
    <s v="ENV01474"/>
    <x v="9"/>
    <x v="140"/>
    <x v="0"/>
    <s v="Frío"/>
    <s v="Centro"/>
    <x v="3"/>
    <n v="230"/>
    <n v="287"/>
    <n v="79"/>
    <n v="356"/>
    <x v="1"/>
    <d v="2024-03-16T11:02:24"/>
    <d v="2024-03-16T04:48:13"/>
    <n v="-10"/>
    <n v="1.25"/>
    <n v="0"/>
    <x v="1"/>
    <n v="-0.04"/>
    <n v="0.34"/>
    <x v="4"/>
  </r>
  <r>
    <s v="ENV01475"/>
    <x v="12"/>
    <x v="198"/>
    <x v="1"/>
    <s v="Paqueteria"/>
    <s v="Sur"/>
    <x v="5"/>
    <n v="732"/>
    <n v="112"/>
    <n v="27"/>
    <n v="428"/>
    <x v="1"/>
    <d v="2024-07-28T11:08:10"/>
    <d v="2024-07-28T17:39:02"/>
    <n v="289"/>
    <n v="0.15"/>
    <n v="0"/>
    <x v="1"/>
    <n v="0.39"/>
    <n v="0.04"/>
    <x v="0"/>
  </r>
  <r>
    <s v="ENV01476"/>
    <x v="5"/>
    <x v="302"/>
    <x v="1"/>
    <s v="Mobiliario"/>
    <s v="Sur"/>
    <x v="1"/>
    <n v="249"/>
    <n v="46"/>
    <n v="78"/>
    <n v="265"/>
    <x v="0"/>
    <d v="2024-05-11T11:57:07"/>
    <d v="2024-05-12T11:57:07"/>
    <n v="141"/>
    <n v="0.18"/>
    <n v="1"/>
    <x v="0"/>
    <n v="0.56999999999999995"/>
    <n v="0.31"/>
    <x v="8"/>
  </r>
  <r>
    <s v="ENV01477"/>
    <x v="8"/>
    <x v="358"/>
    <x v="1"/>
    <s v="Químicos"/>
    <s v="Centro"/>
    <x v="1"/>
    <n v="764"/>
    <n v="119"/>
    <n v="21"/>
    <n v="318"/>
    <x v="0"/>
    <d v="2024-05-01T12:40:19"/>
    <d v="2024-05-02T12:40:19"/>
    <n v="178"/>
    <n v="0.16"/>
    <n v="1"/>
    <x v="0"/>
    <n v="0.23"/>
    <n v="0.03"/>
    <x v="6"/>
  </r>
  <r>
    <s v="ENV01478"/>
    <x v="5"/>
    <x v="11"/>
    <x v="0"/>
    <s v="Mobiliario"/>
    <s v="Levante"/>
    <x v="4"/>
    <n v="283"/>
    <n v="366"/>
    <n v="76"/>
    <n v="351"/>
    <x v="1"/>
    <d v="2024-03-17T13:35:02"/>
    <d v="2024-03-17T03:02:57"/>
    <n v="-91"/>
    <n v="1.29"/>
    <n v="0"/>
    <x v="1"/>
    <n v="-0.32"/>
    <n v="0.27"/>
    <x v="4"/>
  </r>
  <r>
    <s v="ENV01479"/>
    <x v="12"/>
    <x v="0"/>
    <x v="0"/>
    <s v="Frío"/>
    <s v="Levante"/>
    <x v="4"/>
    <n v="937"/>
    <n v="120"/>
    <n v="55"/>
    <n v="370"/>
    <x v="1"/>
    <d v="2024-08-01T20:58:34"/>
    <d v="2024-08-01T21:16:47"/>
    <n v="195"/>
    <n v="0.13"/>
    <n v="0"/>
    <x v="1"/>
    <n v="0.21"/>
    <n v="0.06"/>
    <x v="0"/>
  </r>
  <r>
    <s v="ENV01480"/>
    <x v="9"/>
    <x v="256"/>
    <x v="0"/>
    <s v="Mobiliario"/>
    <s v="Levante"/>
    <x v="5"/>
    <n v="843"/>
    <n v="203"/>
    <n v="88"/>
    <n v="391"/>
    <x v="1"/>
    <d v="2024-03-05T16:27:50"/>
    <d v="2024-03-05T21:45:58"/>
    <n v="100"/>
    <n v="0.24"/>
    <n v="0"/>
    <x v="1"/>
    <n v="0.12"/>
    <n v="0.1"/>
    <x v="4"/>
  </r>
  <r>
    <s v="ENV01481"/>
    <x v="2"/>
    <x v="152"/>
    <x v="1"/>
    <s v="Químicos"/>
    <s v="Canarias"/>
    <x v="2"/>
    <n v="642"/>
    <n v="216"/>
    <n v="80"/>
    <n v="421"/>
    <x v="1"/>
    <d v="2024-10-13T06:48:58"/>
    <d v="2024-10-13T16:40:10"/>
    <n v="125"/>
    <n v="0.34"/>
    <n v="0"/>
    <x v="1"/>
    <n v="0.19"/>
    <n v="0.12"/>
    <x v="9"/>
  </r>
  <r>
    <s v="ENV01482"/>
    <x v="1"/>
    <x v="359"/>
    <x v="1"/>
    <s v="Químicos"/>
    <s v="Norte"/>
    <x v="1"/>
    <n v="459"/>
    <n v="166"/>
    <n v="10"/>
    <n v="418"/>
    <x v="0"/>
    <d v="2024-04-16T22:01:55"/>
    <d v="2024-04-18T22:01:55"/>
    <n v="242"/>
    <n v="0.36"/>
    <n v="2"/>
    <x v="0"/>
    <n v="0.53"/>
    <n v="0.02"/>
    <x v="6"/>
  </r>
  <r>
    <s v="ENV01483"/>
    <x v="6"/>
    <x v="205"/>
    <x v="0"/>
    <s v="Paqueteria"/>
    <s v="Levante"/>
    <x v="5"/>
    <n v="887"/>
    <n v="234"/>
    <n v="55"/>
    <n v="450"/>
    <x v="1"/>
    <d v="2024-06-07T18:34:34"/>
    <d v="2024-06-07T11:24:39"/>
    <n v="161"/>
    <n v="0.26"/>
    <n v="0"/>
    <x v="1"/>
    <n v="0.18"/>
    <n v="0.06"/>
    <x v="2"/>
  </r>
  <r>
    <s v="ENV01484"/>
    <x v="6"/>
    <x v="186"/>
    <x v="1"/>
    <s v="Frío"/>
    <s v="Levante"/>
    <x v="4"/>
    <n v="565"/>
    <n v="177"/>
    <n v="55"/>
    <n v="246"/>
    <x v="1"/>
    <d v="2024-10-15T03:07:12"/>
    <d v="2024-10-15T14:20:52"/>
    <n v="14"/>
    <n v="0.31"/>
    <n v="0"/>
    <x v="1"/>
    <n v="0.02"/>
    <n v="0.1"/>
    <x v="9"/>
  </r>
  <r>
    <s v="ENV01485"/>
    <x v="4"/>
    <x v="52"/>
    <x v="1"/>
    <s v="Materiales_Construccion"/>
    <s v="Levante"/>
    <x v="4"/>
    <n v="350"/>
    <n v="119"/>
    <n v="58"/>
    <n v="366"/>
    <x v="1"/>
    <d v="2024-10-02T16:48:00"/>
    <d v="2024-10-02T12:17:55"/>
    <n v="189"/>
    <n v="0.34"/>
    <n v="0"/>
    <x v="1"/>
    <n v="0.54"/>
    <n v="0.17"/>
    <x v="9"/>
  </r>
  <r>
    <s v="ENV01486"/>
    <x v="10"/>
    <x v="360"/>
    <x v="1"/>
    <s v="Paqueteria"/>
    <s v="Norte"/>
    <x v="3"/>
    <n v="471"/>
    <n v="162"/>
    <n v="61"/>
    <n v="115"/>
    <x v="1"/>
    <d v="2024-08-25T22:36:29"/>
    <d v="2024-08-25T20:28:50"/>
    <n v="-108"/>
    <n v="0.34"/>
    <n v="0"/>
    <x v="1"/>
    <n v="-0.23"/>
    <n v="0.13"/>
    <x v="5"/>
  </r>
  <r>
    <s v="ENV01487"/>
    <x v="13"/>
    <x v="349"/>
    <x v="1"/>
    <s v="Mobiliario"/>
    <s v="Levante"/>
    <x v="3"/>
    <n v="124"/>
    <n v="97"/>
    <n v="60"/>
    <n v="173"/>
    <x v="2"/>
    <d v="2024-12-25T05:57:07"/>
    <d v="2024-12-25T05:57:07"/>
    <n v="16"/>
    <n v="0.78"/>
    <n v="0"/>
    <x v="1"/>
    <n v="0.13"/>
    <n v="0.48"/>
    <x v="3"/>
  </r>
  <r>
    <s v="ENV01488"/>
    <x v="1"/>
    <x v="65"/>
    <x v="1"/>
    <s v="Paqueteria"/>
    <s v="Norte"/>
    <x v="1"/>
    <n v="753"/>
    <n v="66"/>
    <n v="20"/>
    <n v="246"/>
    <x v="0"/>
    <d v="2024-04-01T12:08:38"/>
    <d v="2024-04-03T12:08:38"/>
    <n v="160"/>
    <n v="0.09"/>
    <n v="2"/>
    <x v="0"/>
    <n v="0.21"/>
    <n v="0.03"/>
    <x v="4"/>
  </r>
  <r>
    <s v="ENV01489"/>
    <x v="9"/>
    <x v="112"/>
    <x v="1"/>
    <s v="Materiales_Construccion"/>
    <s v="Norte"/>
    <x v="2"/>
    <n v="431"/>
    <n v="146"/>
    <n v="38"/>
    <n v="331"/>
    <x v="2"/>
    <d v="2024-08-09T20:41:17"/>
    <d v="2024-08-09T20:41:17"/>
    <n v="147"/>
    <n v="0.34"/>
    <n v="0"/>
    <x v="1"/>
    <n v="0.34"/>
    <n v="0.09"/>
    <x v="5"/>
  </r>
  <r>
    <s v="ENV01490"/>
    <x v="0"/>
    <x v="202"/>
    <x v="1"/>
    <s v="Químicos"/>
    <s v="Norte"/>
    <x v="0"/>
    <n v="303"/>
    <n v="74"/>
    <n v="78"/>
    <n v="392"/>
    <x v="2"/>
    <d v="2024-07-02T14:32:38"/>
    <d v="2024-07-02T14:32:38"/>
    <n v="240"/>
    <n v="0.24"/>
    <n v="0"/>
    <x v="1"/>
    <n v="0.79"/>
    <n v="0.26"/>
    <x v="0"/>
  </r>
  <r>
    <s v="ENV01491"/>
    <x v="0"/>
    <x v="67"/>
    <x v="1"/>
    <s v="Paqueteria"/>
    <s v="Norte"/>
    <x v="2"/>
    <n v="302"/>
    <n v="150"/>
    <n v="98"/>
    <n v="486"/>
    <x v="1"/>
    <d v="2024-01-01T14:29:46"/>
    <d v="2024-01-01T11:13:16"/>
    <n v="238"/>
    <n v="0.5"/>
    <n v="0"/>
    <x v="1"/>
    <n v="0.79"/>
    <n v="0.32"/>
    <x v="1"/>
  </r>
  <r>
    <s v="ENV01492"/>
    <x v="10"/>
    <x v="129"/>
    <x v="1"/>
    <s v="Frío"/>
    <s v="Andalucía"/>
    <x v="5"/>
    <n v="363"/>
    <n v="205"/>
    <n v="10"/>
    <n v="394"/>
    <x v="1"/>
    <d v="2024-02-18T17:25:26"/>
    <d v="2024-02-19T04:02:03"/>
    <n v="179"/>
    <n v="0.56000000000000005"/>
    <n v="0"/>
    <x v="1"/>
    <n v="0.49"/>
    <n v="0.03"/>
    <x v="7"/>
  </r>
  <r>
    <s v="ENV01493"/>
    <x v="2"/>
    <x v="176"/>
    <x v="1"/>
    <s v="Materiales_Construccion"/>
    <s v="Levante"/>
    <x v="2"/>
    <n v="676"/>
    <n v="206"/>
    <n v="10"/>
    <n v="349"/>
    <x v="2"/>
    <d v="2024-10-31T08:26:53"/>
    <d v="2024-10-31T08:26:53"/>
    <n v="133"/>
    <n v="0.3"/>
    <n v="0"/>
    <x v="1"/>
    <n v="0.2"/>
    <n v="0.01"/>
    <x v="9"/>
  </r>
  <r>
    <s v="ENV01494"/>
    <x v="6"/>
    <x v="142"/>
    <x v="1"/>
    <s v="Frío"/>
    <s v="Sur"/>
    <x v="5"/>
    <n v="656"/>
    <n v="161"/>
    <n v="32"/>
    <n v="112"/>
    <x v="1"/>
    <d v="2024-10-04T07:29:17"/>
    <d v="2024-10-04T14:33:11"/>
    <n v="-81"/>
    <n v="0.25"/>
    <n v="0"/>
    <x v="1"/>
    <n v="-0.12"/>
    <n v="0.05"/>
    <x v="9"/>
  </r>
  <r>
    <s v="ENV01495"/>
    <x v="3"/>
    <x v="188"/>
    <x v="0"/>
    <s v="Mobiliario"/>
    <s v="Andalucía"/>
    <x v="1"/>
    <n v="541"/>
    <n v="186"/>
    <n v="33"/>
    <n v="337"/>
    <x v="2"/>
    <d v="2024-02-16T01:58:05"/>
    <d v="2024-02-16T01:58:05"/>
    <n v="118"/>
    <n v="0.34"/>
    <n v="0"/>
    <x v="1"/>
    <n v="0.22"/>
    <n v="0.06"/>
    <x v="7"/>
  </r>
  <r>
    <s v="ENV01496"/>
    <x v="13"/>
    <x v="103"/>
    <x v="1"/>
    <s v="Paqueteria"/>
    <s v="Andalucía"/>
    <x v="2"/>
    <n v="572"/>
    <n v="265"/>
    <n v="10"/>
    <n v="402"/>
    <x v="2"/>
    <d v="2024-03-08T03:27:22"/>
    <d v="2024-03-08T03:27:22"/>
    <n v="127"/>
    <n v="0.46"/>
    <n v="0"/>
    <x v="1"/>
    <n v="0.22"/>
    <n v="0.02"/>
    <x v="4"/>
  </r>
  <r>
    <s v="ENV01497"/>
    <x v="2"/>
    <x v="156"/>
    <x v="0"/>
    <s v="Materiales_Construccion"/>
    <s v="Andalucía"/>
    <x v="4"/>
    <n v="670"/>
    <n v="81"/>
    <n v="65"/>
    <n v="475"/>
    <x v="0"/>
    <d v="2024-09-21T08:09:36"/>
    <d v="2024-09-22T08:09:36"/>
    <n v="329"/>
    <n v="0.12"/>
    <n v="1"/>
    <x v="0"/>
    <n v="0.49"/>
    <n v="0.1"/>
    <x v="10"/>
  </r>
  <r>
    <s v="ENV01498"/>
    <x v="1"/>
    <x v="79"/>
    <x v="0"/>
    <s v="Paqueteria"/>
    <s v="Andalucía"/>
    <x v="1"/>
    <n v="566"/>
    <n v="154"/>
    <n v="49"/>
    <n v="144"/>
    <x v="2"/>
    <d v="2024-03-21T03:10:05"/>
    <d v="2024-03-21T03:10:05"/>
    <n v="-59"/>
    <n v="0.27"/>
    <n v="0"/>
    <x v="1"/>
    <n v="-0.1"/>
    <n v="0.09"/>
    <x v="4"/>
  </r>
  <r>
    <s v="ENV01499"/>
    <x v="14"/>
    <x v="64"/>
    <x v="0"/>
    <s v="Químicos"/>
    <s v="Norte"/>
    <x v="0"/>
    <n v="491"/>
    <n v="200"/>
    <n v="40"/>
    <n v="360"/>
    <x v="0"/>
    <d v="2024-10-23T23:34:05"/>
    <d v="2024-10-27T23:34:05"/>
    <n v="120"/>
    <n v="0.41"/>
    <n v="4"/>
    <x v="0"/>
    <n v="0.24"/>
    <n v="0.08"/>
    <x v="9"/>
  </r>
  <r>
    <s v="ENV01500"/>
    <x v="7"/>
    <x v="143"/>
    <x v="1"/>
    <s v="Paqueteria"/>
    <s v="Andalucía"/>
    <x v="5"/>
    <n v="50"/>
    <n v="100"/>
    <n v="115"/>
    <n v="321"/>
    <x v="0"/>
    <d v="2024-04-13T02:24:00"/>
    <d v="2024-04-18T02:24:00"/>
    <n v="106"/>
    <n v="2"/>
    <n v="5"/>
    <x v="0"/>
    <n v="2.12"/>
    <n v="2.2999999999999998"/>
    <x v="6"/>
  </r>
  <r>
    <s v="ENV01501"/>
    <x v="9"/>
    <x v="146"/>
    <x v="0"/>
    <s v="Paqueteria"/>
    <s v="Norte"/>
    <x v="1"/>
    <n v="50"/>
    <n v="135"/>
    <n v="55"/>
    <n v="103"/>
    <x v="2"/>
    <d v="2024-12-15T02:24:00"/>
    <d v="2024-12-15T02:24:00"/>
    <n v="-87"/>
    <n v="2.7"/>
    <n v="0"/>
    <x v="1"/>
    <n v="-1.74"/>
    <n v="1.1000000000000001"/>
    <x v="3"/>
  </r>
  <r>
    <s v="ENV01502"/>
    <x v="6"/>
    <x v="251"/>
    <x v="0"/>
    <s v="Químicos"/>
    <s v="Sur"/>
    <x v="5"/>
    <n v="844"/>
    <n v="299"/>
    <n v="54"/>
    <n v="302"/>
    <x v="0"/>
    <d v="2024-10-25T16:30:43"/>
    <d v="2024-10-28T16:30:43"/>
    <n v="-51"/>
    <n v="0.35"/>
    <n v="3"/>
    <x v="0"/>
    <n v="-0.06"/>
    <n v="0.06"/>
    <x v="9"/>
  </r>
  <r>
    <s v="ENV01503"/>
    <x v="11"/>
    <x v="130"/>
    <x v="1"/>
    <s v="Frío"/>
    <s v="Norte"/>
    <x v="1"/>
    <n v="59"/>
    <n v="140"/>
    <n v="58"/>
    <n v="271"/>
    <x v="2"/>
    <d v="2024-02-03T02:49:55"/>
    <d v="2024-02-03T02:49:55"/>
    <n v="73"/>
    <n v="2.37"/>
    <n v="0"/>
    <x v="1"/>
    <n v="1.24"/>
    <n v="0.98"/>
    <x v="7"/>
  </r>
  <r>
    <s v="ENV01504"/>
    <x v="13"/>
    <x v="23"/>
    <x v="1"/>
    <s v="Paqueteria"/>
    <s v="Canarias"/>
    <x v="4"/>
    <n v="829"/>
    <n v="125"/>
    <n v="62"/>
    <n v="288"/>
    <x v="0"/>
    <d v="2024-05-18T15:47:31"/>
    <d v="2024-05-23T15:47:31"/>
    <n v="101"/>
    <n v="0.15"/>
    <n v="5"/>
    <x v="0"/>
    <n v="0.12"/>
    <n v="7.0000000000000007E-2"/>
    <x v="8"/>
  </r>
  <r>
    <s v="ENV01505"/>
    <x v="6"/>
    <x v="335"/>
    <x v="0"/>
    <s v="Materiales_Construccion"/>
    <s v="Andalucía"/>
    <x v="0"/>
    <n v="781"/>
    <n v="86"/>
    <n v="22"/>
    <n v="398"/>
    <x v="2"/>
    <d v="2024-07-30T13:29:17"/>
    <d v="2024-07-30T13:29:17"/>
    <n v="290"/>
    <n v="0.11"/>
    <n v="0"/>
    <x v="1"/>
    <n v="0.37"/>
    <n v="0.03"/>
    <x v="0"/>
  </r>
  <r>
    <s v="ENV01506"/>
    <x v="14"/>
    <x v="252"/>
    <x v="0"/>
    <s v="Frío"/>
    <s v="Norte"/>
    <x v="0"/>
    <n v="901"/>
    <n v="236"/>
    <n v="105"/>
    <n v="332"/>
    <x v="0"/>
    <d v="2024-12-17T19:14:53"/>
    <d v="2024-12-22T19:14:53"/>
    <n v="-9"/>
    <n v="0.26"/>
    <n v="5"/>
    <x v="0"/>
    <n v="-0.01"/>
    <n v="0.12"/>
    <x v="3"/>
  </r>
  <r>
    <s v="ENV01507"/>
    <x v="10"/>
    <x v="106"/>
    <x v="0"/>
    <s v="Frío"/>
    <s v="Andalucía"/>
    <x v="4"/>
    <n v="582"/>
    <n v="180"/>
    <n v="46"/>
    <n v="561"/>
    <x v="1"/>
    <d v="2024-06-16T03:56:10"/>
    <d v="2024-06-15T21:09:58"/>
    <n v="335"/>
    <n v="0.31"/>
    <n v="0"/>
    <x v="1"/>
    <n v="0.57999999999999996"/>
    <n v="0.08"/>
    <x v="2"/>
  </r>
  <r>
    <s v="ENV01508"/>
    <x v="7"/>
    <x v="164"/>
    <x v="1"/>
    <s v="Mobiliario"/>
    <s v="Centro"/>
    <x v="4"/>
    <n v="698"/>
    <n v="110"/>
    <n v="68"/>
    <n v="117"/>
    <x v="0"/>
    <d v="2024-03-07T09:30:14"/>
    <d v="2024-03-08T09:30:14"/>
    <n v="-61"/>
    <n v="0.16"/>
    <n v="1"/>
    <x v="0"/>
    <n v="-0.09"/>
    <n v="0.1"/>
    <x v="4"/>
  </r>
  <r>
    <s v="ENV01509"/>
    <x v="2"/>
    <x v="97"/>
    <x v="0"/>
    <s v="Químicos"/>
    <s v="Levante"/>
    <x v="4"/>
    <n v="415"/>
    <n v="123"/>
    <n v="38"/>
    <n v="362"/>
    <x v="0"/>
    <d v="2024-06-27T19:55:12"/>
    <d v="2024-06-28T19:55:12"/>
    <n v="201"/>
    <n v="0.3"/>
    <n v="1"/>
    <x v="0"/>
    <n v="0.48"/>
    <n v="0.09"/>
    <x v="2"/>
  </r>
  <r>
    <s v="ENV01510"/>
    <x v="5"/>
    <x v="60"/>
    <x v="1"/>
    <s v="Mobiliario"/>
    <s v="Norte"/>
    <x v="2"/>
    <n v="181"/>
    <n v="140"/>
    <n v="142"/>
    <n v="552"/>
    <x v="1"/>
    <d v="2024-11-26T08:41:17"/>
    <d v="2024-11-26T16:50:24"/>
    <n v="270"/>
    <n v="0.77"/>
    <n v="0"/>
    <x v="1"/>
    <n v="1.49"/>
    <n v="0.78"/>
    <x v="11"/>
  </r>
  <r>
    <s v="ENV01511"/>
    <x v="8"/>
    <x v="197"/>
    <x v="1"/>
    <s v="Materiales_Construccion"/>
    <s v="Levante"/>
    <x v="3"/>
    <n v="422"/>
    <n v="181"/>
    <n v="38"/>
    <n v="446"/>
    <x v="2"/>
    <d v="2024-09-25T20:15:22"/>
    <d v="2024-09-25T20:15:22"/>
    <n v="227"/>
    <n v="0.43"/>
    <n v="0"/>
    <x v="1"/>
    <n v="0.54"/>
    <n v="0.09"/>
    <x v="10"/>
  </r>
  <r>
    <s v="ENV01512"/>
    <x v="3"/>
    <x v="39"/>
    <x v="1"/>
    <s v="Materiales_Construccion"/>
    <s v="Andalucía"/>
    <x v="3"/>
    <n v="300"/>
    <n v="184"/>
    <n v="42"/>
    <n v="269"/>
    <x v="0"/>
    <d v="2024-03-24T14:24:00"/>
    <d v="2024-03-29T14:24:00"/>
    <n v="43"/>
    <n v="0.61"/>
    <n v="5"/>
    <x v="0"/>
    <n v="0.14000000000000001"/>
    <n v="0.14000000000000001"/>
    <x v="4"/>
  </r>
  <r>
    <s v="ENV01513"/>
    <x v="8"/>
    <x v="36"/>
    <x v="1"/>
    <s v="Materiales_Construccion"/>
    <s v="Centro"/>
    <x v="1"/>
    <n v="185"/>
    <n v="256"/>
    <n v="89"/>
    <n v="252"/>
    <x v="0"/>
    <d v="2024-11-07T08:52:48"/>
    <d v="2024-11-08T08:52:48"/>
    <n v="-93"/>
    <n v="1.38"/>
    <n v="1"/>
    <x v="0"/>
    <n v="-0.5"/>
    <n v="0.48"/>
    <x v="11"/>
  </r>
  <r>
    <s v="ENV01514"/>
    <x v="11"/>
    <x v="96"/>
    <x v="1"/>
    <s v="Paqueteria"/>
    <s v="Levante"/>
    <x v="1"/>
    <n v="50"/>
    <n v="204"/>
    <n v="82"/>
    <n v="338"/>
    <x v="0"/>
    <d v="2024-05-15T02:24:00"/>
    <d v="2024-05-16T02:24:00"/>
    <n v="52"/>
    <n v="4.08"/>
    <n v="1"/>
    <x v="0"/>
    <n v="1.04"/>
    <n v="1.64"/>
    <x v="8"/>
  </r>
  <r>
    <s v="ENV01515"/>
    <x v="13"/>
    <x v="81"/>
    <x v="1"/>
    <s v="Mobiliario"/>
    <s v="Sur"/>
    <x v="0"/>
    <n v="568"/>
    <n v="65"/>
    <n v="31"/>
    <n v="318"/>
    <x v="1"/>
    <d v="2024-03-06T03:15:50"/>
    <d v="2024-03-06T11:12:28"/>
    <n v="222"/>
    <n v="0.11"/>
    <n v="0"/>
    <x v="1"/>
    <n v="0.39"/>
    <n v="0.05"/>
    <x v="4"/>
  </r>
  <r>
    <s v="ENV01516"/>
    <x v="7"/>
    <x v="138"/>
    <x v="1"/>
    <s v="Paqueteria"/>
    <s v="Canarias"/>
    <x v="4"/>
    <n v="797"/>
    <n v="136"/>
    <n v="11"/>
    <n v="181"/>
    <x v="1"/>
    <d v="2024-09-22T14:15:22"/>
    <d v="2024-09-22T04:07:38"/>
    <n v="34"/>
    <n v="0.17"/>
    <n v="0"/>
    <x v="1"/>
    <n v="0.04"/>
    <n v="0.01"/>
    <x v="10"/>
  </r>
  <r>
    <s v="ENV01517"/>
    <x v="6"/>
    <x v="28"/>
    <x v="0"/>
    <s v="Frío"/>
    <s v="Canarias"/>
    <x v="2"/>
    <n v="1105"/>
    <n v="116"/>
    <n v="32"/>
    <n v="343"/>
    <x v="2"/>
    <d v="2024-07-25T05:02:24"/>
    <d v="2024-07-25T05:02:24"/>
    <n v="195"/>
    <n v="0.1"/>
    <n v="0"/>
    <x v="1"/>
    <n v="0.18"/>
    <n v="0.03"/>
    <x v="0"/>
  </r>
  <r>
    <s v="ENV01518"/>
    <x v="1"/>
    <x v="297"/>
    <x v="1"/>
    <s v="Mobiliario"/>
    <s v="Levante"/>
    <x v="0"/>
    <n v="869"/>
    <n v="20"/>
    <n v="49"/>
    <n v="423"/>
    <x v="2"/>
    <d v="2024-10-22T17:42:43"/>
    <d v="2024-10-22T17:42:43"/>
    <n v="354"/>
    <n v="0.02"/>
    <n v="0"/>
    <x v="1"/>
    <n v="0.41"/>
    <n v="0.06"/>
    <x v="9"/>
  </r>
  <r>
    <s v="ENV01519"/>
    <x v="11"/>
    <x v="164"/>
    <x v="0"/>
    <s v="Paqueteria"/>
    <s v="Canarias"/>
    <x v="3"/>
    <n v="474"/>
    <n v="113"/>
    <n v="28"/>
    <n v="335"/>
    <x v="0"/>
    <d v="2024-03-06T22:45:07"/>
    <d v="2024-03-11T22:45:07"/>
    <n v="194"/>
    <n v="0.24"/>
    <n v="5"/>
    <x v="0"/>
    <n v="0.41"/>
    <n v="0.06"/>
    <x v="4"/>
  </r>
  <r>
    <s v="ENV01520"/>
    <x v="8"/>
    <x v="345"/>
    <x v="0"/>
    <s v="Químicos"/>
    <s v="Norte"/>
    <x v="1"/>
    <n v="713"/>
    <n v="134"/>
    <n v="61"/>
    <n v="251"/>
    <x v="1"/>
    <d v="2024-03-30T10:13:26"/>
    <d v="2024-03-30T03:20:34"/>
    <n v="56"/>
    <n v="0.19"/>
    <n v="0"/>
    <x v="1"/>
    <n v="0.08"/>
    <n v="0.09"/>
    <x v="4"/>
  </r>
  <r>
    <s v="ENV01521"/>
    <x v="8"/>
    <x v="78"/>
    <x v="0"/>
    <s v="Mobiliario"/>
    <s v="Centro"/>
    <x v="1"/>
    <n v="358"/>
    <n v="20"/>
    <n v="61"/>
    <n v="313"/>
    <x v="2"/>
    <d v="2024-05-24T17:11:02"/>
    <d v="2024-05-24T17:11:02"/>
    <n v="232"/>
    <n v="0.06"/>
    <n v="0"/>
    <x v="1"/>
    <n v="0.65"/>
    <n v="0.17"/>
    <x v="8"/>
  </r>
  <r>
    <s v="ENV01522"/>
    <x v="14"/>
    <x v="120"/>
    <x v="0"/>
    <s v="Paqueteria"/>
    <s v="Levante"/>
    <x v="1"/>
    <n v="332"/>
    <n v="216"/>
    <n v="108"/>
    <n v="257"/>
    <x v="2"/>
    <d v="2024-04-10T15:56:10"/>
    <d v="2024-04-10T15:56:10"/>
    <n v="-67"/>
    <n v="0.65"/>
    <n v="0"/>
    <x v="1"/>
    <n v="-0.2"/>
    <n v="0.33"/>
    <x v="6"/>
  </r>
  <r>
    <s v="ENV01523"/>
    <x v="4"/>
    <x v="336"/>
    <x v="1"/>
    <s v="Químicos"/>
    <s v="Canarias"/>
    <x v="2"/>
    <n v="407"/>
    <n v="64"/>
    <n v="69"/>
    <n v="277"/>
    <x v="0"/>
    <d v="2024-02-27T19:32:10"/>
    <d v="2024-03-01T19:32:10"/>
    <n v="144"/>
    <n v="0.16"/>
    <n v="3"/>
    <x v="0"/>
    <n v="0.35"/>
    <n v="0.17"/>
    <x v="7"/>
  </r>
  <r>
    <s v="ENV01524"/>
    <x v="14"/>
    <x v="316"/>
    <x v="1"/>
    <s v="Químicos"/>
    <s v="Canarias"/>
    <x v="4"/>
    <n v="187"/>
    <n v="26"/>
    <n v="75"/>
    <n v="223"/>
    <x v="2"/>
    <d v="2024-03-22T08:58:34"/>
    <d v="2024-03-22T08:58:34"/>
    <n v="122"/>
    <n v="0.14000000000000001"/>
    <n v="0"/>
    <x v="1"/>
    <n v="0.65"/>
    <n v="0.4"/>
    <x v="4"/>
  </r>
  <r>
    <s v="ENV01525"/>
    <x v="14"/>
    <x v="145"/>
    <x v="1"/>
    <s v="Frío"/>
    <s v="Centro"/>
    <x v="3"/>
    <n v="154"/>
    <n v="177"/>
    <n v="33"/>
    <n v="252"/>
    <x v="0"/>
    <d v="2024-09-01T07:23:31"/>
    <d v="2024-09-02T07:23:31"/>
    <n v="42"/>
    <n v="1.1499999999999999"/>
    <n v="1"/>
    <x v="0"/>
    <n v="0.27"/>
    <n v="0.21"/>
    <x v="10"/>
  </r>
  <r>
    <s v="ENV01526"/>
    <x v="1"/>
    <x v="104"/>
    <x v="0"/>
    <s v="Frío"/>
    <s v="Norte"/>
    <x v="1"/>
    <n v="649"/>
    <n v="153"/>
    <n v="69"/>
    <n v="500"/>
    <x v="0"/>
    <d v="2024-12-02T07:09:07"/>
    <d v="2024-12-04T07:09:07"/>
    <n v="278"/>
    <n v="0.24"/>
    <n v="2"/>
    <x v="0"/>
    <n v="0.43"/>
    <n v="0.11"/>
    <x v="3"/>
  </r>
  <r>
    <s v="ENV01527"/>
    <x v="0"/>
    <x v="332"/>
    <x v="0"/>
    <s v="Paqueteria"/>
    <s v="Sur"/>
    <x v="1"/>
    <n v="599"/>
    <n v="123"/>
    <n v="65"/>
    <n v="501"/>
    <x v="0"/>
    <d v="2024-02-02T04:45:07"/>
    <d v="2024-02-03T04:45:07"/>
    <n v="313"/>
    <n v="0.21"/>
    <n v="1"/>
    <x v="0"/>
    <n v="0.52"/>
    <n v="0.11"/>
    <x v="7"/>
  </r>
  <r>
    <s v="ENV01528"/>
    <x v="6"/>
    <x v="233"/>
    <x v="0"/>
    <s v="Mobiliario"/>
    <s v="Norte"/>
    <x v="3"/>
    <n v="307"/>
    <n v="197"/>
    <n v="21"/>
    <n v="334"/>
    <x v="0"/>
    <d v="2024-04-03T14:44:10"/>
    <d v="2024-04-04T14:44:10"/>
    <n v="116"/>
    <n v="0.64"/>
    <n v="1"/>
    <x v="0"/>
    <n v="0.38"/>
    <n v="7.0000000000000007E-2"/>
    <x v="6"/>
  </r>
  <r>
    <s v="ENV01529"/>
    <x v="0"/>
    <x v="346"/>
    <x v="0"/>
    <s v="Químicos"/>
    <s v="Levante"/>
    <x v="3"/>
    <n v="50"/>
    <n v="194"/>
    <n v="34"/>
    <n v="325"/>
    <x v="2"/>
    <d v="2024-12-29T02:24:00"/>
    <d v="2024-12-29T02:24:00"/>
    <n v="97"/>
    <n v="3.88"/>
    <n v="0"/>
    <x v="1"/>
    <n v="1.94"/>
    <n v="0.68"/>
    <x v="3"/>
  </r>
  <r>
    <s v="ENV01530"/>
    <x v="12"/>
    <x v="73"/>
    <x v="0"/>
    <s v="Frío"/>
    <s v="Andalucía"/>
    <x v="4"/>
    <n v="247"/>
    <n v="112"/>
    <n v="79"/>
    <n v="266"/>
    <x v="2"/>
    <d v="2024-05-12T11:51:22"/>
    <d v="2024-05-12T11:51:22"/>
    <n v="75"/>
    <n v="0.45"/>
    <n v="0"/>
    <x v="1"/>
    <n v="0.3"/>
    <n v="0.32"/>
    <x v="8"/>
  </r>
  <r>
    <s v="ENV01531"/>
    <x v="3"/>
    <x v="96"/>
    <x v="0"/>
    <s v="Mobiliario"/>
    <s v="Centro"/>
    <x v="5"/>
    <n v="157"/>
    <n v="174"/>
    <n v="71"/>
    <n v="545"/>
    <x v="0"/>
    <d v="2024-05-15T07:32:10"/>
    <d v="2024-05-18T07:32:10"/>
    <n v="300"/>
    <n v="1.1100000000000001"/>
    <n v="3"/>
    <x v="0"/>
    <n v="1.91"/>
    <n v="0.45"/>
    <x v="8"/>
  </r>
  <r>
    <s v="ENV01532"/>
    <x v="14"/>
    <x v="305"/>
    <x v="0"/>
    <s v="Paqueteria"/>
    <s v="Levante"/>
    <x v="5"/>
    <n v="435"/>
    <n v="169"/>
    <n v="63"/>
    <n v="363"/>
    <x v="0"/>
    <d v="2024-08-01T20:52:48"/>
    <d v="2024-08-04T20:52:48"/>
    <n v="131"/>
    <n v="0.39"/>
    <n v="3"/>
    <x v="0"/>
    <n v="0.3"/>
    <n v="0.14000000000000001"/>
    <x v="5"/>
  </r>
  <r>
    <s v="ENV01533"/>
    <x v="8"/>
    <x v="185"/>
    <x v="1"/>
    <s v="Químicos"/>
    <s v="Andalucía"/>
    <x v="1"/>
    <n v="702"/>
    <n v="155"/>
    <n v="21"/>
    <n v="441"/>
    <x v="1"/>
    <d v="2024-01-04T09:41:46"/>
    <d v="2024-01-04T11:49:19"/>
    <n v="265"/>
    <n v="0.22"/>
    <n v="0"/>
    <x v="1"/>
    <n v="0.38"/>
    <n v="0.03"/>
    <x v="1"/>
  </r>
  <r>
    <s v="ENV01534"/>
    <x v="5"/>
    <x v="123"/>
    <x v="1"/>
    <s v="Químicos"/>
    <s v="Levante"/>
    <x v="4"/>
    <n v="521"/>
    <n v="90"/>
    <n v="84"/>
    <n v="296"/>
    <x v="1"/>
    <d v="2024-04-27T01:00:29"/>
    <d v="2024-04-26T19:12:39"/>
    <n v="122"/>
    <n v="0.17"/>
    <n v="0"/>
    <x v="1"/>
    <n v="0.23"/>
    <n v="0.16"/>
    <x v="6"/>
  </r>
  <r>
    <s v="ENV01535"/>
    <x v="4"/>
    <x v="23"/>
    <x v="1"/>
    <s v="Paqueteria"/>
    <s v="Norte"/>
    <x v="0"/>
    <n v="462"/>
    <n v="121"/>
    <n v="41"/>
    <n v="350"/>
    <x v="2"/>
    <d v="2024-05-17T22:10:34"/>
    <d v="2024-05-17T22:10:34"/>
    <n v="188"/>
    <n v="0.26"/>
    <n v="0"/>
    <x v="1"/>
    <n v="0.41"/>
    <n v="0.09"/>
    <x v="8"/>
  </r>
  <r>
    <s v="ENV01536"/>
    <x v="7"/>
    <x v="160"/>
    <x v="0"/>
    <s v="Frío"/>
    <s v="Andalucía"/>
    <x v="5"/>
    <n v="692"/>
    <n v="167"/>
    <n v="54"/>
    <n v="136"/>
    <x v="2"/>
    <d v="2024-01-09T09:12:58"/>
    <d v="2024-01-09T09:12:58"/>
    <n v="-85"/>
    <n v="0.24"/>
    <n v="0"/>
    <x v="1"/>
    <n v="-0.12"/>
    <n v="0.08"/>
    <x v="1"/>
  </r>
  <r>
    <s v="ENV01537"/>
    <x v="9"/>
    <x v="89"/>
    <x v="1"/>
    <s v="Químicos"/>
    <s v="Canarias"/>
    <x v="3"/>
    <n v="160"/>
    <n v="165"/>
    <n v="99"/>
    <n v="494"/>
    <x v="1"/>
    <d v="2024-04-06T07:40:48"/>
    <d v="2024-04-06T16:51:18"/>
    <n v="230"/>
    <n v="1.03"/>
    <n v="0"/>
    <x v="1"/>
    <n v="1.44"/>
    <n v="0.62"/>
    <x v="6"/>
  </r>
  <r>
    <s v="ENV01538"/>
    <x v="0"/>
    <x v="315"/>
    <x v="1"/>
    <s v="Paqueteria"/>
    <s v="Andalucía"/>
    <x v="2"/>
    <n v="752"/>
    <n v="184"/>
    <n v="10"/>
    <n v="306"/>
    <x v="1"/>
    <d v="2024-03-28T12:05:46"/>
    <d v="2024-03-28T19:02:52"/>
    <n v="112"/>
    <n v="0.24"/>
    <n v="0"/>
    <x v="1"/>
    <n v="0.15"/>
    <n v="0.01"/>
    <x v="4"/>
  </r>
  <r>
    <s v="ENV01539"/>
    <x v="3"/>
    <x v="331"/>
    <x v="0"/>
    <s v="Químicos"/>
    <s v="Andalucía"/>
    <x v="2"/>
    <n v="1398"/>
    <n v="56"/>
    <n v="20"/>
    <n v="342"/>
    <x v="1"/>
    <d v="2024-12-11T19:06:14"/>
    <d v="2024-12-12T02:04:25"/>
    <n v="266"/>
    <n v="0.04"/>
    <n v="0"/>
    <x v="1"/>
    <n v="0.19"/>
    <n v="0.01"/>
    <x v="3"/>
  </r>
  <r>
    <s v="ENV01540"/>
    <x v="2"/>
    <x v="73"/>
    <x v="1"/>
    <s v="Paqueteria"/>
    <s v="Centro"/>
    <x v="0"/>
    <n v="573"/>
    <n v="238"/>
    <n v="49"/>
    <n v="412"/>
    <x v="0"/>
    <d v="2024-05-13T03:30:14"/>
    <d v="2024-05-16T03:30:14"/>
    <n v="125"/>
    <n v="0.42"/>
    <n v="3"/>
    <x v="0"/>
    <n v="0.22"/>
    <n v="0.09"/>
    <x v="8"/>
  </r>
  <r>
    <s v="ENV01541"/>
    <x v="6"/>
    <x v="349"/>
    <x v="0"/>
    <s v="Mobiliario"/>
    <s v="Norte"/>
    <x v="2"/>
    <n v="281"/>
    <n v="277"/>
    <n v="30"/>
    <n v="303"/>
    <x v="2"/>
    <d v="2024-12-25T13:29:17"/>
    <d v="2024-12-25T13:29:17"/>
    <n v="-4"/>
    <n v="0.99"/>
    <n v="0"/>
    <x v="1"/>
    <n v="-0.01"/>
    <n v="0.11"/>
    <x v="3"/>
  </r>
  <r>
    <s v="ENV01542"/>
    <x v="10"/>
    <x v="244"/>
    <x v="1"/>
    <s v="Químicos"/>
    <s v="Levante"/>
    <x v="3"/>
    <n v="470"/>
    <n v="69"/>
    <n v="62"/>
    <n v="259"/>
    <x v="0"/>
    <d v="2024-03-01T22:33:36"/>
    <d v="2024-03-02T22:33:36"/>
    <n v="128"/>
    <n v="0.15"/>
    <n v="1"/>
    <x v="0"/>
    <n v="0.27"/>
    <n v="0.13"/>
    <x v="4"/>
  </r>
  <r>
    <s v="ENV01543"/>
    <x v="8"/>
    <x v="196"/>
    <x v="0"/>
    <s v="Químicos"/>
    <s v="Andalucía"/>
    <x v="5"/>
    <n v="1040"/>
    <n v="94"/>
    <n v="10"/>
    <n v="276"/>
    <x v="1"/>
    <d v="2024-02-08T01:55:12"/>
    <d v="2024-02-07T17:51:48"/>
    <n v="172"/>
    <n v="0.09"/>
    <n v="0"/>
    <x v="1"/>
    <n v="0.17"/>
    <n v="0.01"/>
    <x v="7"/>
  </r>
  <r>
    <s v="ENV01544"/>
    <x v="5"/>
    <x v="58"/>
    <x v="1"/>
    <s v="Paqueteria"/>
    <s v="Sur"/>
    <x v="1"/>
    <n v="756"/>
    <n v="115"/>
    <n v="42"/>
    <n v="128"/>
    <x v="1"/>
    <d v="2024-06-30T12:17:17"/>
    <d v="2024-06-30T14:04:33"/>
    <n v="-29"/>
    <n v="0.15"/>
    <n v="0"/>
    <x v="1"/>
    <n v="-0.04"/>
    <n v="0.06"/>
    <x v="2"/>
  </r>
  <r>
    <s v="ENV01545"/>
    <x v="14"/>
    <x v="276"/>
    <x v="1"/>
    <s v="Paqueteria"/>
    <s v="Canarias"/>
    <x v="1"/>
    <n v="760"/>
    <n v="194"/>
    <n v="48"/>
    <n v="377"/>
    <x v="2"/>
    <d v="2024-08-28T12:28:48"/>
    <d v="2024-08-28T12:28:48"/>
    <n v="135"/>
    <n v="0.26"/>
    <n v="0"/>
    <x v="1"/>
    <n v="0.18"/>
    <n v="0.06"/>
    <x v="5"/>
  </r>
  <r>
    <s v="ENV01546"/>
    <x v="6"/>
    <x v="137"/>
    <x v="1"/>
    <s v="Frío"/>
    <s v="Centro"/>
    <x v="5"/>
    <n v="647"/>
    <n v="157"/>
    <n v="10"/>
    <n v="282"/>
    <x v="0"/>
    <d v="2024-01-07T07:03:22"/>
    <d v="2024-01-10T07:03:22"/>
    <n v="115"/>
    <n v="0.24"/>
    <n v="3"/>
    <x v="0"/>
    <n v="0.18"/>
    <n v="0.02"/>
    <x v="1"/>
  </r>
  <r>
    <s v="ENV01547"/>
    <x v="10"/>
    <x v="33"/>
    <x v="0"/>
    <s v="Materiales_Construccion"/>
    <s v="Centro"/>
    <x v="4"/>
    <n v="1295"/>
    <n v="157"/>
    <n v="93"/>
    <n v="407"/>
    <x v="0"/>
    <d v="2024-01-23T14:09:36"/>
    <d v="2024-01-26T14:09:36"/>
    <n v="157"/>
    <n v="0.12"/>
    <n v="3"/>
    <x v="0"/>
    <n v="0.12"/>
    <n v="7.0000000000000007E-2"/>
    <x v="1"/>
  </r>
  <r>
    <s v="ENV01548"/>
    <x v="13"/>
    <x v="258"/>
    <x v="0"/>
    <s v="Frío"/>
    <s v="Levante"/>
    <x v="0"/>
    <n v="782"/>
    <n v="225"/>
    <n v="31"/>
    <n v="173"/>
    <x v="0"/>
    <d v="2024-07-20T13:32:10"/>
    <d v="2024-07-22T13:32:10"/>
    <n v="-83"/>
    <n v="0.28999999999999998"/>
    <n v="2"/>
    <x v="0"/>
    <n v="-0.11"/>
    <n v="0.04"/>
    <x v="0"/>
  </r>
  <r>
    <s v="ENV01549"/>
    <x v="5"/>
    <x v="183"/>
    <x v="1"/>
    <s v="Paqueteria"/>
    <s v="Levante"/>
    <x v="0"/>
    <n v="50"/>
    <n v="177"/>
    <n v="51"/>
    <n v="265"/>
    <x v="0"/>
    <d v="2024-07-20T02:24:00"/>
    <d v="2024-07-25T02:24:00"/>
    <n v="37"/>
    <n v="3.54"/>
    <n v="5"/>
    <x v="0"/>
    <n v="0.74"/>
    <n v="1.02"/>
    <x v="0"/>
  </r>
  <r>
    <s v="ENV01550"/>
    <x v="4"/>
    <x v="11"/>
    <x v="1"/>
    <s v="Materiales_Construccion"/>
    <s v="Centro"/>
    <x v="4"/>
    <n v="686"/>
    <n v="156"/>
    <n v="90"/>
    <n v="327"/>
    <x v="0"/>
    <d v="2024-03-18T08:55:41"/>
    <d v="2024-03-23T08:55:41"/>
    <n v="81"/>
    <n v="0.23"/>
    <n v="5"/>
    <x v="0"/>
    <n v="0.12"/>
    <n v="0.13"/>
    <x v="4"/>
  </r>
  <r>
    <s v="ENV01551"/>
    <x v="14"/>
    <x v="95"/>
    <x v="0"/>
    <s v="Mobiliario"/>
    <s v="Andalucía"/>
    <x v="1"/>
    <n v="577"/>
    <n v="159"/>
    <n v="64"/>
    <n v="498"/>
    <x v="0"/>
    <d v="2024-12-06T03:41:46"/>
    <d v="2024-12-08T03:41:46"/>
    <n v="275"/>
    <n v="0.28000000000000003"/>
    <n v="2"/>
    <x v="0"/>
    <n v="0.48"/>
    <n v="0.11"/>
    <x v="3"/>
  </r>
  <r>
    <s v="ENV01552"/>
    <x v="9"/>
    <x v="338"/>
    <x v="0"/>
    <s v="Materiales_Construccion"/>
    <s v="Levante"/>
    <x v="1"/>
    <n v="511"/>
    <n v="196"/>
    <n v="67"/>
    <n v="318"/>
    <x v="1"/>
    <d v="2024-02-14T00:31:41"/>
    <d v="2024-02-14T07:18:21"/>
    <n v="55"/>
    <n v="0.38"/>
    <n v="0"/>
    <x v="1"/>
    <n v="0.11"/>
    <n v="0.13"/>
    <x v="7"/>
  </r>
  <r>
    <s v="ENV01553"/>
    <x v="10"/>
    <x v="304"/>
    <x v="1"/>
    <s v="Materiales_Construccion"/>
    <s v="Levante"/>
    <x v="1"/>
    <n v="528"/>
    <n v="79"/>
    <n v="42"/>
    <n v="368"/>
    <x v="2"/>
    <d v="2024-12-05T01:20:38"/>
    <d v="2024-12-05T01:20:38"/>
    <n v="247"/>
    <n v="0.15"/>
    <n v="0"/>
    <x v="1"/>
    <n v="0.47"/>
    <n v="0.08"/>
    <x v="3"/>
  </r>
  <r>
    <s v="ENV01554"/>
    <x v="3"/>
    <x v="71"/>
    <x v="1"/>
    <s v="Mobiliario"/>
    <s v="Levante"/>
    <x v="3"/>
    <n v="50"/>
    <n v="240"/>
    <n v="93"/>
    <n v="157"/>
    <x v="2"/>
    <d v="2024-05-06T02:24:00"/>
    <d v="2024-05-06T02:24:00"/>
    <n v="-176"/>
    <n v="4.8"/>
    <n v="0"/>
    <x v="1"/>
    <n v="-3.52"/>
    <n v="1.86"/>
    <x v="8"/>
  </r>
  <r>
    <s v="ENV01555"/>
    <x v="10"/>
    <x v="49"/>
    <x v="1"/>
    <s v="Frío"/>
    <s v="Canarias"/>
    <x v="1"/>
    <n v="493"/>
    <n v="264"/>
    <n v="35"/>
    <n v="737"/>
    <x v="2"/>
    <d v="2024-01-24T23:39:50"/>
    <d v="2024-01-24T23:39:50"/>
    <n v="438"/>
    <n v="0.54"/>
    <n v="0"/>
    <x v="1"/>
    <n v="0.89"/>
    <n v="7.0000000000000007E-2"/>
    <x v="1"/>
  </r>
  <r>
    <s v="ENV01556"/>
    <x v="3"/>
    <x v="41"/>
    <x v="0"/>
    <s v="Químicos"/>
    <s v="Andalucía"/>
    <x v="1"/>
    <n v="1089"/>
    <n v="43"/>
    <n v="80"/>
    <n v="406"/>
    <x v="0"/>
    <d v="2024-11-29T04:16:19"/>
    <d v="2024-12-04T04:16:19"/>
    <n v="283"/>
    <n v="0.04"/>
    <n v="5"/>
    <x v="0"/>
    <n v="0.26"/>
    <n v="7.0000000000000007E-2"/>
    <x v="11"/>
  </r>
  <r>
    <s v="ENV01557"/>
    <x v="1"/>
    <x v="269"/>
    <x v="1"/>
    <s v="Frío"/>
    <s v="Sur"/>
    <x v="0"/>
    <n v="538"/>
    <n v="54"/>
    <n v="49"/>
    <n v="474"/>
    <x v="0"/>
    <d v="2024-11-25T01:49:26"/>
    <d v="2024-11-27T01:49:26"/>
    <n v="371"/>
    <n v="0.1"/>
    <n v="2"/>
    <x v="0"/>
    <n v="0.69"/>
    <n v="0.09"/>
    <x v="11"/>
  </r>
  <r>
    <s v="ENV01558"/>
    <x v="4"/>
    <x v="240"/>
    <x v="1"/>
    <s v="Paqueteria"/>
    <s v="Canarias"/>
    <x v="5"/>
    <n v="985"/>
    <n v="231"/>
    <n v="36"/>
    <n v="424"/>
    <x v="1"/>
    <d v="2024-01-17T23:16:48"/>
    <d v="2024-01-17T19:55:51"/>
    <n v="157"/>
    <n v="0.23"/>
    <n v="0"/>
    <x v="1"/>
    <n v="0.16"/>
    <n v="0.04"/>
    <x v="1"/>
  </r>
  <r>
    <s v="ENV01559"/>
    <x v="14"/>
    <x v="157"/>
    <x v="1"/>
    <s v="Mobiliario"/>
    <s v="Sur"/>
    <x v="0"/>
    <n v="926"/>
    <n v="214"/>
    <n v="83"/>
    <n v="338"/>
    <x v="0"/>
    <d v="2024-11-24T20:26:53"/>
    <d v="2024-11-28T20:26:53"/>
    <n v="41"/>
    <n v="0.23"/>
    <n v="4"/>
    <x v="0"/>
    <n v="0.04"/>
    <n v="0.09"/>
    <x v="11"/>
  </r>
  <r>
    <s v="ENV01560"/>
    <x v="9"/>
    <x v="25"/>
    <x v="1"/>
    <s v="Materiales_Construccion"/>
    <s v="Norte"/>
    <x v="5"/>
    <n v="984"/>
    <n v="168"/>
    <n v="33"/>
    <n v="265"/>
    <x v="1"/>
    <d v="2024-09-19T23:13:55"/>
    <d v="2024-09-19T23:32:23"/>
    <n v="64"/>
    <n v="0.17"/>
    <n v="0"/>
    <x v="1"/>
    <n v="7.0000000000000007E-2"/>
    <n v="0.03"/>
    <x v="10"/>
  </r>
  <r>
    <s v="ENV01561"/>
    <x v="7"/>
    <x v="186"/>
    <x v="0"/>
    <s v="Paqueteria"/>
    <s v="Sur"/>
    <x v="0"/>
    <n v="556"/>
    <n v="314"/>
    <n v="14"/>
    <n v="464"/>
    <x v="2"/>
    <d v="2024-10-15T02:41:17"/>
    <d v="2024-10-15T02:41:17"/>
    <n v="136"/>
    <n v="0.56000000000000005"/>
    <n v="0"/>
    <x v="1"/>
    <n v="0.24"/>
    <n v="0.03"/>
    <x v="9"/>
  </r>
  <r>
    <s v="ENV01562"/>
    <x v="13"/>
    <x v="16"/>
    <x v="1"/>
    <s v="Frío"/>
    <s v="Norte"/>
    <x v="3"/>
    <n v="50"/>
    <n v="147"/>
    <n v="72"/>
    <n v="171"/>
    <x v="1"/>
    <d v="2024-05-14T02:24:00"/>
    <d v="2024-05-14T09:02:33"/>
    <n v="-48"/>
    <n v="2.94"/>
    <n v="0"/>
    <x v="1"/>
    <n v="-0.96"/>
    <n v="1.44"/>
    <x v="8"/>
  </r>
  <r>
    <s v="ENV01563"/>
    <x v="10"/>
    <x v="144"/>
    <x v="1"/>
    <s v="Químicos"/>
    <s v="Levante"/>
    <x v="1"/>
    <n v="430"/>
    <n v="172"/>
    <n v="54"/>
    <n v="317"/>
    <x v="1"/>
    <d v="2024-01-10T20:38:24"/>
    <d v="2024-01-11T03:22:18"/>
    <n v="91"/>
    <n v="0.4"/>
    <n v="0"/>
    <x v="1"/>
    <n v="0.21"/>
    <n v="0.13"/>
    <x v="1"/>
  </r>
  <r>
    <s v="ENV01564"/>
    <x v="1"/>
    <x v="286"/>
    <x v="0"/>
    <s v="Químicos"/>
    <s v="Sur"/>
    <x v="2"/>
    <n v="616"/>
    <n v="278"/>
    <n v="69"/>
    <n v="177"/>
    <x v="1"/>
    <d v="2024-11-16T05:34:05"/>
    <d v="2024-11-16T05:28:40"/>
    <n v="-170"/>
    <n v="0.45"/>
    <n v="0"/>
    <x v="1"/>
    <n v="-0.28000000000000003"/>
    <n v="0.11"/>
    <x v="11"/>
  </r>
  <r>
    <s v="ENV01565"/>
    <x v="7"/>
    <x v="352"/>
    <x v="0"/>
    <s v="Materiales_Construccion"/>
    <s v="Canarias"/>
    <x v="1"/>
    <n v="794"/>
    <n v="20"/>
    <n v="13"/>
    <n v="163"/>
    <x v="2"/>
    <d v="2024-10-05T14:06:43"/>
    <d v="2024-10-05T14:06:43"/>
    <n v="130"/>
    <n v="0.03"/>
    <n v="0"/>
    <x v="1"/>
    <n v="0.16"/>
    <n v="0.02"/>
    <x v="9"/>
  </r>
  <r>
    <s v="ENV01566"/>
    <x v="11"/>
    <x v="339"/>
    <x v="1"/>
    <s v="Mobiliario"/>
    <s v="Levante"/>
    <x v="1"/>
    <n v="821"/>
    <n v="20"/>
    <n v="57"/>
    <n v="372"/>
    <x v="1"/>
    <d v="2024-06-06T15:24:29"/>
    <d v="2024-06-06T04:36:03"/>
    <n v="295"/>
    <n v="0.02"/>
    <n v="0"/>
    <x v="1"/>
    <n v="0.36"/>
    <n v="7.0000000000000007E-2"/>
    <x v="2"/>
  </r>
  <r>
    <s v="ENV01567"/>
    <x v="3"/>
    <x v="229"/>
    <x v="0"/>
    <s v="Mobiliario"/>
    <s v="Norte"/>
    <x v="2"/>
    <n v="590"/>
    <n v="71"/>
    <n v="16"/>
    <n v="248"/>
    <x v="0"/>
    <d v="2024-12-13T04:19:12"/>
    <d v="2024-12-18T04:19:12"/>
    <n v="161"/>
    <n v="0.12"/>
    <n v="5"/>
    <x v="0"/>
    <n v="0.27"/>
    <n v="0.03"/>
    <x v="3"/>
  </r>
  <r>
    <s v="ENV01568"/>
    <x v="1"/>
    <x v="71"/>
    <x v="1"/>
    <s v="Paqueteria"/>
    <s v="Levante"/>
    <x v="0"/>
    <n v="672"/>
    <n v="179"/>
    <n v="10"/>
    <n v="434"/>
    <x v="0"/>
    <d v="2024-05-07T08:15:22"/>
    <d v="2024-05-10T08:15:22"/>
    <n v="245"/>
    <n v="0.27"/>
    <n v="3"/>
    <x v="0"/>
    <n v="0.36"/>
    <n v="0.01"/>
    <x v="8"/>
  </r>
  <r>
    <s v="ENV01569"/>
    <x v="10"/>
    <x v="58"/>
    <x v="1"/>
    <s v="Paqueteria"/>
    <s v="Centro"/>
    <x v="2"/>
    <n v="900"/>
    <n v="36"/>
    <n v="83"/>
    <n v="384"/>
    <x v="2"/>
    <d v="2024-06-30T19:12:00"/>
    <d v="2024-06-30T19:12:00"/>
    <n v="265"/>
    <n v="0.04"/>
    <n v="0"/>
    <x v="1"/>
    <n v="0.28999999999999998"/>
    <n v="0.09"/>
    <x v="2"/>
  </r>
  <r>
    <s v="ENV01570"/>
    <x v="11"/>
    <x v="226"/>
    <x v="0"/>
    <s v="Frío"/>
    <s v="Levante"/>
    <x v="1"/>
    <n v="50"/>
    <n v="225"/>
    <n v="84"/>
    <n v="240"/>
    <x v="0"/>
    <d v="2024-01-29T02:24:00"/>
    <d v="2024-02-03T02:24:00"/>
    <n v="-69"/>
    <n v="4.5"/>
    <n v="5"/>
    <x v="0"/>
    <n v="-1.38"/>
    <n v="1.68"/>
    <x v="1"/>
  </r>
  <r>
    <s v="ENV01571"/>
    <x v="3"/>
    <x v="266"/>
    <x v="0"/>
    <s v="Mobiliario"/>
    <s v="Norte"/>
    <x v="5"/>
    <n v="419"/>
    <n v="20"/>
    <n v="13"/>
    <n v="464"/>
    <x v="0"/>
    <d v="2024-10-20T20:06:43"/>
    <d v="2024-10-21T20:06:43"/>
    <n v="431"/>
    <n v="0.05"/>
    <n v="1"/>
    <x v="0"/>
    <n v="1.03"/>
    <n v="0.03"/>
    <x v="9"/>
  </r>
  <r>
    <s v="ENV01572"/>
    <x v="13"/>
    <x v="240"/>
    <x v="1"/>
    <s v="Frío"/>
    <s v="Canarias"/>
    <x v="5"/>
    <n v="192"/>
    <n v="90"/>
    <n v="31"/>
    <n v="319"/>
    <x v="1"/>
    <d v="2024-01-16T09:12:58"/>
    <d v="2024-01-16T04:38:23"/>
    <n v="198"/>
    <n v="0.47"/>
    <n v="0"/>
    <x v="1"/>
    <n v="1.03"/>
    <n v="0.16"/>
    <x v="1"/>
  </r>
  <r>
    <s v="ENV01573"/>
    <x v="1"/>
    <x v="325"/>
    <x v="1"/>
    <s v="Frío"/>
    <s v="Norte"/>
    <x v="3"/>
    <n v="90"/>
    <n v="114"/>
    <n v="48"/>
    <n v="295"/>
    <x v="1"/>
    <d v="2024-01-25T04:19:12"/>
    <d v="2024-01-25T10:16:10"/>
    <n v="133"/>
    <n v="1.27"/>
    <n v="0"/>
    <x v="1"/>
    <n v="1.48"/>
    <n v="0.53"/>
    <x v="1"/>
  </r>
  <r>
    <s v="ENV01574"/>
    <x v="14"/>
    <x v="208"/>
    <x v="1"/>
    <s v="Paqueteria"/>
    <s v="Norte"/>
    <x v="5"/>
    <n v="50"/>
    <n v="73"/>
    <n v="72"/>
    <n v="425"/>
    <x v="1"/>
    <d v="2024-12-24T02:24:00"/>
    <d v="2024-12-24T13:34:15"/>
    <n v="280"/>
    <n v="1.46"/>
    <n v="0"/>
    <x v="1"/>
    <n v="5.6"/>
    <n v="1.44"/>
    <x v="3"/>
  </r>
  <r>
    <s v="ENV01575"/>
    <x v="3"/>
    <x v="174"/>
    <x v="1"/>
    <s v="Frío"/>
    <s v="Norte"/>
    <x v="5"/>
    <n v="80"/>
    <n v="209"/>
    <n v="67"/>
    <n v="360"/>
    <x v="1"/>
    <d v="2024-02-22T03:50:24"/>
    <d v="2024-02-22T13:00:23"/>
    <n v="84"/>
    <n v="2.61"/>
    <n v="0"/>
    <x v="1"/>
    <n v="1.05"/>
    <n v="0.84"/>
    <x v="7"/>
  </r>
  <r>
    <s v="ENV01576"/>
    <x v="14"/>
    <x v="211"/>
    <x v="0"/>
    <s v="Frío"/>
    <s v="Centro"/>
    <x v="5"/>
    <n v="600"/>
    <n v="142"/>
    <n v="66"/>
    <n v="369"/>
    <x v="1"/>
    <d v="2024-07-14T04:48:00"/>
    <d v="2024-07-13T23:59:42"/>
    <n v="161"/>
    <n v="0.24"/>
    <n v="0"/>
    <x v="1"/>
    <n v="0.27"/>
    <n v="0.11"/>
    <x v="0"/>
  </r>
  <r>
    <s v="ENV01577"/>
    <x v="10"/>
    <x v="244"/>
    <x v="0"/>
    <s v="Paqueteria"/>
    <s v="Norte"/>
    <x v="4"/>
    <n v="50"/>
    <n v="43"/>
    <n v="43"/>
    <n v="142"/>
    <x v="0"/>
    <d v="2024-03-01T02:24:00"/>
    <d v="2024-03-06T02:24:00"/>
    <n v="56"/>
    <n v="0.86"/>
    <n v="5"/>
    <x v="0"/>
    <n v="1.1200000000000001"/>
    <n v="0.86"/>
    <x v="4"/>
  </r>
  <r>
    <s v="ENV01578"/>
    <x v="8"/>
    <x v="1"/>
    <x v="0"/>
    <s v="Paqueteria"/>
    <s v="Levante"/>
    <x v="0"/>
    <n v="478"/>
    <n v="151"/>
    <n v="69"/>
    <n v="432"/>
    <x v="2"/>
    <d v="2024-01-17T22:56:38"/>
    <d v="2024-01-17T22:56:38"/>
    <n v="212"/>
    <n v="0.32"/>
    <n v="0"/>
    <x v="1"/>
    <n v="0.44"/>
    <n v="0.14000000000000001"/>
    <x v="1"/>
  </r>
  <r>
    <s v="ENV01579"/>
    <x v="0"/>
    <x v="36"/>
    <x v="0"/>
    <s v="Mobiliario"/>
    <s v="Norte"/>
    <x v="1"/>
    <n v="245"/>
    <n v="155"/>
    <n v="44"/>
    <n v="332"/>
    <x v="2"/>
    <d v="2024-11-07T11:45:36"/>
    <d v="2024-11-07T11:45:36"/>
    <n v="133"/>
    <n v="0.63"/>
    <n v="0"/>
    <x v="1"/>
    <n v="0.54"/>
    <n v="0.18"/>
    <x v="11"/>
  </r>
  <r>
    <s v="ENV01580"/>
    <x v="11"/>
    <x v="348"/>
    <x v="0"/>
    <s v="Mobiliario"/>
    <s v="Norte"/>
    <x v="4"/>
    <n v="292"/>
    <n v="66"/>
    <n v="10"/>
    <n v="395"/>
    <x v="2"/>
    <d v="2024-04-12T14:00:58"/>
    <d v="2024-04-12T14:00:58"/>
    <n v="319"/>
    <n v="0.23"/>
    <n v="0"/>
    <x v="1"/>
    <n v="1.0900000000000001"/>
    <n v="0.03"/>
    <x v="6"/>
  </r>
  <r>
    <s v="ENV01581"/>
    <x v="2"/>
    <x v="349"/>
    <x v="1"/>
    <s v="Materiales_Construccion"/>
    <s v="Levante"/>
    <x v="1"/>
    <n v="50"/>
    <n v="325"/>
    <n v="106"/>
    <n v="526"/>
    <x v="1"/>
    <d v="2024-12-25T02:24:00"/>
    <d v="2024-12-24T18:16:25"/>
    <n v="95"/>
    <n v="6.5"/>
    <n v="0"/>
    <x v="1"/>
    <n v="1.9"/>
    <n v="2.12"/>
    <x v="3"/>
  </r>
  <r>
    <s v="ENV01582"/>
    <x v="1"/>
    <x v="262"/>
    <x v="1"/>
    <s v="Frío"/>
    <s v="Andalucía"/>
    <x v="0"/>
    <n v="497"/>
    <n v="91"/>
    <n v="26"/>
    <n v="426"/>
    <x v="0"/>
    <d v="2024-03-02T23:51:22"/>
    <d v="2024-03-06T23:51:22"/>
    <n v="309"/>
    <n v="0.18"/>
    <n v="4"/>
    <x v="0"/>
    <n v="0.62"/>
    <n v="0.05"/>
    <x v="4"/>
  </r>
  <r>
    <s v="ENV01583"/>
    <x v="10"/>
    <x v="17"/>
    <x v="0"/>
    <s v="Mobiliario"/>
    <s v="Sur"/>
    <x v="5"/>
    <n v="903"/>
    <n v="90"/>
    <n v="67"/>
    <n v="335"/>
    <x v="2"/>
    <d v="2024-10-02T19:20:38"/>
    <d v="2024-10-02T19:20:38"/>
    <n v="178"/>
    <n v="0.1"/>
    <n v="0"/>
    <x v="1"/>
    <n v="0.2"/>
    <n v="7.0000000000000007E-2"/>
    <x v="9"/>
  </r>
  <r>
    <s v="ENV01584"/>
    <x v="5"/>
    <x v="277"/>
    <x v="0"/>
    <s v="Paqueteria"/>
    <s v="Norte"/>
    <x v="3"/>
    <n v="302"/>
    <n v="80"/>
    <n v="36"/>
    <n v="350"/>
    <x v="2"/>
    <d v="2024-08-14T14:29:46"/>
    <d v="2024-08-14T14:29:46"/>
    <n v="234"/>
    <n v="0.26"/>
    <n v="0"/>
    <x v="1"/>
    <n v="0.77"/>
    <n v="0.12"/>
    <x v="5"/>
  </r>
  <r>
    <s v="ENV01585"/>
    <x v="12"/>
    <x v="253"/>
    <x v="1"/>
    <s v="Mobiliario"/>
    <s v="Sur"/>
    <x v="3"/>
    <n v="454"/>
    <n v="30"/>
    <n v="62"/>
    <n v="305"/>
    <x v="2"/>
    <d v="2024-09-23T21:47:31"/>
    <d v="2024-09-23T21:47:31"/>
    <n v="213"/>
    <n v="7.0000000000000007E-2"/>
    <n v="0"/>
    <x v="1"/>
    <n v="0.47"/>
    <n v="0.14000000000000001"/>
    <x v="10"/>
  </r>
  <r>
    <s v="ENV01586"/>
    <x v="6"/>
    <x v="52"/>
    <x v="1"/>
    <s v="Mobiliario"/>
    <s v="Sur"/>
    <x v="4"/>
    <n v="86"/>
    <n v="205"/>
    <n v="10"/>
    <n v="474"/>
    <x v="2"/>
    <d v="2024-10-02T04:07:41"/>
    <d v="2024-10-02T04:07:41"/>
    <n v="259"/>
    <n v="2.38"/>
    <n v="0"/>
    <x v="1"/>
    <n v="3.01"/>
    <n v="0.12"/>
    <x v="9"/>
  </r>
  <r>
    <s v="ENV01587"/>
    <x v="7"/>
    <x v="42"/>
    <x v="1"/>
    <s v="Materiales_Construccion"/>
    <s v="Andalucía"/>
    <x v="4"/>
    <n v="786"/>
    <n v="118"/>
    <n v="55"/>
    <n v="278"/>
    <x v="2"/>
    <d v="2024-11-09T13:43:41"/>
    <d v="2024-11-09T13:43:41"/>
    <n v="105"/>
    <n v="0.15"/>
    <n v="0"/>
    <x v="1"/>
    <n v="0.13"/>
    <n v="7.0000000000000007E-2"/>
    <x v="11"/>
  </r>
  <r>
    <s v="ENV01588"/>
    <x v="7"/>
    <x v="94"/>
    <x v="0"/>
    <s v="Paqueteria"/>
    <s v="Norte"/>
    <x v="4"/>
    <n v="503"/>
    <n v="72"/>
    <n v="36"/>
    <n v="388"/>
    <x v="1"/>
    <d v="2024-01-06T00:08:38"/>
    <d v="2024-01-06T01:42:01"/>
    <n v="280"/>
    <n v="0.14000000000000001"/>
    <n v="0"/>
    <x v="1"/>
    <n v="0.56000000000000005"/>
    <n v="7.0000000000000007E-2"/>
    <x v="1"/>
  </r>
  <r>
    <s v="ENV01589"/>
    <x v="6"/>
    <x v="122"/>
    <x v="1"/>
    <s v="Químicos"/>
    <s v="Canarias"/>
    <x v="1"/>
    <n v="436"/>
    <n v="20"/>
    <n v="56"/>
    <n v="537"/>
    <x v="1"/>
    <d v="2024-03-28T20:55:41"/>
    <d v="2024-03-29T06:06:30"/>
    <n v="461"/>
    <n v="0.05"/>
    <n v="0"/>
    <x v="1"/>
    <n v="1.06"/>
    <n v="0.13"/>
    <x v="4"/>
  </r>
  <r>
    <s v="ENV01590"/>
    <x v="5"/>
    <x v="28"/>
    <x v="0"/>
    <s v="Frío"/>
    <s v="Norte"/>
    <x v="3"/>
    <n v="300"/>
    <n v="159"/>
    <n v="70"/>
    <n v="365"/>
    <x v="0"/>
    <d v="2024-07-23T14:24:00"/>
    <d v="2024-07-24T14:24:00"/>
    <n v="136"/>
    <n v="0.53"/>
    <n v="1"/>
    <x v="0"/>
    <n v="0.45"/>
    <n v="0.23"/>
    <x v="0"/>
  </r>
  <r>
    <s v="ENV01591"/>
    <x v="11"/>
    <x v="349"/>
    <x v="0"/>
    <s v="Paqueteria"/>
    <s v="Centro"/>
    <x v="4"/>
    <n v="703"/>
    <n v="137"/>
    <n v="72"/>
    <n v="330"/>
    <x v="1"/>
    <d v="2024-12-26T09:44:38"/>
    <d v="2024-12-26T01:11:41"/>
    <n v="121"/>
    <n v="0.19"/>
    <n v="0"/>
    <x v="1"/>
    <n v="0.17"/>
    <n v="0.1"/>
    <x v="3"/>
  </r>
  <r>
    <s v="ENV01592"/>
    <x v="6"/>
    <x v="195"/>
    <x v="0"/>
    <s v="Mobiliario"/>
    <s v="Andalucía"/>
    <x v="1"/>
    <n v="392"/>
    <n v="39"/>
    <n v="70"/>
    <n v="659"/>
    <x v="2"/>
    <d v="2024-08-26T18:48:58"/>
    <d v="2024-08-26T18:48:58"/>
    <n v="550"/>
    <n v="0.1"/>
    <n v="0"/>
    <x v="1"/>
    <n v="1.4"/>
    <n v="0.18"/>
    <x v="5"/>
  </r>
  <r>
    <s v="ENV01593"/>
    <x v="13"/>
    <x v="87"/>
    <x v="1"/>
    <s v="Paqueteria"/>
    <s v="Norte"/>
    <x v="0"/>
    <n v="273"/>
    <n v="183"/>
    <n v="18"/>
    <n v="359"/>
    <x v="0"/>
    <d v="2024-10-07T13:06:14"/>
    <d v="2024-10-08T13:06:14"/>
    <n v="158"/>
    <n v="0.67"/>
    <n v="1"/>
    <x v="0"/>
    <n v="0.57999999999999996"/>
    <n v="7.0000000000000007E-2"/>
    <x v="9"/>
  </r>
  <r>
    <s v="ENV01594"/>
    <x v="13"/>
    <x v="14"/>
    <x v="1"/>
    <s v="Químicos"/>
    <s v="Sur"/>
    <x v="1"/>
    <n v="149"/>
    <n v="66"/>
    <n v="31"/>
    <n v="173"/>
    <x v="2"/>
    <d v="2024-07-01T07:09:07"/>
    <d v="2024-07-01T07:09:07"/>
    <n v="76"/>
    <n v="0.44"/>
    <n v="0"/>
    <x v="1"/>
    <n v="0.51"/>
    <n v="0.21"/>
    <x v="0"/>
  </r>
  <r>
    <s v="ENV01595"/>
    <x v="1"/>
    <x v="243"/>
    <x v="0"/>
    <s v="Químicos"/>
    <s v="Sur"/>
    <x v="2"/>
    <n v="754"/>
    <n v="141"/>
    <n v="45"/>
    <n v="506"/>
    <x v="0"/>
    <d v="2024-12-09T12:11:31"/>
    <d v="2024-12-14T12:11:31"/>
    <n v="320"/>
    <n v="0.19"/>
    <n v="5"/>
    <x v="0"/>
    <n v="0.42"/>
    <n v="0.06"/>
    <x v="3"/>
  </r>
  <r>
    <s v="ENV01596"/>
    <x v="12"/>
    <x v="221"/>
    <x v="0"/>
    <s v="Materiales_Construccion"/>
    <s v="Canarias"/>
    <x v="1"/>
    <n v="740"/>
    <n v="118"/>
    <n v="55"/>
    <n v="238"/>
    <x v="1"/>
    <d v="2024-12-19T11:31:12"/>
    <d v="2024-12-19T15:24:57"/>
    <n v="65"/>
    <n v="0.16"/>
    <n v="0"/>
    <x v="1"/>
    <n v="0.09"/>
    <n v="7.0000000000000007E-2"/>
    <x v="3"/>
  </r>
  <r>
    <s v="ENV01597"/>
    <x v="4"/>
    <x v="351"/>
    <x v="0"/>
    <s v="Paqueteria"/>
    <s v="Sur"/>
    <x v="3"/>
    <n v="70"/>
    <n v="78"/>
    <n v="37"/>
    <n v="372"/>
    <x v="0"/>
    <d v="2024-10-10T03:21:36"/>
    <d v="2024-10-14T03:21:36"/>
    <n v="257"/>
    <n v="1.1100000000000001"/>
    <n v="4"/>
    <x v="0"/>
    <n v="3.67"/>
    <n v="0.53"/>
    <x v="9"/>
  </r>
  <r>
    <s v="ENV01598"/>
    <x v="3"/>
    <x v="306"/>
    <x v="0"/>
    <s v="Paqueteria"/>
    <s v="Andalucía"/>
    <x v="1"/>
    <n v="471"/>
    <n v="55"/>
    <n v="54"/>
    <n v="684"/>
    <x v="1"/>
    <d v="2024-10-17T22:36:29"/>
    <d v="2024-10-18T07:34:59"/>
    <n v="575"/>
    <n v="0.12"/>
    <n v="0"/>
    <x v="1"/>
    <n v="1.22"/>
    <n v="0.11"/>
    <x v="9"/>
  </r>
  <r>
    <s v="ENV01599"/>
    <x v="2"/>
    <x v="193"/>
    <x v="0"/>
    <s v="Paqueteria"/>
    <s v="Centro"/>
    <x v="5"/>
    <n v="380"/>
    <n v="141"/>
    <n v="31"/>
    <n v="50"/>
    <x v="1"/>
    <d v="2024-06-21T18:14:24"/>
    <d v="2024-06-21T08:28:34"/>
    <n v="-122"/>
    <n v="0.37"/>
    <n v="0"/>
    <x v="1"/>
    <n v="-0.32"/>
    <n v="0.08"/>
    <x v="2"/>
  </r>
  <r>
    <s v="ENV01600"/>
    <x v="12"/>
    <x v="276"/>
    <x v="0"/>
    <s v="Paqueteria"/>
    <s v="Levante"/>
    <x v="2"/>
    <n v="586"/>
    <n v="242"/>
    <n v="66"/>
    <n v="506"/>
    <x v="2"/>
    <d v="2024-08-28T04:07:41"/>
    <d v="2024-08-28T04:07:41"/>
    <n v="198"/>
    <n v="0.41"/>
    <n v="0"/>
    <x v="1"/>
    <n v="0.34"/>
    <n v="0.11"/>
    <x v="5"/>
  </r>
  <r>
    <s v="ENV01601"/>
    <x v="5"/>
    <x v="318"/>
    <x v="0"/>
    <s v="Materiales_Construccion"/>
    <s v="Norte"/>
    <x v="0"/>
    <n v="581"/>
    <n v="94"/>
    <n v="50"/>
    <n v="338"/>
    <x v="2"/>
    <d v="2024-05-21T03:53:17"/>
    <d v="2024-05-21T03:53:17"/>
    <n v="194"/>
    <n v="0.16"/>
    <n v="0"/>
    <x v="1"/>
    <n v="0.33"/>
    <n v="0.09"/>
    <x v="8"/>
  </r>
  <r>
    <s v="ENV01602"/>
    <x v="11"/>
    <x v="74"/>
    <x v="0"/>
    <s v="Químicos"/>
    <s v="Sur"/>
    <x v="5"/>
    <n v="709"/>
    <n v="111"/>
    <n v="58"/>
    <n v="407"/>
    <x v="0"/>
    <d v="2024-12-29T10:01:55"/>
    <d v="2025-01-02T10:01:55"/>
    <n v="238"/>
    <n v="0.16"/>
    <n v="4"/>
    <x v="0"/>
    <n v="0.34"/>
    <n v="0.08"/>
    <x v="3"/>
  </r>
  <r>
    <s v="ENV01603"/>
    <x v="1"/>
    <x v="168"/>
    <x v="1"/>
    <s v="Mobiliario"/>
    <s v="Norte"/>
    <x v="4"/>
    <n v="767"/>
    <n v="244"/>
    <n v="18"/>
    <n v="424"/>
    <x v="0"/>
    <d v="2024-07-13T12:48:58"/>
    <d v="2024-07-14T12:48:58"/>
    <n v="162"/>
    <n v="0.32"/>
    <n v="1"/>
    <x v="0"/>
    <n v="0.21"/>
    <n v="0.02"/>
    <x v="0"/>
  </r>
  <r>
    <s v="ENV01604"/>
    <x v="13"/>
    <x v="343"/>
    <x v="1"/>
    <s v="Mobiliario"/>
    <s v="Canarias"/>
    <x v="5"/>
    <n v="650"/>
    <n v="59"/>
    <n v="62"/>
    <n v="312"/>
    <x v="1"/>
    <d v="2024-02-01T07:12:00"/>
    <d v="2024-02-01T07:09:25"/>
    <n v="191"/>
    <n v="0.09"/>
    <n v="0"/>
    <x v="1"/>
    <n v="0.28999999999999998"/>
    <n v="0.1"/>
    <x v="1"/>
  </r>
  <r>
    <s v="ENV01605"/>
    <x v="10"/>
    <x v="167"/>
    <x v="0"/>
    <s v="Frío"/>
    <s v="Centro"/>
    <x v="4"/>
    <n v="829"/>
    <n v="235"/>
    <n v="25"/>
    <n v="426"/>
    <x v="0"/>
    <d v="2024-05-08T15:47:31"/>
    <d v="2024-05-13T15:47:31"/>
    <n v="166"/>
    <n v="0.28000000000000003"/>
    <n v="5"/>
    <x v="0"/>
    <n v="0.2"/>
    <n v="0.03"/>
    <x v="8"/>
  </r>
  <r>
    <s v="ENV01606"/>
    <x v="7"/>
    <x v="321"/>
    <x v="0"/>
    <s v="Químicos"/>
    <s v="Centro"/>
    <x v="1"/>
    <n v="399"/>
    <n v="169"/>
    <n v="94"/>
    <n v="128"/>
    <x v="0"/>
    <d v="2024-05-01T19:09:07"/>
    <d v="2024-05-02T19:09:07"/>
    <n v="-135"/>
    <n v="0.42"/>
    <n v="1"/>
    <x v="0"/>
    <n v="-0.34"/>
    <n v="0.24"/>
    <x v="8"/>
  </r>
  <r>
    <s v="ENV01607"/>
    <x v="0"/>
    <x v="43"/>
    <x v="1"/>
    <s v="Mobiliario"/>
    <s v="Centro"/>
    <x v="4"/>
    <n v="455"/>
    <n v="135"/>
    <n v="68"/>
    <n v="407"/>
    <x v="2"/>
    <d v="2024-11-06T21:50:24"/>
    <d v="2024-11-06T21:50:24"/>
    <n v="204"/>
    <n v="0.3"/>
    <n v="0"/>
    <x v="1"/>
    <n v="0.45"/>
    <n v="0.15"/>
    <x v="11"/>
  </r>
  <r>
    <s v="ENV01608"/>
    <x v="12"/>
    <x v="101"/>
    <x v="0"/>
    <s v="Químicos"/>
    <s v="Levante"/>
    <x v="3"/>
    <n v="171"/>
    <n v="151"/>
    <n v="48"/>
    <n v="406"/>
    <x v="1"/>
    <d v="2024-07-17T08:12:29"/>
    <d v="2024-07-17T10:38:21"/>
    <n v="207"/>
    <n v="0.88"/>
    <n v="0"/>
    <x v="1"/>
    <n v="1.21"/>
    <n v="0.28000000000000003"/>
    <x v="0"/>
  </r>
  <r>
    <s v="ENV01609"/>
    <x v="12"/>
    <x v="107"/>
    <x v="1"/>
    <s v="Químicos"/>
    <s v="Canarias"/>
    <x v="4"/>
    <n v="612"/>
    <n v="98"/>
    <n v="46"/>
    <n v="291"/>
    <x v="2"/>
    <d v="2024-08-06T05:22:34"/>
    <d v="2024-08-06T05:22:34"/>
    <n v="147"/>
    <n v="0.16"/>
    <n v="0"/>
    <x v="1"/>
    <n v="0.24"/>
    <n v="0.08"/>
    <x v="5"/>
  </r>
  <r>
    <s v="ENV01610"/>
    <x v="7"/>
    <x v="112"/>
    <x v="0"/>
    <s v="Frío"/>
    <s v="Levante"/>
    <x v="3"/>
    <n v="766"/>
    <n v="177"/>
    <n v="50"/>
    <n v="295"/>
    <x v="0"/>
    <d v="2024-08-10T12:46:05"/>
    <d v="2024-08-12T12:46:05"/>
    <n v="68"/>
    <n v="0.23"/>
    <n v="2"/>
    <x v="0"/>
    <n v="0.09"/>
    <n v="7.0000000000000007E-2"/>
    <x v="5"/>
  </r>
  <r>
    <s v="ENV01611"/>
    <x v="10"/>
    <x v="248"/>
    <x v="1"/>
    <s v="Mobiliario"/>
    <s v="Levante"/>
    <x v="3"/>
    <n v="50"/>
    <n v="21"/>
    <n v="10"/>
    <n v="331"/>
    <x v="2"/>
    <d v="2024-11-14T02:24:00"/>
    <d v="2024-11-14T02:24:00"/>
    <n v="300"/>
    <n v="0.42"/>
    <n v="0"/>
    <x v="1"/>
    <n v="6"/>
    <n v="0.2"/>
    <x v="11"/>
  </r>
  <r>
    <s v="ENV01612"/>
    <x v="14"/>
    <x v="24"/>
    <x v="1"/>
    <s v="Materiales_Construccion"/>
    <s v="Canarias"/>
    <x v="1"/>
    <n v="903"/>
    <n v="20"/>
    <n v="85"/>
    <n v="166"/>
    <x v="2"/>
    <d v="2024-04-21T19:20:38"/>
    <d v="2024-04-21T19:20:38"/>
    <n v="61"/>
    <n v="0.02"/>
    <n v="0"/>
    <x v="1"/>
    <n v="7.0000000000000007E-2"/>
    <n v="0.09"/>
    <x v="6"/>
  </r>
  <r>
    <s v="ENV01613"/>
    <x v="5"/>
    <x v="22"/>
    <x v="0"/>
    <s v="Materiales_Construccion"/>
    <s v="Andalucía"/>
    <x v="0"/>
    <n v="157"/>
    <n v="191"/>
    <n v="10"/>
    <n v="595"/>
    <x v="2"/>
    <d v="2024-08-31T07:32:10"/>
    <d v="2024-08-31T07:32:10"/>
    <n v="394"/>
    <n v="1.22"/>
    <n v="0"/>
    <x v="1"/>
    <n v="2.5099999999999998"/>
    <n v="0.06"/>
    <x v="5"/>
  </r>
  <r>
    <s v="ENV01614"/>
    <x v="13"/>
    <x v="355"/>
    <x v="0"/>
    <s v="Materiales_Construccion"/>
    <s v="Andalucía"/>
    <x v="4"/>
    <n v="680"/>
    <n v="94"/>
    <n v="79"/>
    <n v="386"/>
    <x v="0"/>
    <d v="2024-01-19T08:38:24"/>
    <d v="2024-01-21T08:38:24"/>
    <n v="213"/>
    <n v="0.14000000000000001"/>
    <n v="2"/>
    <x v="0"/>
    <n v="0.31"/>
    <n v="0.12"/>
    <x v="1"/>
  </r>
  <r>
    <s v="ENV01615"/>
    <x v="8"/>
    <x v="321"/>
    <x v="1"/>
    <s v="Mobiliario"/>
    <s v="Norte"/>
    <x v="1"/>
    <n v="310"/>
    <n v="228"/>
    <n v="10"/>
    <n v="257"/>
    <x v="1"/>
    <d v="2024-05-01T14:52:48"/>
    <d v="2024-05-01T16:58:36"/>
    <n v="19"/>
    <n v="0.74"/>
    <n v="0"/>
    <x v="1"/>
    <n v="0.06"/>
    <n v="0.03"/>
    <x v="8"/>
  </r>
  <r>
    <s v="ENV01616"/>
    <x v="8"/>
    <x v="105"/>
    <x v="1"/>
    <s v="Materiales_Construccion"/>
    <s v="Sur"/>
    <x v="4"/>
    <n v="1177"/>
    <n v="225"/>
    <n v="124"/>
    <n v="302"/>
    <x v="0"/>
    <d v="2024-09-01T08:29:46"/>
    <d v="2024-09-06T08:29:46"/>
    <n v="-47"/>
    <n v="0.19"/>
    <n v="5"/>
    <x v="0"/>
    <n v="-0.04"/>
    <n v="0.11"/>
    <x v="5"/>
  </r>
  <r>
    <s v="ENV01617"/>
    <x v="8"/>
    <x v="73"/>
    <x v="1"/>
    <s v="Frío"/>
    <s v="Andalucía"/>
    <x v="5"/>
    <n v="50"/>
    <n v="85"/>
    <n v="10"/>
    <n v="402"/>
    <x v="2"/>
    <d v="2024-05-12T02:24:00"/>
    <d v="2024-05-12T02:24:00"/>
    <n v="307"/>
    <n v="1.7"/>
    <n v="0"/>
    <x v="1"/>
    <n v="6.14"/>
    <n v="0.2"/>
    <x v="8"/>
  </r>
  <r>
    <s v="ENV01618"/>
    <x v="0"/>
    <x v="288"/>
    <x v="1"/>
    <s v="Paqueteria"/>
    <s v="Norte"/>
    <x v="0"/>
    <n v="850"/>
    <n v="136"/>
    <n v="78"/>
    <n v="204"/>
    <x v="2"/>
    <d v="2024-11-05T16:48:00"/>
    <d v="2024-11-05T16:48:00"/>
    <n v="-10"/>
    <n v="0.16"/>
    <n v="0"/>
    <x v="1"/>
    <n v="-0.01"/>
    <n v="0.09"/>
    <x v="11"/>
  </r>
  <r>
    <s v="ENV01619"/>
    <x v="10"/>
    <x v="6"/>
    <x v="0"/>
    <s v="Frío"/>
    <s v="Sur"/>
    <x v="1"/>
    <n v="887"/>
    <n v="20"/>
    <n v="26"/>
    <n v="501"/>
    <x v="0"/>
    <d v="2024-06-11T18:34:34"/>
    <d v="2024-06-14T18:34:34"/>
    <n v="455"/>
    <n v="0.02"/>
    <n v="3"/>
    <x v="0"/>
    <n v="0.51"/>
    <n v="0.03"/>
    <x v="2"/>
  </r>
  <r>
    <s v="ENV01620"/>
    <x v="6"/>
    <x v="38"/>
    <x v="1"/>
    <s v="Paqueteria"/>
    <s v="Norte"/>
    <x v="4"/>
    <n v="704"/>
    <n v="111"/>
    <n v="41"/>
    <n v="204"/>
    <x v="0"/>
    <d v="2024-09-14T09:47:31"/>
    <d v="2024-09-18T09:47:31"/>
    <n v="52"/>
    <n v="0.16"/>
    <n v="4"/>
    <x v="0"/>
    <n v="7.0000000000000007E-2"/>
    <n v="0.06"/>
    <x v="10"/>
  </r>
  <r>
    <s v="ENV01621"/>
    <x v="14"/>
    <x v="89"/>
    <x v="0"/>
    <s v="Mobiliario"/>
    <s v="Norte"/>
    <x v="2"/>
    <n v="468"/>
    <n v="180"/>
    <n v="62"/>
    <n v="276"/>
    <x v="1"/>
    <d v="2024-04-06T22:27:50"/>
    <d v="2024-04-06T10:50:38"/>
    <n v="34"/>
    <n v="0.38"/>
    <n v="0"/>
    <x v="1"/>
    <n v="7.0000000000000007E-2"/>
    <n v="0.13"/>
    <x v="6"/>
  </r>
  <r>
    <s v="ENV01622"/>
    <x v="8"/>
    <x v="89"/>
    <x v="0"/>
    <s v="Materiales_Construccion"/>
    <s v="Sur"/>
    <x v="4"/>
    <n v="80"/>
    <n v="148"/>
    <n v="72"/>
    <n v="497"/>
    <x v="1"/>
    <d v="2024-04-06T03:50:24"/>
    <d v="2024-04-06T00:38:38"/>
    <n v="277"/>
    <n v="1.85"/>
    <n v="0"/>
    <x v="1"/>
    <n v="3.46"/>
    <n v="0.9"/>
    <x v="6"/>
  </r>
  <r>
    <s v="ENV01623"/>
    <x v="8"/>
    <x v="342"/>
    <x v="1"/>
    <s v="Químicos"/>
    <s v="Centro"/>
    <x v="5"/>
    <n v="419"/>
    <n v="149"/>
    <n v="53"/>
    <n v="174"/>
    <x v="1"/>
    <d v="2024-09-27T20:06:43"/>
    <d v="2024-09-27T21:11:26"/>
    <n v="-28"/>
    <n v="0.36"/>
    <n v="0"/>
    <x v="1"/>
    <n v="-7.0000000000000007E-2"/>
    <n v="0.13"/>
    <x v="10"/>
  </r>
  <r>
    <s v="ENV01624"/>
    <x v="13"/>
    <x v="75"/>
    <x v="0"/>
    <s v="Químicos"/>
    <s v="Andalucía"/>
    <x v="3"/>
    <n v="147"/>
    <n v="79"/>
    <n v="85"/>
    <n v="706"/>
    <x v="0"/>
    <d v="2024-12-27T07:03:22"/>
    <d v="2024-12-31T07:03:22"/>
    <n v="542"/>
    <n v="0.54"/>
    <n v="4"/>
    <x v="0"/>
    <n v="3.69"/>
    <n v="0.57999999999999996"/>
    <x v="3"/>
  </r>
  <r>
    <s v="ENV01625"/>
    <x v="0"/>
    <x v="329"/>
    <x v="1"/>
    <s v="Mobiliario"/>
    <s v="Sur"/>
    <x v="1"/>
    <n v="586"/>
    <n v="71"/>
    <n v="57"/>
    <n v="298"/>
    <x v="2"/>
    <d v="2024-02-21T04:07:41"/>
    <d v="2024-02-21T04:07:41"/>
    <n v="170"/>
    <n v="0.12"/>
    <n v="0"/>
    <x v="1"/>
    <n v="0.28999999999999998"/>
    <n v="0.1"/>
    <x v="7"/>
  </r>
  <r>
    <s v="ENV01626"/>
    <x v="13"/>
    <x v="218"/>
    <x v="0"/>
    <s v="Paqueteria"/>
    <s v="Andalucía"/>
    <x v="5"/>
    <n v="307"/>
    <n v="52"/>
    <n v="108"/>
    <n v="361"/>
    <x v="0"/>
    <d v="2024-10-08T14:44:10"/>
    <d v="2024-10-11T14:44:10"/>
    <n v="201"/>
    <n v="0.17"/>
    <n v="3"/>
    <x v="0"/>
    <n v="0.65"/>
    <n v="0.35"/>
    <x v="9"/>
  </r>
  <r>
    <s v="ENV01627"/>
    <x v="11"/>
    <x v="349"/>
    <x v="1"/>
    <s v="Mobiliario"/>
    <s v="Norte"/>
    <x v="3"/>
    <n v="702"/>
    <n v="154"/>
    <n v="37"/>
    <n v="495"/>
    <x v="0"/>
    <d v="2024-12-26T09:41:46"/>
    <d v="2024-12-29T09:41:46"/>
    <n v="304"/>
    <n v="0.22"/>
    <n v="3"/>
    <x v="0"/>
    <n v="0.43"/>
    <n v="0.05"/>
    <x v="3"/>
  </r>
  <r>
    <s v="ENV01628"/>
    <x v="14"/>
    <x v="59"/>
    <x v="0"/>
    <s v="Materiales_Construccion"/>
    <s v="Canarias"/>
    <x v="0"/>
    <n v="823"/>
    <n v="141"/>
    <n v="35"/>
    <n v="259"/>
    <x v="1"/>
    <d v="2024-11-03T15:30:14"/>
    <d v="2024-11-03T10:32:06"/>
    <n v="83"/>
    <n v="0.17"/>
    <n v="0"/>
    <x v="1"/>
    <n v="0.1"/>
    <n v="0.04"/>
    <x v="11"/>
  </r>
  <r>
    <s v="ENV01629"/>
    <x v="13"/>
    <x v="51"/>
    <x v="0"/>
    <s v="Mobiliario"/>
    <s v="Centro"/>
    <x v="3"/>
    <n v="481"/>
    <n v="68"/>
    <n v="100"/>
    <n v="339"/>
    <x v="1"/>
    <d v="2024-02-23T23:05:17"/>
    <d v="2024-02-23T14:50:55"/>
    <n v="171"/>
    <n v="0.14000000000000001"/>
    <n v="0"/>
    <x v="1"/>
    <n v="0.36"/>
    <n v="0.21"/>
    <x v="7"/>
  </r>
  <r>
    <s v="ENV01630"/>
    <x v="8"/>
    <x v="90"/>
    <x v="0"/>
    <s v="Mobiliario"/>
    <s v="Norte"/>
    <x v="3"/>
    <n v="603"/>
    <n v="118"/>
    <n v="41"/>
    <n v="333"/>
    <x v="0"/>
    <d v="2024-12-04T04:56:38"/>
    <d v="2024-12-09T04:56:38"/>
    <n v="174"/>
    <n v="0.2"/>
    <n v="5"/>
    <x v="0"/>
    <n v="0.28999999999999998"/>
    <n v="7.0000000000000007E-2"/>
    <x v="3"/>
  </r>
  <r>
    <s v="ENV01631"/>
    <x v="2"/>
    <x v="77"/>
    <x v="1"/>
    <s v="Paqueteria"/>
    <s v="Levante"/>
    <x v="2"/>
    <n v="450"/>
    <n v="214"/>
    <n v="30"/>
    <n v="246"/>
    <x v="1"/>
    <d v="2024-07-14T21:36:00"/>
    <d v="2024-07-14T22:07:46"/>
    <n v="2"/>
    <n v="0.48"/>
    <n v="0"/>
    <x v="1"/>
    <n v="0"/>
    <n v="7.0000000000000007E-2"/>
    <x v="0"/>
  </r>
  <r>
    <s v="ENV01632"/>
    <x v="3"/>
    <x v="207"/>
    <x v="1"/>
    <s v="Mobiliario"/>
    <s v="Norte"/>
    <x v="3"/>
    <n v="638"/>
    <n v="188"/>
    <n v="96"/>
    <n v="300"/>
    <x v="1"/>
    <d v="2024-12-12T06:37:26"/>
    <d v="2024-12-12T08:51:31"/>
    <n v="16"/>
    <n v="0.28999999999999998"/>
    <n v="0"/>
    <x v="1"/>
    <n v="0.03"/>
    <n v="0.15"/>
    <x v="3"/>
  </r>
  <r>
    <s v="ENV01633"/>
    <x v="14"/>
    <x v="149"/>
    <x v="1"/>
    <s v="Paqueteria"/>
    <s v="Norte"/>
    <x v="2"/>
    <n v="574"/>
    <n v="20"/>
    <n v="37"/>
    <n v="445"/>
    <x v="2"/>
    <d v="2024-05-24T03:33:07"/>
    <d v="2024-05-24T03:33:07"/>
    <n v="388"/>
    <n v="0.03"/>
    <n v="0"/>
    <x v="1"/>
    <n v="0.68"/>
    <n v="0.06"/>
    <x v="8"/>
  </r>
  <r>
    <s v="ENV01634"/>
    <x v="14"/>
    <x v="169"/>
    <x v="0"/>
    <s v="Materiales_Construccion"/>
    <s v="Sur"/>
    <x v="0"/>
    <n v="562"/>
    <n v="235"/>
    <n v="103"/>
    <n v="287"/>
    <x v="2"/>
    <d v="2024-12-14T02:58:34"/>
    <d v="2024-12-14T02:58:34"/>
    <n v="-51"/>
    <n v="0.42"/>
    <n v="0"/>
    <x v="1"/>
    <n v="-0.09"/>
    <n v="0.18"/>
    <x v="3"/>
  </r>
  <r>
    <s v="ENV01635"/>
    <x v="13"/>
    <x v="168"/>
    <x v="0"/>
    <s v="Frío"/>
    <s v="Andalucía"/>
    <x v="3"/>
    <n v="474"/>
    <n v="23"/>
    <n v="78"/>
    <n v="263"/>
    <x v="2"/>
    <d v="2024-07-12T22:45:07"/>
    <d v="2024-07-12T22:45:07"/>
    <n v="162"/>
    <n v="0.05"/>
    <n v="0"/>
    <x v="1"/>
    <n v="0.34"/>
    <n v="0.16"/>
    <x v="0"/>
  </r>
  <r>
    <s v="ENV01636"/>
    <x v="3"/>
    <x v="131"/>
    <x v="1"/>
    <s v="Frío"/>
    <s v="Norte"/>
    <x v="0"/>
    <n v="424"/>
    <n v="158"/>
    <n v="108"/>
    <n v="340"/>
    <x v="2"/>
    <d v="2024-09-09T20:21:07"/>
    <d v="2024-09-09T20:21:07"/>
    <n v="74"/>
    <n v="0.37"/>
    <n v="0"/>
    <x v="1"/>
    <n v="0.17"/>
    <n v="0.25"/>
    <x v="10"/>
  </r>
  <r>
    <s v="ENV01637"/>
    <x v="3"/>
    <x v="160"/>
    <x v="1"/>
    <s v="Químicos"/>
    <s v="Andalucía"/>
    <x v="0"/>
    <n v="578"/>
    <n v="187"/>
    <n v="109"/>
    <n v="167"/>
    <x v="2"/>
    <d v="2024-01-09T03:44:38"/>
    <d v="2024-01-09T03:44:38"/>
    <n v="-129"/>
    <n v="0.32"/>
    <n v="0"/>
    <x v="1"/>
    <n v="-0.22"/>
    <n v="0.19"/>
    <x v="1"/>
  </r>
  <r>
    <s v="ENV01638"/>
    <x v="9"/>
    <x v="236"/>
    <x v="1"/>
    <s v="Paqueteria"/>
    <s v="Andalucía"/>
    <x v="3"/>
    <n v="559"/>
    <n v="127"/>
    <n v="49"/>
    <n v="273"/>
    <x v="2"/>
    <d v="2024-07-04T02:49:55"/>
    <d v="2024-07-04T02:49:55"/>
    <n v="97"/>
    <n v="0.23"/>
    <n v="0"/>
    <x v="1"/>
    <n v="0.17"/>
    <n v="0.09"/>
    <x v="0"/>
  </r>
  <r>
    <s v="ENV01639"/>
    <x v="5"/>
    <x v="35"/>
    <x v="0"/>
    <s v="Paqueteria"/>
    <s v="Norte"/>
    <x v="3"/>
    <n v="885"/>
    <n v="158"/>
    <n v="36"/>
    <n v="225"/>
    <x v="2"/>
    <d v="2024-08-12T18:28:48"/>
    <d v="2024-08-12T18:28:48"/>
    <n v="31"/>
    <n v="0.18"/>
    <n v="0"/>
    <x v="1"/>
    <n v="0.04"/>
    <n v="0.04"/>
    <x v="5"/>
  </r>
  <r>
    <s v="ENV01640"/>
    <x v="0"/>
    <x v="258"/>
    <x v="0"/>
    <s v="Mobiliario"/>
    <s v="Norte"/>
    <x v="1"/>
    <n v="350"/>
    <n v="262"/>
    <n v="82"/>
    <n v="325"/>
    <x v="2"/>
    <d v="2024-07-19T16:48:00"/>
    <d v="2024-07-19T16:48:00"/>
    <n v="-19"/>
    <n v="0.75"/>
    <n v="0"/>
    <x v="1"/>
    <n v="-0.05"/>
    <n v="0.23"/>
    <x v="0"/>
  </r>
  <r>
    <s v="ENV01641"/>
    <x v="3"/>
    <x v="83"/>
    <x v="1"/>
    <s v="Materiales_Construccion"/>
    <s v="Levante"/>
    <x v="3"/>
    <n v="694"/>
    <n v="96"/>
    <n v="65"/>
    <n v="131"/>
    <x v="1"/>
    <d v="2024-07-08T09:18:43"/>
    <d v="2024-07-07T21:43:03"/>
    <n v="-30"/>
    <n v="0.14000000000000001"/>
    <n v="0"/>
    <x v="1"/>
    <n v="-0.04"/>
    <n v="0.09"/>
    <x v="0"/>
  </r>
  <r>
    <s v="ENV01642"/>
    <x v="1"/>
    <x v="308"/>
    <x v="1"/>
    <s v="Frío"/>
    <s v="Norte"/>
    <x v="0"/>
    <n v="801"/>
    <n v="104"/>
    <n v="61"/>
    <n v="208"/>
    <x v="2"/>
    <d v="2024-02-17T14:26:53"/>
    <d v="2024-02-17T14:26:53"/>
    <n v="43"/>
    <n v="0.13"/>
    <n v="0"/>
    <x v="1"/>
    <n v="0.05"/>
    <n v="0.08"/>
    <x v="7"/>
  </r>
  <r>
    <s v="ENV01643"/>
    <x v="11"/>
    <x v="1"/>
    <x v="1"/>
    <s v="Materiales_Construccion"/>
    <s v="Centro"/>
    <x v="3"/>
    <n v="407"/>
    <n v="176"/>
    <n v="23"/>
    <n v="239"/>
    <x v="0"/>
    <d v="2024-01-17T19:32:10"/>
    <d v="2024-01-19T19:32:10"/>
    <n v="40"/>
    <n v="0.43"/>
    <n v="2"/>
    <x v="0"/>
    <n v="0.1"/>
    <n v="0.06"/>
    <x v="1"/>
  </r>
  <r>
    <s v="ENV01644"/>
    <x v="12"/>
    <x v="190"/>
    <x v="1"/>
    <s v="Paqueteria"/>
    <s v="Centro"/>
    <x v="5"/>
    <n v="338"/>
    <n v="135"/>
    <n v="87"/>
    <n v="429"/>
    <x v="0"/>
    <d v="2024-02-14T16:13:26"/>
    <d v="2024-02-17T16:13:26"/>
    <n v="207"/>
    <n v="0.4"/>
    <n v="3"/>
    <x v="0"/>
    <n v="0.61"/>
    <n v="0.26"/>
    <x v="7"/>
  </r>
  <r>
    <s v="ENV01645"/>
    <x v="12"/>
    <x v="98"/>
    <x v="0"/>
    <s v="Químicos"/>
    <s v="Levante"/>
    <x v="3"/>
    <n v="349"/>
    <n v="123"/>
    <n v="42"/>
    <n v="187"/>
    <x v="2"/>
    <d v="2024-09-29T16:45:07"/>
    <d v="2024-09-29T16:45:07"/>
    <n v="22"/>
    <n v="0.35"/>
    <n v="0"/>
    <x v="1"/>
    <n v="0.06"/>
    <n v="0.12"/>
    <x v="10"/>
  </r>
  <r>
    <s v="ENV01646"/>
    <x v="2"/>
    <x v="115"/>
    <x v="0"/>
    <s v="Paqueteria"/>
    <s v="Levante"/>
    <x v="5"/>
    <n v="180"/>
    <n v="145"/>
    <n v="10"/>
    <n v="366"/>
    <x v="2"/>
    <d v="2024-10-15T08:38:24"/>
    <d v="2024-10-15T08:38:24"/>
    <n v="211"/>
    <n v="0.81"/>
    <n v="0"/>
    <x v="1"/>
    <n v="1.17"/>
    <n v="0.06"/>
    <x v="9"/>
  </r>
  <r>
    <s v="ENV01647"/>
    <x v="5"/>
    <x v="24"/>
    <x v="1"/>
    <s v="Paqueteria"/>
    <s v="Sur"/>
    <x v="4"/>
    <n v="498"/>
    <n v="113"/>
    <n v="32"/>
    <n v="262"/>
    <x v="1"/>
    <d v="2024-04-20T23:54:14"/>
    <d v="2024-04-21T04:20:03"/>
    <n v="117"/>
    <n v="0.23"/>
    <n v="0"/>
    <x v="1"/>
    <n v="0.23"/>
    <n v="0.06"/>
    <x v="6"/>
  </r>
  <r>
    <s v="ENV01648"/>
    <x v="14"/>
    <x v="266"/>
    <x v="1"/>
    <s v="Mobiliario"/>
    <s v="Sur"/>
    <x v="1"/>
    <n v="897"/>
    <n v="87"/>
    <n v="71"/>
    <n v="302"/>
    <x v="1"/>
    <d v="2024-10-21T19:03:22"/>
    <d v="2024-10-21T23:44:48"/>
    <n v="144"/>
    <n v="0.1"/>
    <n v="0"/>
    <x v="1"/>
    <n v="0.16"/>
    <n v="0.08"/>
    <x v="9"/>
  </r>
  <r>
    <s v="ENV01649"/>
    <x v="13"/>
    <x v="249"/>
    <x v="0"/>
    <s v="Paqueteria"/>
    <s v="Sur"/>
    <x v="1"/>
    <n v="169"/>
    <n v="74"/>
    <n v="48"/>
    <n v="274"/>
    <x v="1"/>
    <d v="2024-06-04T08:06:43"/>
    <d v="2024-06-04T02:00:27"/>
    <n v="152"/>
    <n v="0.44"/>
    <n v="0"/>
    <x v="1"/>
    <n v="0.9"/>
    <n v="0.28000000000000003"/>
    <x v="2"/>
  </r>
  <r>
    <s v="ENV01650"/>
    <x v="1"/>
    <x v="346"/>
    <x v="0"/>
    <s v="Químicos"/>
    <s v="Levante"/>
    <x v="2"/>
    <n v="175"/>
    <n v="21"/>
    <n v="32"/>
    <n v="503"/>
    <x v="0"/>
    <d v="2024-12-29T08:24:00"/>
    <d v="2025-01-01T08:24:00"/>
    <n v="450"/>
    <n v="0.12"/>
    <n v="3"/>
    <x v="0"/>
    <n v="2.57"/>
    <n v="0.18"/>
    <x v="3"/>
  </r>
  <r>
    <s v="ENV01651"/>
    <x v="9"/>
    <x v="343"/>
    <x v="0"/>
    <s v="Mobiliario"/>
    <s v="Levante"/>
    <x v="4"/>
    <n v="504"/>
    <n v="285"/>
    <n v="36"/>
    <n v="270"/>
    <x v="0"/>
    <d v="2024-02-01T00:11:31"/>
    <d v="2024-02-03T00:11:31"/>
    <n v="-51"/>
    <n v="0.56999999999999995"/>
    <n v="2"/>
    <x v="0"/>
    <n v="-0.1"/>
    <n v="7.0000000000000007E-2"/>
    <x v="1"/>
  </r>
  <r>
    <s v="ENV01652"/>
    <x v="2"/>
    <x v="120"/>
    <x v="1"/>
    <s v="Frío"/>
    <s v="Sur"/>
    <x v="5"/>
    <n v="442"/>
    <n v="175"/>
    <n v="36"/>
    <n v="337"/>
    <x v="0"/>
    <d v="2024-04-10T21:12:58"/>
    <d v="2024-04-11T21:12:58"/>
    <n v="126"/>
    <n v="0.4"/>
    <n v="1"/>
    <x v="0"/>
    <n v="0.28999999999999998"/>
    <n v="0.08"/>
    <x v="6"/>
  </r>
  <r>
    <s v="ENV01653"/>
    <x v="11"/>
    <x v="203"/>
    <x v="0"/>
    <s v="Mobiliario"/>
    <s v="Levante"/>
    <x v="0"/>
    <n v="831"/>
    <n v="83"/>
    <n v="86"/>
    <n v="50"/>
    <x v="1"/>
    <d v="2024-07-23T15:53:17"/>
    <d v="2024-07-23T09:23:56"/>
    <n v="-119"/>
    <n v="0.1"/>
    <n v="0"/>
    <x v="1"/>
    <n v="-0.14000000000000001"/>
    <n v="0.1"/>
    <x v="0"/>
  </r>
  <r>
    <s v="ENV01654"/>
    <x v="1"/>
    <x v="330"/>
    <x v="0"/>
    <s v="Químicos"/>
    <s v="Norte"/>
    <x v="5"/>
    <n v="269"/>
    <n v="138"/>
    <n v="58"/>
    <n v="249"/>
    <x v="1"/>
    <d v="2024-08-16T12:54:43"/>
    <d v="2024-08-16T04:25:51"/>
    <n v="53"/>
    <n v="0.51"/>
    <n v="0"/>
    <x v="1"/>
    <n v="0.2"/>
    <n v="0.22"/>
    <x v="5"/>
  </r>
  <r>
    <s v="ENV01655"/>
    <x v="14"/>
    <x v="14"/>
    <x v="0"/>
    <s v="Paqueteria"/>
    <s v="Andalucía"/>
    <x v="2"/>
    <n v="446"/>
    <n v="163"/>
    <n v="85"/>
    <n v="281"/>
    <x v="2"/>
    <d v="2024-07-01T21:24:29"/>
    <d v="2024-07-01T21:24:29"/>
    <n v="33"/>
    <n v="0.37"/>
    <n v="0"/>
    <x v="1"/>
    <n v="7.0000000000000007E-2"/>
    <n v="0.19"/>
    <x v="0"/>
  </r>
  <r>
    <s v="ENV01656"/>
    <x v="8"/>
    <x v="218"/>
    <x v="0"/>
    <s v="Mobiliario"/>
    <s v="Levante"/>
    <x v="4"/>
    <n v="605"/>
    <n v="121"/>
    <n v="64"/>
    <n v="313"/>
    <x v="1"/>
    <d v="2024-10-09T05:02:24"/>
    <d v="2024-10-09T13:29:14"/>
    <n v="128"/>
    <n v="0.2"/>
    <n v="0"/>
    <x v="1"/>
    <n v="0.21"/>
    <n v="0.11"/>
    <x v="9"/>
  </r>
  <r>
    <s v="ENV01657"/>
    <x v="2"/>
    <x v="179"/>
    <x v="0"/>
    <s v="Frío"/>
    <s v="Sur"/>
    <x v="1"/>
    <n v="266"/>
    <n v="195"/>
    <n v="10"/>
    <n v="362"/>
    <x v="2"/>
    <d v="2024-02-05T12:46:05"/>
    <d v="2024-02-05T12:46:05"/>
    <n v="157"/>
    <n v="0.73"/>
    <n v="0"/>
    <x v="1"/>
    <n v="0.59"/>
    <n v="0.04"/>
    <x v="7"/>
  </r>
  <r>
    <s v="ENV01658"/>
    <x v="4"/>
    <x v="123"/>
    <x v="0"/>
    <s v="Químicos"/>
    <s v="Canarias"/>
    <x v="5"/>
    <n v="50"/>
    <n v="166"/>
    <n v="33"/>
    <n v="284"/>
    <x v="1"/>
    <d v="2024-04-26T02:24:00"/>
    <d v="2024-04-26T12:57:03"/>
    <n v="85"/>
    <n v="3.32"/>
    <n v="0"/>
    <x v="1"/>
    <n v="1.7"/>
    <n v="0.66"/>
    <x v="6"/>
  </r>
  <r>
    <s v="ENV01659"/>
    <x v="14"/>
    <x v="266"/>
    <x v="0"/>
    <s v="Paqueteria"/>
    <s v="Centro"/>
    <x v="1"/>
    <n v="671"/>
    <n v="271"/>
    <n v="92"/>
    <n v="580"/>
    <x v="1"/>
    <d v="2024-10-21T08:12:29"/>
    <d v="2024-10-21T02:26:21"/>
    <n v="217"/>
    <n v="0.4"/>
    <n v="0"/>
    <x v="1"/>
    <n v="0.32"/>
    <n v="0.14000000000000001"/>
    <x v="9"/>
  </r>
  <r>
    <s v="ENV01660"/>
    <x v="5"/>
    <x v="20"/>
    <x v="0"/>
    <s v="Paqueteria"/>
    <s v="Andalucía"/>
    <x v="5"/>
    <n v="321"/>
    <n v="217"/>
    <n v="10"/>
    <n v="309"/>
    <x v="0"/>
    <d v="2024-10-09T15:24:29"/>
    <d v="2024-10-10T15:24:29"/>
    <n v="82"/>
    <n v="0.68"/>
    <n v="1"/>
    <x v="0"/>
    <n v="0.26"/>
    <n v="0.03"/>
    <x v="9"/>
  </r>
  <r>
    <s v="ENV01661"/>
    <x v="1"/>
    <x v="244"/>
    <x v="1"/>
    <s v="Mobiliario"/>
    <s v="Andalucía"/>
    <x v="0"/>
    <n v="685"/>
    <n v="116"/>
    <n v="81"/>
    <n v="229"/>
    <x v="1"/>
    <d v="2024-03-02T08:52:48"/>
    <d v="2024-03-01T23:52:21"/>
    <n v="32"/>
    <n v="0.17"/>
    <n v="0"/>
    <x v="1"/>
    <n v="0.05"/>
    <n v="0.12"/>
    <x v="4"/>
  </r>
  <r>
    <s v="ENV01662"/>
    <x v="0"/>
    <x v="239"/>
    <x v="0"/>
    <s v="Mobiliario"/>
    <s v="Sur"/>
    <x v="1"/>
    <n v="177"/>
    <n v="78"/>
    <n v="95"/>
    <n v="426"/>
    <x v="0"/>
    <d v="2024-06-11T08:29:46"/>
    <d v="2024-06-15T08:29:46"/>
    <n v="253"/>
    <n v="0.44"/>
    <n v="4"/>
    <x v="0"/>
    <n v="1.43"/>
    <n v="0.54"/>
    <x v="2"/>
  </r>
  <r>
    <s v="ENV01663"/>
    <x v="2"/>
    <x v="130"/>
    <x v="0"/>
    <s v="Paqueteria"/>
    <s v="Levante"/>
    <x v="1"/>
    <n v="330"/>
    <n v="130"/>
    <n v="21"/>
    <n v="425"/>
    <x v="1"/>
    <d v="2024-02-03T15:50:24"/>
    <d v="2024-02-03T08:47:57"/>
    <n v="274"/>
    <n v="0.39"/>
    <n v="0"/>
    <x v="1"/>
    <n v="0.83"/>
    <n v="0.06"/>
    <x v="7"/>
  </r>
  <r>
    <s v="ENV01664"/>
    <x v="3"/>
    <x v="286"/>
    <x v="0"/>
    <s v="Químicos"/>
    <s v="Centro"/>
    <x v="5"/>
    <n v="501"/>
    <n v="89"/>
    <n v="22"/>
    <n v="529"/>
    <x v="2"/>
    <d v="2024-11-16T00:02:53"/>
    <d v="2024-11-16T00:02:53"/>
    <n v="418"/>
    <n v="0.18"/>
    <n v="0"/>
    <x v="1"/>
    <n v="0.83"/>
    <n v="0.04"/>
    <x v="11"/>
  </r>
  <r>
    <s v="ENV01665"/>
    <x v="13"/>
    <x v="89"/>
    <x v="0"/>
    <s v="Frío"/>
    <s v="Canarias"/>
    <x v="2"/>
    <n v="311"/>
    <n v="125"/>
    <n v="64"/>
    <n v="536"/>
    <x v="2"/>
    <d v="2024-04-06T14:55:41"/>
    <d v="2024-04-06T14:55:41"/>
    <n v="347"/>
    <n v="0.4"/>
    <n v="0"/>
    <x v="1"/>
    <n v="1.1200000000000001"/>
    <n v="0.21"/>
    <x v="6"/>
  </r>
  <r>
    <s v="ENV01666"/>
    <x v="12"/>
    <x v="358"/>
    <x v="1"/>
    <s v="Materiales_Construccion"/>
    <s v="Canarias"/>
    <x v="4"/>
    <n v="711"/>
    <n v="204"/>
    <n v="65"/>
    <n v="374"/>
    <x v="1"/>
    <d v="2024-05-01T10:07:41"/>
    <d v="2024-05-01T04:57:47"/>
    <n v="105"/>
    <n v="0.28999999999999998"/>
    <n v="0"/>
    <x v="1"/>
    <n v="0.15"/>
    <n v="0.09"/>
    <x v="6"/>
  </r>
  <r>
    <s v="ENV01667"/>
    <x v="0"/>
    <x v="225"/>
    <x v="1"/>
    <s v="Químicos"/>
    <s v="Norte"/>
    <x v="1"/>
    <n v="908"/>
    <n v="210"/>
    <n v="55"/>
    <n v="402"/>
    <x v="2"/>
    <d v="2024-08-29T19:35:02"/>
    <d v="2024-08-29T19:35:02"/>
    <n v="137"/>
    <n v="0.23"/>
    <n v="0"/>
    <x v="1"/>
    <n v="0.15"/>
    <n v="0.06"/>
    <x v="5"/>
  </r>
  <r>
    <s v="ENV01668"/>
    <x v="8"/>
    <x v="21"/>
    <x v="1"/>
    <s v="Paqueteria"/>
    <s v="Norte"/>
    <x v="2"/>
    <n v="1167"/>
    <n v="111"/>
    <n v="39"/>
    <n v="582"/>
    <x v="1"/>
    <d v="2024-10-20T08:00:58"/>
    <d v="2024-10-20T19:10:24"/>
    <n v="432"/>
    <n v="0.1"/>
    <n v="0"/>
    <x v="1"/>
    <n v="0.37"/>
    <n v="0.03"/>
    <x v="9"/>
  </r>
  <r>
    <s v="ENV01669"/>
    <x v="10"/>
    <x v="353"/>
    <x v="0"/>
    <s v="Mobiliario"/>
    <s v="Levante"/>
    <x v="2"/>
    <n v="664"/>
    <n v="184"/>
    <n v="43"/>
    <n v="316"/>
    <x v="2"/>
    <d v="2024-08-25T07:52:19"/>
    <d v="2024-08-25T07:52:19"/>
    <n v="89"/>
    <n v="0.28000000000000003"/>
    <n v="0"/>
    <x v="1"/>
    <n v="0.13"/>
    <n v="0.06"/>
    <x v="5"/>
  </r>
  <r>
    <s v="ENV01670"/>
    <x v="3"/>
    <x v="67"/>
    <x v="1"/>
    <s v="Químicos"/>
    <s v="Sur"/>
    <x v="3"/>
    <n v="50"/>
    <n v="149"/>
    <n v="83"/>
    <n v="510"/>
    <x v="0"/>
    <d v="2024-01-01T02:24:00"/>
    <d v="2024-01-02T02:24:00"/>
    <n v="278"/>
    <n v="2.98"/>
    <n v="1"/>
    <x v="0"/>
    <n v="5.56"/>
    <n v="1.66"/>
    <x v="1"/>
  </r>
  <r>
    <s v="ENV01671"/>
    <x v="8"/>
    <x v="103"/>
    <x v="0"/>
    <s v="Frío"/>
    <s v="Norte"/>
    <x v="1"/>
    <n v="301"/>
    <n v="223"/>
    <n v="70"/>
    <n v="476"/>
    <x v="0"/>
    <d v="2024-03-07T14:26:53"/>
    <d v="2024-03-09T14:26:53"/>
    <n v="183"/>
    <n v="0.74"/>
    <n v="2"/>
    <x v="0"/>
    <n v="0.61"/>
    <n v="0.23"/>
    <x v="4"/>
  </r>
  <r>
    <s v="ENV01672"/>
    <x v="12"/>
    <x v="63"/>
    <x v="0"/>
    <s v="Materiales_Construccion"/>
    <s v="Andalucía"/>
    <x v="1"/>
    <n v="315"/>
    <n v="185"/>
    <n v="47"/>
    <n v="372"/>
    <x v="1"/>
    <d v="2024-06-13T15:07:12"/>
    <d v="2024-06-13T21:29:49"/>
    <n v="140"/>
    <n v="0.59"/>
    <n v="0"/>
    <x v="1"/>
    <n v="0.44"/>
    <n v="0.15"/>
    <x v="2"/>
  </r>
  <r>
    <s v="ENV01673"/>
    <x v="12"/>
    <x v="305"/>
    <x v="0"/>
    <s v="Paqueteria"/>
    <s v="Centro"/>
    <x v="4"/>
    <n v="987"/>
    <n v="96"/>
    <n v="57"/>
    <n v="436"/>
    <x v="2"/>
    <d v="2024-08-02T23:22:34"/>
    <d v="2024-08-02T23:22:34"/>
    <n v="283"/>
    <n v="0.1"/>
    <n v="0"/>
    <x v="1"/>
    <n v="0.28999999999999998"/>
    <n v="0.06"/>
    <x v="5"/>
  </r>
  <r>
    <s v="ENV01674"/>
    <x v="2"/>
    <x v="220"/>
    <x v="0"/>
    <s v="Químicos"/>
    <s v="Centro"/>
    <x v="1"/>
    <n v="733"/>
    <n v="256"/>
    <n v="39"/>
    <n v="429"/>
    <x v="0"/>
    <d v="2024-03-04T11:11:02"/>
    <d v="2024-03-07T11:11:02"/>
    <n v="134"/>
    <n v="0.35"/>
    <n v="3"/>
    <x v="0"/>
    <n v="0.18"/>
    <n v="0.05"/>
    <x v="4"/>
  </r>
  <r>
    <s v="ENV01675"/>
    <x v="9"/>
    <x v="28"/>
    <x v="0"/>
    <s v="Químicos"/>
    <s v="Levante"/>
    <x v="2"/>
    <n v="368"/>
    <n v="156"/>
    <n v="10"/>
    <n v="503"/>
    <x v="2"/>
    <d v="2024-07-23T17:39:50"/>
    <d v="2024-07-23T17:39:50"/>
    <n v="337"/>
    <n v="0.42"/>
    <n v="0"/>
    <x v="1"/>
    <n v="0.92"/>
    <n v="0.03"/>
    <x v="0"/>
  </r>
  <r>
    <s v="ENV01676"/>
    <x v="10"/>
    <x v="1"/>
    <x v="1"/>
    <s v="Materiales_Construccion"/>
    <s v="Andalucía"/>
    <x v="0"/>
    <n v="178"/>
    <n v="198"/>
    <n v="39"/>
    <n v="407"/>
    <x v="1"/>
    <d v="2024-01-17T08:32:38"/>
    <d v="2024-01-17T06:31:15"/>
    <n v="170"/>
    <n v="1.1100000000000001"/>
    <n v="0"/>
    <x v="1"/>
    <n v="0.96"/>
    <n v="0.22"/>
    <x v="1"/>
  </r>
  <r>
    <s v="ENV01677"/>
    <x v="0"/>
    <x v="306"/>
    <x v="0"/>
    <s v="Químicos"/>
    <s v="Centro"/>
    <x v="4"/>
    <n v="839"/>
    <n v="20"/>
    <n v="18"/>
    <n v="430"/>
    <x v="0"/>
    <d v="2024-10-18T16:16:19"/>
    <d v="2024-10-23T16:16:19"/>
    <n v="392"/>
    <n v="0.02"/>
    <n v="5"/>
    <x v="0"/>
    <n v="0.47"/>
    <n v="0.02"/>
    <x v="9"/>
  </r>
  <r>
    <s v="ENV01678"/>
    <x v="5"/>
    <x v="321"/>
    <x v="0"/>
    <s v="Mobiliario"/>
    <s v="Sur"/>
    <x v="0"/>
    <n v="987"/>
    <n v="210"/>
    <n v="70"/>
    <n v="446"/>
    <x v="1"/>
    <d v="2024-05-02T23:22:34"/>
    <d v="2024-05-02T12:04:10"/>
    <n v="166"/>
    <n v="0.21"/>
    <n v="0"/>
    <x v="1"/>
    <n v="0.17"/>
    <n v="7.0000000000000007E-2"/>
    <x v="8"/>
  </r>
  <r>
    <s v="ENV01679"/>
    <x v="1"/>
    <x v="168"/>
    <x v="0"/>
    <s v="Paqueteria"/>
    <s v="Centro"/>
    <x v="3"/>
    <n v="397"/>
    <n v="150"/>
    <n v="33"/>
    <n v="419"/>
    <x v="1"/>
    <d v="2024-07-12T19:03:22"/>
    <d v="2024-07-12T17:15:47"/>
    <n v="236"/>
    <n v="0.38"/>
    <n v="0"/>
    <x v="1"/>
    <n v="0.59"/>
    <n v="0.08"/>
    <x v="0"/>
  </r>
  <r>
    <s v="ENV01680"/>
    <x v="11"/>
    <x v="208"/>
    <x v="0"/>
    <s v="Mobiliario"/>
    <s v="Canarias"/>
    <x v="2"/>
    <n v="83"/>
    <n v="248"/>
    <n v="88"/>
    <n v="546"/>
    <x v="0"/>
    <d v="2024-12-24T03:59:02"/>
    <d v="2024-12-25T03:59:02"/>
    <n v="210"/>
    <n v="2.99"/>
    <n v="1"/>
    <x v="0"/>
    <n v="2.5299999999999998"/>
    <n v="1.06"/>
    <x v="3"/>
  </r>
  <r>
    <s v="ENV01681"/>
    <x v="7"/>
    <x v="145"/>
    <x v="0"/>
    <s v="Paqueteria"/>
    <s v="Canarias"/>
    <x v="4"/>
    <n v="736"/>
    <n v="143"/>
    <n v="47"/>
    <n v="512"/>
    <x v="0"/>
    <d v="2024-09-02T11:19:41"/>
    <d v="2024-09-03T11:19:41"/>
    <n v="322"/>
    <n v="0.19"/>
    <n v="1"/>
    <x v="0"/>
    <n v="0.44"/>
    <n v="0.06"/>
    <x v="10"/>
  </r>
  <r>
    <s v="ENV01682"/>
    <x v="3"/>
    <x v="185"/>
    <x v="1"/>
    <s v="Mobiliario"/>
    <s v="Andalucía"/>
    <x v="5"/>
    <n v="952"/>
    <n v="224"/>
    <n v="77"/>
    <n v="489"/>
    <x v="1"/>
    <d v="2024-01-04T21:41:46"/>
    <d v="2024-01-04T16:05:09"/>
    <n v="188"/>
    <n v="0.24"/>
    <n v="0"/>
    <x v="1"/>
    <n v="0.2"/>
    <n v="0.08"/>
    <x v="1"/>
  </r>
  <r>
    <s v="ENV01683"/>
    <x v="6"/>
    <x v="308"/>
    <x v="1"/>
    <s v="Paqueteria"/>
    <s v="Sur"/>
    <x v="4"/>
    <n v="1072"/>
    <n v="121"/>
    <n v="10"/>
    <n v="340"/>
    <x v="2"/>
    <d v="2024-02-18T03:27:22"/>
    <d v="2024-02-18T03:27:22"/>
    <n v="209"/>
    <n v="0.11"/>
    <n v="0"/>
    <x v="1"/>
    <n v="0.19"/>
    <n v="0.01"/>
    <x v="7"/>
  </r>
  <r>
    <s v="ENV01684"/>
    <x v="6"/>
    <x v="286"/>
    <x v="0"/>
    <s v="Químicos"/>
    <s v="Levante"/>
    <x v="4"/>
    <n v="897"/>
    <n v="123"/>
    <n v="10"/>
    <n v="492"/>
    <x v="0"/>
    <d v="2024-11-16T19:03:22"/>
    <d v="2024-11-21T19:03:22"/>
    <n v="359"/>
    <n v="0.14000000000000001"/>
    <n v="5"/>
    <x v="0"/>
    <n v="0.4"/>
    <n v="0.01"/>
    <x v="11"/>
  </r>
  <r>
    <s v="ENV01685"/>
    <x v="9"/>
    <x v="36"/>
    <x v="0"/>
    <s v="Paqueteria"/>
    <s v="Norte"/>
    <x v="2"/>
    <n v="664"/>
    <n v="54"/>
    <n v="48"/>
    <n v="363"/>
    <x v="1"/>
    <d v="2024-11-08T07:52:19"/>
    <d v="2024-11-07T23:18:50"/>
    <n v="261"/>
    <n v="0.08"/>
    <n v="0"/>
    <x v="1"/>
    <n v="0.39"/>
    <n v="7.0000000000000007E-2"/>
    <x v="11"/>
  </r>
  <r>
    <s v="ENV01686"/>
    <x v="9"/>
    <x v="172"/>
    <x v="1"/>
    <s v="Paqueteria"/>
    <s v="Canarias"/>
    <x v="5"/>
    <n v="465"/>
    <n v="20"/>
    <n v="54"/>
    <n v="456"/>
    <x v="1"/>
    <d v="2024-03-21T22:19:12"/>
    <d v="2024-03-22T08:16:37"/>
    <n v="382"/>
    <n v="0.04"/>
    <n v="0"/>
    <x v="1"/>
    <n v="0.82"/>
    <n v="0.12"/>
    <x v="4"/>
  </r>
  <r>
    <s v="ENV01687"/>
    <x v="12"/>
    <x v="122"/>
    <x v="0"/>
    <s v="Frío"/>
    <s v="Norte"/>
    <x v="3"/>
    <n v="50"/>
    <n v="80"/>
    <n v="10"/>
    <n v="341"/>
    <x v="0"/>
    <d v="2024-03-28T02:24:00"/>
    <d v="2024-03-30T02:24:00"/>
    <n v="251"/>
    <n v="1.6"/>
    <n v="2"/>
    <x v="0"/>
    <n v="5.0199999999999996"/>
    <n v="0.2"/>
    <x v="4"/>
  </r>
  <r>
    <s v="ENV01688"/>
    <x v="3"/>
    <x v="217"/>
    <x v="0"/>
    <s v="Químicos"/>
    <s v="Andalucía"/>
    <x v="5"/>
    <n v="352"/>
    <n v="22"/>
    <n v="21"/>
    <n v="156"/>
    <x v="1"/>
    <d v="2024-07-10T16:53:46"/>
    <d v="2024-07-10T10:01:43"/>
    <n v="113"/>
    <n v="0.06"/>
    <n v="0"/>
    <x v="1"/>
    <n v="0.32"/>
    <n v="0.06"/>
    <x v="0"/>
  </r>
  <r>
    <s v="ENV01689"/>
    <x v="8"/>
    <x v="68"/>
    <x v="1"/>
    <s v="Paqueteria"/>
    <s v="Andalucía"/>
    <x v="5"/>
    <n v="194"/>
    <n v="260"/>
    <n v="94"/>
    <n v="244"/>
    <x v="2"/>
    <d v="2024-08-08T09:18:43"/>
    <d v="2024-08-08T09:18:43"/>
    <n v="-110"/>
    <n v="1.34"/>
    <n v="0"/>
    <x v="1"/>
    <n v="-0.56999999999999995"/>
    <n v="0.48"/>
    <x v="5"/>
  </r>
  <r>
    <s v="ENV01690"/>
    <x v="3"/>
    <x v="357"/>
    <x v="1"/>
    <s v="Mobiliario"/>
    <s v="Centro"/>
    <x v="2"/>
    <n v="480"/>
    <n v="115"/>
    <n v="10"/>
    <n v="443"/>
    <x v="2"/>
    <d v="2024-12-02T23:02:24"/>
    <d v="2024-12-02T23:02:24"/>
    <n v="318"/>
    <n v="0.24"/>
    <n v="0"/>
    <x v="1"/>
    <n v="0.66"/>
    <n v="0.02"/>
    <x v="3"/>
  </r>
  <r>
    <s v="ENV01691"/>
    <x v="1"/>
    <x v="229"/>
    <x v="0"/>
    <s v="Mobiliario"/>
    <s v="Centro"/>
    <x v="5"/>
    <n v="50"/>
    <n v="46"/>
    <n v="17"/>
    <n v="438"/>
    <x v="2"/>
    <d v="2024-12-12T02:24:00"/>
    <d v="2024-12-12T02:24:00"/>
    <n v="375"/>
    <n v="0.92"/>
    <n v="0"/>
    <x v="1"/>
    <n v="7.5"/>
    <n v="0.34"/>
    <x v="3"/>
  </r>
  <r>
    <s v="ENV01692"/>
    <x v="11"/>
    <x v="156"/>
    <x v="1"/>
    <s v="Paqueteria"/>
    <s v="Andalucía"/>
    <x v="0"/>
    <n v="807"/>
    <n v="113"/>
    <n v="67"/>
    <n v="284"/>
    <x v="0"/>
    <d v="2024-09-21T14:44:10"/>
    <d v="2024-09-23T14:44:10"/>
    <n v="104"/>
    <n v="0.14000000000000001"/>
    <n v="2"/>
    <x v="0"/>
    <n v="0.13"/>
    <n v="0.08"/>
    <x v="10"/>
  </r>
  <r>
    <s v="ENV01693"/>
    <x v="5"/>
    <x v="138"/>
    <x v="0"/>
    <s v="Mobiliario"/>
    <s v="Canarias"/>
    <x v="2"/>
    <n v="57"/>
    <n v="123"/>
    <n v="103"/>
    <n v="353"/>
    <x v="0"/>
    <d v="2024-09-21T02:44:10"/>
    <d v="2024-09-25T02:44:10"/>
    <n v="127"/>
    <n v="2.16"/>
    <n v="4"/>
    <x v="0"/>
    <n v="2.23"/>
    <n v="1.81"/>
    <x v="10"/>
  </r>
  <r>
    <s v="ENV01694"/>
    <x v="13"/>
    <x v="309"/>
    <x v="0"/>
    <s v="Paqueteria"/>
    <s v="Andalucía"/>
    <x v="3"/>
    <n v="629"/>
    <n v="149"/>
    <n v="85"/>
    <n v="312"/>
    <x v="0"/>
    <d v="2024-05-05T06:11:31"/>
    <d v="2024-05-07T06:11:31"/>
    <n v="78"/>
    <n v="0.24"/>
    <n v="2"/>
    <x v="0"/>
    <n v="0.12"/>
    <n v="0.14000000000000001"/>
    <x v="8"/>
  </r>
  <r>
    <s v="ENV01695"/>
    <x v="12"/>
    <x v="9"/>
    <x v="0"/>
    <s v="Materiales_Construccion"/>
    <s v="Levante"/>
    <x v="2"/>
    <n v="535"/>
    <n v="116"/>
    <n v="63"/>
    <n v="319"/>
    <x v="1"/>
    <d v="2024-08-30T01:40:48"/>
    <d v="2024-08-30T00:17:29"/>
    <n v="140"/>
    <n v="0.22"/>
    <n v="0"/>
    <x v="1"/>
    <n v="0.26"/>
    <n v="0.12"/>
    <x v="5"/>
  </r>
  <r>
    <s v="ENV01696"/>
    <x v="5"/>
    <x v="248"/>
    <x v="1"/>
    <s v="Materiales_Construccion"/>
    <s v="Sur"/>
    <x v="5"/>
    <n v="622"/>
    <n v="74"/>
    <n v="39"/>
    <n v="183"/>
    <x v="0"/>
    <d v="2024-11-15T05:51:22"/>
    <d v="2024-11-19T05:51:22"/>
    <n v="70"/>
    <n v="0.12"/>
    <n v="4"/>
    <x v="0"/>
    <n v="0.11"/>
    <n v="0.06"/>
    <x v="11"/>
  </r>
  <r>
    <s v="ENV01697"/>
    <x v="14"/>
    <x v="79"/>
    <x v="1"/>
    <s v="Materiales_Construccion"/>
    <s v="Centro"/>
    <x v="2"/>
    <n v="668"/>
    <n v="26"/>
    <n v="55"/>
    <n v="293"/>
    <x v="2"/>
    <d v="2024-03-21T08:03:50"/>
    <d v="2024-03-21T08:03:50"/>
    <n v="212"/>
    <n v="0.04"/>
    <n v="0"/>
    <x v="1"/>
    <n v="0.32"/>
    <n v="0.08"/>
    <x v="4"/>
  </r>
  <r>
    <s v="ENV01698"/>
    <x v="8"/>
    <x v="332"/>
    <x v="1"/>
    <s v="Frío"/>
    <s v="Centro"/>
    <x v="0"/>
    <n v="775"/>
    <n v="158"/>
    <n v="10"/>
    <n v="319"/>
    <x v="1"/>
    <d v="2024-02-02T13:12:00"/>
    <d v="2024-02-02T11:19:50"/>
    <n v="151"/>
    <n v="0.2"/>
    <n v="0"/>
    <x v="1"/>
    <n v="0.19"/>
    <n v="0.01"/>
    <x v="7"/>
  </r>
  <r>
    <s v="ENV01699"/>
    <x v="7"/>
    <x v="339"/>
    <x v="0"/>
    <s v="Químicos"/>
    <s v="Canarias"/>
    <x v="4"/>
    <n v="1061"/>
    <n v="36"/>
    <n v="55"/>
    <n v="404"/>
    <x v="2"/>
    <d v="2024-06-07T02:55:41"/>
    <d v="2024-06-07T02:55:41"/>
    <n v="313"/>
    <n v="0.03"/>
    <n v="0"/>
    <x v="1"/>
    <n v="0.3"/>
    <n v="0.05"/>
    <x v="2"/>
  </r>
  <r>
    <s v="ENV01700"/>
    <x v="0"/>
    <x v="79"/>
    <x v="1"/>
    <s v="Materiales_Construccion"/>
    <s v="Sur"/>
    <x v="0"/>
    <n v="722"/>
    <n v="91"/>
    <n v="48"/>
    <n v="406"/>
    <x v="1"/>
    <d v="2024-03-21T10:39:22"/>
    <d v="2024-03-21T21:31:38"/>
    <n v="267"/>
    <n v="0.13"/>
    <n v="0"/>
    <x v="1"/>
    <n v="0.37"/>
    <n v="7.0000000000000007E-2"/>
    <x v="4"/>
  </r>
  <r>
    <s v="ENV01701"/>
    <x v="10"/>
    <x v="98"/>
    <x v="1"/>
    <s v="Mobiliario"/>
    <s v="Andalucía"/>
    <x v="5"/>
    <n v="488"/>
    <n v="173"/>
    <n v="16"/>
    <n v="50"/>
    <x v="0"/>
    <d v="2024-09-29T23:25:26"/>
    <d v="2024-10-01T23:25:26"/>
    <n v="-139"/>
    <n v="0.35"/>
    <n v="2"/>
    <x v="0"/>
    <n v="-0.28000000000000003"/>
    <n v="0.03"/>
    <x v="10"/>
  </r>
  <r>
    <s v="ENV01702"/>
    <x v="11"/>
    <x v="54"/>
    <x v="1"/>
    <s v="Paqueteria"/>
    <s v="Norte"/>
    <x v="4"/>
    <n v="1000"/>
    <n v="28"/>
    <n v="62"/>
    <n v="339"/>
    <x v="2"/>
    <d v="2024-04-01T00:00:00"/>
    <d v="2024-04-01T00:00:00"/>
    <n v="249"/>
    <n v="0.03"/>
    <n v="0"/>
    <x v="1"/>
    <n v="0.25"/>
    <n v="0.06"/>
    <x v="4"/>
  </r>
  <r>
    <s v="ENV01703"/>
    <x v="14"/>
    <x v="257"/>
    <x v="1"/>
    <s v="Frío"/>
    <s v="Sur"/>
    <x v="3"/>
    <n v="490"/>
    <n v="183"/>
    <n v="52"/>
    <n v="153"/>
    <x v="0"/>
    <d v="2024-02-02T23:31:12"/>
    <d v="2024-02-06T23:31:12"/>
    <n v="-82"/>
    <n v="0.37"/>
    <n v="4"/>
    <x v="0"/>
    <n v="-0.17"/>
    <n v="0.11"/>
    <x v="7"/>
  </r>
  <r>
    <s v="ENV01704"/>
    <x v="7"/>
    <x v="167"/>
    <x v="1"/>
    <s v="Materiales_Construccion"/>
    <s v="Norte"/>
    <x v="4"/>
    <n v="908"/>
    <n v="115"/>
    <n v="32"/>
    <n v="358"/>
    <x v="2"/>
    <d v="2024-05-08T19:35:02"/>
    <d v="2024-05-08T19:35:02"/>
    <n v="211"/>
    <n v="0.13"/>
    <n v="0"/>
    <x v="1"/>
    <n v="0.23"/>
    <n v="0.04"/>
    <x v="8"/>
  </r>
  <r>
    <s v="ENV01705"/>
    <x v="12"/>
    <x v="66"/>
    <x v="0"/>
    <s v="Mobiliario"/>
    <s v="Levante"/>
    <x v="4"/>
    <n v="386"/>
    <n v="39"/>
    <n v="67"/>
    <n v="315"/>
    <x v="1"/>
    <d v="2024-03-11T18:31:41"/>
    <d v="2024-03-11T21:54:37"/>
    <n v="209"/>
    <n v="0.1"/>
    <n v="0"/>
    <x v="1"/>
    <n v="0.54"/>
    <n v="0.17"/>
    <x v="4"/>
  </r>
  <r>
    <s v="ENV01706"/>
    <x v="3"/>
    <x v="249"/>
    <x v="1"/>
    <s v="Materiales_Construccion"/>
    <s v="Centro"/>
    <x v="4"/>
    <n v="867"/>
    <n v="129"/>
    <n v="51"/>
    <n v="453"/>
    <x v="1"/>
    <d v="2024-06-05T17:36:58"/>
    <d v="2024-06-05T20:18:17"/>
    <n v="273"/>
    <n v="0.15"/>
    <n v="0"/>
    <x v="1"/>
    <n v="0.31"/>
    <n v="0.06"/>
    <x v="2"/>
  </r>
  <r>
    <s v="ENV01707"/>
    <x v="14"/>
    <x v="159"/>
    <x v="1"/>
    <s v="Paqueteria"/>
    <s v="Centro"/>
    <x v="2"/>
    <n v="306"/>
    <n v="164"/>
    <n v="34"/>
    <n v="243"/>
    <x v="1"/>
    <d v="2024-05-08T14:41:17"/>
    <d v="2024-05-08T13:45:56"/>
    <n v="45"/>
    <n v="0.54"/>
    <n v="0"/>
    <x v="1"/>
    <n v="0.15"/>
    <n v="0.11"/>
    <x v="8"/>
  </r>
  <r>
    <s v="ENV01708"/>
    <x v="1"/>
    <x v="249"/>
    <x v="1"/>
    <s v="Mobiliario"/>
    <s v="Norte"/>
    <x v="5"/>
    <n v="1115"/>
    <n v="354"/>
    <n v="63"/>
    <n v="505"/>
    <x v="0"/>
    <d v="2024-06-06T05:31:12"/>
    <d v="2024-06-07T05:31:12"/>
    <n v="88"/>
    <n v="0.32"/>
    <n v="1"/>
    <x v="0"/>
    <n v="0.08"/>
    <n v="0.06"/>
    <x v="2"/>
  </r>
  <r>
    <s v="ENV01709"/>
    <x v="6"/>
    <x v="42"/>
    <x v="1"/>
    <s v="Paqueteria"/>
    <s v="Norte"/>
    <x v="4"/>
    <n v="319"/>
    <n v="20"/>
    <n v="36"/>
    <n v="384"/>
    <x v="1"/>
    <d v="2024-11-08T15:18:43"/>
    <d v="2024-11-08T15:49:24"/>
    <n v="328"/>
    <n v="0.06"/>
    <n v="0"/>
    <x v="1"/>
    <n v="1.03"/>
    <n v="0.11"/>
    <x v="11"/>
  </r>
  <r>
    <s v="ENV01710"/>
    <x v="12"/>
    <x v="151"/>
    <x v="1"/>
    <s v="Materiales_Construccion"/>
    <s v="Sur"/>
    <x v="4"/>
    <n v="348"/>
    <n v="204"/>
    <n v="38"/>
    <n v="305"/>
    <x v="2"/>
    <d v="2024-04-14T16:42:14"/>
    <d v="2024-04-14T16:42:14"/>
    <n v="63"/>
    <n v="0.59"/>
    <n v="0"/>
    <x v="1"/>
    <n v="0.18"/>
    <n v="0.11"/>
    <x v="6"/>
  </r>
  <r>
    <s v="ENV01711"/>
    <x v="3"/>
    <x v="124"/>
    <x v="1"/>
    <s v="Materiales_Construccion"/>
    <s v="Norte"/>
    <x v="1"/>
    <n v="486"/>
    <n v="142"/>
    <n v="89"/>
    <n v="379"/>
    <x v="2"/>
    <d v="2024-03-19T23:19:41"/>
    <d v="2024-03-19T23:19:41"/>
    <n v="148"/>
    <n v="0.28999999999999998"/>
    <n v="0"/>
    <x v="1"/>
    <n v="0.3"/>
    <n v="0.18"/>
    <x v="4"/>
  </r>
  <r>
    <s v="ENV01712"/>
    <x v="5"/>
    <x v="212"/>
    <x v="0"/>
    <s v="Paqueteria"/>
    <s v="Sur"/>
    <x v="4"/>
    <n v="1059"/>
    <n v="240"/>
    <n v="35"/>
    <n v="402"/>
    <x v="1"/>
    <d v="2024-04-13T02:49:55"/>
    <d v="2024-04-13T13:03:29"/>
    <n v="127"/>
    <n v="0.23"/>
    <n v="0"/>
    <x v="1"/>
    <n v="0.12"/>
    <n v="0.03"/>
    <x v="6"/>
  </r>
  <r>
    <s v="ENV01713"/>
    <x v="4"/>
    <x v="237"/>
    <x v="1"/>
    <s v="Frío"/>
    <s v="Andalucía"/>
    <x v="5"/>
    <n v="510"/>
    <n v="50"/>
    <n v="91"/>
    <n v="363"/>
    <x v="0"/>
    <d v="2024-07-31T00:28:48"/>
    <d v="2024-08-01T00:28:48"/>
    <n v="222"/>
    <n v="0.1"/>
    <n v="1"/>
    <x v="0"/>
    <n v="0.44"/>
    <n v="0.18"/>
    <x v="0"/>
  </r>
  <r>
    <s v="ENV01714"/>
    <x v="14"/>
    <x v="188"/>
    <x v="0"/>
    <s v="Frío"/>
    <s v="Canarias"/>
    <x v="0"/>
    <n v="182"/>
    <n v="56"/>
    <n v="51"/>
    <n v="289"/>
    <x v="0"/>
    <d v="2024-02-15T08:44:10"/>
    <d v="2024-02-19T08:44:10"/>
    <n v="182"/>
    <n v="0.31"/>
    <n v="4"/>
    <x v="0"/>
    <n v="1"/>
    <n v="0.28000000000000003"/>
    <x v="7"/>
  </r>
  <r>
    <s v="ENV01715"/>
    <x v="2"/>
    <x v="277"/>
    <x v="1"/>
    <s v="Químicos"/>
    <s v="Levante"/>
    <x v="2"/>
    <n v="467"/>
    <n v="124"/>
    <n v="23"/>
    <n v="353"/>
    <x v="0"/>
    <d v="2024-08-14T22:24:58"/>
    <d v="2024-08-19T22:24:58"/>
    <n v="206"/>
    <n v="0.27"/>
    <n v="5"/>
    <x v="0"/>
    <n v="0.44"/>
    <n v="0.05"/>
    <x v="5"/>
  </r>
  <r>
    <s v="ENV01716"/>
    <x v="4"/>
    <x v="170"/>
    <x v="1"/>
    <s v="Materiales_Construccion"/>
    <s v="Sur"/>
    <x v="0"/>
    <n v="410"/>
    <n v="341"/>
    <n v="23"/>
    <n v="349"/>
    <x v="1"/>
    <d v="2024-10-27T19:40:48"/>
    <d v="2024-10-27T15:47:40"/>
    <n v="-15"/>
    <n v="0.83"/>
    <n v="0"/>
    <x v="1"/>
    <n v="-0.04"/>
    <n v="0.06"/>
    <x v="9"/>
  </r>
  <r>
    <s v="ENV01717"/>
    <x v="3"/>
    <x v="97"/>
    <x v="1"/>
    <s v="Frío"/>
    <s v="Centro"/>
    <x v="2"/>
    <n v="289"/>
    <n v="57"/>
    <n v="35"/>
    <n v="253"/>
    <x v="2"/>
    <d v="2024-06-27T13:52:19"/>
    <d v="2024-06-27T13:52:19"/>
    <n v="161"/>
    <n v="0.2"/>
    <n v="0"/>
    <x v="1"/>
    <n v="0.56000000000000005"/>
    <n v="0.12"/>
    <x v="2"/>
  </r>
  <r>
    <s v="ENV01718"/>
    <x v="14"/>
    <x v="77"/>
    <x v="0"/>
    <s v="Mobiliario"/>
    <s v="Andalucía"/>
    <x v="3"/>
    <n v="444"/>
    <n v="259"/>
    <n v="15"/>
    <n v="420"/>
    <x v="2"/>
    <d v="2024-07-14T21:18:43"/>
    <d v="2024-07-14T21:18:43"/>
    <n v="146"/>
    <n v="0.57999999999999996"/>
    <n v="0"/>
    <x v="1"/>
    <n v="0.33"/>
    <n v="0.03"/>
    <x v="0"/>
  </r>
  <r>
    <s v="ENV01719"/>
    <x v="4"/>
    <x v="120"/>
    <x v="1"/>
    <s v="Químicos"/>
    <s v="Canarias"/>
    <x v="2"/>
    <n v="422"/>
    <n v="308"/>
    <n v="64"/>
    <n v="304"/>
    <x v="2"/>
    <d v="2024-04-10T20:15:22"/>
    <d v="2024-04-10T20:15:22"/>
    <n v="-68"/>
    <n v="0.73"/>
    <n v="0"/>
    <x v="1"/>
    <n v="-0.16"/>
    <n v="0.15"/>
    <x v="6"/>
  </r>
  <r>
    <s v="ENV01720"/>
    <x v="6"/>
    <x v="343"/>
    <x v="1"/>
    <s v="Paqueteria"/>
    <s v="Norte"/>
    <x v="2"/>
    <n v="1098"/>
    <n v="102"/>
    <n v="67"/>
    <n v="414"/>
    <x v="1"/>
    <d v="2024-02-02T04:42:14"/>
    <d v="2024-02-02T16:22:11"/>
    <n v="245"/>
    <n v="0.09"/>
    <n v="0"/>
    <x v="1"/>
    <n v="0.22"/>
    <n v="0.06"/>
    <x v="1"/>
  </r>
  <r>
    <s v="ENV01721"/>
    <x v="8"/>
    <x v="94"/>
    <x v="1"/>
    <s v="Frío"/>
    <s v="Levante"/>
    <x v="4"/>
    <n v="878"/>
    <n v="222"/>
    <n v="48"/>
    <n v="398"/>
    <x v="1"/>
    <d v="2024-01-06T18:08:38"/>
    <d v="2024-01-06T20:40:45"/>
    <n v="128"/>
    <n v="0.25"/>
    <n v="0"/>
    <x v="1"/>
    <n v="0.15"/>
    <n v="0.05"/>
    <x v="1"/>
  </r>
  <r>
    <s v="ENV01722"/>
    <x v="4"/>
    <x v="221"/>
    <x v="1"/>
    <s v="Paqueteria"/>
    <s v="Sur"/>
    <x v="5"/>
    <n v="270"/>
    <n v="80"/>
    <n v="63"/>
    <n v="477"/>
    <x v="1"/>
    <d v="2024-12-18T12:57:36"/>
    <d v="2024-12-18T19:16:48"/>
    <n v="334"/>
    <n v="0.3"/>
    <n v="0"/>
    <x v="1"/>
    <n v="1.24"/>
    <n v="0.23"/>
    <x v="3"/>
  </r>
  <r>
    <s v="ENV01723"/>
    <x v="12"/>
    <x v="64"/>
    <x v="0"/>
    <s v="Químicos"/>
    <s v="Sur"/>
    <x v="2"/>
    <n v="156"/>
    <n v="140"/>
    <n v="33"/>
    <n v="589"/>
    <x v="2"/>
    <d v="2024-10-23T07:29:17"/>
    <d v="2024-10-23T07:29:17"/>
    <n v="416"/>
    <n v="0.9"/>
    <n v="0"/>
    <x v="1"/>
    <n v="2.67"/>
    <n v="0.21"/>
    <x v="9"/>
  </r>
  <r>
    <s v="ENV01724"/>
    <x v="3"/>
    <x v="229"/>
    <x v="0"/>
    <s v="Paqueteria"/>
    <s v="Centro"/>
    <x v="4"/>
    <n v="585"/>
    <n v="126"/>
    <n v="82"/>
    <n v="218"/>
    <x v="1"/>
    <d v="2024-12-13T04:04:48"/>
    <d v="2024-12-12T18:55:13"/>
    <n v="10"/>
    <n v="0.22"/>
    <n v="0"/>
    <x v="1"/>
    <n v="0.02"/>
    <n v="0.14000000000000001"/>
    <x v="3"/>
  </r>
  <r>
    <s v="ENV01725"/>
    <x v="5"/>
    <x v="345"/>
    <x v="1"/>
    <s v="Mobiliario"/>
    <s v="Canarias"/>
    <x v="0"/>
    <n v="869"/>
    <n v="20"/>
    <n v="10"/>
    <n v="381"/>
    <x v="0"/>
    <d v="2024-03-30T17:42:43"/>
    <d v="2024-04-03T17:42:43"/>
    <n v="351"/>
    <n v="0.02"/>
    <n v="4"/>
    <x v="0"/>
    <n v="0.4"/>
    <n v="0.01"/>
    <x v="4"/>
  </r>
  <r>
    <s v="ENV01726"/>
    <x v="8"/>
    <x v="294"/>
    <x v="1"/>
    <s v="Paqueteria"/>
    <s v="Andalucía"/>
    <x v="0"/>
    <n v="1152"/>
    <n v="246"/>
    <n v="10"/>
    <n v="103"/>
    <x v="0"/>
    <d v="2024-10-27T07:17:46"/>
    <d v="2024-10-31T07:17:46"/>
    <n v="-153"/>
    <n v="0.21"/>
    <n v="4"/>
    <x v="0"/>
    <n v="-0.13"/>
    <n v="0.01"/>
    <x v="9"/>
  </r>
  <r>
    <s v="ENV01727"/>
    <x v="4"/>
    <x v="5"/>
    <x v="0"/>
    <s v="Mobiliario"/>
    <s v="Norte"/>
    <x v="5"/>
    <n v="733"/>
    <n v="201"/>
    <n v="71"/>
    <n v="271"/>
    <x v="0"/>
    <d v="2024-08-20T11:11:02"/>
    <d v="2024-08-21T11:11:02"/>
    <n v="-1"/>
    <n v="0.27"/>
    <n v="1"/>
    <x v="0"/>
    <n v="0"/>
    <n v="0.1"/>
    <x v="5"/>
  </r>
  <r>
    <s v="ENV01728"/>
    <x v="7"/>
    <x v="227"/>
    <x v="1"/>
    <s v="Materiales_Construccion"/>
    <s v="Sur"/>
    <x v="0"/>
    <n v="579"/>
    <n v="87"/>
    <n v="56"/>
    <n v="317"/>
    <x v="1"/>
    <d v="2024-11-14T03:47:31"/>
    <d v="2024-11-14T04:36:49"/>
    <n v="174"/>
    <n v="0.15"/>
    <n v="0"/>
    <x v="1"/>
    <n v="0.3"/>
    <n v="0.1"/>
    <x v="11"/>
  </r>
  <r>
    <s v="ENV01729"/>
    <x v="3"/>
    <x v="333"/>
    <x v="0"/>
    <s v="Frío"/>
    <s v="Levante"/>
    <x v="5"/>
    <n v="55"/>
    <n v="20"/>
    <n v="41"/>
    <n v="391"/>
    <x v="0"/>
    <d v="2024-04-21T02:38:24"/>
    <d v="2024-04-23T02:38:24"/>
    <n v="330"/>
    <n v="0.36"/>
    <n v="2"/>
    <x v="0"/>
    <n v="6"/>
    <n v="0.75"/>
    <x v="6"/>
  </r>
  <r>
    <s v="ENV01730"/>
    <x v="11"/>
    <x v="65"/>
    <x v="1"/>
    <s v="Químicos"/>
    <s v="Norte"/>
    <x v="5"/>
    <n v="712"/>
    <n v="155"/>
    <n v="75"/>
    <n v="251"/>
    <x v="0"/>
    <d v="2024-04-01T10:10:34"/>
    <d v="2024-04-06T10:10:34"/>
    <n v="21"/>
    <n v="0.22"/>
    <n v="5"/>
    <x v="0"/>
    <n v="0.03"/>
    <n v="0.11"/>
    <x v="4"/>
  </r>
  <r>
    <s v="ENV01731"/>
    <x v="1"/>
    <x v="282"/>
    <x v="1"/>
    <s v="Materiales_Construccion"/>
    <s v="Norte"/>
    <x v="0"/>
    <n v="901"/>
    <n v="100"/>
    <n v="20"/>
    <n v="269"/>
    <x v="2"/>
    <d v="2024-09-06T19:14:53"/>
    <d v="2024-09-06T19:14:53"/>
    <n v="149"/>
    <n v="0.11"/>
    <n v="0"/>
    <x v="1"/>
    <n v="0.17"/>
    <n v="0.02"/>
    <x v="10"/>
  </r>
  <r>
    <s v="ENV01732"/>
    <x v="6"/>
    <x v="2"/>
    <x v="0"/>
    <s v="Químicos"/>
    <s v="Canarias"/>
    <x v="2"/>
    <n v="729"/>
    <n v="377"/>
    <n v="38"/>
    <n v="294"/>
    <x v="0"/>
    <d v="2024-06-03T10:59:31"/>
    <d v="2024-06-08T10:59:31"/>
    <n v="-121"/>
    <n v="0.52"/>
    <n v="5"/>
    <x v="0"/>
    <n v="-0.17"/>
    <n v="0.05"/>
    <x v="2"/>
  </r>
  <r>
    <s v="ENV01733"/>
    <x v="12"/>
    <x v="51"/>
    <x v="1"/>
    <s v="Mobiliario"/>
    <s v="Centro"/>
    <x v="4"/>
    <n v="296"/>
    <n v="165"/>
    <n v="71"/>
    <n v="159"/>
    <x v="2"/>
    <d v="2024-02-23T14:12:29"/>
    <d v="2024-02-23T14:12:29"/>
    <n v="-77"/>
    <n v="0.56000000000000005"/>
    <n v="0"/>
    <x v="1"/>
    <n v="-0.26"/>
    <n v="0.24"/>
    <x v="7"/>
  </r>
  <r>
    <s v="ENV01734"/>
    <x v="12"/>
    <x v="356"/>
    <x v="0"/>
    <s v="Materiales_Construccion"/>
    <s v="Norte"/>
    <x v="2"/>
    <n v="138"/>
    <n v="53"/>
    <n v="44"/>
    <n v="433"/>
    <x v="2"/>
    <d v="2024-04-01T06:37:26"/>
    <d v="2024-04-01T06:37:26"/>
    <n v="336"/>
    <n v="0.38"/>
    <n v="0"/>
    <x v="1"/>
    <n v="2.4300000000000002"/>
    <n v="0.32"/>
    <x v="6"/>
  </r>
  <r>
    <s v="ENV01735"/>
    <x v="10"/>
    <x v="13"/>
    <x v="1"/>
    <s v="Químicos"/>
    <s v="Norte"/>
    <x v="3"/>
    <n v="556"/>
    <n v="20"/>
    <n v="76"/>
    <n v="338"/>
    <x v="0"/>
    <d v="2024-12-18T02:41:17"/>
    <d v="2024-12-21T02:41:17"/>
    <n v="242"/>
    <n v="0.04"/>
    <n v="3"/>
    <x v="0"/>
    <n v="0.44"/>
    <n v="0.14000000000000001"/>
    <x v="3"/>
  </r>
  <r>
    <s v="ENV01736"/>
    <x v="13"/>
    <x v="49"/>
    <x v="1"/>
    <s v="Frío"/>
    <s v="Sur"/>
    <x v="1"/>
    <n v="329"/>
    <n v="251"/>
    <n v="51"/>
    <n v="162"/>
    <x v="1"/>
    <d v="2024-01-24T15:47:31"/>
    <d v="2024-01-24T06:57:24"/>
    <n v="-140"/>
    <n v="0.76"/>
    <n v="0"/>
    <x v="1"/>
    <n v="-0.43"/>
    <n v="0.16"/>
    <x v="1"/>
  </r>
  <r>
    <s v="ENV01737"/>
    <x v="14"/>
    <x v="218"/>
    <x v="1"/>
    <s v="Químicos"/>
    <s v="Centro"/>
    <x v="1"/>
    <n v="1121"/>
    <n v="163"/>
    <n v="54"/>
    <n v="375"/>
    <x v="1"/>
    <d v="2024-10-10T05:48:29"/>
    <d v="2024-10-10T03:47:01"/>
    <n v="158"/>
    <n v="0.15"/>
    <n v="0"/>
    <x v="1"/>
    <n v="0.14000000000000001"/>
    <n v="0.05"/>
    <x v="9"/>
  </r>
  <r>
    <s v="ENV01738"/>
    <x v="12"/>
    <x v="97"/>
    <x v="0"/>
    <s v="Químicos"/>
    <s v="Canarias"/>
    <x v="4"/>
    <n v="787"/>
    <n v="145"/>
    <n v="56"/>
    <n v="404"/>
    <x v="2"/>
    <d v="2024-06-28T13:46:34"/>
    <d v="2024-06-28T13:46:34"/>
    <n v="203"/>
    <n v="0.18"/>
    <n v="0"/>
    <x v="1"/>
    <n v="0.26"/>
    <n v="7.0000000000000007E-2"/>
    <x v="2"/>
  </r>
  <r>
    <s v="ENV01739"/>
    <x v="1"/>
    <x v="165"/>
    <x v="1"/>
    <s v="Materiales_Construccion"/>
    <s v="Levante"/>
    <x v="2"/>
    <n v="608"/>
    <n v="144"/>
    <n v="13"/>
    <n v="315"/>
    <x v="1"/>
    <d v="2024-12-22T05:11:02"/>
    <d v="2024-12-22T12:24:23"/>
    <n v="158"/>
    <n v="0.24"/>
    <n v="0"/>
    <x v="1"/>
    <n v="0.26"/>
    <n v="0.02"/>
    <x v="3"/>
  </r>
  <r>
    <s v="ENV01740"/>
    <x v="11"/>
    <x v="169"/>
    <x v="1"/>
    <s v="Mobiliario"/>
    <s v="Levante"/>
    <x v="4"/>
    <n v="214"/>
    <n v="44"/>
    <n v="74"/>
    <n v="289"/>
    <x v="1"/>
    <d v="2024-12-13T10:16:19"/>
    <d v="2024-12-13T12:41:59"/>
    <n v="171"/>
    <n v="0.21"/>
    <n v="0"/>
    <x v="1"/>
    <n v="0.8"/>
    <n v="0.35"/>
    <x v="3"/>
  </r>
  <r>
    <s v="ENV01741"/>
    <x v="11"/>
    <x v="323"/>
    <x v="0"/>
    <s v="Mobiliario"/>
    <s v="Canarias"/>
    <x v="0"/>
    <n v="121"/>
    <n v="150"/>
    <n v="26"/>
    <n v="198"/>
    <x v="0"/>
    <d v="2024-01-26T05:48:29"/>
    <d v="2024-01-27T05:48:29"/>
    <n v="22"/>
    <n v="1.24"/>
    <n v="1"/>
    <x v="0"/>
    <n v="0.18"/>
    <n v="0.21"/>
    <x v="1"/>
  </r>
  <r>
    <s v="ENV01742"/>
    <x v="8"/>
    <x v="202"/>
    <x v="0"/>
    <s v="Químicos"/>
    <s v="Levante"/>
    <x v="0"/>
    <n v="1047"/>
    <n v="157"/>
    <n v="10"/>
    <n v="263"/>
    <x v="2"/>
    <d v="2024-07-04T02:15:22"/>
    <d v="2024-07-04T02:15:22"/>
    <n v="96"/>
    <n v="0.15"/>
    <n v="0"/>
    <x v="1"/>
    <n v="0.09"/>
    <n v="0.01"/>
    <x v="0"/>
  </r>
  <r>
    <s v="ENV01743"/>
    <x v="5"/>
    <x v="296"/>
    <x v="1"/>
    <s v="Paqueteria"/>
    <s v="Andalucía"/>
    <x v="1"/>
    <n v="125"/>
    <n v="219"/>
    <n v="97"/>
    <n v="399"/>
    <x v="1"/>
    <d v="2024-02-19T06:00:00"/>
    <d v="2024-02-19T04:28:07"/>
    <n v="83"/>
    <n v="1.75"/>
    <n v="0"/>
    <x v="1"/>
    <n v="0.66"/>
    <n v="0.78"/>
    <x v="7"/>
  </r>
  <r>
    <s v="ENV01744"/>
    <x v="14"/>
    <x v="28"/>
    <x v="0"/>
    <s v="Materiales_Construccion"/>
    <s v="Levante"/>
    <x v="5"/>
    <n v="735"/>
    <n v="95"/>
    <n v="102"/>
    <n v="394"/>
    <x v="1"/>
    <d v="2024-07-24T11:16:48"/>
    <d v="2024-07-24T07:08:09"/>
    <n v="197"/>
    <n v="0.13"/>
    <n v="0"/>
    <x v="1"/>
    <n v="0.27"/>
    <n v="0.14000000000000001"/>
    <x v="0"/>
  </r>
  <r>
    <s v="ENV01745"/>
    <x v="4"/>
    <x v="168"/>
    <x v="0"/>
    <s v="Paqueteria"/>
    <s v="Levante"/>
    <x v="4"/>
    <n v="872"/>
    <n v="148"/>
    <n v="59"/>
    <n v="278"/>
    <x v="0"/>
    <d v="2024-07-13T17:51:22"/>
    <d v="2024-07-17T17:51:22"/>
    <n v="71"/>
    <n v="0.17"/>
    <n v="4"/>
    <x v="0"/>
    <n v="0.08"/>
    <n v="7.0000000000000007E-2"/>
    <x v="0"/>
  </r>
  <r>
    <s v="ENV01746"/>
    <x v="3"/>
    <x v="59"/>
    <x v="0"/>
    <s v="Paqueteria"/>
    <s v="Andalucía"/>
    <x v="2"/>
    <n v="965"/>
    <n v="166"/>
    <n v="28"/>
    <n v="414"/>
    <x v="1"/>
    <d v="2024-11-03T22:19:12"/>
    <d v="2024-11-03T17:19:05"/>
    <n v="220"/>
    <n v="0.17"/>
    <n v="0"/>
    <x v="1"/>
    <n v="0.23"/>
    <n v="0.03"/>
    <x v="11"/>
  </r>
  <r>
    <s v="ENV01747"/>
    <x v="11"/>
    <x v="322"/>
    <x v="0"/>
    <s v="Materiales_Construccion"/>
    <s v="Canarias"/>
    <x v="5"/>
    <n v="509"/>
    <n v="180"/>
    <n v="79"/>
    <n v="425"/>
    <x v="2"/>
    <d v="2024-09-09T00:25:55"/>
    <d v="2024-09-09T00:25:55"/>
    <n v="166"/>
    <n v="0.35"/>
    <n v="0"/>
    <x v="1"/>
    <n v="0.33"/>
    <n v="0.16"/>
    <x v="10"/>
  </r>
  <r>
    <s v="ENV01748"/>
    <x v="4"/>
    <x v="338"/>
    <x v="1"/>
    <s v="Mobiliario"/>
    <s v="Canarias"/>
    <x v="3"/>
    <n v="713"/>
    <n v="211"/>
    <n v="10"/>
    <n v="374"/>
    <x v="2"/>
    <d v="2024-02-14T10:13:26"/>
    <d v="2024-02-14T10:13:26"/>
    <n v="153"/>
    <n v="0.3"/>
    <n v="0"/>
    <x v="1"/>
    <n v="0.21"/>
    <n v="0.01"/>
    <x v="7"/>
  </r>
  <r>
    <s v="ENV01749"/>
    <x v="6"/>
    <x v="59"/>
    <x v="0"/>
    <s v="Frío"/>
    <s v="Andalucía"/>
    <x v="0"/>
    <n v="50"/>
    <n v="231"/>
    <n v="41"/>
    <n v="334"/>
    <x v="0"/>
    <d v="2024-11-02T02:24:00"/>
    <d v="2024-11-06T02:24:00"/>
    <n v="62"/>
    <n v="4.62"/>
    <n v="4"/>
    <x v="0"/>
    <n v="1.24"/>
    <n v="0.82"/>
    <x v="11"/>
  </r>
  <r>
    <s v="ENV01750"/>
    <x v="8"/>
    <x v="202"/>
    <x v="1"/>
    <s v="Mobiliario"/>
    <s v="Norte"/>
    <x v="5"/>
    <n v="757"/>
    <n v="294"/>
    <n v="99"/>
    <n v="375"/>
    <x v="1"/>
    <d v="2024-07-03T12:20:10"/>
    <d v="2024-07-03T20:28:50"/>
    <n v="-18"/>
    <n v="0.39"/>
    <n v="0"/>
    <x v="1"/>
    <n v="-0.02"/>
    <n v="0.13"/>
    <x v="0"/>
  </r>
  <r>
    <s v="ENV01751"/>
    <x v="2"/>
    <x v="119"/>
    <x v="1"/>
    <s v="Mobiliario"/>
    <s v="Norte"/>
    <x v="4"/>
    <n v="656"/>
    <n v="119"/>
    <n v="36"/>
    <n v="629"/>
    <x v="2"/>
    <d v="2024-02-27T07:29:17"/>
    <d v="2024-02-27T07:29:17"/>
    <n v="474"/>
    <n v="0.18"/>
    <n v="0"/>
    <x v="1"/>
    <n v="0.72"/>
    <n v="0.05"/>
    <x v="7"/>
  </r>
  <r>
    <s v="ENV01752"/>
    <x v="1"/>
    <x v="252"/>
    <x v="0"/>
    <s v="Paqueteria"/>
    <s v="Centro"/>
    <x v="0"/>
    <n v="161"/>
    <n v="136"/>
    <n v="53"/>
    <n v="203"/>
    <x v="1"/>
    <d v="2024-12-16T07:43:41"/>
    <d v="2024-12-16T09:02:25"/>
    <n v="14"/>
    <n v="0.84"/>
    <n v="0"/>
    <x v="1"/>
    <n v="0.09"/>
    <n v="0.33"/>
    <x v="3"/>
  </r>
  <r>
    <s v="ENV01753"/>
    <x v="13"/>
    <x v="358"/>
    <x v="1"/>
    <s v="Materiales_Construccion"/>
    <s v="Andalucía"/>
    <x v="1"/>
    <n v="268"/>
    <n v="236"/>
    <n v="30"/>
    <n v="404"/>
    <x v="2"/>
    <d v="2024-04-30T12:51:50"/>
    <d v="2024-04-30T12:51:50"/>
    <n v="138"/>
    <n v="0.88"/>
    <n v="0"/>
    <x v="1"/>
    <n v="0.51"/>
    <n v="0.11"/>
    <x v="6"/>
  </r>
  <r>
    <s v="ENV01754"/>
    <x v="0"/>
    <x v="331"/>
    <x v="1"/>
    <s v="Químicos"/>
    <s v="Centro"/>
    <x v="3"/>
    <n v="543"/>
    <n v="276"/>
    <n v="92"/>
    <n v="376"/>
    <x v="2"/>
    <d v="2024-12-10T02:03:50"/>
    <d v="2024-12-10T02:03:50"/>
    <n v="8"/>
    <n v="0.51"/>
    <n v="0"/>
    <x v="1"/>
    <n v="0.01"/>
    <n v="0.17"/>
    <x v="3"/>
  </r>
  <r>
    <s v="ENV01755"/>
    <x v="1"/>
    <x v="102"/>
    <x v="0"/>
    <s v="Paqueteria"/>
    <s v="Norte"/>
    <x v="4"/>
    <n v="797"/>
    <n v="93"/>
    <n v="23"/>
    <n v="454"/>
    <x v="1"/>
    <d v="2024-06-08T14:15:22"/>
    <d v="2024-06-08T15:12:46"/>
    <n v="338"/>
    <n v="0.12"/>
    <n v="0"/>
    <x v="1"/>
    <n v="0.42"/>
    <n v="0.03"/>
    <x v="2"/>
  </r>
  <r>
    <s v="ENV01756"/>
    <x v="11"/>
    <x v="214"/>
    <x v="1"/>
    <s v="Materiales_Construccion"/>
    <s v="Levante"/>
    <x v="1"/>
    <n v="507"/>
    <n v="135"/>
    <n v="10"/>
    <n v="459"/>
    <x v="2"/>
    <d v="2024-01-28T00:20:10"/>
    <d v="2024-01-28T00:20:10"/>
    <n v="314"/>
    <n v="0.27"/>
    <n v="0"/>
    <x v="1"/>
    <n v="0.62"/>
    <n v="0.02"/>
    <x v="1"/>
  </r>
  <r>
    <s v="ENV01757"/>
    <x v="2"/>
    <x v="234"/>
    <x v="0"/>
    <s v="Mobiliario"/>
    <s v="Sur"/>
    <x v="4"/>
    <n v="467"/>
    <n v="207"/>
    <n v="35"/>
    <n v="443"/>
    <x v="0"/>
    <d v="2024-05-09T22:24:58"/>
    <d v="2024-05-10T22:24:58"/>
    <n v="201"/>
    <n v="0.44"/>
    <n v="1"/>
    <x v="0"/>
    <n v="0.43"/>
    <n v="7.0000000000000007E-2"/>
    <x v="8"/>
  </r>
  <r>
    <s v="ENV01758"/>
    <x v="12"/>
    <x v="221"/>
    <x v="0"/>
    <s v="Materiales_Construccion"/>
    <s v="Sur"/>
    <x v="5"/>
    <n v="455"/>
    <n v="35"/>
    <n v="66"/>
    <n v="212"/>
    <x v="2"/>
    <d v="2024-12-18T21:50:24"/>
    <d v="2024-12-18T21:50:24"/>
    <n v="111"/>
    <n v="0.08"/>
    <n v="0"/>
    <x v="1"/>
    <n v="0.24"/>
    <n v="0.15"/>
    <x v="3"/>
  </r>
  <r>
    <s v="ENV01759"/>
    <x v="9"/>
    <x v="60"/>
    <x v="1"/>
    <s v="Mobiliario"/>
    <s v="Levante"/>
    <x v="5"/>
    <n v="1542"/>
    <n v="256"/>
    <n v="38"/>
    <n v="263"/>
    <x v="2"/>
    <d v="2024-11-29T02:00:58"/>
    <d v="2024-11-29T02:00:58"/>
    <n v="-31"/>
    <n v="0.17"/>
    <n v="0"/>
    <x v="1"/>
    <n v="-0.02"/>
    <n v="0.02"/>
    <x v="11"/>
  </r>
  <r>
    <s v="ENV01760"/>
    <x v="13"/>
    <x v="183"/>
    <x v="1"/>
    <s v="Paqueteria"/>
    <s v="Andalucía"/>
    <x v="3"/>
    <n v="328"/>
    <n v="172"/>
    <n v="25"/>
    <n v="308"/>
    <x v="0"/>
    <d v="2024-07-20T15:44:38"/>
    <d v="2024-07-25T15:44:38"/>
    <n v="111"/>
    <n v="0.52"/>
    <n v="5"/>
    <x v="0"/>
    <n v="0.34"/>
    <n v="0.08"/>
    <x v="0"/>
  </r>
  <r>
    <s v="ENV01761"/>
    <x v="3"/>
    <x v="233"/>
    <x v="0"/>
    <s v="Materiales_Construccion"/>
    <s v="Norte"/>
    <x v="1"/>
    <n v="665"/>
    <n v="101"/>
    <n v="19"/>
    <n v="442"/>
    <x v="2"/>
    <d v="2024-04-04T07:55:12"/>
    <d v="2024-04-04T07:55:12"/>
    <n v="322"/>
    <n v="0.15"/>
    <n v="0"/>
    <x v="1"/>
    <n v="0.48"/>
    <n v="0.03"/>
    <x v="6"/>
  </r>
  <r>
    <s v="ENV01762"/>
    <x v="4"/>
    <x v="98"/>
    <x v="1"/>
    <s v="Paqueteria"/>
    <s v="Canarias"/>
    <x v="0"/>
    <n v="868"/>
    <n v="47"/>
    <n v="43"/>
    <n v="492"/>
    <x v="2"/>
    <d v="2024-09-30T17:39:50"/>
    <d v="2024-09-30T17:39:50"/>
    <n v="402"/>
    <n v="0.05"/>
    <n v="0"/>
    <x v="1"/>
    <n v="0.46"/>
    <n v="0.05"/>
    <x v="10"/>
  </r>
  <r>
    <s v="ENV01763"/>
    <x v="5"/>
    <x v="129"/>
    <x v="1"/>
    <s v="Químicos"/>
    <s v="Norte"/>
    <x v="0"/>
    <n v="329"/>
    <n v="210"/>
    <n v="76"/>
    <n v="582"/>
    <x v="0"/>
    <d v="2024-02-18T15:47:31"/>
    <d v="2024-02-21T15:47:31"/>
    <n v="296"/>
    <n v="0.64"/>
    <n v="3"/>
    <x v="0"/>
    <n v="0.9"/>
    <n v="0.23"/>
    <x v="7"/>
  </r>
  <r>
    <s v="ENV01764"/>
    <x v="8"/>
    <x v="105"/>
    <x v="0"/>
    <s v="Materiales_Construccion"/>
    <s v="Andalucía"/>
    <x v="0"/>
    <n v="613"/>
    <n v="20"/>
    <n v="47"/>
    <n v="145"/>
    <x v="1"/>
    <d v="2024-08-31T05:25:26"/>
    <d v="2024-08-30T23:12:18"/>
    <n v="78"/>
    <n v="0.03"/>
    <n v="0"/>
    <x v="1"/>
    <n v="0.13"/>
    <n v="0.08"/>
    <x v="5"/>
  </r>
  <r>
    <s v="ENV01765"/>
    <x v="6"/>
    <x v="187"/>
    <x v="1"/>
    <s v="Materiales_Construccion"/>
    <s v="Andalucía"/>
    <x v="2"/>
    <n v="747"/>
    <n v="172"/>
    <n v="92"/>
    <n v="287"/>
    <x v="1"/>
    <d v="2024-05-29T11:51:22"/>
    <d v="2024-05-29T03:58:29"/>
    <n v="23"/>
    <n v="0.23"/>
    <n v="0"/>
    <x v="1"/>
    <n v="0.03"/>
    <n v="0.12"/>
    <x v="8"/>
  </r>
  <r>
    <s v="ENV01766"/>
    <x v="7"/>
    <x v="248"/>
    <x v="0"/>
    <s v="Paqueteria"/>
    <s v="Norte"/>
    <x v="1"/>
    <n v="408"/>
    <n v="151"/>
    <n v="94"/>
    <n v="385"/>
    <x v="0"/>
    <d v="2024-11-14T19:35:02"/>
    <d v="2024-11-15T19:35:02"/>
    <n v="140"/>
    <n v="0.37"/>
    <n v="1"/>
    <x v="0"/>
    <n v="0.34"/>
    <n v="0.23"/>
    <x v="11"/>
  </r>
  <r>
    <s v="ENV01767"/>
    <x v="10"/>
    <x v="94"/>
    <x v="1"/>
    <s v="Paqueteria"/>
    <s v="Canarias"/>
    <x v="1"/>
    <n v="698"/>
    <n v="140"/>
    <n v="23"/>
    <n v="237"/>
    <x v="1"/>
    <d v="2024-01-06T09:30:14"/>
    <d v="2024-01-06T12:26:14"/>
    <n v="74"/>
    <n v="0.2"/>
    <n v="0"/>
    <x v="1"/>
    <n v="0.11"/>
    <n v="0.03"/>
    <x v="1"/>
  </r>
  <r>
    <s v="ENV01768"/>
    <x v="4"/>
    <x v="60"/>
    <x v="1"/>
    <s v="Frío"/>
    <s v="Norte"/>
    <x v="4"/>
    <n v="50"/>
    <n v="186"/>
    <n v="88"/>
    <n v="446"/>
    <x v="1"/>
    <d v="2024-11-26T02:24:00"/>
    <d v="2024-11-25T23:03:46"/>
    <n v="172"/>
    <n v="3.72"/>
    <n v="0"/>
    <x v="1"/>
    <n v="3.44"/>
    <n v="1.76"/>
    <x v="11"/>
  </r>
  <r>
    <s v="ENV01769"/>
    <x v="13"/>
    <x v="230"/>
    <x v="1"/>
    <s v="Frío"/>
    <s v="Centro"/>
    <x v="4"/>
    <n v="519"/>
    <n v="99"/>
    <n v="72"/>
    <n v="174"/>
    <x v="1"/>
    <d v="2024-03-13T00:54:43"/>
    <d v="2024-03-13T12:08:44"/>
    <n v="3"/>
    <n v="0.19"/>
    <n v="0"/>
    <x v="1"/>
    <n v="0.01"/>
    <n v="0.14000000000000001"/>
    <x v="4"/>
  </r>
  <r>
    <s v="ENV01770"/>
    <x v="0"/>
    <x v="269"/>
    <x v="1"/>
    <s v="Químicos"/>
    <s v="Centro"/>
    <x v="0"/>
    <n v="318"/>
    <n v="176"/>
    <n v="28"/>
    <n v="555"/>
    <x v="2"/>
    <d v="2024-11-24T15:15:50"/>
    <d v="2024-11-24T15:15:50"/>
    <n v="351"/>
    <n v="0.55000000000000004"/>
    <n v="0"/>
    <x v="1"/>
    <n v="1.1000000000000001"/>
    <n v="0.09"/>
    <x v="11"/>
  </r>
  <r>
    <s v="ENV01771"/>
    <x v="7"/>
    <x v="170"/>
    <x v="0"/>
    <s v="Mobiliario"/>
    <s v="Norte"/>
    <x v="4"/>
    <n v="581"/>
    <n v="180"/>
    <n v="76"/>
    <n v="238"/>
    <x v="2"/>
    <d v="2024-10-28T03:53:17"/>
    <d v="2024-10-28T03:53:17"/>
    <n v="-18"/>
    <n v="0.31"/>
    <n v="0"/>
    <x v="1"/>
    <n v="-0.03"/>
    <n v="0.13"/>
    <x v="9"/>
  </r>
  <r>
    <s v="ENV01772"/>
    <x v="7"/>
    <x v="100"/>
    <x v="0"/>
    <s v="Materiales_Construccion"/>
    <s v="Andalucía"/>
    <x v="5"/>
    <n v="367"/>
    <n v="109"/>
    <n v="67"/>
    <n v="282"/>
    <x v="1"/>
    <d v="2024-05-03T17:36:58"/>
    <d v="2024-05-03T09:11:56"/>
    <n v="106"/>
    <n v="0.3"/>
    <n v="0"/>
    <x v="1"/>
    <n v="0.28999999999999998"/>
    <n v="0.18"/>
    <x v="8"/>
  </r>
  <r>
    <s v="ENV01773"/>
    <x v="4"/>
    <x v="268"/>
    <x v="0"/>
    <s v="Paqueteria"/>
    <s v="Andalucía"/>
    <x v="1"/>
    <n v="588"/>
    <n v="135"/>
    <n v="24"/>
    <n v="382"/>
    <x v="1"/>
    <d v="2024-06-02T04:13:26"/>
    <d v="2024-06-01T17:25:41"/>
    <n v="223"/>
    <n v="0.23"/>
    <n v="0"/>
    <x v="1"/>
    <n v="0.38"/>
    <n v="0.04"/>
    <x v="2"/>
  </r>
  <r>
    <s v="ENV01774"/>
    <x v="10"/>
    <x v="53"/>
    <x v="0"/>
    <s v="Mobiliario"/>
    <s v="Centro"/>
    <x v="3"/>
    <n v="496"/>
    <n v="223"/>
    <n v="70"/>
    <n v="292"/>
    <x v="0"/>
    <d v="2024-11-22T23:48:29"/>
    <d v="2024-11-23T23:48:29"/>
    <n v="-1"/>
    <n v="0.45"/>
    <n v="1"/>
    <x v="0"/>
    <n v="0"/>
    <n v="0.14000000000000001"/>
    <x v="11"/>
  </r>
  <r>
    <s v="ENV01775"/>
    <x v="0"/>
    <x v="0"/>
    <x v="0"/>
    <s v="Paqueteria"/>
    <s v="Andalucía"/>
    <x v="3"/>
    <n v="281"/>
    <n v="54"/>
    <n v="42"/>
    <n v="167"/>
    <x v="0"/>
    <d v="2024-07-31T13:29:17"/>
    <d v="2024-08-04T13:29:17"/>
    <n v="71"/>
    <n v="0.19"/>
    <n v="4"/>
    <x v="0"/>
    <n v="0.25"/>
    <n v="0.15"/>
    <x v="0"/>
  </r>
  <r>
    <s v="ENV01776"/>
    <x v="13"/>
    <x v="103"/>
    <x v="1"/>
    <s v="Mobiliario"/>
    <s v="Norte"/>
    <x v="1"/>
    <n v="155"/>
    <n v="146"/>
    <n v="27"/>
    <n v="261"/>
    <x v="2"/>
    <d v="2024-03-07T07:26:24"/>
    <d v="2024-03-07T07:26:24"/>
    <n v="88"/>
    <n v="0.94"/>
    <n v="0"/>
    <x v="1"/>
    <n v="0.56999999999999995"/>
    <n v="0.17"/>
    <x v="4"/>
  </r>
  <r>
    <s v="ENV01777"/>
    <x v="1"/>
    <x v="280"/>
    <x v="1"/>
    <s v="Mobiliario"/>
    <s v="Andalucía"/>
    <x v="4"/>
    <n v="321"/>
    <n v="101"/>
    <n v="69"/>
    <n v="560"/>
    <x v="1"/>
    <d v="2024-10-31T15:24:29"/>
    <d v="2024-10-31T21:40:23"/>
    <n v="390"/>
    <n v="0.31"/>
    <n v="0"/>
    <x v="1"/>
    <n v="1.21"/>
    <n v="0.21"/>
    <x v="9"/>
  </r>
  <r>
    <s v="ENV01778"/>
    <x v="2"/>
    <x v="241"/>
    <x v="0"/>
    <s v="Paqueteria"/>
    <s v="Sur"/>
    <x v="4"/>
    <n v="397"/>
    <n v="124"/>
    <n v="74"/>
    <n v="223"/>
    <x v="1"/>
    <d v="2024-05-13T19:03:22"/>
    <d v="2024-05-13T17:48:00"/>
    <n v="25"/>
    <n v="0.31"/>
    <n v="0"/>
    <x v="1"/>
    <n v="0.06"/>
    <n v="0.19"/>
    <x v="8"/>
  </r>
  <r>
    <s v="ENV01779"/>
    <x v="3"/>
    <x v="330"/>
    <x v="1"/>
    <s v="Mobiliario"/>
    <s v="Andalucía"/>
    <x v="4"/>
    <n v="604"/>
    <n v="257"/>
    <n v="60"/>
    <n v="255"/>
    <x v="2"/>
    <d v="2024-08-17T04:59:31"/>
    <d v="2024-08-17T04:59:31"/>
    <n v="-62"/>
    <n v="0.43"/>
    <n v="0"/>
    <x v="1"/>
    <n v="-0.1"/>
    <n v="0.1"/>
    <x v="5"/>
  </r>
  <r>
    <s v="ENV01780"/>
    <x v="9"/>
    <x v="49"/>
    <x v="0"/>
    <s v="Paqueteria"/>
    <s v="Andalucía"/>
    <x v="1"/>
    <n v="574"/>
    <n v="139"/>
    <n v="111"/>
    <n v="344"/>
    <x v="1"/>
    <d v="2024-01-25T03:33:07"/>
    <d v="2024-01-25T00:55:39"/>
    <n v="94"/>
    <n v="0.24"/>
    <n v="0"/>
    <x v="1"/>
    <n v="0.16"/>
    <n v="0.19"/>
    <x v="1"/>
  </r>
  <r>
    <s v="ENV01781"/>
    <x v="8"/>
    <x v="159"/>
    <x v="1"/>
    <s v="Frío"/>
    <s v="Andalucía"/>
    <x v="3"/>
    <n v="647"/>
    <n v="215"/>
    <n v="58"/>
    <n v="336"/>
    <x v="1"/>
    <d v="2024-05-09T07:03:22"/>
    <d v="2024-05-09T17:39:42"/>
    <n v="63"/>
    <n v="0.33"/>
    <n v="0"/>
    <x v="1"/>
    <n v="0.1"/>
    <n v="0.09"/>
    <x v="8"/>
  </r>
  <r>
    <s v="ENV01782"/>
    <x v="7"/>
    <x v="189"/>
    <x v="1"/>
    <s v="Paqueteria"/>
    <s v="Norte"/>
    <x v="0"/>
    <n v="192"/>
    <n v="251"/>
    <n v="28"/>
    <n v="278"/>
    <x v="2"/>
    <d v="2024-10-29T09:12:58"/>
    <d v="2024-10-29T09:12:58"/>
    <n v="-1"/>
    <n v="1.31"/>
    <n v="0"/>
    <x v="1"/>
    <n v="-0.01"/>
    <n v="0.15"/>
    <x v="9"/>
  </r>
  <r>
    <s v="ENV01783"/>
    <x v="3"/>
    <x v="108"/>
    <x v="1"/>
    <s v="Mobiliario"/>
    <s v="Canarias"/>
    <x v="1"/>
    <n v="978"/>
    <n v="231"/>
    <n v="114"/>
    <n v="298"/>
    <x v="2"/>
    <d v="2024-05-03T22:56:38"/>
    <d v="2024-05-03T22:56:38"/>
    <n v="-47"/>
    <n v="0.24"/>
    <n v="0"/>
    <x v="1"/>
    <n v="-0.05"/>
    <n v="0.12"/>
    <x v="8"/>
  </r>
  <r>
    <s v="ENV01784"/>
    <x v="7"/>
    <x v="249"/>
    <x v="0"/>
    <s v="Paqueteria"/>
    <s v="Norte"/>
    <x v="4"/>
    <n v="135"/>
    <n v="107"/>
    <n v="57"/>
    <n v="354"/>
    <x v="2"/>
    <d v="2024-06-04T06:28:48"/>
    <d v="2024-06-04T06:28:48"/>
    <n v="190"/>
    <n v="0.79"/>
    <n v="0"/>
    <x v="1"/>
    <n v="1.41"/>
    <n v="0.42"/>
    <x v="2"/>
  </r>
  <r>
    <s v="ENV01785"/>
    <x v="12"/>
    <x v="97"/>
    <x v="1"/>
    <s v="Químicos"/>
    <s v="Sur"/>
    <x v="2"/>
    <n v="400"/>
    <n v="71"/>
    <n v="42"/>
    <n v="419"/>
    <x v="2"/>
    <d v="2024-06-27T19:12:00"/>
    <d v="2024-06-27T19:12:00"/>
    <n v="306"/>
    <n v="0.18"/>
    <n v="0"/>
    <x v="1"/>
    <n v="0.76"/>
    <n v="0.1"/>
    <x v="2"/>
  </r>
  <r>
    <s v="ENV01786"/>
    <x v="9"/>
    <x v="353"/>
    <x v="0"/>
    <s v="Materiales_Construccion"/>
    <s v="Canarias"/>
    <x v="4"/>
    <n v="273"/>
    <n v="193"/>
    <n v="10"/>
    <n v="511"/>
    <x v="1"/>
    <d v="2024-08-24T13:06:14"/>
    <d v="2024-08-24T02:57:38"/>
    <n v="308"/>
    <n v="0.71"/>
    <n v="0"/>
    <x v="1"/>
    <n v="1.1299999999999999"/>
    <n v="0.04"/>
    <x v="5"/>
  </r>
  <r>
    <s v="ENV01787"/>
    <x v="13"/>
    <x v="169"/>
    <x v="0"/>
    <s v="Mobiliario"/>
    <s v="Andalucía"/>
    <x v="0"/>
    <n v="821"/>
    <n v="122"/>
    <n v="49"/>
    <n v="421"/>
    <x v="2"/>
    <d v="2024-12-14T15:24:29"/>
    <d v="2024-12-14T15:24:29"/>
    <n v="250"/>
    <n v="0.15"/>
    <n v="0"/>
    <x v="1"/>
    <n v="0.3"/>
    <n v="0.06"/>
    <x v="3"/>
  </r>
  <r>
    <s v="ENV01788"/>
    <x v="12"/>
    <x v="6"/>
    <x v="0"/>
    <s v="Químicos"/>
    <s v="Centro"/>
    <x v="1"/>
    <n v="72"/>
    <n v="177"/>
    <n v="70"/>
    <n v="275"/>
    <x v="2"/>
    <d v="2024-06-10T03:27:22"/>
    <d v="2024-06-10T03:27:22"/>
    <n v="28"/>
    <n v="2.46"/>
    <n v="0"/>
    <x v="1"/>
    <n v="0.39"/>
    <n v="0.97"/>
    <x v="2"/>
  </r>
  <r>
    <s v="ENV01789"/>
    <x v="12"/>
    <x v="79"/>
    <x v="1"/>
    <s v="Frío"/>
    <s v="Norte"/>
    <x v="4"/>
    <n v="188"/>
    <n v="311"/>
    <n v="122"/>
    <n v="193"/>
    <x v="1"/>
    <d v="2024-03-20T09:01:26"/>
    <d v="2024-03-20T03:52:15"/>
    <n v="-240"/>
    <n v="1.65"/>
    <n v="0"/>
    <x v="1"/>
    <n v="-1.28"/>
    <n v="0.65"/>
    <x v="4"/>
  </r>
  <r>
    <s v="ENV01790"/>
    <x v="1"/>
    <x v="334"/>
    <x v="1"/>
    <s v="Materiales_Construccion"/>
    <s v="Andalucía"/>
    <x v="4"/>
    <n v="50"/>
    <n v="158"/>
    <n v="48"/>
    <n v="459"/>
    <x v="1"/>
    <d v="2024-12-26T02:24:00"/>
    <d v="2024-12-25T15:46:40"/>
    <n v="253"/>
    <n v="3.16"/>
    <n v="0"/>
    <x v="1"/>
    <n v="5.0599999999999996"/>
    <n v="0.96"/>
    <x v="3"/>
  </r>
  <r>
    <s v="ENV01791"/>
    <x v="3"/>
    <x v="357"/>
    <x v="1"/>
    <s v="Mobiliario"/>
    <s v="Sur"/>
    <x v="4"/>
    <n v="652"/>
    <n v="254"/>
    <n v="26"/>
    <n v="442"/>
    <x v="2"/>
    <d v="2024-12-03T07:17:46"/>
    <d v="2024-12-03T07:17:46"/>
    <n v="162"/>
    <n v="0.39"/>
    <n v="0"/>
    <x v="1"/>
    <n v="0.25"/>
    <n v="0.04"/>
    <x v="3"/>
  </r>
  <r>
    <s v="ENV01792"/>
    <x v="12"/>
    <x v="199"/>
    <x v="1"/>
    <s v="Paqueteria"/>
    <s v="Centro"/>
    <x v="2"/>
    <n v="517"/>
    <n v="104"/>
    <n v="56"/>
    <n v="362"/>
    <x v="1"/>
    <d v="2024-04-19T00:48:58"/>
    <d v="2024-04-19T06:20:48"/>
    <n v="202"/>
    <n v="0.2"/>
    <n v="0"/>
    <x v="1"/>
    <n v="0.39"/>
    <n v="0.11"/>
    <x v="6"/>
  </r>
  <r>
    <s v="ENV01793"/>
    <x v="3"/>
    <x v="341"/>
    <x v="1"/>
    <s v="Materiales_Construccion"/>
    <s v="Andalucía"/>
    <x v="4"/>
    <n v="50"/>
    <n v="80"/>
    <n v="74"/>
    <n v="650"/>
    <x v="1"/>
    <d v="2024-08-12T02:24:00"/>
    <d v="2024-08-11T20:38:55"/>
    <n v="496"/>
    <n v="1.6"/>
    <n v="0"/>
    <x v="1"/>
    <n v="9.92"/>
    <n v="1.48"/>
    <x v="5"/>
  </r>
  <r>
    <s v="ENV01794"/>
    <x v="5"/>
    <x v="353"/>
    <x v="0"/>
    <s v="Paqueteria"/>
    <s v="Levante"/>
    <x v="5"/>
    <n v="627"/>
    <n v="337"/>
    <n v="51"/>
    <n v="305"/>
    <x v="1"/>
    <d v="2024-08-25T06:05:46"/>
    <d v="2024-08-25T14:38:23"/>
    <n v="-83"/>
    <n v="0.54"/>
    <n v="0"/>
    <x v="1"/>
    <n v="-0.13"/>
    <n v="0.08"/>
    <x v="5"/>
  </r>
  <r>
    <s v="ENV01795"/>
    <x v="6"/>
    <x v="127"/>
    <x v="1"/>
    <s v="Paqueteria"/>
    <s v="Canarias"/>
    <x v="4"/>
    <n v="620"/>
    <n v="273"/>
    <n v="56"/>
    <n v="214"/>
    <x v="1"/>
    <d v="2024-08-22T05:45:36"/>
    <d v="2024-08-22T16:15:46"/>
    <n v="-115"/>
    <n v="0.44"/>
    <n v="0"/>
    <x v="1"/>
    <n v="-0.19"/>
    <n v="0.09"/>
    <x v="5"/>
  </r>
  <r>
    <s v="ENV01796"/>
    <x v="9"/>
    <x v="300"/>
    <x v="0"/>
    <s v="Paqueteria"/>
    <s v="Norte"/>
    <x v="3"/>
    <n v="503"/>
    <n v="240"/>
    <n v="41"/>
    <n v="243"/>
    <x v="0"/>
    <d v="2024-07-07T00:08:38"/>
    <d v="2024-07-09T00:08:38"/>
    <n v="-38"/>
    <n v="0.48"/>
    <n v="2"/>
    <x v="0"/>
    <n v="-0.08"/>
    <n v="0.08"/>
    <x v="0"/>
  </r>
  <r>
    <s v="ENV01797"/>
    <x v="0"/>
    <x v="359"/>
    <x v="1"/>
    <s v="Químicos"/>
    <s v="Canarias"/>
    <x v="4"/>
    <n v="1124"/>
    <n v="154"/>
    <n v="25"/>
    <n v="477"/>
    <x v="1"/>
    <d v="2024-04-18T05:57:07"/>
    <d v="2024-04-18T17:43:15"/>
    <n v="298"/>
    <n v="0.14000000000000001"/>
    <n v="0"/>
    <x v="1"/>
    <n v="0.27"/>
    <n v="0.02"/>
    <x v="6"/>
  </r>
  <r>
    <s v="ENV01798"/>
    <x v="6"/>
    <x v="40"/>
    <x v="0"/>
    <s v="Mobiliario"/>
    <s v="Sur"/>
    <x v="0"/>
    <n v="589"/>
    <n v="143"/>
    <n v="58"/>
    <n v="246"/>
    <x v="2"/>
    <d v="2024-03-24T04:16:19"/>
    <d v="2024-03-24T04:16:19"/>
    <n v="45"/>
    <n v="0.24"/>
    <n v="0"/>
    <x v="1"/>
    <n v="0.08"/>
    <n v="0.1"/>
    <x v="4"/>
  </r>
  <r>
    <s v="ENV01799"/>
    <x v="13"/>
    <x v="123"/>
    <x v="1"/>
    <s v="Materiales_Construccion"/>
    <s v="Canarias"/>
    <x v="0"/>
    <n v="1000"/>
    <n v="274"/>
    <n v="84"/>
    <n v="362"/>
    <x v="2"/>
    <d v="2024-04-28T00:00:00"/>
    <d v="2024-04-28T00:00:00"/>
    <n v="4"/>
    <n v="0.27"/>
    <n v="0"/>
    <x v="1"/>
    <n v="0"/>
    <n v="0.08"/>
    <x v="6"/>
  </r>
  <r>
    <s v="ENV01800"/>
    <x v="6"/>
    <x v="180"/>
    <x v="0"/>
    <s v="Frío"/>
    <s v="Centro"/>
    <x v="0"/>
    <n v="50"/>
    <n v="183"/>
    <n v="10"/>
    <n v="366"/>
    <x v="2"/>
    <d v="2024-02-21T02:24:00"/>
    <d v="2024-02-21T02:24:00"/>
    <n v="173"/>
    <n v="3.66"/>
    <n v="0"/>
    <x v="1"/>
    <n v="3.46"/>
    <n v="0.2"/>
    <x v="7"/>
  </r>
  <r>
    <s v="ENV01801"/>
    <x v="8"/>
    <x v="256"/>
    <x v="1"/>
    <s v="Paqueteria"/>
    <s v="Canarias"/>
    <x v="5"/>
    <n v="936"/>
    <n v="57"/>
    <n v="67"/>
    <n v="405"/>
    <x v="1"/>
    <d v="2024-03-05T20:55:41"/>
    <d v="2024-03-05T17:14:25"/>
    <n v="281"/>
    <n v="0.06"/>
    <n v="0"/>
    <x v="1"/>
    <n v="0.3"/>
    <n v="7.0000000000000007E-2"/>
    <x v="4"/>
  </r>
  <r>
    <s v="ENV01802"/>
    <x v="8"/>
    <x v="166"/>
    <x v="1"/>
    <s v="Químicos"/>
    <s v="Centro"/>
    <x v="3"/>
    <n v="750"/>
    <n v="70"/>
    <n v="111"/>
    <n v="418"/>
    <x v="0"/>
    <d v="2024-08-19T12:00:00"/>
    <d v="2024-08-20T12:00:00"/>
    <n v="237"/>
    <n v="0.09"/>
    <n v="1"/>
    <x v="0"/>
    <n v="0.32"/>
    <n v="0.15"/>
    <x v="5"/>
  </r>
  <r>
    <s v="ENV01803"/>
    <x v="0"/>
    <x v="297"/>
    <x v="1"/>
    <s v="Frío"/>
    <s v="Andalucía"/>
    <x v="4"/>
    <n v="428"/>
    <n v="39"/>
    <n v="51"/>
    <n v="616"/>
    <x v="2"/>
    <d v="2024-10-21T20:32:38"/>
    <d v="2024-10-21T20:32:38"/>
    <n v="526"/>
    <n v="0.09"/>
    <n v="0"/>
    <x v="1"/>
    <n v="1.23"/>
    <n v="0.12"/>
    <x v="9"/>
  </r>
  <r>
    <s v="ENV01804"/>
    <x v="10"/>
    <x v="109"/>
    <x v="0"/>
    <s v="Paqueteria"/>
    <s v="Norte"/>
    <x v="0"/>
    <n v="50"/>
    <n v="106"/>
    <n v="19"/>
    <n v="618"/>
    <x v="0"/>
    <d v="2024-09-26T02:24:00"/>
    <d v="2024-09-29T02:24:00"/>
    <n v="493"/>
    <n v="2.12"/>
    <n v="3"/>
    <x v="0"/>
    <n v="9.86"/>
    <n v="0.38"/>
    <x v="10"/>
  </r>
  <r>
    <s v="ENV01805"/>
    <x v="10"/>
    <x v="332"/>
    <x v="0"/>
    <s v="Mobiliario"/>
    <s v="Norte"/>
    <x v="5"/>
    <n v="460"/>
    <n v="219"/>
    <n v="48"/>
    <n v="567"/>
    <x v="0"/>
    <d v="2024-02-01T22:04:48"/>
    <d v="2024-02-03T22:04:48"/>
    <n v="300"/>
    <n v="0.48"/>
    <n v="2"/>
    <x v="0"/>
    <n v="0.65"/>
    <n v="0.1"/>
    <x v="7"/>
  </r>
  <r>
    <s v="ENV01806"/>
    <x v="12"/>
    <x v="133"/>
    <x v="0"/>
    <s v="Materiales_Construccion"/>
    <s v="Norte"/>
    <x v="3"/>
    <n v="803"/>
    <n v="172"/>
    <n v="85"/>
    <n v="136"/>
    <x v="0"/>
    <d v="2024-11-10T14:32:38"/>
    <d v="2024-11-13T14:32:38"/>
    <n v="-121"/>
    <n v="0.21"/>
    <n v="3"/>
    <x v="0"/>
    <n v="-0.15"/>
    <n v="0.11"/>
    <x v="11"/>
  </r>
  <r>
    <s v="ENV01807"/>
    <x v="7"/>
    <x v="218"/>
    <x v="1"/>
    <s v="Paqueteria"/>
    <s v="Levante"/>
    <x v="2"/>
    <n v="235"/>
    <n v="205"/>
    <n v="71"/>
    <n v="154"/>
    <x v="2"/>
    <d v="2024-10-08T11:16:48"/>
    <d v="2024-10-08T11:16:48"/>
    <n v="-122"/>
    <n v="0.87"/>
    <n v="0"/>
    <x v="1"/>
    <n v="-0.52"/>
    <n v="0.3"/>
    <x v="9"/>
  </r>
  <r>
    <s v="ENV01808"/>
    <x v="13"/>
    <x v="47"/>
    <x v="0"/>
    <s v="Químicos"/>
    <s v="Levante"/>
    <x v="3"/>
    <n v="101"/>
    <n v="124"/>
    <n v="10"/>
    <n v="314"/>
    <x v="1"/>
    <d v="2024-08-10T04:50:53"/>
    <d v="2024-08-10T08:50:01"/>
    <n v="180"/>
    <n v="1.23"/>
    <n v="0"/>
    <x v="1"/>
    <n v="1.78"/>
    <n v="0.1"/>
    <x v="5"/>
  </r>
  <r>
    <s v="ENV01809"/>
    <x v="12"/>
    <x v="81"/>
    <x v="1"/>
    <s v="Frío"/>
    <s v="Sur"/>
    <x v="4"/>
    <n v="50"/>
    <n v="72"/>
    <n v="66"/>
    <n v="326"/>
    <x v="0"/>
    <d v="2024-03-05T02:24:00"/>
    <d v="2024-03-09T02:24:00"/>
    <n v="188"/>
    <n v="1.44"/>
    <n v="4"/>
    <x v="0"/>
    <n v="3.76"/>
    <n v="1.32"/>
    <x v="4"/>
  </r>
  <r>
    <s v="ENV01810"/>
    <x v="6"/>
    <x v="99"/>
    <x v="1"/>
    <s v="Químicos"/>
    <s v="Centro"/>
    <x v="3"/>
    <n v="241"/>
    <n v="312"/>
    <n v="29"/>
    <n v="297"/>
    <x v="0"/>
    <d v="2024-11-28T11:34:05"/>
    <d v="2024-12-01T11:34:05"/>
    <n v="-44"/>
    <n v="1.29"/>
    <n v="3"/>
    <x v="0"/>
    <n v="-0.18"/>
    <n v="0.12"/>
    <x v="11"/>
  </r>
  <r>
    <s v="ENV01811"/>
    <x v="13"/>
    <x v="359"/>
    <x v="1"/>
    <s v="Mobiliario"/>
    <s v="Canarias"/>
    <x v="2"/>
    <n v="148"/>
    <n v="60"/>
    <n v="10"/>
    <n v="539"/>
    <x v="1"/>
    <d v="2024-04-16T07:06:14"/>
    <d v="2024-04-16T01:01:49"/>
    <n v="469"/>
    <n v="0.41"/>
    <n v="0"/>
    <x v="1"/>
    <n v="3.17"/>
    <n v="7.0000000000000007E-2"/>
    <x v="6"/>
  </r>
  <r>
    <s v="ENV01812"/>
    <x v="2"/>
    <x v="76"/>
    <x v="1"/>
    <s v="Materiales_Construccion"/>
    <s v="Norte"/>
    <x v="4"/>
    <n v="50"/>
    <n v="327"/>
    <n v="72"/>
    <n v="330"/>
    <x v="1"/>
    <d v="2024-08-07T02:24:00"/>
    <d v="2024-08-06T18:47:51"/>
    <n v="-69"/>
    <n v="6.54"/>
    <n v="0"/>
    <x v="1"/>
    <n v="-1.38"/>
    <n v="1.44"/>
    <x v="5"/>
  </r>
  <r>
    <s v="ENV01813"/>
    <x v="14"/>
    <x v="78"/>
    <x v="0"/>
    <s v="Materiales_Construccion"/>
    <s v="Levante"/>
    <x v="5"/>
    <n v="227"/>
    <n v="191"/>
    <n v="55"/>
    <n v="565"/>
    <x v="0"/>
    <d v="2024-05-24T10:53:46"/>
    <d v="2024-05-25T10:53:46"/>
    <n v="319"/>
    <n v="0.84"/>
    <n v="1"/>
    <x v="0"/>
    <n v="1.41"/>
    <n v="0.24"/>
    <x v="8"/>
  </r>
  <r>
    <s v="ENV01814"/>
    <x v="14"/>
    <x v="129"/>
    <x v="0"/>
    <s v="Materiales_Construccion"/>
    <s v="Norte"/>
    <x v="4"/>
    <n v="776"/>
    <n v="135"/>
    <n v="65"/>
    <n v="438"/>
    <x v="0"/>
    <d v="2024-02-19T13:14:53"/>
    <d v="2024-02-24T13:14:53"/>
    <n v="238"/>
    <n v="0.17"/>
    <n v="5"/>
    <x v="0"/>
    <n v="0.31"/>
    <n v="0.08"/>
    <x v="7"/>
  </r>
  <r>
    <s v="ENV01815"/>
    <x v="8"/>
    <x v="241"/>
    <x v="0"/>
    <s v="Paqueteria"/>
    <s v="Norte"/>
    <x v="5"/>
    <n v="448"/>
    <n v="323"/>
    <n v="27"/>
    <n v="598"/>
    <x v="1"/>
    <d v="2024-05-13T21:30:14"/>
    <d v="2024-05-13T15:09:45"/>
    <n v="248"/>
    <n v="0.72"/>
    <n v="0"/>
    <x v="1"/>
    <n v="0.55000000000000004"/>
    <n v="0.06"/>
    <x v="8"/>
  </r>
  <r>
    <s v="ENV01816"/>
    <x v="9"/>
    <x v="332"/>
    <x v="0"/>
    <s v="Paqueteria"/>
    <s v="Andalucía"/>
    <x v="1"/>
    <n v="1099"/>
    <n v="20"/>
    <n v="64"/>
    <n v="433"/>
    <x v="2"/>
    <d v="2024-02-03T04:45:07"/>
    <d v="2024-02-03T04:45:07"/>
    <n v="349"/>
    <n v="0.02"/>
    <n v="0"/>
    <x v="1"/>
    <n v="0.32"/>
    <n v="0.06"/>
    <x v="7"/>
  </r>
  <r>
    <s v="ENV01817"/>
    <x v="4"/>
    <x v="76"/>
    <x v="1"/>
    <s v="Frío"/>
    <s v="Centro"/>
    <x v="2"/>
    <n v="799"/>
    <n v="104"/>
    <n v="15"/>
    <n v="281"/>
    <x v="2"/>
    <d v="2024-08-08T14:21:07"/>
    <d v="2024-08-08T14:21:07"/>
    <n v="162"/>
    <n v="0.13"/>
    <n v="0"/>
    <x v="1"/>
    <n v="0.2"/>
    <n v="0.02"/>
    <x v="5"/>
  </r>
  <r>
    <s v="ENV01818"/>
    <x v="7"/>
    <x v="74"/>
    <x v="1"/>
    <s v="Materiales_Construccion"/>
    <s v="Sur"/>
    <x v="3"/>
    <n v="690"/>
    <n v="22"/>
    <n v="58"/>
    <n v="242"/>
    <x v="2"/>
    <d v="2024-12-29T09:07:12"/>
    <d v="2024-12-29T09:07:12"/>
    <n v="162"/>
    <n v="0.03"/>
    <n v="0"/>
    <x v="1"/>
    <n v="0.23"/>
    <n v="0.08"/>
    <x v="3"/>
  </r>
  <r>
    <s v="ENV01819"/>
    <x v="8"/>
    <x v="12"/>
    <x v="0"/>
    <s v="Frío"/>
    <s v="Norte"/>
    <x v="1"/>
    <n v="50"/>
    <n v="119"/>
    <n v="117"/>
    <n v="418"/>
    <x v="1"/>
    <d v="2024-06-03T02:24:00"/>
    <d v="2024-06-03T09:40:30"/>
    <n v="182"/>
    <n v="2.38"/>
    <n v="0"/>
    <x v="1"/>
    <n v="3.64"/>
    <n v="2.34"/>
    <x v="2"/>
  </r>
  <r>
    <s v="ENV01820"/>
    <x v="12"/>
    <x v="229"/>
    <x v="0"/>
    <s v="Frío"/>
    <s v="Andalucía"/>
    <x v="3"/>
    <n v="339"/>
    <n v="20"/>
    <n v="75"/>
    <n v="506"/>
    <x v="2"/>
    <d v="2024-12-12T16:16:19"/>
    <d v="2024-12-12T16:16:19"/>
    <n v="411"/>
    <n v="0.06"/>
    <n v="0"/>
    <x v="1"/>
    <n v="1.21"/>
    <n v="0.22"/>
    <x v="3"/>
  </r>
  <r>
    <s v="ENV01821"/>
    <x v="14"/>
    <x v="108"/>
    <x v="0"/>
    <s v="Paqueteria"/>
    <s v="Norte"/>
    <x v="1"/>
    <n v="838"/>
    <n v="43"/>
    <n v="10"/>
    <n v="415"/>
    <x v="2"/>
    <d v="2024-05-03T16:13:26"/>
    <d v="2024-05-03T16:13:26"/>
    <n v="362"/>
    <n v="0.05"/>
    <n v="0"/>
    <x v="1"/>
    <n v="0.43"/>
    <n v="0.01"/>
    <x v="8"/>
  </r>
  <r>
    <s v="ENV01822"/>
    <x v="6"/>
    <x v="195"/>
    <x v="0"/>
    <s v="Mobiliario"/>
    <s v="Levante"/>
    <x v="2"/>
    <n v="400"/>
    <n v="183"/>
    <n v="60"/>
    <n v="361"/>
    <x v="2"/>
    <d v="2024-08-26T19:12:00"/>
    <d v="2024-08-26T19:12:00"/>
    <n v="118"/>
    <n v="0.46"/>
    <n v="0"/>
    <x v="1"/>
    <n v="0.3"/>
    <n v="0.15"/>
    <x v="5"/>
  </r>
  <r>
    <s v="ENV01823"/>
    <x v="9"/>
    <x v="101"/>
    <x v="0"/>
    <s v="Mobiliario"/>
    <s v="Norte"/>
    <x v="4"/>
    <n v="491"/>
    <n v="220"/>
    <n v="66"/>
    <n v="405"/>
    <x v="2"/>
    <d v="2024-07-17T23:34:05"/>
    <d v="2024-07-17T23:34:05"/>
    <n v="119"/>
    <n v="0.45"/>
    <n v="0"/>
    <x v="1"/>
    <n v="0.24"/>
    <n v="0.13"/>
    <x v="0"/>
  </r>
  <r>
    <s v="ENV01824"/>
    <x v="4"/>
    <x v="211"/>
    <x v="0"/>
    <s v="Paqueteria"/>
    <s v="Sur"/>
    <x v="4"/>
    <n v="774"/>
    <n v="191"/>
    <n v="116"/>
    <n v="321"/>
    <x v="0"/>
    <d v="2024-07-14T13:09:07"/>
    <d v="2024-07-19T13:09:07"/>
    <n v="14"/>
    <n v="0.25"/>
    <n v="5"/>
    <x v="0"/>
    <n v="0.02"/>
    <n v="0.15"/>
    <x v="0"/>
  </r>
  <r>
    <s v="ENV01825"/>
    <x v="3"/>
    <x v="355"/>
    <x v="1"/>
    <s v="Mobiliario"/>
    <s v="Canarias"/>
    <x v="1"/>
    <n v="643"/>
    <n v="95"/>
    <n v="28"/>
    <n v="376"/>
    <x v="1"/>
    <d v="2024-01-19T06:51:50"/>
    <d v="2024-01-19T08:41:08"/>
    <n v="253"/>
    <n v="0.15"/>
    <n v="0"/>
    <x v="1"/>
    <n v="0.39"/>
    <n v="0.04"/>
    <x v="1"/>
  </r>
  <r>
    <s v="ENV01826"/>
    <x v="5"/>
    <x v="212"/>
    <x v="0"/>
    <s v="Paqueteria"/>
    <s v="Sur"/>
    <x v="5"/>
    <n v="671"/>
    <n v="28"/>
    <n v="67"/>
    <n v="334"/>
    <x v="1"/>
    <d v="2024-04-12T08:12:29"/>
    <d v="2024-04-12T20:03:40"/>
    <n v="239"/>
    <n v="0.04"/>
    <n v="0"/>
    <x v="1"/>
    <n v="0.36"/>
    <n v="0.1"/>
    <x v="6"/>
  </r>
  <r>
    <s v="ENV01827"/>
    <x v="9"/>
    <x v="312"/>
    <x v="1"/>
    <s v="Paqueteria"/>
    <s v="Canarias"/>
    <x v="5"/>
    <n v="393"/>
    <n v="66"/>
    <n v="32"/>
    <n v="382"/>
    <x v="2"/>
    <d v="2024-07-04T18:51:50"/>
    <d v="2024-07-04T18:51:50"/>
    <n v="284"/>
    <n v="0.17"/>
    <n v="0"/>
    <x v="1"/>
    <n v="0.72"/>
    <n v="0.08"/>
    <x v="0"/>
  </r>
  <r>
    <s v="ENV01828"/>
    <x v="9"/>
    <x v="277"/>
    <x v="0"/>
    <s v="Frío"/>
    <s v="Centro"/>
    <x v="4"/>
    <n v="391"/>
    <n v="107"/>
    <n v="57"/>
    <n v="258"/>
    <x v="2"/>
    <d v="2024-08-14T18:46:05"/>
    <d v="2024-08-14T18:46:05"/>
    <n v="94"/>
    <n v="0.27"/>
    <n v="0"/>
    <x v="1"/>
    <n v="0.24"/>
    <n v="0.15"/>
    <x v="5"/>
  </r>
  <r>
    <s v="ENV01829"/>
    <x v="6"/>
    <x v="355"/>
    <x v="1"/>
    <s v="Paqueteria"/>
    <s v="Levante"/>
    <x v="5"/>
    <n v="1311"/>
    <n v="157"/>
    <n v="11"/>
    <n v="428"/>
    <x v="0"/>
    <d v="2024-01-20T14:55:41"/>
    <d v="2024-01-21T14:55:41"/>
    <n v="260"/>
    <n v="0.12"/>
    <n v="1"/>
    <x v="0"/>
    <n v="0.2"/>
    <n v="0.01"/>
    <x v="1"/>
  </r>
  <r>
    <s v="ENV01830"/>
    <x v="1"/>
    <x v="118"/>
    <x v="1"/>
    <s v="Materiales_Construccion"/>
    <s v="Levante"/>
    <x v="5"/>
    <n v="1021"/>
    <n v="129"/>
    <n v="47"/>
    <n v="225"/>
    <x v="1"/>
    <d v="2024-07-02T01:00:29"/>
    <d v="2024-07-01T14:52:32"/>
    <n v="49"/>
    <n v="0.13"/>
    <n v="0"/>
    <x v="1"/>
    <n v="0.05"/>
    <n v="0.05"/>
    <x v="2"/>
  </r>
  <r>
    <s v="ENV01831"/>
    <x v="13"/>
    <x v="291"/>
    <x v="0"/>
    <s v="Materiales_Construccion"/>
    <s v="Andalucía"/>
    <x v="5"/>
    <n v="530"/>
    <n v="233"/>
    <n v="54"/>
    <n v="487"/>
    <x v="1"/>
    <d v="2024-08-21T01:26:24"/>
    <d v="2024-08-21T02:18:12"/>
    <n v="200"/>
    <n v="0.44"/>
    <n v="0"/>
    <x v="1"/>
    <n v="0.38"/>
    <n v="0.1"/>
    <x v="5"/>
  </r>
  <r>
    <s v="ENV01832"/>
    <x v="3"/>
    <x v="27"/>
    <x v="0"/>
    <s v="Materiales_Construccion"/>
    <s v="Andalucía"/>
    <x v="4"/>
    <n v="921"/>
    <n v="100"/>
    <n v="50"/>
    <n v="372"/>
    <x v="0"/>
    <d v="2024-01-31T20:12:29"/>
    <d v="2024-02-01T20:12:29"/>
    <n v="222"/>
    <n v="0.11"/>
    <n v="1"/>
    <x v="0"/>
    <n v="0.24"/>
    <n v="0.05"/>
    <x v="1"/>
  </r>
  <r>
    <s v="ENV01833"/>
    <x v="8"/>
    <x v="252"/>
    <x v="0"/>
    <s v="Mobiliario"/>
    <s v="Sur"/>
    <x v="2"/>
    <n v="853"/>
    <n v="110"/>
    <n v="79"/>
    <n v="434"/>
    <x v="1"/>
    <d v="2024-12-17T16:56:38"/>
    <d v="2024-12-17T11:54:19"/>
    <n v="245"/>
    <n v="0.13"/>
    <n v="0"/>
    <x v="1"/>
    <n v="0.28999999999999998"/>
    <n v="0.09"/>
    <x v="3"/>
  </r>
  <r>
    <s v="ENV01834"/>
    <x v="0"/>
    <x v="113"/>
    <x v="1"/>
    <s v="Frío"/>
    <s v="Sur"/>
    <x v="0"/>
    <n v="1003"/>
    <n v="181"/>
    <n v="63"/>
    <n v="257"/>
    <x v="0"/>
    <d v="2024-12-16T00:08:38"/>
    <d v="2024-12-21T00:08:38"/>
    <n v="13"/>
    <n v="0.18"/>
    <n v="5"/>
    <x v="0"/>
    <n v="0.01"/>
    <n v="0.06"/>
    <x v="3"/>
  </r>
  <r>
    <s v="ENV01835"/>
    <x v="8"/>
    <x v="354"/>
    <x v="0"/>
    <s v="Frío"/>
    <s v="Levante"/>
    <x v="0"/>
    <n v="529"/>
    <n v="160"/>
    <n v="98"/>
    <n v="371"/>
    <x v="0"/>
    <d v="2024-01-03T01:23:31"/>
    <d v="2024-01-07T01:23:31"/>
    <n v="113"/>
    <n v="0.3"/>
    <n v="4"/>
    <x v="0"/>
    <n v="0.21"/>
    <n v="0.19"/>
    <x v="1"/>
  </r>
  <r>
    <s v="ENV01836"/>
    <x v="13"/>
    <x v="262"/>
    <x v="1"/>
    <s v="Materiales_Construccion"/>
    <s v="Levante"/>
    <x v="3"/>
    <n v="435"/>
    <n v="84"/>
    <n v="11"/>
    <n v="540"/>
    <x v="1"/>
    <d v="2024-03-02T20:52:48"/>
    <d v="2024-03-03T01:18:39"/>
    <n v="445"/>
    <n v="0.19"/>
    <n v="0"/>
    <x v="1"/>
    <n v="1.02"/>
    <n v="0.03"/>
    <x v="4"/>
  </r>
  <r>
    <s v="ENV01837"/>
    <x v="5"/>
    <x v="339"/>
    <x v="0"/>
    <s v="Paqueteria"/>
    <s v="Levante"/>
    <x v="0"/>
    <n v="417"/>
    <n v="112"/>
    <n v="65"/>
    <n v="476"/>
    <x v="0"/>
    <d v="2024-06-05T20:00:58"/>
    <d v="2024-06-08T20:00:58"/>
    <n v="299"/>
    <n v="0.27"/>
    <n v="3"/>
    <x v="0"/>
    <n v="0.72"/>
    <n v="0.16"/>
    <x v="2"/>
  </r>
  <r>
    <s v="ENV01838"/>
    <x v="7"/>
    <x v="13"/>
    <x v="0"/>
    <s v="Frío"/>
    <s v="Andalucía"/>
    <x v="1"/>
    <n v="153"/>
    <n v="298"/>
    <n v="33"/>
    <n v="119"/>
    <x v="1"/>
    <d v="2024-12-17T07:20:38"/>
    <d v="2024-12-16T23:44:28"/>
    <n v="-212"/>
    <n v="1.95"/>
    <n v="0"/>
    <x v="1"/>
    <n v="-1.39"/>
    <n v="0.22"/>
    <x v="3"/>
  </r>
  <r>
    <s v="ENV01839"/>
    <x v="6"/>
    <x v="176"/>
    <x v="1"/>
    <s v="Paqueteria"/>
    <s v="Centro"/>
    <x v="3"/>
    <n v="839"/>
    <n v="298"/>
    <n v="10"/>
    <n v="215"/>
    <x v="0"/>
    <d v="2024-10-31T16:16:19"/>
    <d v="2024-11-04T16:16:19"/>
    <n v="-93"/>
    <n v="0.36"/>
    <n v="4"/>
    <x v="0"/>
    <n v="-0.11"/>
    <n v="0.01"/>
    <x v="9"/>
  </r>
  <r>
    <s v="ENV01840"/>
    <x v="12"/>
    <x v="320"/>
    <x v="0"/>
    <s v="Paqueteria"/>
    <s v="Sur"/>
    <x v="2"/>
    <n v="378"/>
    <n v="102"/>
    <n v="10"/>
    <n v="346"/>
    <x v="0"/>
    <d v="2024-01-09T18:08:38"/>
    <d v="2024-01-13T18:08:38"/>
    <n v="234"/>
    <n v="0.27"/>
    <n v="4"/>
    <x v="0"/>
    <n v="0.62"/>
    <n v="0.03"/>
    <x v="1"/>
  </r>
  <r>
    <s v="ENV01841"/>
    <x v="12"/>
    <x v="90"/>
    <x v="1"/>
    <s v="Materiales_Construccion"/>
    <s v="Centro"/>
    <x v="2"/>
    <n v="561"/>
    <n v="152"/>
    <n v="77"/>
    <n v="328"/>
    <x v="2"/>
    <d v="2024-12-04T02:55:41"/>
    <d v="2024-12-04T02:55:41"/>
    <n v="99"/>
    <n v="0.27"/>
    <n v="0"/>
    <x v="1"/>
    <n v="0.18"/>
    <n v="0.14000000000000001"/>
    <x v="3"/>
  </r>
  <r>
    <s v="ENV01842"/>
    <x v="7"/>
    <x v="47"/>
    <x v="0"/>
    <s v="Químicos"/>
    <s v="Centro"/>
    <x v="3"/>
    <n v="1105"/>
    <n v="25"/>
    <n v="59"/>
    <n v="439"/>
    <x v="2"/>
    <d v="2024-08-12T05:02:24"/>
    <d v="2024-08-12T05:02:24"/>
    <n v="355"/>
    <n v="0.02"/>
    <n v="0"/>
    <x v="1"/>
    <n v="0.32"/>
    <n v="0.05"/>
    <x v="5"/>
  </r>
  <r>
    <s v="ENV01843"/>
    <x v="13"/>
    <x v="70"/>
    <x v="1"/>
    <s v="Frío"/>
    <s v="Andalucía"/>
    <x v="1"/>
    <n v="50"/>
    <n v="129"/>
    <n v="55"/>
    <n v="246"/>
    <x v="1"/>
    <d v="2024-10-19T02:24:00"/>
    <d v="2024-10-18T19:51:14"/>
    <n v="62"/>
    <n v="2.58"/>
    <n v="0"/>
    <x v="1"/>
    <n v="1.24"/>
    <n v="1.1000000000000001"/>
    <x v="9"/>
  </r>
  <r>
    <s v="ENV01844"/>
    <x v="3"/>
    <x v="322"/>
    <x v="1"/>
    <s v="Mobiliario"/>
    <s v="Canarias"/>
    <x v="0"/>
    <n v="338"/>
    <n v="144"/>
    <n v="80"/>
    <n v="253"/>
    <x v="0"/>
    <d v="2024-09-08T16:13:26"/>
    <d v="2024-09-12T16:13:26"/>
    <n v="29"/>
    <n v="0.43"/>
    <n v="4"/>
    <x v="0"/>
    <n v="0.09"/>
    <n v="0.24"/>
    <x v="10"/>
  </r>
  <r>
    <s v="ENV01845"/>
    <x v="5"/>
    <x v="303"/>
    <x v="0"/>
    <s v="Frío"/>
    <s v="Centro"/>
    <x v="3"/>
    <n v="282"/>
    <n v="240"/>
    <n v="48"/>
    <n v="487"/>
    <x v="2"/>
    <d v="2024-04-05T13:32:10"/>
    <d v="2024-04-05T13:32:10"/>
    <n v="199"/>
    <n v="0.85"/>
    <n v="0"/>
    <x v="1"/>
    <n v="0.71"/>
    <n v="0.17"/>
    <x v="6"/>
  </r>
  <r>
    <s v="ENV01846"/>
    <x v="0"/>
    <x v="51"/>
    <x v="0"/>
    <s v="Frío"/>
    <s v="Levante"/>
    <x v="0"/>
    <n v="785"/>
    <n v="111"/>
    <n v="23"/>
    <n v="403"/>
    <x v="1"/>
    <d v="2024-02-24T13:40:48"/>
    <d v="2024-02-24T20:53:33"/>
    <n v="269"/>
    <n v="0.14000000000000001"/>
    <n v="0"/>
    <x v="1"/>
    <n v="0.34"/>
    <n v="0.03"/>
    <x v="7"/>
  </r>
  <r>
    <s v="ENV01847"/>
    <x v="11"/>
    <x v="229"/>
    <x v="0"/>
    <s v="Paqueteria"/>
    <s v="Norte"/>
    <x v="5"/>
    <n v="619"/>
    <n v="216"/>
    <n v="31"/>
    <n v="364"/>
    <x v="1"/>
    <d v="2024-12-13T05:42:43"/>
    <d v="2024-12-13T09:38:49"/>
    <n v="117"/>
    <n v="0.35"/>
    <n v="0"/>
    <x v="1"/>
    <n v="0.19"/>
    <n v="0.05"/>
    <x v="3"/>
  </r>
  <r>
    <s v="ENV01848"/>
    <x v="5"/>
    <x v="201"/>
    <x v="0"/>
    <s v="Materiales_Construccion"/>
    <s v="Canarias"/>
    <x v="3"/>
    <n v="434"/>
    <n v="167"/>
    <n v="26"/>
    <n v="430"/>
    <x v="0"/>
    <d v="2024-02-25T20:49:55"/>
    <d v="2024-02-26T20:49:55"/>
    <n v="237"/>
    <n v="0.38"/>
    <n v="1"/>
    <x v="0"/>
    <n v="0.55000000000000004"/>
    <n v="0.06"/>
    <x v="7"/>
  </r>
  <r>
    <s v="ENV01849"/>
    <x v="14"/>
    <x v="154"/>
    <x v="0"/>
    <s v="Químicos"/>
    <s v="Andalucía"/>
    <x v="4"/>
    <n v="76"/>
    <n v="161"/>
    <n v="87"/>
    <n v="424"/>
    <x v="2"/>
    <d v="2024-07-26T03:38:53"/>
    <d v="2024-07-26T03:38:53"/>
    <n v="176"/>
    <n v="2.12"/>
    <n v="0"/>
    <x v="1"/>
    <n v="2.3199999999999998"/>
    <n v="1.1399999999999999"/>
    <x v="0"/>
  </r>
  <r>
    <s v="ENV01850"/>
    <x v="2"/>
    <x v="317"/>
    <x v="1"/>
    <s v="Mobiliario"/>
    <s v="Sur"/>
    <x v="3"/>
    <n v="714"/>
    <n v="139"/>
    <n v="37"/>
    <n v="516"/>
    <x v="2"/>
    <d v="2024-05-06T10:16:19"/>
    <d v="2024-05-06T10:16:19"/>
    <n v="340"/>
    <n v="0.19"/>
    <n v="0"/>
    <x v="1"/>
    <n v="0.48"/>
    <n v="0.05"/>
    <x v="8"/>
  </r>
  <r>
    <s v="ENV01851"/>
    <x v="13"/>
    <x v="238"/>
    <x v="0"/>
    <s v="Frío"/>
    <s v="Sur"/>
    <x v="4"/>
    <n v="571"/>
    <n v="190"/>
    <n v="98"/>
    <n v="340"/>
    <x v="0"/>
    <d v="2024-01-12T03:24:29"/>
    <d v="2024-01-13T03:24:29"/>
    <n v="52"/>
    <n v="0.33"/>
    <n v="1"/>
    <x v="0"/>
    <n v="0.09"/>
    <n v="0.17"/>
    <x v="1"/>
  </r>
  <r>
    <s v="ENV01852"/>
    <x v="4"/>
    <x v="121"/>
    <x v="1"/>
    <s v="Mobiliario"/>
    <s v="Levante"/>
    <x v="3"/>
    <n v="769"/>
    <n v="122"/>
    <n v="24"/>
    <n v="269"/>
    <x v="0"/>
    <d v="2024-03-11T12:54:43"/>
    <d v="2024-03-14T12:54:43"/>
    <n v="123"/>
    <n v="0.16"/>
    <n v="3"/>
    <x v="0"/>
    <n v="0.16"/>
    <n v="0.03"/>
    <x v="4"/>
  </r>
  <r>
    <s v="ENV01853"/>
    <x v="9"/>
    <x v="145"/>
    <x v="1"/>
    <s v="Frío"/>
    <s v="Levante"/>
    <x v="5"/>
    <n v="300"/>
    <n v="216"/>
    <n v="59"/>
    <n v="153"/>
    <x v="2"/>
    <d v="2024-09-01T14:24:00"/>
    <d v="2024-09-01T14:24:00"/>
    <n v="-122"/>
    <n v="0.72"/>
    <n v="0"/>
    <x v="1"/>
    <n v="-0.41"/>
    <n v="0.2"/>
    <x v="10"/>
  </r>
  <r>
    <s v="ENV01854"/>
    <x v="14"/>
    <x v="78"/>
    <x v="0"/>
    <s v="Frío"/>
    <s v="Andalucía"/>
    <x v="2"/>
    <n v="605"/>
    <n v="92"/>
    <n v="98"/>
    <n v="192"/>
    <x v="1"/>
    <d v="2024-05-25T05:02:24"/>
    <d v="2024-05-24T22:55:39"/>
    <n v="2"/>
    <n v="0.15"/>
    <n v="0"/>
    <x v="1"/>
    <n v="0"/>
    <n v="0.16"/>
    <x v="8"/>
  </r>
  <r>
    <s v="ENV01855"/>
    <x v="13"/>
    <x v="183"/>
    <x v="1"/>
    <s v="Mobiliario"/>
    <s v="Andalucía"/>
    <x v="3"/>
    <n v="50"/>
    <n v="159"/>
    <n v="20"/>
    <n v="266"/>
    <x v="0"/>
    <d v="2024-07-20T02:24:00"/>
    <d v="2024-07-23T02:24:00"/>
    <n v="87"/>
    <n v="3.18"/>
    <n v="3"/>
    <x v="0"/>
    <n v="1.74"/>
    <n v="0.4"/>
    <x v="0"/>
  </r>
  <r>
    <s v="ENV01856"/>
    <x v="10"/>
    <x v="183"/>
    <x v="0"/>
    <s v="Químicos"/>
    <s v="Norte"/>
    <x v="0"/>
    <n v="607"/>
    <n v="74"/>
    <n v="86"/>
    <n v="292"/>
    <x v="0"/>
    <d v="2024-07-21T05:08:10"/>
    <d v="2024-07-24T05:08:10"/>
    <n v="132"/>
    <n v="0.12"/>
    <n v="3"/>
    <x v="0"/>
    <n v="0.22"/>
    <n v="0.14000000000000001"/>
    <x v="0"/>
  </r>
  <r>
    <s v="ENV01857"/>
    <x v="13"/>
    <x v="119"/>
    <x v="0"/>
    <s v="Químicos"/>
    <s v="Norte"/>
    <x v="4"/>
    <n v="322"/>
    <n v="137"/>
    <n v="57"/>
    <n v="296"/>
    <x v="1"/>
    <d v="2024-02-26T15:27:22"/>
    <d v="2024-02-26T06:53:19"/>
    <n v="102"/>
    <n v="0.43"/>
    <n v="0"/>
    <x v="1"/>
    <n v="0.32"/>
    <n v="0.18"/>
    <x v="7"/>
  </r>
  <r>
    <s v="ENV01858"/>
    <x v="8"/>
    <x v="206"/>
    <x v="0"/>
    <s v="Frío"/>
    <s v="Sur"/>
    <x v="5"/>
    <n v="734"/>
    <n v="66"/>
    <n v="53"/>
    <n v="459"/>
    <x v="1"/>
    <d v="2024-02-11T11:13:55"/>
    <d v="2024-02-11T13:09:15"/>
    <n v="340"/>
    <n v="0.09"/>
    <n v="0"/>
    <x v="1"/>
    <n v="0.46"/>
    <n v="7.0000000000000007E-2"/>
    <x v="7"/>
  </r>
  <r>
    <s v="ENV01859"/>
    <x v="14"/>
    <x v="242"/>
    <x v="1"/>
    <s v="Materiales_Construccion"/>
    <s v="Norte"/>
    <x v="1"/>
    <n v="717"/>
    <n v="181"/>
    <n v="58"/>
    <n v="340"/>
    <x v="1"/>
    <d v="2024-06-27T10:24:58"/>
    <d v="2024-06-27T19:27:54"/>
    <n v="101"/>
    <n v="0.25"/>
    <n v="0"/>
    <x v="1"/>
    <n v="0.14000000000000001"/>
    <n v="0.08"/>
    <x v="2"/>
  </r>
  <r>
    <s v="ENV01860"/>
    <x v="6"/>
    <x v="361"/>
    <x v="1"/>
    <s v="Paqueteria"/>
    <s v="Sur"/>
    <x v="3"/>
    <n v="489"/>
    <n v="299"/>
    <n v="114"/>
    <n v="77"/>
    <x v="1"/>
    <d v="2024-02-17T23:28:19"/>
    <d v="2024-02-17T16:30:50"/>
    <n v="-336"/>
    <n v="0.61"/>
    <n v="0"/>
    <x v="1"/>
    <n v="-0.69"/>
    <n v="0.23"/>
    <x v="7"/>
  </r>
  <r>
    <s v="ENV01861"/>
    <x v="8"/>
    <x v="77"/>
    <x v="1"/>
    <s v="Químicos"/>
    <s v="Andalucía"/>
    <x v="0"/>
    <n v="509"/>
    <n v="208"/>
    <n v="42"/>
    <n v="459"/>
    <x v="0"/>
    <d v="2024-07-15T00:25:55"/>
    <d v="2024-07-17T00:25:55"/>
    <n v="209"/>
    <n v="0.41"/>
    <n v="2"/>
    <x v="0"/>
    <n v="0.41"/>
    <n v="0.08"/>
    <x v="0"/>
  </r>
  <r>
    <s v="ENV01862"/>
    <x v="12"/>
    <x v="242"/>
    <x v="1"/>
    <s v="Frío"/>
    <s v="Norte"/>
    <x v="4"/>
    <n v="725"/>
    <n v="33"/>
    <n v="75"/>
    <n v="216"/>
    <x v="0"/>
    <d v="2024-06-27T10:48:00"/>
    <d v="2024-06-28T10:48:00"/>
    <n v="108"/>
    <n v="0.05"/>
    <n v="1"/>
    <x v="0"/>
    <n v="0.15"/>
    <n v="0.1"/>
    <x v="2"/>
  </r>
  <r>
    <s v="ENV01863"/>
    <x v="7"/>
    <x v="359"/>
    <x v="1"/>
    <s v="Frío"/>
    <s v="Canarias"/>
    <x v="3"/>
    <n v="996"/>
    <n v="160"/>
    <n v="58"/>
    <n v="212"/>
    <x v="0"/>
    <d v="2024-04-17T23:48:29"/>
    <d v="2024-04-22T23:48:29"/>
    <n v="-6"/>
    <n v="0.16"/>
    <n v="5"/>
    <x v="0"/>
    <n v="-0.01"/>
    <n v="0.06"/>
    <x v="6"/>
  </r>
  <r>
    <s v="ENV01864"/>
    <x v="2"/>
    <x v="214"/>
    <x v="1"/>
    <s v="Químicos"/>
    <s v="Norte"/>
    <x v="4"/>
    <n v="669"/>
    <n v="30"/>
    <n v="76"/>
    <n v="330"/>
    <x v="1"/>
    <d v="2024-01-28T08:06:43"/>
    <d v="2024-01-28T09:59:25"/>
    <n v="224"/>
    <n v="0.04"/>
    <n v="0"/>
    <x v="1"/>
    <n v="0.33"/>
    <n v="0.11"/>
    <x v="1"/>
  </r>
  <r>
    <s v="ENV01865"/>
    <x v="10"/>
    <x v="74"/>
    <x v="1"/>
    <s v="Materiales_Construccion"/>
    <s v="Canarias"/>
    <x v="3"/>
    <n v="581"/>
    <n v="70"/>
    <n v="40"/>
    <n v="286"/>
    <x v="1"/>
    <d v="2024-12-29T03:53:17"/>
    <d v="2024-12-29T15:41:43"/>
    <n v="176"/>
    <n v="0.12"/>
    <n v="0"/>
    <x v="1"/>
    <n v="0.3"/>
    <n v="7.0000000000000007E-2"/>
    <x v="3"/>
  </r>
  <r>
    <s v="ENV01866"/>
    <x v="9"/>
    <x v="218"/>
    <x v="0"/>
    <s v="Paqueteria"/>
    <s v="Levante"/>
    <x v="3"/>
    <n v="836"/>
    <n v="143"/>
    <n v="10"/>
    <n v="409"/>
    <x v="0"/>
    <d v="2024-10-09T16:07:41"/>
    <d v="2024-10-13T16:07:41"/>
    <n v="256"/>
    <n v="0.17"/>
    <n v="4"/>
    <x v="0"/>
    <n v="0.31"/>
    <n v="0.01"/>
    <x v="9"/>
  </r>
  <r>
    <s v="ENV01867"/>
    <x v="14"/>
    <x v="15"/>
    <x v="0"/>
    <s v="Frío"/>
    <s v="Canarias"/>
    <x v="2"/>
    <n v="536"/>
    <n v="48"/>
    <n v="23"/>
    <n v="533"/>
    <x v="2"/>
    <d v="2024-04-18T01:43:41"/>
    <d v="2024-04-18T01:43:41"/>
    <n v="462"/>
    <n v="0.09"/>
    <n v="0"/>
    <x v="1"/>
    <n v="0.86"/>
    <n v="0.04"/>
    <x v="6"/>
  </r>
  <r>
    <s v="ENV01868"/>
    <x v="2"/>
    <x v="206"/>
    <x v="0"/>
    <s v="Químicos"/>
    <s v="Norte"/>
    <x v="4"/>
    <n v="424"/>
    <n v="149"/>
    <n v="62"/>
    <n v="493"/>
    <x v="1"/>
    <d v="2024-02-10T20:21:07"/>
    <d v="2024-02-11T07:20:11"/>
    <n v="282"/>
    <n v="0.35"/>
    <n v="0"/>
    <x v="1"/>
    <n v="0.67"/>
    <n v="0.15"/>
    <x v="7"/>
  </r>
  <r>
    <s v="ENV01869"/>
    <x v="9"/>
    <x v="155"/>
    <x v="1"/>
    <s v="Paqueteria"/>
    <s v="Canarias"/>
    <x v="1"/>
    <n v="951"/>
    <n v="236"/>
    <n v="46"/>
    <n v="312"/>
    <x v="0"/>
    <d v="2024-06-19T21:38:53"/>
    <d v="2024-06-21T21:38:53"/>
    <n v="30"/>
    <n v="0.25"/>
    <n v="2"/>
    <x v="0"/>
    <n v="0.03"/>
    <n v="0.05"/>
    <x v="2"/>
  </r>
  <r>
    <s v="ENV01870"/>
    <x v="14"/>
    <x v="246"/>
    <x v="1"/>
    <s v="Materiales_Construccion"/>
    <s v="Canarias"/>
    <x v="3"/>
    <n v="553"/>
    <n v="253"/>
    <n v="99"/>
    <n v="345"/>
    <x v="2"/>
    <d v="2024-11-20T02:32:38"/>
    <d v="2024-11-20T02:32:38"/>
    <n v="-7"/>
    <n v="0.46"/>
    <n v="0"/>
    <x v="1"/>
    <n v="-0.01"/>
    <n v="0.18"/>
    <x v="11"/>
  </r>
  <r>
    <s v="ENV01871"/>
    <x v="6"/>
    <x v="261"/>
    <x v="1"/>
    <s v="Frío"/>
    <s v="Centro"/>
    <x v="0"/>
    <n v="50"/>
    <n v="353"/>
    <n v="38"/>
    <n v="412"/>
    <x v="2"/>
    <d v="2024-09-04T02:24:00"/>
    <d v="2024-09-04T02:24:00"/>
    <n v="21"/>
    <n v="7.06"/>
    <n v="0"/>
    <x v="1"/>
    <n v="0.42"/>
    <n v="0.76"/>
    <x v="10"/>
  </r>
  <r>
    <s v="ENV01872"/>
    <x v="2"/>
    <x v="287"/>
    <x v="0"/>
    <s v="Químicos"/>
    <s v="Levante"/>
    <x v="3"/>
    <n v="455"/>
    <n v="196"/>
    <n v="64"/>
    <n v="457"/>
    <x v="2"/>
    <d v="2024-12-10T21:50:24"/>
    <d v="2024-12-10T21:50:24"/>
    <n v="197"/>
    <n v="0.43"/>
    <n v="0"/>
    <x v="1"/>
    <n v="0.43"/>
    <n v="0.14000000000000001"/>
    <x v="3"/>
  </r>
  <r>
    <s v="ENV01873"/>
    <x v="1"/>
    <x v="277"/>
    <x v="0"/>
    <s v="Frío"/>
    <s v="Sur"/>
    <x v="3"/>
    <n v="292"/>
    <n v="268"/>
    <n v="50"/>
    <n v="422"/>
    <x v="0"/>
    <d v="2024-08-14T14:00:58"/>
    <d v="2024-08-17T14:00:58"/>
    <n v="104"/>
    <n v="0.92"/>
    <n v="3"/>
    <x v="0"/>
    <n v="0.36"/>
    <n v="0.17"/>
    <x v="5"/>
  </r>
  <r>
    <s v="ENV01874"/>
    <x v="0"/>
    <x v="231"/>
    <x v="1"/>
    <s v="Frío"/>
    <s v="Andalucía"/>
    <x v="1"/>
    <n v="1076"/>
    <n v="20"/>
    <n v="16"/>
    <n v="408"/>
    <x v="2"/>
    <d v="2024-07-17T03:38:53"/>
    <d v="2024-07-17T03:38:53"/>
    <n v="372"/>
    <n v="0.02"/>
    <n v="0"/>
    <x v="1"/>
    <n v="0.35"/>
    <n v="0.01"/>
    <x v="0"/>
  </r>
  <r>
    <s v="ENV01875"/>
    <x v="13"/>
    <x v="185"/>
    <x v="1"/>
    <s v="Químicos"/>
    <s v="Andalucía"/>
    <x v="5"/>
    <n v="226"/>
    <n v="171"/>
    <n v="67"/>
    <n v="107"/>
    <x v="2"/>
    <d v="2024-01-03T10:50:53"/>
    <d v="2024-01-03T10:50:53"/>
    <n v="-131"/>
    <n v="0.76"/>
    <n v="0"/>
    <x v="1"/>
    <n v="-0.57999999999999996"/>
    <n v="0.3"/>
    <x v="1"/>
  </r>
  <r>
    <s v="ENV01876"/>
    <x v="5"/>
    <x v="41"/>
    <x v="0"/>
    <s v="Materiales_Construccion"/>
    <s v="Sur"/>
    <x v="0"/>
    <n v="533"/>
    <n v="287"/>
    <n v="23"/>
    <n v="328"/>
    <x v="2"/>
    <d v="2024-11-28T01:35:02"/>
    <d v="2024-11-28T01:35:02"/>
    <n v="18"/>
    <n v="0.54"/>
    <n v="0"/>
    <x v="1"/>
    <n v="0.03"/>
    <n v="0.04"/>
    <x v="11"/>
  </r>
  <r>
    <s v="ENV01877"/>
    <x v="13"/>
    <x v="152"/>
    <x v="0"/>
    <s v="Paqueteria"/>
    <s v="Levante"/>
    <x v="2"/>
    <n v="50"/>
    <n v="177"/>
    <n v="68"/>
    <n v="318"/>
    <x v="2"/>
    <d v="2024-10-12T02:24:00"/>
    <d v="2024-10-12T02:24:00"/>
    <n v="73"/>
    <n v="3.54"/>
    <n v="0"/>
    <x v="1"/>
    <n v="1.46"/>
    <n v="1.36"/>
    <x v="9"/>
  </r>
  <r>
    <s v="ENV01878"/>
    <x v="6"/>
    <x v="360"/>
    <x v="0"/>
    <s v="Mobiliario"/>
    <s v="Sur"/>
    <x v="3"/>
    <n v="974"/>
    <n v="154"/>
    <n v="59"/>
    <n v="392"/>
    <x v="2"/>
    <d v="2024-08-26T22:45:07"/>
    <d v="2024-08-26T22:45:07"/>
    <n v="179"/>
    <n v="0.16"/>
    <n v="0"/>
    <x v="1"/>
    <n v="0.18"/>
    <n v="0.06"/>
    <x v="5"/>
  </r>
  <r>
    <s v="ENV01879"/>
    <x v="6"/>
    <x v="20"/>
    <x v="1"/>
    <s v="Materiales_Construccion"/>
    <s v="Levante"/>
    <x v="0"/>
    <n v="133"/>
    <n v="259"/>
    <n v="76"/>
    <n v="341"/>
    <x v="2"/>
    <d v="2024-10-09T06:23:02"/>
    <d v="2024-10-09T06:23:02"/>
    <n v="6"/>
    <n v="1.95"/>
    <n v="0"/>
    <x v="1"/>
    <n v="0.05"/>
    <n v="0.56999999999999995"/>
    <x v="9"/>
  </r>
  <r>
    <s v="ENV01880"/>
    <x v="3"/>
    <x v="313"/>
    <x v="1"/>
    <s v="Paqueteria"/>
    <s v="Levante"/>
    <x v="2"/>
    <n v="619"/>
    <n v="116"/>
    <n v="41"/>
    <n v="605"/>
    <x v="2"/>
    <d v="2024-11-12T05:42:43"/>
    <d v="2024-11-12T05:42:43"/>
    <n v="448"/>
    <n v="0.19"/>
    <n v="0"/>
    <x v="1"/>
    <n v="0.72"/>
    <n v="7.0000000000000007E-2"/>
    <x v="11"/>
  </r>
  <r>
    <s v="ENV01881"/>
    <x v="14"/>
    <x v="276"/>
    <x v="0"/>
    <s v="Paqueteria"/>
    <s v="Canarias"/>
    <x v="2"/>
    <n v="443"/>
    <n v="168"/>
    <n v="58"/>
    <n v="310"/>
    <x v="2"/>
    <d v="2024-08-27T21:15:50"/>
    <d v="2024-08-27T21:15:50"/>
    <n v="84"/>
    <n v="0.38"/>
    <n v="0"/>
    <x v="1"/>
    <n v="0.19"/>
    <n v="0.13"/>
    <x v="5"/>
  </r>
  <r>
    <s v="ENV01882"/>
    <x v="4"/>
    <x v="145"/>
    <x v="1"/>
    <s v="Materiales_Construccion"/>
    <s v="Levante"/>
    <x v="2"/>
    <n v="1065"/>
    <n v="183"/>
    <n v="48"/>
    <n v="481"/>
    <x v="1"/>
    <d v="2024-09-03T03:07:12"/>
    <d v="2024-09-02T21:54:15"/>
    <n v="250"/>
    <n v="0.17"/>
    <n v="0"/>
    <x v="1"/>
    <n v="0.23"/>
    <n v="0.05"/>
    <x v="10"/>
  </r>
  <r>
    <s v="ENV01883"/>
    <x v="12"/>
    <x v="224"/>
    <x v="0"/>
    <s v="Mobiliario"/>
    <s v="Centro"/>
    <x v="3"/>
    <n v="776"/>
    <n v="249"/>
    <n v="56"/>
    <n v="414"/>
    <x v="2"/>
    <d v="2024-06-18T13:14:53"/>
    <d v="2024-06-18T13:14:53"/>
    <n v="109"/>
    <n v="0.32"/>
    <n v="0"/>
    <x v="1"/>
    <n v="0.14000000000000001"/>
    <n v="7.0000000000000007E-2"/>
    <x v="2"/>
  </r>
  <r>
    <s v="ENV01884"/>
    <x v="13"/>
    <x v="300"/>
    <x v="1"/>
    <s v="Mobiliario"/>
    <s v="Canarias"/>
    <x v="2"/>
    <n v="625"/>
    <n v="162"/>
    <n v="81"/>
    <n v="301"/>
    <x v="0"/>
    <d v="2024-07-07T06:00:00"/>
    <d v="2024-07-08T06:00:00"/>
    <n v="58"/>
    <n v="0.26"/>
    <n v="1"/>
    <x v="0"/>
    <n v="0.09"/>
    <n v="0.13"/>
    <x v="0"/>
  </r>
  <r>
    <s v="ENV01885"/>
    <x v="12"/>
    <x v="12"/>
    <x v="0"/>
    <s v="Paqueteria"/>
    <s v="Canarias"/>
    <x v="1"/>
    <n v="851"/>
    <n v="239"/>
    <n v="42"/>
    <n v="515"/>
    <x v="0"/>
    <d v="2024-06-04T16:50:53"/>
    <d v="2024-06-07T16:50:53"/>
    <n v="234"/>
    <n v="0.28000000000000003"/>
    <n v="3"/>
    <x v="0"/>
    <n v="0.27"/>
    <n v="0.05"/>
    <x v="2"/>
  </r>
  <r>
    <s v="ENV01886"/>
    <x v="9"/>
    <x v="234"/>
    <x v="0"/>
    <s v="Paqueteria"/>
    <s v="Andalucía"/>
    <x v="2"/>
    <n v="866"/>
    <n v="275"/>
    <n v="42"/>
    <n v="289"/>
    <x v="0"/>
    <d v="2024-05-10T17:34:05"/>
    <d v="2024-05-11T17:34:05"/>
    <n v="-28"/>
    <n v="0.32"/>
    <n v="1"/>
    <x v="0"/>
    <n v="-0.03"/>
    <n v="0.05"/>
    <x v="8"/>
  </r>
  <r>
    <s v="ENV01887"/>
    <x v="14"/>
    <x v="342"/>
    <x v="0"/>
    <s v="Materiales_Construccion"/>
    <s v="Sur"/>
    <x v="1"/>
    <n v="729"/>
    <n v="96"/>
    <n v="36"/>
    <n v="296"/>
    <x v="2"/>
    <d v="2024-09-28T10:59:31"/>
    <d v="2024-09-28T10:59:31"/>
    <n v="164"/>
    <n v="0.13"/>
    <n v="0"/>
    <x v="1"/>
    <n v="0.22"/>
    <n v="0.05"/>
    <x v="10"/>
  </r>
  <r>
    <s v="ENV01888"/>
    <x v="7"/>
    <x v="13"/>
    <x v="0"/>
    <s v="Mobiliario"/>
    <s v="Andalucía"/>
    <x v="0"/>
    <n v="463"/>
    <n v="33"/>
    <n v="42"/>
    <n v="445"/>
    <x v="1"/>
    <d v="2024-12-17T22:13:26"/>
    <d v="2024-12-18T05:58:02"/>
    <n v="370"/>
    <n v="7.0000000000000007E-2"/>
    <n v="0"/>
    <x v="1"/>
    <n v="0.8"/>
    <n v="0.09"/>
    <x v="3"/>
  </r>
  <r>
    <s v="ENV01889"/>
    <x v="14"/>
    <x v="128"/>
    <x v="1"/>
    <s v="Paqueteria"/>
    <s v="Levante"/>
    <x v="0"/>
    <n v="561"/>
    <n v="258"/>
    <n v="26"/>
    <n v="242"/>
    <x v="0"/>
    <d v="2024-09-13T02:55:41"/>
    <d v="2024-09-18T02:55:41"/>
    <n v="-42"/>
    <n v="0.46"/>
    <n v="5"/>
    <x v="0"/>
    <n v="-7.0000000000000007E-2"/>
    <n v="0.05"/>
    <x v="10"/>
  </r>
  <r>
    <s v="ENV01890"/>
    <x v="9"/>
    <x v="172"/>
    <x v="1"/>
    <s v="Mobiliario"/>
    <s v="Levante"/>
    <x v="2"/>
    <n v="485"/>
    <n v="47"/>
    <n v="24"/>
    <n v="73"/>
    <x v="2"/>
    <d v="2024-03-21T23:16:48"/>
    <d v="2024-03-21T23:16:48"/>
    <n v="2"/>
    <n v="0.1"/>
    <n v="0"/>
    <x v="1"/>
    <n v="0"/>
    <n v="0.05"/>
    <x v="4"/>
  </r>
  <r>
    <s v="ENV01891"/>
    <x v="6"/>
    <x v="109"/>
    <x v="1"/>
    <s v="Frío"/>
    <s v="Canarias"/>
    <x v="4"/>
    <n v="65"/>
    <n v="293"/>
    <n v="24"/>
    <n v="487"/>
    <x v="0"/>
    <d v="2024-09-26T03:07:12"/>
    <d v="2024-10-01T03:07:12"/>
    <n v="170"/>
    <n v="4.51"/>
    <n v="5"/>
    <x v="0"/>
    <n v="2.62"/>
    <n v="0.37"/>
    <x v="10"/>
  </r>
  <r>
    <s v="ENV01892"/>
    <x v="12"/>
    <x v="109"/>
    <x v="0"/>
    <s v="Químicos"/>
    <s v="Levante"/>
    <x v="3"/>
    <n v="478"/>
    <n v="240"/>
    <n v="47"/>
    <n v="429"/>
    <x v="2"/>
    <d v="2024-09-26T22:56:38"/>
    <d v="2024-09-26T22:56:38"/>
    <n v="142"/>
    <n v="0.5"/>
    <n v="0"/>
    <x v="1"/>
    <n v="0.3"/>
    <n v="0.1"/>
    <x v="10"/>
  </r>
  <r>
    <s v="ENV01893"/>
    <x v="11"/>
    <x v="362"/>
    <x v="1"/>
    <s v="Materiales_Construccion"/>
    <s v="Centro"/>
    <x v="5"/>
    <n v="439"/>
    <n v="125"/>
    <n v="18"/>
    <n v="575"/>
    <x v="1"/>
    <d v="2024-04-27T21:04:19"/>
    <d v="2024-04-27T12:21:35"/>
    <n v="432"/>
    <n v="0.28000000000000003"/>
    <n v="0"/>
    <x v="1"/>
    <n v="0.98"/>
    <n v="0.04"/>
    <x v="6"/>
  </r>
  <r>
    <s v="ENV01894"/>
    <x v="3"/>
    <x v="177"/>
    <x v="1"/>
    <s v="Paqueteria"/>
    <s v="Canarias"/>
    <x v="1"/>
    <n v="463"/>
    <n v="182"/>
    <n v="44"/>
    <n v="620"/>
    <x v="0"/>
    <d v="2024-06-23T22:13:26"/>
    <d v="2024-06-25T22:13:26"/>
    <n v="394"/>
    <n v="0.39"/>
    <n v="2"/>
    <x v="0"/>
    <n v="0.85"/>
    <n v="0.1"/>
    <x v="2"/>
  </r>
  <r>
    <s v="ENV01895"/>
    <x v="5"/>
    <x v="190"/>
    <x v="0"/>
    <s v="Paqueteria"/>
    <s v="Centro"/>
    <x v="5"/>
    <n v="491"/>
    <n v="210"/>
    <n v="45"/>
    <n v="121"/>
    <x v="2"/>
    <d v="2024-02-14T23:34:05"/>
    <d v="2024-02-14T23:34:05"/>
    <n v="-134"/>
    <n v="0.43"/>
    <n v="0"/>
    <x v="1"/>
    <n v="-0.27"/>
    <n v="0.09"/>
    <x v="7"/>
  </r>
  <r>
    <s v="ENV01896"/>
    <x v="8"/>
    <x v="171"/>
    <x v="1"/>
    <s v="Frío"/>
    <s v="Centro"/>
    <x v="1"/>
    <n v="612"/>
    <n v="121"/>
    <n v="82"/>
    <n v="475"/>
    <x v="1"/>
    <d v="2024-11-06T05:22:34"/>
    <d v="2024-11-06T08:34:51"/>
    <n v="272"/>
    <n v="0.2"/>
    <n v="0"/>
    <x v="1"/>
    <n v="0.44"/>
    <n v="0.13"/>
    <x v="11"/>
  </r>
  <r>
    <s v="ENV01897"/>
    <x v="5"/>
    <x v="190"/>
    <x v="0"/>
    <s v="Materiales_Construccion"/>
    <s v="Norte"/>
    <x v="5"/>
    <n v="1005"/>
    <n v="102"/>
    <n v="30"/>
    <n v="327"/>
    <x v="0"/>
    <d v="2024-02-16T00:14:24"/>
    <d v="2024-02-19T00:14:24"/>
    <n v="195"/>
    <n v="0.1"/>
    <n v="3"/>
    <x v="0"/>
    <n v="0.19"/>
    <n v="0.03"/>
    <x v="7"/>
  </r>
  <r>
    <s v="ENV01898"/>
    <x v="14"/>
    <x v="363"/>
    <x v="1"/>
    <s v="Materiales_Construccion"/>
    <s v="Centro"/>
    <x v="4"/>
    <n v="499"/>
    <n v="213"/>
    <n v="53"/>
    <n v="410"/>
    <x v="2"/>
    <d v="2024-02-12T23:57:07"/>
    <d v="2024-02-12T23:57:07"/>
    <n v="144"/>
    <n v="0.43"/>
    <n v="0"/>
    <x v="1"/>
    <n v="0.28999999999999998"/>
    <n v="0.11"/>
    <x v="7"/>
  </r>
  <r>
    <s v="ENV01899"/>
    <x v="8"/>
    <x v="352"/>
    <x v="0"/>
    <s v="Mobiliario"/>
    <s v="Levante"/>
    <x v="2"/>
    <n v="441"/>
    <n v="213"/>
    <n v="37"/>
    <n v="151"/>
    <x v="1"/>
    <d v="2024-10-04T21:10:05"/>
    <d v="2024-10-04T21:35:00"/>
    <n v="-99"/>
    <n v="0.48"/>
    <n v="0"/>
    <x v="1"/>
    <n v="-0.22"/>
    <n v="0.08"/>
    <x v="9"/>
  </r>
  <r>
    <s v="ENV01900"/>
    <x v="12"/>
    <x v="1"/>
    <x v="1"/>
    <s v="Mobiliario"/>
    <s v="Andalucía"/>
    <x v="0"/>
    <n v="281"/>
    <n v="160"/>
    <n v="30"/>
    <n v="305"/>
    <x v="0"/>
    <d v="2024-01-17T13:29:17"/>
    <d v="2024-01-22T13:29:17"/>
    <n v="115"/>
    <n v="0.56999999999999995"/>
    <n v="5"/>
    <x v="0"/>
    <n v="0.41"/>
    <n v="0.11"/>
    <x v="1"/>
  </r>
  <r>
    <s v="ENV01901"/>
    <x v="6"/>
    <x v="305"/>
    <x v="1"/>
    <s v="Frío"/>
    <s v="Levante"/>
    <x v="4"/>
    <n v="337"/>
    <n v="194"/>
    <n v="10"/>
    <n v="414"/>
    <x v="1"/>
    <d v="2024-08-01T16:10:34"/>
    <d v="2024-08-01T15:37:57"/>
    <n v="210"/>
    <n v="0.57999999999999996"/>
    <n v="0"/>
    <x v="1"/>
    <n v="0.62"/>
    <n v="0.03"/>
    <x v="5"/>
  </r>
  <r>
    <s v="ENV01902"/>
    <x v="14"/>
    <x v="328"/>
    <x v="0"/>
    <s v="Paqueteria"/>
    <s v="Sur"/>
    <x v="4"/>
    <n v="839"/>
    <n v="137"/>
    <n v="74"/>
    <n v="361"/>
    <x v="1"/>
    <d v="2024-04-23T16:16:19"/>
    <d v="2024-04-23T19:45:18"/>
    <n v="150"/>
    <n v="0.16"/>
    <n v="0"/>
    <x v="1"/>
    <n v="0.18"/>
    <n v="0.09"/>
    <x v="6"/>
  </r>
  <r>
    <s v="ENV01903"/>
    <x v="4"/>
    <x v="95"/>
    <x v="0"/>
    <s v="Químicos"/>
    <s v="Levante"/>
    <x v="4"/>
    <n v="715"/>
    <n v="23"/>
    <n v="10"/>
    <n v="494"/>
    <x v="2"/>
    <d v="2024-12-06T10:19:12"/>
    <d v="2024-12-06T10:19:12"/>
    <n v="461"/>
    <n v="0.03"/>
    <n v="0"/>
    <x v="1"/>
    <n v="0.64"/>
    <n v="0.01"/>
    <x v="3"/>
  </r>
  <r>
    <s v="ENV01904"/>
    <x v="7"/>
    <x v="103"/>
    <x v="1"/>
    <s v="Frío"/>
    <s v="Canarias"/>
    <x v="0"/>
    <n v="656"/>
    <n v="141"/>
    <n v="72"/>
    <n v="185"/>
    <x v="2"/>
    <d v="2024-03-08T07:29:17"/>
    <d v="2024-03-08T07:29:17"/>
    <n v="-28"/>
    <n v="0.21"/>
    <n v="0"/>
    <x v="1"/>
    <n v="-0.04"/>
    <n v="0.11"/>
    <x v="4"/>
  </r>
  <r>
    <s v="ENV01905"/>
    <x v="10"/>
    <x v="35"/>
    <x v="1"/>
    <s v="Frío"/>
    <s v="Centro"/>
    <x v="1"/>
    <n v="804"/>
    <n v="137"/>
    <n v="84"/>
    <n v="50"/>
    <x v="1"/>
    <d v="2024-08-12T14:35:31"/>
    <d v="2024-08-13T02:19:53"/>
    <n v="-171"/>
    <n v="0.17"/>
    <n v="0"/>
    <x v="1"/>
    <n v="-0.21"/>
    <n v="0.1"/>
    <x v="5"/>
  </r>
  <r>
    <s v="ENV01906"/>
    <x v="10"/>
    <x v="102"/>
    <x v="1"/>
    <s v="Materiales_Construccion"/>
    <s v="Centro"/>
    <x v="4"/>
    <n v="290"/>
    <n v="154"/>
    <n v="36"/>
    <n v="373"/>
    <x v="0"/>
    <d v="2024-06-07T13:55:12"/>
    <d v="2024-06-08T13:55:12"/>
    <n v="183"/>
    <n v="0.53"/>
    <n v="1"/>
    <x v="0"/>
    <n v="0.63"/>
    <n v="0.12"/>
    <x v="2"/>
  </r>
  <r>
    <s v="ENV01907"/>
    <x v="6"/>
    <x v="222"/>
    <x v="0"/>
    <s v="Frío"/>
    <s v="Levante"/>
    <x v="0"/>
    <n v="491"/>
    <n v="155"/>
    <n v="41"/>
    <n v="264"/>
    <x v="2"/>
    <d v="2024-08-17T23:34:05"/>
    <d v="2024-08-17T23:34:05"/>
    <n v="68"/>
    <n v="0.32"/>
    <n v="0"/>
    <x v="1"/>
    <n v="0.14000000000000001"/>
    <n v="0.08"/>
    <x v="5"/>
  </r>
  <r>
    <s v="ENV01908"/>
    <x v="0"/>
    <x v="100"/>
    <x v="0"/>
    <s v="Químicos"/>
    <s v="Canarias"/>
    <x v="5"/>
    <n v="950"/>
    <n v="75"/>
    <n v="20"/>
    <n v="357"/>
    <x v="1"/>
    <d v="2024-05-04T21:36:00"/>
    <d v="2024-05-04T21:50:50"/>
    <n v="262"/>
    <n v="0.08"/>
    <n v="0"/>
    <x v="1"/>
    <n v="0.28000000000000003"/>
    <n v="0.02"/>
    <x v="8"/>
  </r>
  <r>
    <s v="ENV01909"/>
    <x v="4"/>
    <x v="41"/>
    <x v="1"/>
    <s v="Frío"/>
    <s v="Andalucía"/>
    <x v="3"/>
    <n v="261"/>
    <n v="268"/>
    <n v="106"/>
    <n v="376"/>
    <x v="1"/>
    <d v="2024-11-27T12:31:41"/>
    <d v="2024-11-27T20:20:42"/>
    <n v="2"/>
    <n v="1.03"/>
    <n v="0"/>
    <x v="1"/>
    <n v="0.01"/>
    <n v="0.41"/>
    <x v="11"/>
  </r>
  <r>
    <s v="ENV01910"/>
    <x v="12"/>
    <x v="134"/>
    <x v="0"/>
    <s v="Químicos"/>
    <s v="Norte"/>
    <x v="2"/>
    <n v="562"/>
    <n v="109"/>
    <n v="10"/>
    <n v="367"/>
    <x v="2"/>
    <d v="2024-02-10T02:58:34"/>
    <d v="2024-02-10T02:58:34"/>
    <n v="248"/>
    <n v="0.19"/>
    <n v="0"/>
    <x v="1"/>
    <n v="0.44"/>
    <n v="0.02"/>
    <x v="7"/>
  </r>
  <r>
    <s v="ENV01911"/>
    <x v="13"/>
    <x v="302"/>
    <x v="0"/>
    <s v="Materiales_Construccion"/>
    <s v="Canarias"/>
    <x v="1"/>
    <n v="762"/>
    <n v="334"/>
    <n v="36"/>
    <n v="210"/>
    <x v="2"/>
    <d v="2024-05-12T12:34:34"/>
    <d v="2024-05-12T12:34:34"/>
    <n v="-160"/>
    <n v="0.44"/>
    <n v="0"/>
    <x v="1"/>
    <n v="-0.21"/>
    <n v="0.05"/>
    <x v="8"/>
  </r>
  <r>
    <s v="ENV01912"/>
    <x v="10"/>
    <x v="223"/>
    <x v="0"/>
    <s v="Materiales_Construccion"/>
    <s v="Levante"/>
    <x v="1"/>
    <n v="1093"/>
    <n v="269"/>
    <n v="28"/>
    <n v="365"/>
    <x v="2"/>
    <d v="2024-04-27T04:27:50"/>
    <d v="2024-04-27T04:27:50"/>
    <n v="68"/>
    <n v="0.25"/>
    <n v="0"/>
    <x v="1"/>
    <n v="0.06"/>
    <n v="0.03"/>
    <x v="6"/>
  </r>
  <r>
    <s v="ENV01913"/>
    <x v="3"/>
    <x v="291"/>
    <x v="1"/>
    <s v="Paqueteria"/>
    <s v="Levante"/>
    <x v="5"/>
    <n v="332"/>
    <n v="162"/>
    <n v="23"/>
    <n v="324"/>
    <x v="2"/>
    <d v="2024-08-20T15:56:10"/>
    <d v="2024-08-20T15:56:10"/>
    <n v="139"/>
    <n v="0.49"/>
    <n v="0"/>
    <x v="1"/>
    <n v="0.42"/>
    <n v="7.0000000000000007E-2"/>
    <x v="5"/>
  </r>
  <r>
    <s v="ENV01914"/>
    <x v="4"/>
    <x v="291"/>
    <x v="0"/>
    <s v="Paqueteria"/>
    <s v="Centro"/>
    <x v="1"/>
    <n v="74"/>
    <n v="106"/>
    <n v="55"/>
    <n v="417"/>
    <x v="0"/>
    <d v="2024-08-20T03:33:07"/>
    <d v="2024-08-25T03:33:07"/>
    <n v="256"/>
    <n v="1.43"/>
    <n v="5"/>
    <x v="0"/>
    <n v="3.46"/>
    <n v="0.74"/>
    <x v="5"/>
  </r>
  <r>
    <s v="ENV01915"/>
    <x v="6"/>
    <x v="264"/>
    <x v="1"/>
    <s v="Mobiliario"/>
    <s v="Canarias"/>
    <x v="2"/>
    <n v="804"/>
    <n v="45"/>
    <n v="96"/>
    <n v="301"/>
    <x v="2"/>
    <d v="2024-06-09T14:35:31"/>
    <d v="2024-06-09T14:35:31"/>
    <n v="160"/>
    <n v="0.06"/>
    <n v="0"/>
    <x v="1"/>
    <n v="0.2"/>
    <n v="0.12"/>
    <x v="2"/>
  </r>
  <r>
    <s v="ENV01916"/>
    <x v="8"/>
    <x v="296"/>
    <x v="0"/>
    <s v="Mobiliario"/>
    <s v="Canarias"/>
    <x v="4"/>
    <n v="551"/>
    <n v="64"/>
    <n v="24"/>
    <n v="391"/>
    <x v="1"/>
    <d v="2024-02-20T02:26:53"/>
    <d v="2024-02-20T06:04:47"/>
    <n v="303"/>
    <n v="0.12"/>
    <n v="0"/>
    <x v="1"/>
    <n v="0.55000000000000004"/>
    <n v="0.04"/>
    <x v="7"/>
  </r>
  <r>
    <s v="ENV01917"/>
    <x v="13"/>
    <x v="362"/>
    <x v="0"/>
    <s v="Mobiliario"/>
    <s v="Norte"/>
    <x v="2"/>
    <n v="289"/>
    <n v="67"/>
    <n v="109"/>
    <n v="115"/>
    <x v="0"/>
    <d v="2024-04-27T13:52:19"/>
    <d v="2024-04-29T13:52:19"/>
    <n v="-61"/>
    <n v="0.23"/>
    <n v="2"/>
    <x v="0"/>
    <n v="-0.21"/>
    <n v="0.38"/>
    <x v="6"/>
  </r>
  <r>
    <s v="ENV01918"/>
    <x v="6"/>
    <x v="33"/>
    <x v="0"/>
    <s v="Paqueteria"/>
    <s v="Centro"/>
    <x v="5"/>
    <n v="779"/>
    <n v="124"/>
    <n v="48"/>
    <n v="305"/>
    <x v="2"/>
    <d v="2024-01-22T13:23:31"/>
    <d v="2024-01-22T13:23:31"/>
    <n v="133"/>
    <n v="0.16"/>
    <n v="0"/>
    <x v="1"/>
    <n v="0.17"/>
    <n v="0.06"/>
    <x v="1"/>
  </r>
  <r>
    <s v="ENV01919"/>
    <x v="7"/>
    <x v="117"/>
    <x v="0"/>
    <s v="Materiales_Construccion"/>
    <s v="Centro"/>
    <x v="1"/>
    <n v="639"/>
    <n v="111"/>
    <n v="39"/>
    <n v="237"/>
    <x v="0"/>
    <d v="2024-08-14T06:40:19"/>
    <d v="2024-08-15T06:40:19"/>
    <n v="87"/>
    <n v="0.17"/>
    <n v="1"/>
    <x v="0"/>
    <n v="0.14000000000000001"/>
    <n v="0.06"/>
    <x v="5"/>
  </r>
  <r>
    <s v="ENV01920"/>
    <x v="4"/>
    <x v="60"/>
    <x v="1"/>
    <s v="Frío"/>
    <s v="Andalucía"/>
    <x v="1"/>
    <n v="496"/>
    <n v="20"/>
    <n v="68"/>
    <n v="384"/>
    <x v="2"/>
    <d v="2024-11-26T23:48:29"/>
    <d v="2024-11-26T23:48:29"/>
    <n v="296"/>
    <n v="0.04"/>
    <n v="0"/>
    <x v="1"/>
    <n v="0.6"/>
    <n v="0.14000000000000001"/>
    <x v="11"/>
  </r>
  <r>
    <s v="ENV01921"/>
    <x v="6"/>
    <x v="48"/>
    <x v="0"/>
    <s v="Frío"/>
    <s v="Centro"/>
    <x v="5"/>
    <n v="575"/>
    <n v="108"/>
    <n v="41"/>
    <n v="197"/>
    <x v="1"/>
    <d v="2024-01-08T03:36:00"/>
    <d v="2024-01-08T08:40:53"/>
    <n v="48"/>
    <n v="0.19"/>
    <n v="0"/>
    <x v="1"/>
    <n v="0.08"/>
    <n v="7.0000000000000007E-2"/>
    <x v="1"/>
  </r>
  <r>
    <s v="ENV01922"/>
    <x v="12"/>
    <x v="287"/>
    <x v="0"/>
    <s v="Paqueteria"/>
    <s v="Norte"/>
    <x v="0"/>
    <n v="50"/>
    <n v="147"/>
    <n v="10"/>
    <n v="372"/>
    <x v="1"/>
    <d v="2024-12-10T02:24:00"/>
    <d v="2024-12-09T19:02:53"/>
    <n v="215"/>
    <n v="2.94"/>
    <n v="0"/>
    <x v="1"/>
    <n v="4.3"/>
    <n v="0.2"/>
    <x v="3"/>
  </r>
  <r>
    <s v="ENV01923"/>
    <x v="0"/>
    <x v="81"/>
    <x v="0"/>
    <s v="Frío"/>
    <s v="Sur"/>
    <x v="3"/>
    <n v="688"/>
    <n v="174"/>
    <n v="10"/>
    <n v="415"/>
    <x v="2"/>
    <d v="2024-03-06T09:01:26"/>
    <d v="2024-03-06T09:01:26"/>
    <n v="231"/>
    <n v="0.25"/>
    <n v="0"/>
    <x v="1"/>
    <n v="0.34"/>
    <n v="0.01"/>
    <x v="4"/>
  </r>
  <r>
    <s v="ENV01924"/>
    <x v="3"/>
    <x v="124"/>
    <x v="0"/>
    <s v="Frío"/>
    <s v="Centro"/>
    <x v="2"/>
    <n v="779"/>
    <n v="93"/>
    <n v="91"/>
    <n v="356"/>
    <x v="2"/>
    <d v="2024-03-20T13:23:31"/>
    <d v="2024-03-20T13:23:31"/>
    <n v="172"/>
    <n v="0.12"/>
    <n v="0"/>
    <x v="1"/>
    <n v="0.22"/>
    <n v="0.12"/>
    <x v="4"/>
  </r>
  <r>
    <s v="ENV01925"/>
    <x v="4"/>
    <x v="198"/>
    <x v="0"/>
    <s v="Químicos"/>
    <s v="Levante"/>
    <x v="1"/>
    <n v="944"/>
    <n v="80"/>
    <n v="23"/>
    <n v="408"/>
    <x v="0"/>
    <d v="2024-07-28T21:18:43"/>
    <d v="2024-07-31T21:18:43"/>
    <n v="305"/>
    <n v="0.08"/>
    <n v="3"/>
    <x v="0"/>
    <n v="0.32"/>
    <n v="0.02"/>
    <x v="0"/>
  </r>
  <r>
    <s v="ENV01926"/>
    <x v="12"/>
    <x v="314"/>
    <x v="0"/>
    <s v="Paqueteria"/>
    <s v="Norte"/>
    <x v="0"/>
    <n v="298"/>
    <n v="157"/>
    <n v="10"/>
    <n v="293"/>
    <x v="2"/>
    <d v="2024-01-15T14:18:14"/>
    <d v="2024-01-15T14:18:14"/>
    <n v="126"/>
    <n v="0.53"/>
    <n v="0"/>
    <x v="1"/>
    <n v="0.42"/>
    <n v="0.03"/>
    <x v="1"/>
  </r>
  <r>
    <s v="ENV01927"/>
    <x v="14"/>
    <x v="234"/>
    <x v="1"/>
    <s v="Materiales_Construccion"/>
    <s v="Centro"/>
    <x v="5"/>
    <n v="124"/>
    <n v="225"/>
    <n v="49"/>
    <n v="392"/>
    <x v="2"/>
    <d v="2024-05-09T05:57:07"/>
    <d v="2024-05-09T05:57:07"/>
    <n v="118"/>
    <n v="1.81"/>
    <n v="0"/>
    <x v="1"/>
    <n v="0.95"/>
    <n v="0.4"/>
    <x v="8"/>
  </r>
  <r>
    <s v="ENV01928"/>
    <x v="13"/>
    <x v="151"/>
    <x v="1"/>
    <s v="Mobiliario"/>
    <s v="Sur"/>
    <x v="3"/>
    <n v="628"/>
    <n v="45"/>
    <n v="23"/>
    <n v="423"/>
    <x v="0"/>
    <d v="2024-04-15T06:08:38"/>
    <d v="2024-04-19T06:08:38"/>
    <n v="355"/>
    <n v="7.0000000000000007E-2"/>
    <n v="4"/>
    <x v="0"/>
    <n v="0.56999999999999995"/>
    <n v="0.04"/>
    <x v="6"/>
  </r>
  <r>
    <s v="ENV01929"/>
    <x v="6"/>
    <x v="66"/>
    <x v="1"/>
    <s v="Paqueteria"/>
    <s v="Canarias"/>
    <x v="3"/>
    <n v="730"/>
    <n v="166"/>
    <n v="61"/>
    <n v="238"/>
    <x v="1"/>
    <d v="2024-03-12T11:02:24"/>
    <d v="2024-03-12T02:08:58"/>
    <n v="11"/>
    <n v="0.23"/>
    <n v="0"/>
    <x v="1"/>
    <n v="0.02"/>
    <n v="0.08"/>
    <x v="4"/>
  </r>
  <r>
    <s v="ENV01930"/>
    <x v="2"/>
    <x v="142"/>
    <x v="0"/>
    <s v="Materiales_Construccion"/>
    <s v="Sur"/>
    <x v="0"/>
    <n v="928"/>
    <n v="254"/>
    <n v="88"/>
    <n v="400"/>
    <x v="0"/>
    <d v="2024-10-04T20:32:38"/>
    <d v="2024-10-06T20:32:38"/>
    <n v="58"/>
    <n v="0.27"/>
    <n v="2"/>
    <x v="0"/>
    <n v="0.06"/>
    <n v="0.09"/>
    <x v="9"/>
  </r>
  <r>
    <s v="ENV01931"/>
    <x v="6"/>
    <x v="46"/>
    <x v="1"/>
    <s v="Químicos"/>
    <s v="Centro"/>
    <x v="4"/>
    <n v="524"/>
    <n v="298"/>
    <n v="21"/>
    <n v="333"/>
    <x v="2"/>
    <d v="2024-09-15T01:09:07"/>
    <d v="2024-09-15T01:09:07"/>
    <n v="14"/>
    <n v="0.56999999999999995"/>
    <n v="0"/>
    <x v="1"/>
    <n v="0.03"/>
    <n v="0.04"/>
    <x v="10"/>
  </r>
  <r>
    <s v="ENV01932"/>
    <x v="11"/>
    <x v="32"/>
    <x v="0"/>
    <s v="Materiales_Construccion"/>
    <s v="Norte"/>
    <x v="4"/>
    <n v="557"/>
    <n v="149"/>
    <n v="63"/>
    <n v="429"/>
    <x v="2"/>
    <d v="2024-07-09T02:44:10"/>
    <d v="2024-07-09T02:44:10"/>
    <n v="217"/>
    <n v="0.27"/>
    <n v="0"/>
    <x v="1"/>
    <n v="0.39"/>
    <n v="0.11"/>
    <x v="0"/>
  </r>
  <r>
    <s v="ENV01933"/>
    <x v="7"/>
    <x v="147"/>
    <x v="0"/>
    <s v="Mobiliario"/>
    <s v="Sur"/>
    <x v="3"/>
    <n v="995"/>
    <n v="63"/>
    <n v="27"/>
    <n v="191"/>
    <x v="1"/>
    <d v="2024-02-09T23:45:36"/>
    <d v="2024-02-09T16:48:54"/>
    <n v="101"/>
    <n v="0.06"/>
    <n v="0"/>
    <x v="1"/>
    <n v="0.1"/>
    <n v="0.03"/>
    <x v="7"/>
  </r>
  <r>
    <s v="ENV01934"/>
    <x v="6"/>
    <x v="232"/>
    <x v="0"/>
    <s v="Químicos"/>
    <s v="Levante"/>
    <x v="2"/>
    <n v="209"/>
    <n v="43"/>
    <n v="59"/>
    <n v="468"/>
    <x v="0"/>
    <d v="2024-11-01T10:01:55"/>
    <d v="2024-11-03T10:01:55"/>
    <n v="366"/>
    <n v="0.21"/>
    <n v="2"/>
    <x v="0"/>
    <n v="1.75"/>
    <n v="0.28000000000000003"/>
    <x v="11"/>
  </r>
  <r>
    <s v="ENV01935"/>
    <x v="3"/>
    <x v="81"/>
    <x v="0"/>
    <s v="Mobiliario"/>
    <s v="Canarias"/>
    <x v="5"/>
    <n v="366"/>
    <n v="288"/>
    <n v="39"/>
    <n v="530"/>
    <x v="2"/>
    <d v="2024-03-05T17:34:05"/>
    <d v="2024-03-05T17:34:05"/>
    <n v="203"/>
    <n v="0.79"/>
    <n v="0"/>
    <x v="1"/>
    <n v="0.55000000000000004"/>
    <n v="0.11"/>
    <x v="4"/>
  </r>
  <r>
    <s v="ENV01936"/>
    <x v="4"/>
    <x v="168"/>
    <x v="0"/>
    <s v="Paqueteria"/>
    <s v="Andalucía"/>
    <x v="2"/>
    <n v="373"/>
    <n v="237"/>
    <n v="34"/>
    <n v="206"/>
    <x v="2"/>
    <d v="2024-07-12T17:54:14"/>
    <d v="2024-07-12T17:54:14"/>
    <n v="-65"/>
    <n v="0.64"/>
    <n v="0"/>
    <x v="1"/>
    <n v="-0.17"/>
    <n v="0.09"/>
    <x v="0"/>
  </r>
  <r>
    <s v="ENV01937"/>
    <x v="9"/>
    <x v="156"/>
    <x v="1"/>
    <s v="Frío"/>
    <s v="Canarias"/>
    <x v="3"/>
    <n v="313"/>
    <n v="115"/>
    <n v="84"/>
    <n v="491"/>
    <x v="2"/>
    <d v="2024-09-20T15:01:26"/>
    <d v="2024-09-20T15:01:26"/>
    <n v="292"/>
    <n v="0.37"/>
    <n v="0"/>
    <x v="1"/>
    <n v="0.93"/>
    <n v="0.27"/>
    <x v="10"/>
  </r>
  <r>
    <s v="ENV01938"/>
    <x v="11"/>
    <x v="242"/>
    <x v="0"/>
    <s v="Mobiliario"/>
    <s v="Norte"/>
    <x v="1"/>
    <n v="50"/>
    <n v="25"/>
    <n v="56"/>
    <n v="348"/>
    <x v="1"/>
    <d v="2024-06-26T02:24:00"/>
    <d v="2024-06-26T11:58:17"/>
    <n v="267"/>
    <n v="0.5"/>
    <n v="0"/>
    <x v="1"/>
    <n v="5.34"/>
    <n v="1.1200000000000001"/>
    <x v="2"/>
  </r>
  <r>
    <s v="ENV01939"/>
    <x v="9"/>
    <x v="184"/>
    <x v="1"/>
    <s v="Frío"/>
    <s v="Canarias"/>
    <x v="3"/>
    <n v="241"/>
    <n v="29"/>
    <n v="15"/>
    <n v="256"/>
    <x v="1"/>
    <d v="2024-04-19T11:34:05"/>
    <d v="2024-04-19T14:31:59"/>
    <n v="212"/>
    <n v="0.12"/>
    <n v="0"/>
    <x v="1"/>
    <n v="0.88"/>
    <n v="0.06"/>
    <x v="6"/>
  </r>
  <r>
    <s v="ENV01940"/>
    <x v="1"/>
    <x v="50"/>
    <x v="0"/>
    <s v="Paqueteria"/>
    <s v="Levante"/>
    <x v="3"/>
    <n v="442"/>
    <n v="155"/>
    <n v="77"/>
    <n v="469"/>
    <x v="1"/>
    <d v="2024-10-06T21:12:58"/>
    <d v="2024-10-07T07:06:40"/>
    <n v="237"/>
    <n v="0.35"/>
    <n v="0"/>
    <x v="1"/>
    <n v="0.54"/>
    <n v="0.17"/>
    <x v="9"/>
  </r>
  <r>
    <s v="ENV01941"/>
    <x v="1"/>
    <x v="340"/>
    <x v="0"/>
    <s v="Mobiliario"/>
    <s v="Levante"/>
    <x v="5"/>
    <n v="844"/>
    <n v="54"/>
    <n v="92"/>
    <n v="209"/>
    <x v="2"/>
    <d v="2024-08-24T16:30:43"/>
    <d v="2024-08-24T16:30:43"/>
    <n v="63"/>
    <n v="0.06"/>
    <n v="0"/>
    <x v="1"/>
    <n v="7.0000000000000007E-2"/>
    <n v="0.11"/>
    <x v="5"/>
  </r>
  <r>
    <s v="ENV01942"/>
    <x v="1"/>
    <x v="129"/>
    <x v="1"/>
    <s v="Mobiliario"/>
    <s v="Canarias"/>
    <x v="4"/>
    <n v="687"/>
    <n v="73"/>
    <n v="20"/>
    <n v="529"/>
    <x v="0"/>
    <d v="2024-02-19T08:58:34"/>
    <d v="2024-02-22T08:58:34"/>
    <n v="436"/>
    <n v="0.11"/>
    <n v="3"/>
    <x v="0"/>
    <n v="0.63"/>
    <n v="0.03"/>
    <x v="7"/>
  </r>
  <r>
    <s v="ENV01943"/>
    <x v="11"/>
    <x v="87"/>
    <x v="0"/>
    <s v="Mobiliario"/>
    <s v="Norte"/>
    <x v="4"/>
    <n v="723"/>
    <n v="115"/>
    <n v="76"/>
    <n v="446"/>
    <x v="0"/>
    <d v="2024-10-08T10:42:14"/>
    <d v="2024-10-11T10:42:14"/>
    <n v="255"/>
    <n v="0.16"/>
    <n v="3"/>
    <x v="0"/>
    <n v="0.35"/>
    <n v="0.11"/>
    <x v="9"/>
  </r>
  <r>
    <s v="ENV01944"/>
    <x v="9"/>
    <x v="228"/>
    <x v="0"/>
    <s v="Mobiliario"/>
    <s v="Levante"/>
    <x v="2"/>
    <n v="306"/>
    <n v="79"/>
    <n v="76"/>
    <n v="50"/>
    <x v="0"/>
    <d v="2024-03-18T14:41:17"/>
    <d v="2024-03-20T14:41:17"/>
    <n v="-105"/>
    <n v="0.26"/>
    <n v="2"/>
    <x v="0"/>
    <n v="-0.34"/>
    <n v="0.25"/>
    <x v="4"/>
  </r>
  <r>
    <s v="ENV01945"/>
    <x v="0"/>
    <x v="144"/>
    <x v="0"/>
    <s v="Químicos"/>
    <s v="Norte"/>
    <x v="1"/>
    <n v="569"/>
    <n v="132"/>
    <n v="62"/>
    <n v="363"/>
    <x v="1"/>
    <d v="2024-01-11T03:18:43"/>
    <d v="2024-01-10T18:47:45"/>
    <n v="169"/>
    <n v="0.23"/>
    <n v="0"/>
    <x v="1"/>
    <n v="0.3"/>
    <n v="0.11"/>
    <x v="1"/>
  </r>
  <r>
    <s v="ENV01946"/>
    <x v="2"/>
    <x v="209"/>
    <x v="1"/>
    <s v="Químicos"/>
    <s v="Levante"/>
    <x v="1"/>
    <n v="1017"/>
    <n v="193"/>
    <n v="38"/>
    <n v="536"/>
    <x v="0"/>
    <d v="2024-04-09T00:48:58"/>
    <d v="2024-04-12T00:48:58"/>
    <n v="305"/>
    <n v="0.19"/>
    <n v="3"/>
    <x v="0"/>
    <n v="0.3"/>
    <n v="0.04"/>
    <x v="6"/>
  </r>
  <r>
    <s v="ENV01947"/>
    <x v="9"/>
    <x v="116"/>
    <x v="1"/>
    <s v="Paqueteria"/>
    <s v="Andalucía"/>
    <x v="2"/>
    <n v="406"/>
    <n v="140"/>
    <n v="108"/>
    <n v="255"/>
    <x v="2"/>
    <d v="2024-04-04T19:29:17"/>
    <d v="2024-04-04T19:29:17"/>
    <n v="7"/>
    <n v="0.34"/>
    <n v="0"/>
    <x v="1"/>
    <n v="0.02"/>
    <n v="0.27"/>
    <x v="6"/>
  </r>
  <r>
    <s v="ENV01948"/>
    <x v="5"/>
    <x v="342"/>
    <x v="1"/>
    <s v="Químicos"/>
    <s v="Sur"/>
    <x v="4"/>
    <n v="654"/>
    <n v="224"/>
    <n v="10"/>
    <n v="408"/>
    <x v="2"/>
    <d v="2024-09-28T07:23:31"/>
    <d v="2024-09-28T07:23:31"/>
    <n v="174"/>
    <n v="0.34"/>
    <n v="0"/>
    <x v="1"/>
    <n v="0.27"/>
    <n v="0.02"/>
    <x v="10"/>
  </r>
  <r>
    <s v="ENV01949"/>
    <x v="14"/>
    <x v="338"/>
    <x v="0"/>
    <s v="Mobiliario"/>
    <s v="Levante"/>
    <x v="3"/>
    <n v="227"/>
    <n v="223"/>
    <n v="61"/>
    <n v="455"/>
    <x v="1"/>
    <d v="2024-02-13T10:53:46"/>
    <d v="2024-02-13T02:03:23"/>
    <n v="171"/>
    <n v="0.98"/>
    <n v="0"/>
    <x v="1"/>
    <n v="0.75"/>
    <n v="0.27"/>
    <x v="7"/>
  </r>
  <r>
    <s v="ENV01950"/>
    <x v="7"/>
    <x v="45"/>
    <x v="1"/>
    <s v="Paqueteria"/>
    <s v="Andalucía"/>
    <x v="5"/>
    <n v="50"/>
    <n v="135"/>
    <n v="115"/>
    <n v="334"/>
    <x v="0"/>
    <d v="2024-03-14T02:24:00"/>
    <d v="2024-03-15T02:24:00"/>
    <n v="84"/>
    <n v="2.7"/>
    <n v="1"/>
    <x v="0"/>
    <n v="1.68"/>
    <n v="2.2999999999999998"/>
    <x v="4"/>
  </r>
  <r>
    <s v="ENV01951"/>
    <x v="3"/>
    <x v="309"/>
    <x v="0"/>
    <s v="Materiales_Construccion"/>
    <s v="Sur"/>
    <x v="2"/>
    <n v="1320"/>
    <n v="74"/>
    <n v="36"/>
    <n v="404"/>
    <x v="2"/>
    <d v="2024-05-06T15:21:36"/>
    <d v="2024-05-06T15:21:36"/>
    <n v="294"/>
    <n v="0.06"/>
    <n v="0"/>
    <x v="1"/>
    <n v="0.22"/>
    <n v="0.03"/>
    <x v="8"/>
  </r>
  <r>
    <s v="ENV01952"/>
    <x v="1"/>
    <x v="333"/>
    <x v="1"/>
    <s v="Frío"/>
    <s v="Centro"/>
    <x v="1"/>
    <n v="745"/>
    <n v="126"/>
    <n v="86"/>
    <n v="447"/>
    <x v="2"/>
    <d v="2024-04-22T11:45:36"/>
    <d v="2024-04-22T11:45:36"/>
    <n v="235"/>
    <n v="0.17"/>
    <n v="0"/>
    <x v="1"/>
    <n v="0.32"/>
    <n v="0.12"/>
    <x v="6"/>
  </r>
  <r>
    <s v="ENV01953"/>
    <x v="1"/>
    <x v="158"/>
    <x v="0"/>
    <s v="Mobiliario"/>
    <s v="Levante"/>
    <x v="1"/>
    <n v="632"/>
    <n v="163"/>
    <n v="47"/>
    <n v="308"/>
    <x v="0"/>
    <d v="2024-12-21T06:20:10"/>
    <d v="2024-12-22T06:20:10"/>
    <n v="98"/>
    <n v="0.26"/>
    <n v="1"/>
    <x v="0"/>
    <n v="0.16"/>
    <n v="7.0000000000000007E-2"/>
    <x v="3"/>
  </r>
  <r>
    <s v="ENV01954"/>
    <x v="8"/>
    <x v="108"/>
    <x v="1"/>
    <s v="Paqueteria"/>
    <s v="Norte"/>
    <x v="0"/>
    <n v="582"/>
    <n v="63"/>
    <n v="18"/>
    <n v="365"/>
    <x v="0"/>
    <d v="2024-05-03T03:56:10"/>
    <d v="2024-05-05T03:56:10"/>
    <n v="284"/>
    <n v="0.11"/>
    <n v="2"/>
    <x v="0"/>
    <n v="0.49"/>
    <n v="0.03"/>
    <x v="8"/>
  </r>
  <r>
    <s v="ENV01955"/>
    <x v="8"/>
    <x v="33"/>
    <x v="1"/>
    <s v="Frío"/>
    <s v="Norte"/>
    <x v="1"/>
    <n v="357"/>
    <n v="271"/>
    <n v="80"/>
    <n v="177"/>
    <x v="0"/>
    <d v="2024-01-21T17:08:10"/>
    <d v="2024-01-26T17:08:10"/>
    <n v="-174"/>
    <n v="0.76"/>
    <n v="5"/>
    <x v="0"/>
    <n v="-0.49"/>
    <n v="0.22"/>
    <x v="1"/>
  </r>
  <r>
    <s v="ENV01956"/>
    <x v="7"/>
    <x v="284"/>
    <x v="1"/>
    <s v="Paqueteria"/>
    <s v="Sur"/>
    <x v="0"/>
    <n v="280"/>
    <n v="94"/>
    <n v="31"/>
    <n v="206"/>
    <x v="0"/>
    <d v="2024-05-27T13:26:24"/>
    <d v="2024-05-30T13:26:24"/>
    <n v="81"/>
    <n v="0.34"/>
    <n v="3"/>
    <x v="0"/>
    <n v="0.28999999999999998"/>
    <n v="0.11"/>
    <x v="8"/>
  </r>
  <r>
    <s v="ENV01957"/>
    <x v="12"/>
    <x v="307"/>
    <x v="1"/>
    <s v="Químicos"/>
    <s v="Levante"/>
    <x v="4"/>
    <n v="301"/>
    <n v="131"/>
    <n v="63"/>
    <n v="448"/>
    <x v="1"/>
    <d v="2024-01-22T14:26:53"/>
    <d v="2024-01-22T19:14:25"/>
    <n v="254"/>
    <n v="0.44"/>
    <n v="0"/>
    <x v="1"/>
    <n v="0.84"/>
    <n v="0.21"/>
    <x v="1"/>
  </r>
  <r>
    <s v="ENV01958"/>
    <x v="6"/>
    <x v="168"/>
    <x v="0"/>
    <s v="Frío"/>
    <s v="Centro"/>
    <x v="1"/>
    <n v="796"/>
    <n v="20"/>
    <n v="90"/>
    <n v="342"/>
    <x v="2"/>
    <d v="2024-07-13T14:12:29"/>
    <d v="2024-07-13T14:12:29"/>
    <n v="232"/>
    <n v="0.03"/>
    <n v="0"/>
    <x v="1"/>
    <n v="0.28999999999999998"/>
    <n v="0.11"/>
    <x v="0"/>
  </r>
  <r>
    <s v="ENV01959"/>
    <x v="6"/>
    <x v="106"/>
    <x v="0"/>
    <s v="Químicos"/>
    <s v="Centro"/>
    <x v="4"/>
    <n v="1131"/>
    <n v="82"/>
    <n v="43"/>
    <n v="426"/>
    <x v="0"/>
    <d v="2024-06-17T06:17:17"/>
    <d v="2024-06-20T06:17:17"/>
    <n v="301"/>
    <n v="7.0000000000000007E-2"/>
    <n v="3"/>
    <x v="0"/>
    <n v="0.27"/>
    <n v="0.04"/>
    <x v="2"/>
  </r>
  <r>
    <s v="ENV01960"/>
    <x v="11"/>
    <x v="87"/>
    <x v="0"/>
    <s v="Químicos"/>
    <s v="Canarias"/>
    <x v="5"/>
    <n v="489"/>
    <n v="289"/>
    <n v="49"/>
    <n v="256"/>
    <x v="1"/>
    <d v="2024-10-07T23:28:19"/>
    <d v="2024-10-07T23:23:09"/>
    <n v="-82"/>
    <n v="0.59"/>
    <n v="0"/>
    <x v="1"/>
    <n v="-0.17"/>
    <n v="0.1"/>
    <x v="9"/>
  </r>
  <r>
    <s v="ENV01961"/>
    <x v="1"/>
    <x v="93"/>
    <x v="0"/>
    <s v="Materiales_Construccion"/>
    <s v="Levante"/>
    <x v="5"/>
    <n v="938"/>
    <n v="71"/>
    <n v="96"/>
    <n v="268"/>
    <x v="2"/>
    <d v="2024-05-17T21:01:26"/>
    <d v="2024-05-17T21:01:26"/>
    <n v="101"/>
    <n v="0.08"/>
    <n v="0"/>
    <x v="1"/>
    <n v="0.11"/>
    <n v="0.1"/>
    <x v="8"/>
  </r>
  <r>
    <s v="ENV01962"/>
    <x v="10"/>
    <x v="224"/>
    <x v="1"/>
    <s v="Frío"/>
    <s v="Sur"/>
    <x v="5"/>
    <n v="50"/>
    <n v="180"/>
    <n v="77"/>
    <n v="279"/>
    <x v="2"/>
    <d v="2024-06-17T02:24:00"/>
    <d v="2024-06-17T02:24:00"/>
    <n v="22"/>
    <n v="3.6"/>
    <n v="0"/>
    <x v="1"/>
    <n v="0.44"/>
    <n v="1.54"/>
    <x v="2"/>
  </r>
  <r>
    <s v="ENV01963"/>
    <x v="9"/>
    <x v="234"/>
    <x v="1"/>
    <s v="Mobiliario"/>
    <s v="Norte"/>
    <x v="1"/>
    <n v="260"/>
    <n v="197"/>
    <n v="59"/>
    <n v="343"/>
    <x v="1"/>
    <d v="2024-05-09T12:28:48"/>
    <d v="2024-05-09T01:01:50"/>
    <n v="87"/>
    <n v="0.76"/>
    <n v="0"/>
    <x v="1"/>
    <n v="0.33"/>
    <n v="0.23"/>
    <x v="8"/>
  </r>
  <r>
    <s v="ENV01964"/>
    <x v="6"/>
    <x v="246"/>
    <x v="0"/>
    <s v="Químicos"/>
    <s v="Andalucía"/>
    <x v="5"/>
    <n v="940"/>
    <n v="20"/>
    <n v="10"/>
    <n v="526"/>
    <x v="0"/>
    <d v="2024-11-20T21:07:12"/>
    <d v="2024-11-24T21:07:12"/>
    <n v="496"/>
    <n v="0.02"/>
    <n v="4"/>
    <x v="0"/>
    <n v="0.53"/>
    <n v="0.01"/>
    <x v="11"/>
  </r>
  <r>
    <s v="ENV01965"/>
    <x v="13"/>
    <x v="109"/>
    <x v="1"/>
    <s v="Paqueteria"/>
    <s v="Levante"/>
    <x v="0"/>
    <n v="681"/>
    <n v="164"/>
    <n v="72"/>
    <n v="607"/>
    <x v="1"/>
    <d v="2024-09-27T08:41:17"/>
    <d v="2024-09-27T11:08:57"/>
    <n v="371"/>
    <n v="0.24"/>
    <n v="0"/>
    <x v="1"/>
    <n v="0.54"/>
    <n v="0.11"/>
    <x v="10"/>
  </r>
  <r>
    <s v="ENV01966"/>
    <x v="2"/>
    <x v="169"/>
    <x v="1"/>
    <s v="Materiales_Construccion"/>
    <s v="Centro"/>
    <x v="4"/>
    <n v="761"/>
    <n v="22"/>
    <n v="10"/>
    <n v="452"/>
    <x v="2"/>
    <d v="2024-12-14T12:31:41"/>
    <d v="2024-12-14T12:31:41"/>
    <n v="420"/>
    <n v="0.03"/>
    <n v="0"/>
    <x v="1"/>
    <n v="0.55000000000000004"/>
    <n v="0.01"/>
    <x v="3"/>
  </r>
  <r>
    <s v="ENV01967"/>
    <x v="5"/>
    <x v="240"/>
    <x v="1"/>
    <s v="Materiales_Construccion"/>
    <s v="Centro"/>
    <x v="2"/>
    <n v="528"/>
    <n v="156"/>
    <n v="46"/>
    <n v="436"/>
    <x v="0"/>
    <d v="2024-01-17T01:20:38"/>
    <d v="2024-01-19T01:20:38"/>
    <n v="234"/>
    <n v="0.3"/>
    <n v="2"/>
    <x v="0"/>
    <n v="0.44"/>
    <n v="0.09"/>
    <x v="1"/>
  </r>
  <r>
    <s v="ENV01968"/>
    <x v="0"/>
    <x v="193"/>
    <x v="0"/>
    <s v="Mobiliario"/>
    <s v="Levante"/>
    <x v="2"/>
    <n v="50"/>
    <n v="133"/>
    <n v="106"/>
    <n v="311"/>
    <x v="2"/>
    <d v="2024-06-21T02:24:00"/>
    <d v="2024-06-21T02:24:00"/>
    <n v="72"/>
    <n v="2.66"/>
    <n v="0"/>
    <x v="1"/>
    <n v="1.44"/>
    <n v="2.12"/>
    <x v="2"/>
  </r>
  <r>
    <s v="ENV01969"/>
    <x v="7"/>
    <x v="172"/>
    <x v="1"/>
    <s v="Químicos"/>
    <s v="Norte"/>
    <x v="1"/>
    <n v="627"/>
    <n v="104"/>
    <n v="28"/>
    <n v="364"/>
    <x v="0"/>
    <d v="2024-03-22T06:05:46"/>
    <d v="2024-03-23T06:05:46"/>
    <n v="232"/>
    <n v="0.17"/>
    <n v="1"/>
    <x v="0"/>
    <n v="0.37"/>
    <n v="0.04"/>
    <x v="4"/>
  </r>
  <r>
    <s v="ENV01970"/>
    <x v="11"/>
    <x v="141"/>
    <x v="0"/>
    <s v="Químicos"/>
    <s v="Andalucía"/>
    <x v="4"/>
    <n v="879"/>
    <n v="95"/>
    <n v="10"/>
    <n v="325"/>
    <x v="2"/>
    <d v="2024-06-10T18:11:31"/>
    <d v="2024-06-10T18:11:31"/>
    <n v="220"/>
    <n v="0.11"/>
    <n v="0"/>
    <x v="1"/>
    <n v="0.25"/>
    <n v="0.01"/>
    <x v="2"/>
  </r>
  <r>
    <s v="ENV01971"/>
    <x v="6"/>
    <x v="198"/>
    <x v="1"/>
    <s v="Paqueteria"/>
    <s v="Canarias"/>
    <x v="5"/>
    <n v="668"/>
    <n v="159"/>
    <n v="25"/>
    <n v="474"/>
    <x v="2"/>
    <d v="2024-07-28T08:03:50"/>
    <d v="2024-07-28T08:03:50"/>
    <n v="290"/>
    <n v="0.24"/>
    <n v="0"/>
    <x v="1"/>
    <n v="0.43"/>
    <n v="0.04"/>
    <x v="0"/>
  </r>
  <r>
    <s v="ENV01972"/>
    <x v="0"/>
    <x v="92"/>
    <x v="0"/>
    <s v="Materiales_Construccion"/>
    <s v="Norte"/>
    <x v="5"/>
    <n v="597"/>
    <n v="161"/>
    <n v="62"/>
    <n v="349"/>
    <x v="0"/>
    <d v="2024-12-08T04:39:22"/>
    <d v="2024-12-12T04:39:22"/>
    <n v="126"/>
    <n v="0.27"/>
    <n v="4"/>
    <x v="0"/>
    <n v="0.21"/>
    <n v="0.1"/>
    <x v="3"/>
  </r>
  <r>
    <s v="ENV01973"/>
    <x v="6"/>
    <x v="296"/>
    <x v="1"/>
    <s v="Mobiliario"/>
    <s v="Levante"/>
    <x v="0"/>
    <n v="840"/>
    <n v="125"/>
    <n v="86"/>
    <n v="406"/>
    <x v="2"/>
    <d v="2024-02-20T16:19:12"/>
    <d v="2024-02-20T16:19:12"/>
    <n v="195"/>
    <n v="0.15"/>
    <n v="0"/>
    <x v="1"/>
    <n v="0.23"/>
    <n v="0.1"/>
    <x v="7"/>
  </r>
  <r>
    <s v="ENV01974"/>
    <x v="1"/>
    <x v="227"/>
    <x v="1"/>
    <s v="Químicos"/>
    <s v="Canarias"/>
    <x v="4"/>
    <n v="460"/>
    <n v="143"/>
    <n v="104"/>
    <n v="279"/>
    <x v="0"/>
    <d v="2024-11-13T22:04:48"/>
    <d v="2024-11-18T22:04:48"/>
    <n v="32"/>
    <n v="0.31"/>
    <n v="5"/>
    <x v="0"/>
    <n v="7.0000000000000007E-2"/>
    <n v="0.23"/>
    <x v="11"/>
  </r>
  <r>
    <s v="ENV01975"/>
    <x v="3"/>
    <x v="238"/>
    <x v="1"/>
    <s v="Frío"/>
    <s v="Sur"/>
    <x v="5"/>
    <n v="597"/>
    <n v="108"/>
    <n v="11"/>
    <n v="276"/>
    <x v="1"/>
    <d v="2024-01-12T04:39:22"/>
    <d v="2024-01-12T16:09:52"/>
    <n v="157"/>
    <n v="0.18"/>
    <n v="0"/>
    <x v="1"/>
    <n v="0.26"/>
    <n v="0.02"/>
    <x v="1"/>
  </r>
  <r>
    <s v="ENV01976"/>
    <x v="6"/>
    <x v="118"/>
    <x v="1"/>
    <s v="Químicos"/>
    <s v="Centro"/>
    <x v="0"/>
    <n v="585"/>
    <n v="52"/>
    <n v="63"/>
    <n v="335"/>
    <x v="0"/>
    <d v="2024-07-01T04:04:48"/>
    <d v="2024-07-05T04:04:48"/>
    <n v="220"/>
    <n v="0.09"/>
    <n v="4"/>
    <x v="0"/>
    <n v="0.38"/>
    <n v="0.11"/>
    <x v="2"/>
  </r>
  <r>
    <s v="ENV01977"/>
    <x v="0"/>
    <x v="174"/>
    <x v="0"/>
    <s v="Materiales_Construccion"/>
    <s v="Sur"/>
    <x v="1"/>
    <n v="169"/>
    <n v="273"/>
    <n v="21"/>
    <n v="375"/>
    <x v="2"/>
    <d v="2024-02-22T08:06:43"/>
    <d v="2024-02-22T08:06:43"/>
    <n v="81"/>
    <n v="1.62"/>
    <n v="0"/>
    <x v="1"/>
    <n v="0.48"/>
    <n v="0.12"/>
    <x v="7"/>
  </r>
  <r>
    <s v="ENV01978"/>
    <x v="2"/>
    <x v="212"/>
    <x v="0"/>
    <s v="Frío"/>
    <s v="Sur"/>
    <x v="3"/>
    <n v="390"/>
    <n v="32"/>
    <n v="10"/>
    <n v="294"/>
    <x v="2"/>
    <d v="2024-04-11T18:43:12"/>
    <d v="2024-04-11T18:43:12"/>
    <n v="252"/>
    <n v="0.08"/>
    <n v="0"/>
    <x v="1"/>
    <n v="0.65"/>
    <n v="0.03"/>
    <x v="6"/>
  </r>
  <r>
    <s v="ENV01979"/>
    <x v="8"/>
    <x v="301"/>
    <x v="1"/>
    <s v="Frío"/>
    <s v="Levante"/>
    <x v="3"/>
    <n v="895"/>
    <n v="278"/>
    <n v="97"/>
    <n v="419"/>
    <x v="1"/>
    <d v="2024-07-25T18:57:36"/>
    <d v="2024-07-25T09:27:39"/>
    <n v="44"/>
    <n v="0.31"/>
    <n v="0"/>
    <x v="1"/>
    <n v="0.05"/>
    <n v="0.11"/>
    <x v="0"/>
  </r>
  <r>
    <s v="ENV01980"/>
    <x v="13"/>
    <x v="29"/>
    <x v="0"/>
    <s v="Paqueteria"/>
    <s v="Levante"/>
    <x v="1"/>
    <n v="425"/>
    <n v="149"/>
    <n v="20"/>
    <n v="374"/>
    <x v="0"/>
    <d v="2024-08-22T20:24:00"/>
    <d v="2024-08-26T20:24:00"/>
    <n v="205"/>
    <n v="0.35"/>
    <n v="4"/>
    <x v="0"/>
    <n v="0.48"/>
    <n v="0.05"/>
    <x v="5"/>
  </r>
  <r>
    <s v="ENV01981"/>
    <x v="10"/>
    <x v="137"/>
    <x v="1"/>
    <s v="Paqueteria"/>
    <s v="Sur"/>
    <x v="2"/>
    <n v="993"/>
    <n v="184"/>
    <n v="37"/>
    <n v="164"/>
    <x v="0"/>
    <d v="2024-01-07T23:39:50"/>
    <d v="2024-01-09T23:39:50"/>
    <n v="-57"/>
    <n v="0.19"/>
    <n v="2"/>
    <x v="0"/>
    <n v="-0.06"/>
    <n v="0.04"/>
    <x v="1"/>
  </r>
  <r>
    <s v="ENV01982"/>
    <x v="0"/>
    <x v="360"/>
    <x v="1"/>
    <s v="Materiales_Construccion"/>
    <s v="Levante"/>
    <x v="2"/>
    <n v="859"/>
    <n v="33"/>
    <n v="40"/>
    <n v="350"/>
    <x v="1"/>
    <d v="2024-08-26T17:13:55"/>
    <d v="2024-08-26T20:47:51"/>
    <n v="277"/>
    <n v="0.04"/>
    <n v="0"/>
    <x v="1"/>
    <n v="0.32"/>
    <n v="0.05"/>
    <x v="5"/>
  </r>
  <r>
    <s v="ENV01983"/>
    <x v="10"/>
    <x v="229"/>
    <x v="0"/>
    <s v="Paqueteria"/>
    <s v="Andalucía"/>
    <x v="3"/>
    <n v="618"/>
    <n v="217"/>
    <n v="16"/>
    <n v="447"/>
    <x v="1"/>
    <d v="2024-12-13T05:39:50"/>
    <d v="2024-12-12T19:07:41"/>
    <n v="214"/>
    <n v="0.35"/>
    <n v="0"/>
    <x v="1"/>
    <n v="0.35"/>
    <n v="0.03"/>
    <x v="3"/>
  </r>
  <r>
    <s v="ENV01984"/>
    <x v="8"/>
    <x v="200"/>
    <x v="1"/>
    <s v="Químicos"/>
    <s v="Levante"/>
    <x v="3"/>
    <n v="50"/>
    <n v="359"/>
    <n v="62"/>
    <n v="241"/>
    <x v="0"/>
    <d v="2024-10-11T02:24:00"/>
    <d v="2024-10-16T02:24:00"/>
    <n v="-180"/>
    <n v="7.18"/>
    <n v="5"/>
    <x v="0"/>
    <n v="-3.6"/>
    <n v="1.24"/>
    <x v="9"/>
  </r>
  <r>
    <s v="ENV01985"/>
    <x v="6"/>
    <x v="327"/>
    <x v="0"/>
    <s v="Mobiliario"/>
    <s v="Canarias"/>
    <x v="5"/>
    <n v="184"/>
    <n v="372"/>
    <n v="122"/>
    <n v="455"/>
    <x v="1"/>
    <d v="2024-09-06T08:49:55"/>
    <d v="2024-09-06T05:20:09"/>
    <n v="-39"/>
    <n v="2.02"/>
    <n v="0"/>
    <x v="1"/>
    <n v="-0.21"/>
    <n v="0.66"/>
    <x v="10"/>
  </r>
  <r>
    <s v="ENV01986"/>
    <x v="3"/>
    <x v="167"/>
    <x v="0"/>
    <s v="Químicos"/>
    <s v="Norte"/>
    <x v="2"/>
    <n v="585"/>
    <n v="204"/>
    <n v="57"/>
    <n v="232"/>
    <x v="2"/>
    <d v="2024-05-08T04:04:48"/>
    <d v="2024-05-08T04:04:48"/>
    <n v="-29"/>
    <n v="0.35"/>
    <n v="0"/>
    <x v="1"/>
    <n v="-0.05"/>
    <n v="0.1"/>
    <x v="8"/>
  </r>
  <r>
    <s v="ENV01987"/>
    <x v="8"/>
    <x v="254"/>
    <x v="1"/>
    <s v="Materiales_Construccion"/>
    <s v="Centro"/>
    <x v="1"/>
    <n v="236"/>
    <n v="95"/>
    <n v="101"/>
    <n v="224"/>
    <x v="1"/>
    <d v="2024-11-30T11:19:41"/>
    <d v="2024-11-30T13:14:07"/>
    <n v="28"/>
    <n v="0.4"/>
    <n v="0"/>
    <x v="1"/>
    <n v="0.12"/>
    <n v="0.43"/>
    <x v="11"/>
  </r>
  <r>
    <s v="ENV01988"/>
    <x v="3"/>
    <x v="258"/>
    <x v="1"/>
    <s v="Materiales_Construccion"/>
    <s v="Andalucía"/>
    <x v="2"/>
    <n v="820"/>
    <n v="188"/>
    <n v="33"/>
    <n v="128"/>
    <x v="1"/>
    <d v="2024-07-20T15:21:36"/>
    <d v="2024-07-20T05:10:04"/>
    <n v="-93"/>
    <n v="0.23"/>
    <n v="0"/>
    <x v="1"/>
    <n v="-0.11"/>
    <n v="0.04"/>
    <x v="0"/>
  </r>
  <r>
    <s v="ENV01989"/>
    <x v="9"/>
    <x v="71"/>
    <x v="1"/>
    <s v="Mobiliario"/>
    <s v="Centro"/>
    <x v="2"/>
    <n v="764"/>
    <n v="132"/>
    <n v="31"/>
    <n v="264"/>
    <x v="0"/>
    <d v="2024-05-07T12:40:19"/>
    <d v="2024-05-12T12:40:19"/>
    <n v="101"/>
    <n v="0.17"/>
    <n v="5"/>
    <x v="0"/>
    <n v="0.13"/>
    <n v="0.04"/>
    <x v="8"/>
  </r>
  <r>
    <s v="ENV01990"/>
    <x v="2"/>
    <x v="33"/>
    <x v="0"/>
    <s v="Paqueteria"/>
    <s v="Sur"/>
    <x v="1"/>
    <n v="573"/>
    <n v="129"/>
    <n v="48"/>
    <n v="216"/>
    <x v="0"/>
    <d v="2024-01-22T03:30:14"/>
    <d v="2024-01-25T03:30:14"/>
    <n v="39"/>
    <n v="0.23"/>
    <n v="3"/>
    <x v="0"/>
    <n v="7.0000000000000007E-2"/>
    <n v="0.08"/>
    <x v="1"/>
  </r>
  <r>
    <s v="ENV01991"/>
    <x v="6"/>
    <x v="314"/>
    <x v="0"/>
    <s v="Mobiliario"/>
    <s v="Sur"/>
    <x v="0"/>
    <n v="490"/>
    <n v="161"/>
    <n v="13"/>
    <n v="181"/>
    <x v="1"/>
    <d v="2024-01-15T23:31:12"/>
    <d v="2024-01-16T04:19:23"/>
    <n v="7"/>
    <n v="0.33"/>
    <n v="0"/>
    <x v="1"/>
    <n v="0.01"/>
    <n v="0.03"/>
    <x v="1"/>
  </r>
  <r>
    <s v="ENV01992"/>
    <x v="13"/>
    <x v="135"/>
    <x v="1"/>
    <s v="Mobiliario"/>
    <s v="Canarias"/>
    <x v="2"/>
    <n v="633"/>
    <n v="129"/>
    <n v="10"/>
    <n v="151"/>
    <x v="1"/>
    <d v="2024-07-29T06:23:02"/>
    <d v="2024-07-29T13:42:05"/>
    <n v="12"/>
    <n v="0.2"/>
    <n v="0"/>
    <x v="1"/>
    <n v="0.02"/>
    <n v="0.02"/>
    <x v="0"/>
  </r>
  <r>
    <s v="ENV01993"/>
    <x v="12"/>
    <x v="290"/>
    <x v="1"/>
    <s v="Frío"/>
    <s v="Canarias"/>
    <x v="2"/>
    <n v="1038"/>
    <n v="105"/>
    <n v="51"/>
    <n v="448"/>
    <x v="0"/>
    <d v="2024-01-21T01:49:26"/>
    <d v="2024-01-24T01:49:26"/>
    <n v="292"/>
    <n v="0.1"/>
    <n v="3"/>
    <x v="0"/>
    <n v="0.28000000000000003"/>
    <n v="0.05"/>
    <x v="1"/>
  </r>
  <r>
    <s v="ENV01994"/>
    <x v="3"/>
    <x v="260"/>
    <x v="1"/>
    <s v="Materiales_Construccion"/>
    <s v="Sur"/>
    <x v="4"/>
    <n v="50"/>
    <n v="112"/>
    <n v="30"/>
    <n v="630"/>
    <x v="1"/>
    <d v="2024-12-30T02:24:00"/>
    <d v="2024-12-30T08:29:51"/>
    <n v="488"/>
    <n v="2.2400000000000002"/>
    <n v="0"/>
    <x v="1"/>
    <n v="9.76"/>
    <n v="0.6"/>
    <x v="3"/>
  </r>
  <r>
    <s v="ENV01995"/>
    <x v="13"/>
    <x v="61"/>
    <x v="0"/>
    <s v="Mobiliario"/>
    <s v="Sur"/>
    <x v="1"/>
    <n v="152"/>
    <n v="43"/>
    <n v="70"/>
    <n v="565"/>
    <x v="0"/>
    <d v="2024-11-16T07:17:46"/>
    <d v="2024-11-17T07:17:46"/>
    <n v="452"/>
    <n v="0.28000000000000003"/>
    <n v="1"/>
    <x v="0"/>
    <n v="2.97"/>
    <n v="0.46"/>
    <x v="11"/>
  </r>
  <r>
    <s v="ENV01996"/>
    <x v="13"/>
    <x v="325"/>
    <x v="1"/>
    <s v="Mobiliario"/>
    <s v="Canarias"/>
    <x v="0"/>
    <n v="416"/>
    <n v="220"/>
    <n v="33"/>
    <n v="380"/>
    <x v="0"/>
    <d v="2024-01-25T19:58:05"/>
    <d v="2024-01-30T19:58:05"/>
    <n v="127"/>
    <n v="0.53"/>
    <n v="5"/>
    <x v="0"/>
    <n v="0.31"/>
    <n v="0.08"/>
    <x v="1"/>
  </r>
  <r>
    <s v="ENV01997"/>
    <x v="10"/>
    <x v="41"/>
    <x v="0"/>
    <s v="Frío"/>
    <s v="Levante"/>
    <x v="5"/>
    <n v="258"/>
    <n v="363"/>
    <n v="35"/>
    <n v="282"/>
    <x v="0"/>
    <d v="2024-11-27T12:23:02"/>
    <d v="2024-11-30T12:23:02"/>
    <n v="-116"/>
    <n v="1.41"/>
    <n v="3"/>
    <x v="0"/>
    <n v="-0.45"/>
    <n v="0.14000000000000001"/>
    <x v="11"/>
  </r>
  <r>
    <s v="ENV01998"/>
    <x v="13"/>
    <x v="318"/>
    <x v="0"/>
    <s v="Materiales_Construccion"/>
    <s v="Canarias"/>
    <x v="0"/>
    <n v="553"/>
    <n v="20"/>
    <n v="37"/>
    <n v="413"/>
    <x v="0"/>
    <d v="2024-05-21T02:32:38"/>
    <d v="2024-05-23T02:32:38"/>
    <n v="356"/>
    <n v="0.04"/>
    <n v="2"/>
    <x v="0"/>
    <n v="0.64"/>
    <n v="7.0000000000000007E-2"/>
    <x v="8"/>
  </r>
  <r>
    <s v="ENV01999"/>
    <x v="7"/>
    <x v="240"/>
    <x v="1"/>
    <s v="Químicos"/>
    <s v="Norte"/>
    <x v="2"/>
    <n v="513"/>
    <n v="148"/>
    <n v="57"/>
    <n v="308"/>
    <x v="2"/>
    <d v="2024-01-17T00:37:26"/>
    <d v="2024-01-17T00:37:26"/>
    <n v="103"/>
    <n v="0.28999999999999998"/>
    <n v="0"/>
    <x v="1"/>
    <n v="0.2"/>
    <n v="0.11"/>
    <x v="1"/>
  </r>
  <r>
    <s v="ENV02000"/>
    <x v="8"/>
    <x v="199"/>
    <x v="0"/>
    <s v="Químicos"/>
    <s v="Norte"/>
    <x v="2"/>
    <n v="146"/>
    <n v="20"/>
    <n v="47"/>
    <n v="470"/>
    <x v="1"/>
    <d v="2024-04-18T07:00:29"/>
    <d v="2024-04-18T01:06:45"/>
    <n v="403"/>
    <n v="0.14000000000000001"/>
    <n v="0"/>
    <x v="1"/>
    <n v="2.76"/>
    <n v="0.32"/>
    <x v="6"/>
  </r>
  <r>
    <s v="ENV02001"/>
    <x v="14"/>
    <x v="314"/>
    <x v="0"/>
    <s v="Paqueteria"/>
    <s v="Sur"/>
    <x v="1"/>
    <n v="485"/>
    <n v="99"/>
    <n v="59"/>
    <n v="287"/>
    <x v="0"/>
    <d v="2024-01-15T23:16:48"/>
    <d v="2024-01-20T23:16:48"/>
    <n v="129"/>
    <n v="0.2"/>
    <n v="5"/>
    <x v="0"/>
    <n v="0.27"/>
    <n v="0.12"/>
    <x v="1"/>
  </r>
  <r>
    <s v="ENV02002"/>
    <x v="4"/>
    <x v="243"/>
    <x v="0"/>
    <s v="Materiales_Construccion"/>
    <s v="Centro"/>
    <x v="5"/>
    <n v="446"/>
    <n v="258"/>
    <n v="75"/>
    <n v="337"/>
    <x v="1"/>
    <d v="2024-12-08T21:24:29"/>
    <d v="2024-12-09T04:11:56"/>
    <n v="4"/>
    <n v="0.57999999999999996"/>
    <n v="0"/>
    <x v="1"/>
    <n v="0.01"/>
    <n v="0.17"/>
    <x v="3"/>
  </r>
  <r>
    <s v="ENV02003"/>
    <x v="3"/>
    <x v="19"/>
    <x v="0"/>
    <s v="Mobiliario"/>
    <s v="Levante"/>
    <x v="4"/>
    <n v="350"/>
    <n v="223"/>
    <n v="39"/>
    <n v="485"/>
    <x v="0"/>
    <d v="2024-08-04T16:48:00"/>
    <d v="2024-08-09T16:48:00"/>
    <n v="223"/>
    <n v="0.64"/>
    <n v="5"/>
    <x v="0"/>
    <n v="0.64"/>
    <n v="0.11"/>
    <x v="5"/>
  </r>
  <r>
    <s v="ENV02004"/>
    <x v="13"/>
    <x v="69"/>
    <x v="0"/>
    <s v="Materiales_Construccion"/>
    <s v="Andalucía"/>
    <x v="1"/>
    <n v="378"/>
    <n v="52"/>
    <n v="19"/>
    <n v="303"/>
    <x v="1"/>
    <d v="2024-11-17T18:08:38"/>
    <d v="2024-11-17T15:17:26"/>
    <n v="232"/>
    <n v="0.14000000000000001"/>
    <n v="0"/>
    <x v="1"/>
    <n v="0.61"/>
    <n v="0.05"/>
    <x v="11"/>
  </r>
  <r>
    <s v="ENV02005"/>
    <x v="3"/>
    <x v="241"/>
    <x v="1"/>
    <s v="Paqueteria"/>
    <s v="Levante"/>
    <x v="4"/>
    <n v="214"/>
    <n v="260"/>
    <n v="21"/>
    <n v="335"/>
    <x v="2"/>
    <d v="2024-05-13T10:16:19"/>
    <d v="2024-05-13T10:16:19"/>
    <n v="54"/>
    <n v="1.21"/>
    <n v="0"/>
    <x v="1"/>
    <n v="0.25"/>
    <n v="0.1"/>
    <x v="8"/>
  </r>
  <r>
    <s v="ENV02006"/>
    <x v="11"/>
    <x v="119"/>
    <x v="1"/>
    <s v="Químicos"/>
    <s v="Centro"/>
    <x v="2"/>
    <n v="646"/>
    <n v="309"/>
    <n v="79"/>
    <n v="322"/>
    <x v="1"/>
    <d v="2024-02-27T07:00:29"/>
    <d v="2024-02-27T02:44:49"/>
    <n v="-66"/>
    <n v="0.48"/>
    <n v="0"/>
    <x v="1"/>
    <n v="-0.1"/>
    <n v="0.12"/>
    <x v="7"/>
  </r>
  <r>
    <s v="ENV02007"/>
    <x v="4"/>
    <x v="210"/>
    <x v="0"/>
    <s v="Paqueteria"/>
    <s v="Centro"/>
    <x v="5"/>
    <n v="682"/>
    <n v="206"/>
    <n v="67"/>
    <n v="421"/>
    <x v="1"/>
    <d v="2024-10-14T08:44:10"/>
    <d v="2024-10-14T13:26:09"/>
    <n v="148"/>
    <n v="0.3"/>
    <n v="0"/>
    <x v="1"/>
    <n v="0.22"/>
    <n v="0.1"/>
    <x v="9"/>
  </r>
  <r>
    <s v="ENV02008"/>
    <x v="10"/>
    <x v="161"/>
    <x v="1"/>
    <s v="Mobiliario"/>
    <s v="Norte"/>
    <x v="1"/>
    <n v="587"/>
    <n v="207"/>
    <n v="41"/>
    <n v="315"/>
    <x v="2"/>
    <d v="2024-06-23T04:10:34"/>
    <d v="2024-06-23T04:10:34"/>
    <n v="67"/>
    <n v="0.35"/>
    <n v="0"/>
    <x v="1"/>
    <n v="0.11"/>
    <n v="7.0000000000000007E-2"/>
    <x v="2"/>
  </r>
  <r>
    <s v="ENV02009"/>
    <x v="13"/>
    <x v="330"/>
    <x v="0"/>
    <s v="Materiales_Construccion"/>
    <s v="Levante"/>
    <x v="3"/>
    <n v="491"/>
    <n v="153"/>
    <n v="10"/>
    <n v="249"/>
    <x v="2"/>
    <d v="2024-08-16T23:34:05"/>
    <d v="2024-08-16T23:34:05"/>
    <n v="86"/>
    <n v="0.31"/>
    <n v="0"/>
    <x v="1"/>
    <n v="0.18"/>
    <n v="0.02"/>
    <x v="5"/>
  </r>
  <r>
    <s v="ENV02010"/>
    <x v="3"/>
    <x v="221"/>
    <x v="0"/>
    <s v="Mobiliario"/>
    <s v="Andalucía"/>
    <x v="3"/>
    <n v="1155"/>
    <n v="187"/>
    <n v="10"/>
    <n v="411"/>
    <x v="1"/>
    <d v="2024-12-20T07:26:24"/>
    <d v="2024-12-20T13:19:00"/>
    <n v="214"/>
    <n v="0.16"/>
    <n v="0"/>
    <x v="1"/>
    <n v="0.19"/>
    <n v="0.01"/>
    <x v="3"/>
  </r>
  <r>
    <s v="ENV02011"/>
    <x v="10"/>
    <x v="240"/>
    <x v="0"/>
    <s v="Mobiliario"/>
    <s v="Norte"/>
    <x v="4"/>
    <n v="634"/>
    <n v="161"/>
    <n v="10"/>
    <n v="345"/>
    <x v="1"/>
    <d v="2024-01-17T06:25:55"/>
    <d v="2024-01-17T00:44:18"/>
    <n v="174"/>
    <n v="0.25"/>
    <n v="0"/>
    <x v="1"/>
    <n v="0.27"/>
    <n v="0.02"/>
    <x v="1"/>
  </r>
  <r>
    <s v="ENV02012"/>
    <x v="12"/>
    <x v="145"/>
    <x v="1"/>
    <s v="Químicos"/>
    <s v="Centro"/>
    <x v="3"/>
    <n v="232"/>
    <n v="124"/>
    <n v="105"/>
    <n v="201"/>
    <x v="0"/>
    <d v="2024-09-01T11:08:10"/>
    <d v="2024-09-02T11:08:10"/>
    <n v="-28"/>
    <n v="0.53"/>
    <n v="1"/>
    <x v="0"/>
    <n v="-0.12"/>
    <n v="0.45"/>
    <x v="10"/>
  </r>
  <r>
    <s v="ENV02013"/>
    <x v="4"/>
    <x v="212"/>
    <x v="0"/>
    <s v="Mobiliario"/>
    <s v="Centro"/>
    <x v="5"/>
    <n v="739"/>
    <n v="138"/>
    <n v="10"/>
    <n v="298"/>
    <x v="0"/>
    <d v="2024-04-12T11:28:19"/>
    <d v="2024-04-16T11:28:19"/>
    <n v="150"/>
    <n v="0.19"/>
    <n v="4"/>
    <x v="0"/>
    <n v="0.2"/>
    <n v="0.01"/>
    <x v="6"/>
  </r>
  <r>
    <s v="ENV02014"/>
    <x v="6"/>
    <x v="296"/>
    <x v="0"/>
    <s v="Químicos"/>
    <s v="Centro"/>
    <x v="1"/>
    <n v="393"/>
    <n v="157"/>
    <n v="10"/>
    <n v="481"/>
    <x v="2"/>
    <d v="2024-02-19T18:51:50"/>
    <d v="2024-02-19T18:51:50"/>
    <n v="314"/>
    <n v="0.4"/>
    <n v="0"/>
    <x v="1"/>
    <n v="0.8"/>
    <n v="0.03"/>
    <x v="7"/>
  </r>
  <r>
    <s v="ENV02015"/>
    <x v="12"/>
    <x v="5"/>
    <x v="1"/>
    <s v="Químicos"/>
    <s v="Canarias"/>
    <x v="0"/>
    <n v="981"/>
    <n v="105"/>
    <n v="50"/>
    <n v="386"/>
    <x v="0"/>
    <d v="2024-08-20T23:05:17"/>
    <d v="2024-08-23T23:05:17"/>
    <n v="231"/>
    <n v="0.11"/>
    <n v="3"/>
    <x v="0"/>
    <n v="0.24"/>
    <n v="0.05"/>
    <x v="5"/>
  </r>
  <r>
    <s v="ENV02016"/>
    <x v="3"/>
    <x v="154"/>
    <x v="1"/>
    <s v="Químicos"/>
    <s v="Andalucía"/>
    <x v="5"/>
    <n v="831"/>
    <n v="52"/>
    <n v="53"/>
    <n v="216"/>
    <x v="2"/>
    <d v="2024-07-27T15:53:17"/>
    <d v="2024-07-27T15:53:17"/>
    <n v="111"/>
    <n v="0.06"/>
    <n v="0"/>
    <x v="1"/>
    <n v="0.13"/>
    <n v="0.06"/>
    <x v="0"/>
  </r>
  <r>
    <s v="ENV02017"/>
    <x v="7"/>
    <x v="213"/>
    <x v="1"/>
    <s v="Paqueteria"/>
    <s v="Levante"/>
    <x v="2"/>
    <n v="756"/>
    <n v="171"/>
    <n v="46"/>
    <n v="374"/>
    <x v="1"/>
    <d v="2024-06-01T12:17:17"/>
    <d v="2024-06-01T02:27:30"/>
    <n v="157"/>
    <n v="0.23"/>
    <n v="0"/>
    <x v="1"/>
    <n v="0.21"/>
    <n v="0.06"/>
    <x v="8"/>
  </r>
  <r>
    <s v="ENV02018"/>
    <x v="10"/>
    <x v="76"/>
    <x v="1"/>
    <s v="Frío"/>
    <s v="Centro"/>
    <x v="3"/>
    <n v="276"/>
    <n v="43"/>
    <n v="36"/>
    <n v="384"/>
    <x v="0"/>
    <d v="2024-08-07T13:14:53"/>
    <d v="2024-08-09T13:14:53"/>
    <n v="305"/>
    <n v="0.16"/>
    <n v="2"/>
    <x v="0"/>
    <n v="1.1100000000000001"/>
    <n v="0.13"/>
    <x v="5"/>
  </r>
  <r>
    <s v="ENV02019"/>
    <x v="2"/>
    <x v="92"/>
    <x v="0"/>
    <s v="Frío"/>
    <s v="Sur"/>
    <x v="1"/>
    <n v="250"/>
    <n v="63"/>
    <n v="10"/>
    <n v="670"/>
    <x v="2"/>
    <d v="2024-12-07T12:00:00"/>
    <d v="2024-12-07T12:00:00"/>
    <n v="597"/>
    <n v="0.25"/>
    <n v="0"/>
    <x v="1"/>
    <n v="2.39"/>
    <n v="0.04"/>
    <x v="3"/>
  </r>
  <r>
    <s v="ENV02020"/>
    <x v="14"/>
    <x v="175"/>
    <x v="1"/>
    <s v="Mobiliario"/>
    <s v="Centro"/>
    <x v="3"/>
    <n v="272"/>
    <n v="174"/>
    <n v="13"/>
    <n v="426"/>
    <x v="0"/>
    <d v="2024-03-26T13:03:22"/>
    <d v="2024-03-30T13:03:22"/>
    <n v="239"/>
    <n v="0.64"/>
    <n v="4"/>
    <x v="0"/>
    <n v="0.88"/>
    <n v="0.05"/>
    <x v="4"/>
  </r>
  <r>
    <s v="ENV02021"/>
    <x v="6"/>
    <x v="42"/>
    <x v="0"/>
    <s v="Materiales_Construccion"/>
    <s v="Canarias"/>
    <x v="2"/>
    <n v="386"/>
    <n v="126"/>
    <n v="72"/>
    <n v="223"/>
    <x v="1"/>
    <d v="2024-11-08T18:31:41"/>
    <d v="2024-11-09T03:29:21"/>
    <n v="25"/>
    <n v="0.33"/>
    <n v="0"/>
    <x v="1"/>
    <n v="0.06"/>
    <n v="0.19"/>
    <x v="11"/>
  </r>
  <r>
    <s v="ENV02022"/>
    <x v="12"/>
    <x v="319"/>
    <x v="1"/>
    <s v="Materiales_Construccion"/>
    <s v="Centro"/>
    <x v="2"/>
    <n v="1031"/>
    <n v="212"/>
    <n v="114"/>
    <n v="337"/>
    <x v="2"/>
    <d v="2024-11-23T01:29:17"/>
    <d v="2024-11-23T01:29:17"/>
    <n v="11"/>
    <n v="0.21"/>
    <n v="0"/>
    <x v="1"/>
    <n v="0.01"/>
    <n v="0.11"/>
    <x v="11"/>
  </r>
  <r>
    <s v="ENV02023"/>
    <x v="6"/>
    <x v="312"/>
    <x v="1"/>
    <s v="Frío"/>
    <s v="Andalucía"/>
    <x v="0"/>
    <n v="529"/>
    <n v="210"/>
    <n v="14"/>
    <n v="324"/>
    <x v="1"/>
    <d v="2024-07-05T01:23:31"/>
    <d v="2024-07-04T22:24:08"/>
    <n v="100"/>
    <n v="0.4"/>
    <n v="0"/>
    <x v="1"/>
    <n v="0.19"/>
    <n v="0.03"/>
    <x v="0"/>
  </r>
  <r>
    <s v="ENV02024"/>
    <x v="7"/>
    <x v="337"/>
    <x v="0"/>
    <s v="Frío"/>
    <s v="Centro"/>
    <x v="2"/>
    <n v="496"/>
    <n v="220"/>
    <n v="42"/>
    <n v="455"/>
    <x v="0"/>
    <d v="2024-09-07T23:48:29"/>
    <d v="2024-09-08T23:48:29"/>
    <n v="193"/>
    <n v="0.44"/>
    <n v="1"/>
    <x v="0"/>
    <n v="0.39"/>
    <n v="0.08"/>
    <x v="10"/>
  </r>
  <r>
    <s v="ENV02025"/>
    <x v="4"/>
    <x v="191"/>
    <x v="0"/>
    <s v="Paqueteria"/>
    <s v="Andalucía"/>
    <x v="2"/>
    <n v="365"/>
    <n v="115"/>
    <n v="50"/>
    <n v="592"/>
    <x v="0"/>
    <d v="2024-01-13T17:31:12"/>
    <d v="2024-01-16T17:31:12"/>
    <n v="427"/>
    <n v="0.32"/>
    <n v="3"/>
    <x v="0"/>
    <n v="1.17"/>
    <n v="0.14000000000000001"/>
    <x v="1"/>
  </r>
  <r>
    <s v="ENV02026"/>
    <x v="6"/>
    <x v="319"/>
    <x v="1"/>
    <s v="Frío"/>
    <s v="Levante"/>
    <x v="4"/>
    <n v="973"/>
    <n v="158"/>
    <n v="100"/>
    <n v="201"/>
    <x v="1"/>
    <d v="2024-11-22T22:42:14"/>
    <d v="2024-11-23T09:33:21"/>
    <n v="-57"/>
    <n v="0.16"/>
    <n v="0"/>
    <x v="1"/>
    <n v="-0.06"/>
    <n v="0.1"/>
    <x v="11"/>
  </r>
  <r>
    <s v="ENV02027"/>
    <x v="8"/>
    <x v="5"/>
    <x v="1"/>
    <s v="Mobiliario"/>
    <s v="Norte"/>
    <x v="4"/>
    <n v="298"/>
    <n v="81"/>
    <n v="22"/>
    <n v="462"/>
    <x v="0"/>
    <d v="2024-08-19T14:18:14"/>
    <d v="2024-08-22T14:18:14"/>
    <n v="359"/>
    <n v="0.27"/>
    <n v="3"/>
    <x v="0"/>
    <n v="1.2"/>
    <n v="7.0000000000000007E-2"/>
    <x v="5"/>
  </r>
  <r>
    <s v="ENV02028"/>
    <x v="14"/>
    <x v="278"/>
    <x v="0"/>
    <s v="Químicos"/>
    <s v="Levante"/>
    <x v="2"/>
    <n v="359"/>
    <n v="203"/>
    <n v="65"/>
    <n v="114"/>
    <x v="2"/>
    <d v="2024-09-17T17:13:55"/>
    <d v="2024-09-17T17:13:55"/>
    <n v="-154"/>
    <n v="0.56999999999999995"/>
    <n v="0"/>
    <x v="1"/>
    <n v="-0.43"/>
    <n v="0.18"/>
    <x v="10"/>
  </r>
  <r>
    <s v="ENV02029"/>
    <x v="3"/>
    <x v="136"/>
    <x v="1"/>
    <s v="Mobiliario"/>
    <s v="Canarias"/>
    <x v="2"/>
    <n v="50"/>
    <n v="123"/>
    <n v="10"/>
    <n v="300"/>
    <x v="2"/>
    <d v="2024-09-02T02:24:00"/>
    <d v="2024-09-02T02:24:00"/>
    <n v="167"/>
    <n v="2.46"/>
    <n v="0"/>
    <x v="1"/>
    <n v="3.34"/>
    <n v="0.2"/>
    <x v="10"/>
  </r>
  <r>
    <s v="ENV02030"/>
    <x v="2"/>
    <x v="314"/>
    <x v="0"/>
    <s v="Mobiliario"/>
    <s v="Centro"/>
    <x v="4"/>
    <n v="391"/>
    <n v="50"/>
    <n v="22"/>
    <n v="313"/>
    <x v="1"/>
    <d v="2024-01-15T18:46:05"/>
    <d v="2024-01-15T10:46:47"/>
    <n v="241"/>
    <n v="0.13"/>
    <n v="0"/>
    <x v="1"/>
    <n v="0.62"/>
    <n v="0.06"/>
    <x v="1"/>
  </r>
  <r>
    <s v="ENV02031"/>
    <x v="11"/>
    <x v="254"/>
    <x v="0"/>
    <s v="Químicos"/>
    <s v="Norte"/>
    <x v="3"/>
    <n v="318"/>
    <n v="97"/>
    <n v="43"/>
    <n v="637"/>
    <x v="0"/>
    <d v="2024-11-30T15:15:50"/>
    <d v="2024-12-05T15:15:50"/>
    <n v="497"/>
    <n v="0.31"/>
    <n v="5"/>
    <x v="0"/>
    <n v="1.56"/>
    <n v="0.14000000000000001"/>
    <x v="11"/>
  </r>
  <r>
    <s v="ENV02032"/>
    <x v="6"/>
    <x v="134"/>
    <x v="1"/>
    <s v="Paqueteria"/>
    <s v="Canarias"/>
    <x v="3"/>
    <n v="508"/>
    <n v="153"/>
    <n v="14"/>
    <n v="335"/>
    <x v="2"/>
    <d v="2024-02-10T00:23:02"/>
    <d v="2024-02-10T00:23:02"/>
    <n v="168"/>
    <n v="0.3"/>
    <n v="0"/>
    <x v="1"/>
    <n v="0.33"/>
    <n v="0.03"/>
    <x v="7"/>
  </r>
  <r>
    <s v="ENV02033"/>
    <x v="5"/>
    <x v="361"/>
    <x v="1"/>
    <s v="Químicos"/>
    <s v="Canarias"/>
    <x v="0"/>
    <n v="685"/>
    <n v="145"/>
    <n v="46"/>
    <n v="371"/>
    <x v="1"/>
    <d v="2024-02-18T08:52:48"/>
    <d v="2024-02-18T19:47:09"/>
    <n v="180"/>
    <n v="0.21"/>
    <n v="0"/>
    <x v="1"/>
    <n v="0.26"/>
    <n v="7.0000000000000007E-2"/>
    <x v="7"/>
  </r>
  <r>
    <s v="ENV02034"/>
    <x v="8"/>
    <x v="235"/>
    <x v="0"/>
    <s v="Químicos"/>
    <s v="Sur"/>
    <x v="3"/>
    <n v="510"/>
    <n v="159"/>
    <n v="31"/>
    <n v="297"/>
    <x v="2"/>
    <d v="2024-05-23T00:28:48"/>
    <d v="2024-05-23T00:28:48"/>
    <n v="107"/>
    <n v="0.31"/>
    <n v="0"/>
    <x v="1"/>
    <n v="0.21"/>
    <n v="0.06"/>
    <x v="8"/>
  </r>
  <r>
    <s v="ENV02035"/>
    <x v="2"/>
    <x v="206"/>
    <x v="0"/>
    <s v="Materiales_Construccion"/>
    <s v="Norte"/>
    <x v="2"/>
    <n v="645"/>
    <n v="189"/>
    <n v="32"/>
    <n v="362"/>
    <x v="2"/>
    <d v="2024-02-11T06:57:36"/>
    <d v="2024-02-11T06:57:36"/>
    <n v="141"/>
    <n v="0.28999999999999998"/>
    <n v="0"/>
    <x v="1"/>
    <n v="0.22"/>
    <n v="0.05"/>
    <x v="7"/>
  </r>
  <r>
    <s v="ENV02036"/>
    <x v="2"/>
    <x v="343"/>
    <x v="1"/>
    <s v="Mobiliario"/>
    <s v="Levante"/>
    <x v="1"/>
    <n v="555"/>
    <n v="168"/>
    <n v="91"/>
    <n v="277"/>
    <x v="1"/>
    <d v="2024-02-01T02:38:24"/>
    <d v="2024-02-01T06:59:08"/>
    <n v="18"/>
    <n v="0.3"/>
    <n v="0"/>
    <x v="1"/>
    <n v="0.03"/>
    <n v="0.16"/>
    <x v="1"/>
  </r>
  <r>
    <s v="ENV02037"/>
    <x v="9"/>
    <x v="214"/>
    <x v="1"/>
    <s v="Frío"/>
    <s v="Norte"/>
    <x v="0"/>
    <n v="239"/>
    <n v="156"/>
    <n v="27"/>
    <n v="229"/>
    <x v="1"/>
    <d v="2024-01-27T11:28:19"/>
    <d v="2024-01-27T17:02:42"/>
    <n v="46"/>
    <n v="0.65"/>
    <n v="0"/>
    <x v="1"/>
    <n v="0.19"/>
    <n v="0.11"/>
    <x v="1"/>
  </r>
  <r>
    <s v="ENV02038"/>
    <x v="5"/>
    <x v="111"/>
    <x v="1"/>
    <s v="Mobiliario"/>
    <s v="Andalucía"/>
    <x v="3"/>
    <n v="882"/>
    <n v="287"/>
    <n v="10"/>
    <n v="524"/>
    <x v="2"/>
    <d v="2024-08-16T18:20:10"/>
    <d v="2024-08-16T18:20:10"/>
    <n v="227"/>
    <n v="0.33"/>
    <n v="0"/>
    <x v="1"/>
    <n v="0.26"/>
    <n v="0.01"/>
    <x v="5"/>
  </r>
  <r>
    <s v="ENV02039"/>
    <x v="3"/>
    <x v="323"/>
    <x v="1"/>
    <s v="Mobiliario"/>
    <s v="Norte"/>
    <x v="4"/>
    <n v="50"/>
    <n v="219"/>
    <n v="35"/>
    <n v="265"/>
    <x v="1"/>
    <d v="2024-01-26T02:24:00"/>
    <d v="2024-01-26T12:27:58"/>
    <n v="11"/>
    <n v="4.38"/>
    <n v="0"/>
    <x v="1"/>
    <n v="0.22"/>
    <n v="0.7"/>
    <x v="1"/>
  </r>
  <r>
    <s v="ENV02040"/>
    <x v="8"/>
    <x v="196"/>
    <x v="0"/>
    <s v="Frío"/>
    <s v="Norte"/>
    <x v="2"/>
    <n v="747"/>
    <n v="108"/>
    <n v="17"/>
    <n v="373"/>
    <x v="1"/>
    <d v="2024-02-07T11:51:22"/>
    <d v="2024-02-07T04:18:25"/>
    <n v="248"/>
    <n v="0.14000000000000001"/>
    <n v="0"/>
    <x v="1"/>
    <n v="0.33"/>
    <n v="0.02"/>
    <x v="7"/>
  </r>
  <r>
    <s v="ENV02041"/>
    <x v="10"/>
    <x v="253"/>
    <x v="1"/>
    <s v="Paqueteria"/>
    <s v="Andalucía"/>
    <x v="5"/>
    <n v="378"/>
    <n v="166"/>
    <n v="54"/>
    <n v="451"/>
    <x v="1"/>
    <d v="2024-09-23T18:08:38"/>
    <d v="2024-09-24T05:18:08"/>
    <n v="231"/>
    <n v="0.44"/>
    <n v="0"/>
    <x v="1"/>
    <n v="0.61"/>
    <n v="0.14000000000000001"/>
    <x v="10"/>
  </r>
  <r>
    <s v="ENV02042"/>
    <x v="1"/>
    <x v="56"/>
    <x v="0"/>
    <s v="Materiales_Construccion"/>
    <s v="Norte"/>
    <x v="1"/>
    <n v="464"/>
    <n v="68"/>
    <n v="91"/>
    <n v="372"/>
    <x v="1"/>
    <d v="2024-07-09T22:16:19"/>
    <d v="2024-07-09T22:06:45"/>
    <n v="213"/>
    <n v="0.15"/>
    <n v="0"/>
    <x v="1"/>
    <n v="0.46"/>
    <n v="0.2"/>
    <x v="0"/>
  </r>
  <r>
    <s v="ENV02043"/>
    <x v="12"/>
    <x v="128"/>
    <x v="0"/>
    <s v="Frío"/>
    <s v="Andalucía"/>
    <x v="0"/>
    <n v="314"/>
    <n v="278"/>
    <n v="40"/>
    <n v="602"/>
    <x v="2"/>
    <d v="2024-09-12T15:04:19"/>
    <d v="2024-09-12T15:04:19"/>
    <n v="284"/>
    <n v="0.89"/>
    <n v="0"/>
    <x v="1"/>
    <n v="0.9"/>
    <n v="0.13"/>
    <x v="10"/>
  </r>
  <r>
    <s v="ENV02044"/>
    <x v="2"/>
    <x v="264"/>
    <x v="1"/>
    <s v="Frío"/>
    <s v="Centro"/>
    <x v="5"/>
    <n v="308"/>
    <n v="28"/>
    <n v="70"/>
    <n v="535"/>
    <x v="1"/>
    <d v="2024-06-08T14:47:02"/>
    <d v="2024-06-08T19:55:01"/>
    <n v="437"/>
    <n v="0.09"/>
    <n v="0"/>
    <x v="1"/>
    <n v="1.42"/>
    <n v="0.23"/>
    <x v="2"/>
  </r>
  <r>
    <s v="ENV02045"/>
    <x v="4"/>
    <x v="111"/>
    <x v="1"/>
    <s v="Químicos"/>
    <s v="Andalucía"/>
    <x v="4"/>
    <n v="394"/>
    <n v="197"/>
    <n v="85"/>
    <n v="495"/>
    <x v="2"/>
    <d v="2024-08-15T18:54:43"/>
    <d v="2024-08-15T18:54:43"/>
    <n v="213"/>
    <n v="0.5"/>
    <n v="0"/>
    <x v="1"/>
    <n v="0.54"/>
    <n v="0.22"/>
    <x v="5"/>
  </r>
  <r>
    <s v="ENV02046"/>
    <x v="8"/>
    <x v="118"/>
    <x v="0"/>
    <s v="Químicos"/>
    <s v="Norte"/>
    <x v="2"/>
    <n v="750"/>
    <n v="59"/>
    <n v="49"/>
    <n v="402"/>
    <x v="0"/>
    <d v="2024-07-01T12:00:00"/>
    <d v="2024-07-05T12:00:00"/>
    <n v="294"/>
    <n v="0.08"/>
    <n v="4"/>
    <x v="0"/>
    <n v="0.39"/>
    <n v="7.0000000000000007E-2"/>
    <x v="2"/>
  </r>
  <r>
    <s v="ENV02047"/>
    <x v="10"/>
    <x v="47"/>
    <x v="0"/>
    <s v="Mobiliario"/>
    <s v="Centro"/>
    <x v="0"/>
    <n v="883"/>
    <n v="152"/>
    <n v="83"/>
    <n v="330"/>
    <x v="0"/>
    <d v="2024-08-11T18:23:02"/>
    <d v="2024-08-16T18:23:02"/>
    <n v="95"/>
    <n v="0.17"/>
    <n v="5"/>
    <x v="0"/>
    <n v="0.11"/>
    <n v="0.09"/>
    <x v="5"/>
  </r>
  <r>
    <s v="ENV02048"/>
    <x v="8"/>
    <x v="118"/>
    <x v="0"/>
    <s v="Materiales_Construccion"/>
    <s v="Andalucía"/>
    <x v="5"/>
    <n v="555"/>
    <n v="139"/>
    <n v="58"/>
    <n v="568"/>
    <x v="1"/>
    <d v="2024-07-01T02:38:24"/>
    <d v="2024-07-01T05:27:07"/>
    <n v="371"/>
    <n v="0.25"/>
    <n v="0"/>
    <x v="1"/>
    <n v="0.67"/>
    <n v="0.1"/>
    <x v="2"/>
  </r>
  <r>
    <s v="ENV02049"/>
    <x v="14"/>
    <x v="44"/>
    <x v="0"/>
    <s v="Materiales_Construccion"/>
    <s v="Norte"/>
    <x v="0"/>
    <n v="899"/>
    <n v="214"/>
    <n v="16"/>
    <n v="128"/>
    <x v="2"/>
    <d v="2024-02-12T19:09:07"/>
    <d v="2024-02-12T19:09:07"/>
    <n v="-102"/>
    <n v="0.24"/>
    <n v="0"/>
    <x v="1"/>
    <n v="-0.11"/>
    <n v="0.02"/>
    <x v="7"/>
  </r>
  <r>
    <s v="ENV02050"/>
    <x v="13"/>
    <x v="131"/>
    <x v="1"/>
    <s v="Paqueteria"/>
    <s v="Levante"/>
    <x v="4"/>
    <n v="548"/>
    <n v="136"/>
    <n v="52"/>
    <n v="185"/>
    <x v="2"/>
    <d v="2024-09-10T02:18:14"/>
    <d v="2024-09-10T02:18:14"/>
    <n v="-3"/>
    <n v="0.25"/>
    <n v="0"/>
    <x v="1"/>
    <n v="-0.01"/>
    <n v="0.09"/>
    <x v="10"/>
  </r>
  <r>
    <s v="ENV02051"/>
    <x v="14"/>
    <x v="316"/>
    <x v="1"/>
    <s v="Mobiliario"/>
    <s v="Levante"/>
    <x v="2"/>
    <n v="220"/>
    <n v="38"/>
    <n v="55"/>
    <n v="152"/>
    <x v="1"/>
    <d v="2024-03-22T10:33:36"/>
    <d v="2024-03-22T05:05:14"/>
    <n v="59"/>
    <n v="0.17"/>
    <n v="0"/>
    <x v="1"/>
    <n v="0.27"/>
    <n v="0.25"/>
    <x v="4"/>
  </r>
  <r>
    <s v="ENV02052"/>
    <x v="10"/>
    <x v="170"/>
    <x v="1"/>
    <s v="Materiales_Construccion"/>
    <s v="Sur"/>
    <x v="4"/>
    <n v="51"/>
    <n v="109"/>
    <n v="10"/>
    <n v="164"/>
    <x v="1"/>
    <d v="2024-10-27T02:26:53"/>
    <d v="2024-10-27T04:50:12"/>
    <n v="45"/>
    <n v="2.14"/>
    <n v="0"/>
    <x v="1"/>
    <n v="0.88"/>
    <n v="0.2"/>
    <x v="9"/>
  </r>
  <r>
    <s v="ENV02053"/>
    <x v="0"/>
    <x v="320"/>
    <x v="1"/>
    <s v="Frío"/>
    <s v="Centro"/>
    <x v="5"/>
    <n v="219"/>
    <n v="258"/>
    <n v="82"/>
    <n v="287"/>
    <x v="1"/>
    <d v="2024-01-09T10:30:43"/>
    <d v="2024-01-09T06:49:49"/>
    <n v="-53"/>
    <n v="1.18"/>
    <n v="0"/>
    <x v="1"/>
    <n v="-0.24"/>
    <n v="0.37"/>
    <x v="1"/>
  </r>
  <r>
    <s v="ENV02054"/>
    <x v="12"/>
    <x v="251"/>
    <x v="0"/>
    <s v="Frío"/>
    <s v="Levante"/>
    <x v="1"/>
    <n v="379"/>
    <n v="124"/>
    <n v="73"/>
    <n v="133"/>
    <x v="2"/>
    <d v="2024-10-24T18:11:31"/>
    <d v="2024-10-24T18:11:31"/>
    <n v="-64"/>
    <n v="0.33"/>
    <n v="0"/>
    <x v="1"/>
    <n v="-0.17"/>
    <n v="0.19"/>
    <x v="9"/>
  </r>
  <r>
    <s v="ENV02055"/>
    <x v="5"/>
    <x v="240"/>
    <x v="0"/>
    <s v="Químicos"/>
    <s v="Norte"/>
    <x v="1"/>
    <n v="481"/>
    <n v="194"/>
    <n v="46"/>
    <n v="390"/>
    <x v="1"/>
    <d v="2024-01-16T23:05:17"/>
    <d v="2024-01-17T09:51:23"/>
    <n v="150"/>
    <n v="0.4"/>
    <n v="0"/>
    <x v="1"/>
    <n v="0.31"/>
    <n v="0.1"/>
    <x v="1"/>
  </r>
  <r>
    <s v="ENV02056"/>
    <x v="8"/>
    <x v="137"/>
    <x v="0"/>
    <s v="Mobiliario"/>
    <s v="Canarias"/>
    <x v="5"/>
    <n v="374"/>
    <n v="161"/>
    <n v="46"/>
    <n v="303"/>
    <x v="0"/>
    <d v="2024-01-06T17:57:07"/>
    <d v="2024-01-08T17:57:07"/>
    <n v="96"/>
    <n v="0.43"/>
    <n v="2"/>
    <x v="0"/>
    <n v="0.26"/>
    <n v="0.12"/>
    <x v="1"/>
  </r>
  <r>
    <s v="ENV02057"/>
    <x v="0"/>
    <x v="299"/>
    <x v="0"/>
    <s v="Paqueteria"/>
    <s v="Sur"/>
    <x v="3"/>
    <n v="269"/>
    <n v="161"/>
    <n v="60"/>
    <n v="325"/>
    <x v="2"/>
    <d v="2024-05-10T12:54:43"/>
    <d v="2024-05-10T12:54:43"/>
    <n v="104"/>
    <n v="0.6"/>
    <n v="0"/>
    <x v="1"/>
    <n v="0.39"/>
    <n v="0.22"/>
    <x v="8"/>
  </r>
  <r>
    <s v="ENV02058"/>
    <x v="10"/>
    <x v="288"/>
    <x v="0"/>
    <s v="Químicos"/>
    <s v="Sur"/>
    <x v="2"/>
    <n v="834"/>
    <n v="39"/>
    <n v="55"/>
    <n v="335"/>
    <x v="1"/>
    <d v="2024-11-05T16:01:55"/>
    <d v="2024-11-05T15:48:52"/>
    <n v="241"/>
    <n v="0.05"/>
    <n v="0"/>
    <x v="1"/>
    <n v="0.28999999999999998"/>
    <n v="7.0000000000000007E-2"/>
    <x v="11"/>
  </r>
  <r>
    <s v="ENV02059"/>
    <x v="10"/>
    <x v="12"/>
    <x v="1"/>
    <s v="Paqueteria"/>
    <s v="Canarias"/>
    <x v="0"/>
    <n v="282"/>
    <n v="204"/>
    <n v="56"/>
    <n v="528"/>
    <x v="0"/>
    <d v="2024-06-03T13:32:10"/>
    <d v="2024-06-05T13:32:10"/>
    <n v="268"/>
    <n v="0.72"/>
    <n v="2"/>
    <x v="0"/>
    <n v="0.95"/>
    <n v="0.2"/>
    <x v="2"/>
  </r>
  <r>
    <s v="ENV02060"/>
    <x v="1"/>
    <x v="82"/>
    <x v="1"/>
    <s v="Químicos"/>
    <s v="Sur"/>
    <x v="3"/>
    <n v="601"/>
    <n v="74"/>
    <n v="32"/>
    <n v="433"/>
    <x v="0"/>
    <d v="2024-01-13T04:50:53"/>
    <d v="2024-01-16T04:50:53"/>
    <n v="327"/>
    <n v="0.12"/>
    <n v="3"/>
    <x v="0"/>
    <n v="0.54"/>
    <n v="0.05"/>
    <x v="1"/>
  </r>
  <r>
    <s v="ENV02061"/>
    <x v="13"/>
    <x v="202"/>
    <x v="0"/>
    <s v="Químicos"/>
    <s v="Andalucía"/>
    <x v="5"/>
    <n v="307"/>
    <n v="317"/>
    <n v="41"/>
    <n v="300"/>
    <x v="1"/>
    <d v="2024-07-02T14:44:10"/>
    <d v="2024-07-02T20:22:20"/>
    <n v="-58"/>
    <n v="1.03"/>
    <n v="0"/>
    <x v="1"/>
    <n v="-0.19"/>
    <n v="0.13"/>
    <x v="0"/>
  </r>
  <r>
    <s v="ENV02062"/>
    <x v="12"/>
    <x v="152"/>
    <x v="0"/>
    <s v="Químicos"/>
    <s v="Norte"/>
    <x v="0"/>
    <n v="538"/>
    <n v="110"/>
    <n v="77"/>
    <n v="275"/>
    <x v="1"/>
    <d v="2024-10-13T01:49:26"/>
    <d v="2024-10-13T10:25:19"/>
    <n v="88"/>
    <n v="0.2"/>
    <n v="0"/>
    <x v="1"/>
    <n v="0.16"/>
    <n v="0.14000000000000001"/>
    <x v="9"/>
  </r>
  <r>
    <s v="ENV02063"/>
    <x v="5"/>
    <x v="346"/>
    <x v="1"/>
    <s v="Químicos"/>
    <s v="Centro"/>
    <x v="0"/>
    <n v="452"/>
    <n v="262"/>
    <n v="49"/>
    <n v="312"/>
    <x v="2"/>
    <d v="2024-12-29T21:41:46"/>
    <d v="2024-12-29T21:41:46"/>
    <n v="1"/>
    <n v="0.57999999999999996"/>
    <n v="0"/>
    <x v="1"/>
    <n v="0"/>
    <n v="0.11"/>
    <x v="3"/>
  </r>
  <r>
    <s v="ENV02064"/>
    <x v="11"/>
    <x v="277"/>
    <x v="0"/>
    <s v="Frío"/>
    <s v="Andalucía"/>
    <x v="2"/>
    <n v="423"/>
    <n v="59"/>
    <n v="46"/>
    <n v="181"/>
    <x v="2"/>
    <d v="2024-08-14T20:18:14"/>
    <d v="2024-08-14T20:18:14"/>
    <n v="76"/>
    <n v="0.14000000000000001"/>
    <n v="0"/>
    <x v="1"/>
    <n v="0.18"/>
    <n v="0.11"/>
    <x v="5"/>
  </r>
  <r>
    <s v="ENV02065"/>
    <x v="5"/>
    <x v="345"/>
    <x v="0"/>
    <s v="Materiales_Construccion"/>
    <s v="Sur"/>
    <x v="5"/>
    <n v="409"/>
    <n v="99"/>
    <n v="84"/>
    <n v="517"/>
    <x v="0"/>
    <d v="2024-03-29T19:37:55"/>
    <d v="2024-04-03T19:37:55"/>
    <n v="334"/>
    <n v="0.24"/>
    <n v="5"/>
    <x v="0"/>
    <n v="0.82"/>
    <n v="0.21"/>
    <x v="4"/>
  </r>
  <r>
    <s v="ENV02066"/>
    <x v="9"/>
    <x v="329"/>
    <x v="1"/>
    <s v="Mobiliario"/>
    <s v="Centro"/>
    <x v="4"/>
    <n v="331"/>
    <n v="97"/>
    <n v="64"/>
    <n v="318"/>
    <x v="1"/>
    <d v="2024-02-20T15:53:17"/>
    <d v="2024-02-20T06:52:56"/>
    <n v="157"/>
    <n v="0.28999999999999998"/>
    <n v="0"/>
    <x v="1"/>
    <n v="0.47"/>
    <n v="0.19"/>
    <x v="7"/>
  </r>
  <r>
    <s v="ENV02067"/>
    <x v="12"/>
    <x v="37"/>
    <x v="1"/>
    <s v="Químicos"/>
    <s v="Andalucía"/>
    <x v="4"/>
    <n v="608"/>
    <n v="286"/>
    <n v="92"/>
    <n v="148"/>
    <x v="2"/>
    <d v="2024-07-22T05:11:02"/>
    <d v="2024-07-22T05:11:02"/>
    <n v="-230"/>
    <n v="0.47"/>
    <n v="0"/>
    <x v="1"/>
    <n v="-0.38"/>
    <n v="0.15"/>
    <x v="0"/>
  </r>
  <r>
    <s v="ENV02068"/>
    <x v="1"/>
    <x v="7"/>
    <x v="0"/>
    <s v="Mobiliario"/>
    <s v="Norte"/>
    <x v="3"/>
    <n v="814"/>
    <n v="20"/>
    <n v="44"/>
    <n v="269"/>
    <x v="1"/>
    <d v="2024-04-24T15:04:19"/>
    <d v="2024-04-25T02:26:09"/>
    <n v="205"/>
    <n v="0.02"/>
    <n v="0"/>
    <x v="1"/>
    <n v="0.25"/>
    <n v="0.05"/>
    <x v="6"/>
  </r>
  <r>
    <s v="ENV02069"/>
    <x v="14"/>
    <x v="253"/>
    <x v="0"/>
    <s v="Frío"/>
    <s v="Norte"/>
    <x v="5"/>
    <n v="410"/>
    <n v="209"/>
    <n v="17"/>
    <n v="378"/>
    <x v="2"/>
    <d v="2024-09-23T19:40:48"/>
    <d v="2024-09-23T19:40:48"/>
    <n v="152"/>
    <n v="0.51"/>
    <n v="0"/>
    <x v="1"/>
    <n v="0.37"/>
    <n v="0.04"/>
    <x v="10"/>
  </r>
  <r>
    <s v="ENV02070"/>
    <x v="12"/>
    <x v="67"/>
    <x v="0"/>
    <s v="Frío"/>
    <s v="Centro"/>
    <x v="5"/>
    <n v="647"/>
    <n v="192"/>
    <n v="85"/>
    <n v="489"/>
    <x v="2"/>
    <d v="2024-01-02T07:03:22"/>
    <d v="2024-01-02T07:03:22"/>
    <n v="212"/>
    <n v="0.3"/>
    <n v="0"/>
    <x v="1"/>
    <n v="0.33"/>
    <n v="0.13"/>
    <x v="1"/>
  </r>
  <r>
    <s v="ENV02071"/>
    <x v="8"/>
    <x v="214"/>
    <x v="0"/>
    <s v="Materiales_Construccion"/>
    <s v="Centro"/>
    <x v="2"/>
    <n v="464"/>
    <n v="20"/>
    <n v="72"/>
    <n v="211"/>
    <x v="1"/>
    <d v="2024-01-27T22:16:19"/>
    <d v="2024-01-28T04:11:19"/>
    <n v="119"/>
    <n v="0.04"/>
    <n v="0"/>
    <x v="1"/>
    <n v="0.26"/>
    <n v="0.16"/>
    <x v="1"/>
  </r>
  <r>
    <s v="ENV02072"/>
    <x v="4"/>
    <x v="32"/>
    <x v="0"/>
    <s v="Paqueteria"/>
    <s v="Norte"/>
    <x v="3"/>
    <n v="807"/>
    <n v="167"/>
    <n v="87"/>
    <n v="482"/>
    <x v="0"/>
    <d v="2024-07-09T14:44:10"/>
    <d v="2024-07-13T14:44:10"/>
    <n v="228"/>
    <n v="0.21"/>
    <n v="4"/>
    <x v="0"/>
    <n v="0.28000000000000003"/>
    <n v="0.11"/>
    <x v="0"/>
  </r>
  <r>
    <s v="ENV02073"/>
    <x v="2"/>
    <x v="125"/>
    <x v="0"/>
    <s v="Químicos"/>
    <s v="Canarias"/>
    <x v="2"/>
    <n v="1120"/>
    <n v="249"/>
    <n v="100"/>
    <n v="415"/>
    <x v="0"/>
    <d v="2024-04-30T05:45:36"/>
    <d v="2024-05-05T05:45:36"/>
    <n v="66"/>
    <n v="0.22"/>
    <n v="5"/>
    <x v="0"/>
    <n v="0.06"/>
    <n v="0.09"/>
    <x v="6"/>
  </r>
  <r>
    <s v="ENV02074"/>
    <x v="1"/>
    <x v="290"/>
    <x v="0"/>
    <s v="Químicos"/>
    <s v="Norte"/>
    <x v="3"/>
    <n v="157"/>
    <n v="81"/>
    <n v="46"/>
    <n v="328"/>
    <x v="0"/>
    <d v="2024-01-19T07:32:10"/>
    <d v="2024-01-22T07:32:10"/>
    <n v="201"/>
    <n v="0.52"/>
    <n v="3"/>
    <x v="0"/>
    <n v="1.28"/>
    <n v="0.28999999999999998"/>
    <x v="1"/>
  </r>
  <r>
    <s v="ENV02075"/>
    <x v="4"/>
    <x v="63"/>
    <x v="1"/>
    <s v="Frío"/>
    <s v="Centro"/>
    <x v="1"/>
    <n v="305"/>
    <n v="281"/>
    <n v="10"/>
    <n v="407"/>
    <x v="1"/>
    <d v="2024-06-13T14:38:24"/>
    <d v="2024-06-13T16:50:27"/>
    <n v="116"/>
    <n v="0.92"/>
    <n v="0"/>
    <x v="1"/>
    <n v="0.38"/>
    <n v="0.03"/>
    <x v="2"/>
  </r>
  <r>
    <s v="ENV02076"/>
    <x v="3"/>
    <x v="358"/>
    <x v="1"/>
    <s v="Químicos"/>
    <s v="Levante"/>
    <x v="5"/>
    <n v="549"/>
    <n v="236"/>
    <n v="75"/>
    <n v="439"/>
    <x v="0"/>
    <d v="2024-05-01T02:21:07"/>
    <d v="2024-05-04T02:21:07"/>
    <n v="128"/>
    <n v="0.43"/>
    <n v="3"/>
    <x v="0"/>
    <n v="0.23"/>
    <n v="0.14000000000000001"/>
    <x v="6"/>
  </r>
  <r>
    <s v="ENV02077"/>
    <x v="8"/>
    <x v="129"/>
    <x v="1"/>
    <s v="Químicos"/>
    <s v="Sur"/>
    <x v="4"/>
    <n v="296"/>
    <n v="169"/>
    <n v="32"/>
    <n v="464"/>
    <x v="0"/>
    <d v="2024-02-18T14:12:29"/>
    <d v="2024-02-21T14:12:29"/>
    <n v="263"/>
    <n v="0.56999999999999995"/>
    <n v="3"/>
    <x v="0"/>
    <n v="0.89"/>
    <n v="0.11"/>
    <x v="7"/>
  </r>
  <r>
    <s v="ENV02078"/>
    <x v="11"/>
    <x v="169"/>
    <x v="1"/>
    <s v="Materiales_Construccion"/>
    <s v="Andalucía"/>
    <x v="0"/>
    <n v="943"/>
    <n v="336"/>
    <n v="14"/>
    <n v="331"/>
    <x v="2"/>
    <d v="2024-12-14T21:15:50"/>
    <d v="2024-12-14T21:15:50"/>
    <n v="-19"/>
    <n v="0.36"/>
    <n v="0"/>
    <x v="1"/>
    <n v="-0.02"/>
    <n v="0.01"/>
    <x v="3"/>
  </r>
  <r>
    <s v="ENV02079"/>
    <x v="3"/>
    <x v="347"/>
    <x v="0"/>
    <s v="Frío"/>
    <s v="Centro"/>
    <x v="1"/>
    <n v="422"/>
    <n v="183"/>
    <n v="26"/>
    <n v="391"/>
    <x v="2"/>
    <d v="2024-05-21T20:15:22"/>
    <d v="2024-05-21T20:15:22"/>
    <n v="182"/>
    <n v="0.43"/>
    <n v="0"/>
    <x v="1"/>
    <n v="0.43"/>
    <n v="0.06"/>
    <x v="8"/>
  </r>
  <r>
    <s v="ENV02080"/>
    <x v="11"/>
    <x v="131"/>
    <x v="0"/>
    <s v="Paqueteria"/>
    <s v="Canarias"/>
    <x v="3"/>
    <n v="154"/>
    <n v="230"/>
    <n v="42"/>
    <n v="510"/>
    <x v="0"/>
    <d v="2024-09-09T07:23:31"/>
    <d v="2024-09-12T07:23:31"/>
    <n v="238"/>
    <n v="1.49"/>
    <n v="3"/>
    <x v="0"/>
    <n v="1.55"/>
    <n v="0.27"/>
    <x v="10"/>
  </r>
  <r>
    <s v="ENV02081"/>
    <x v="1"/>
    <x v="270"/>
    <x v="1"/>
    <s v="Mobiliario"/>
    <s v="Levante"/>
    <x v="4"/>
    <n v="976"/>
    <n v="79"/>
    <n v="54"/>
    <n v="267"/>
    <x v="2"/>
    <d v="2024-11-11T22:50:53"/>
    <d v="2024-11-11T22:50:53"/>
    <n v="134"/>
    <n v="0.08"/>
    <n v="0"/>
    <x v="1"/>
    <n v="0.14000000000000001"/>
    <n v="0.06"/>
    <x v="11"/>
  </r>
  <r>
    <s v="ENV02082"/>
    <x v="2"/>
    <x v="55"/>
    <x v="0"/>
    <s v="Frío"/>
    <s v="Centro"/>
    <x v="1"/>
    <n v="912"/>
    <n v="321"/>
    <n v="44"/>
    <n v="317"/>
    <x v="2"/>
    <d v="2024-03-10T19:46:34"/>
    <d v="2024-03-10T19:46:34"/>
    <n v="-48"/>
    <n v="0.35"/>
    <n v="0"/>
    <x v="1"/>
    <n v="-0.05"/>
    <n v="0.05"/>
    <x v="4"/>
  </r>
  <r>
    <s v="ENV02083"/>
    <x v="11"/>
    <x v="58"/>
    <x v="0"/>
    <s v="Materiales_Construccion"/>
    <s v="Canarias"/>
    <x v="3"/>
    <n v="730"/>
    <n v="154"/>
    <n v="84"/>
    <n v="435"/>
    <x v="0"/>
    <d v="2024-06-30T11:02:24"/>
    <d v="2024-07-05T11:02:24"/>
    <n v="197"/>
    <n v="0.21"/>
    <n v="5"/>
    <x v="0"/>
    <n v="0.27"/>
    <n v="0.12"/>
    <x v="2"/>
  </r>
  <r>
    <s v="ENV02084"/>
    <x v="1"/>
    <x v="157"/>
    <x v="1"/>
    <s v="Materiales_Construccion"/>
    <s v="Canarias"/>
    <x v="1"/>
    <n v="211"/>
    <n v="20"/>
    <n v="51"/>
    <n v="283"/>
    <x v="1"/>
    <d v="2024-11-23T10:07:41"/>
    <d v="2024-11-23T12:21:50"/>
    <n v="212"/>
    <n v="0.09"/>
    <n v="0"/>
    <x v="1"/>
    <n v="1"/>
    <n v="0.24"/>
    <x v="11"/>
  </r>
  <r>
    <s v="ENV02085"/>
    <x v="12"/>
    <x v="1"/>
    <x v="0"/>
    <s v="Químicos"/>
    <s v="Norte"/>
    <x v="3"/>
    <n v="145"/>
    <n v="106"/>
    <n v="27"/>
    <n v="389"/>
    <x v="1"/>
    <d v="2024-01-17T06:57:36"/>
    <d v="2024-01-16T22:49:19"/>
    <n v="256"/>
    <n v="0.73"/>
    <n v="0"/>
    <x v="1"/>
    <n v="1.77"/>
    <n v="0.19"/>
    <x v="1"/>
  </r>
  <r>
    <s v="ENV02086"/>
    <x v="4"/>
    <x v="23"/>
    <x v="0"/>
    <s v="Mobiliario"/>
    <s v="Levante"/>
    <x v="1"/>
    <n v="619"/>
    <n v="173"/>
    <n v="73"/>
    <n v="348"/>
    <x v="1"/>
    <d v="2024-05-18T05:42:43"/>
    <d v="2024-05-18T07:05:00"/>
    <n v="102"/>
    <n v="0.28000000000000003"/>
    <n v="0"/>
    <x v="1"/>
    <n v="0.16"/>
    <n v="0.12"/>
    <x v="8"/>
  </r>
  <r>
    <s v="ENV02087"/>
    <x v="2"/>
    <x v="44"/>
    <x v="1"/>
    <s v="Mobiliario"/>
    <s v="Andalucía"/>
    <x v="4"/>
    <n v="50"/>
    <n v="248"/>
    <n v="22"/>
    <n v="373"/>
    <x v="0"/>
    <d v="2024-02-11T02:24:00"/>
    <d v="2024-02-12T02:24:00"/>
    <n v="103"/>
    <n v="4.96"/>
    <n v="1"/>
    <x v="0"/>
    <n v="2.06"/>
    <n v="0.44"/>
    <x v="7"/>
  </r>
  <r>
    <s v="ENV02088"/>
    <x v="12"/>
    <x v="101"/>
    <x v="0"/>
    <s v="Frío"/>
    <s v="Andalucía"/>
    <x v="4"/>
    <n v="635"/>
    <n v="250"/>
    <n v="10"/>
    <n v="336"/>
    <x v="1"/>
    <d v="2024-07-18T06:28:48"/>
    <d v="2024-07-18T00:15:32"/>
    <n v="76"/>
    <n v="0.39"/>
    <n v="0"/>
    <x v="1"/>
    <n v="0.12"/>
    <n v="0.02"/>
    <x v="0"/>
  </r>
  <r>
    <s v="ENV02089"/>
    <x v="14"/>
    <x v="212"/>
    <x v="1"/>
    <s v="Materiales_Construccion"/>
    <s v="Levante"/>
    <x v="4"/>
    <n v="1082"/>
    <n v="83"/>
    <n v="34"/>
    <n v="346"/>
    <x v="0"/>
    <d v="2024-04-13T03:56:10"/>
    <d v="2024-04-17T03:56:10"/>
    <n v="229"/>
    <n v="0.08"/>
    <n v="4"/>
    <x v="0"/>
    <n v="0.21"/>
    <n v="0.03"/>
    <x v="6"/>
  </r>
  <r>
    <s v="ENV02090"/>
    <x v="9"/>
    <x v="357"/>
    <x v="0"/>
    <s v="Mobiliario"/>
    <s v="Canarias"/>
    <x v="4"/>
    <n v="704"/>
    <n v="56"/>
    <n v="83"/>
    <n v="419"/>
    <x v="0"/>
    <d v="2024-12-03T09:47:31"/>
    <d v="2024-12-05T09:47:31"/>
    <n v="280"/>
    <n v="0.08"/>
    <n v="2"/>
    <x v="0"/>
    <n v="0.4"/>
    <n v="0.12"/>
    <x v="3"/>
  </r>
  <r>
    <s v="ENV02091"/>
    <x v="4"/>
    <x v="3"/>
    <x v="1"/>
    <s v="Paqueteria"/>
    <s v="Andalucía"/>
    <x v="3"/>
    <n v="565"/>
    <n v="37"/>
    <n v="65"/>
    <n v="380"/>
    <x v="1"/>
    <d v="2024-12-24T03:07:12"/>
    <d v="2024-12-23T23:45:54"/>
    <n v="278"/>
    <n v="7.0000000000000007E-2"/>
    <n v="0"/>
    <x v="1"/>
    <n v="0.49"/>
    <n v="0.12"/>
    <x v="3"/>
  </r>
  <r>
    <s v="ENV02092"/>
    <x v="9"/>
    <x v="273"/>
    <x v="0"/>
    <s v="Químicos"/>
    <s v="Andalucía"/>
    <x v="5"/>
    <n v="567"/>
    <n v="20"/>
    <n v="36"/>
    <n v="296"/>
    <x v="1"/>
    <d v="2024-10-27T03:12:58"/>
    <d v="2024-10-27T10:00:27"/>
    <n v="240"/>
    <n v="0.04"/>
    <n v="0"/>
    <x v="1"/>
    <n v="0.42"/>
    <n v="0.06"/>
    <x v="9"/>
  </r>
  <r>
    <s v="ENV02093"/>
    <x v="11"/>
    <x v="107"/>
    <x v="0"/>
    <s v="Frío"/>
    <s v="Norte"/>
    <x v="3"/>
    <n v="741"/>
    <n v="121"/>
    <n v="91"/>
    <n v="498"/>
    <x v="1"/>
    <d v="2024-08-06T11:34:05"/>
    <d v="2024-08-06T03:51:06"/>
    <n v="286"/>
    <n v="0.16"/>
    <n v="0"/>
    <x v="1"/>
    <n v="0.39"/>
    <n v="0.12"/>
    <x v="5"/>
  </r>
  <r>
    <s v="ENV02094"/>
    <x v="13"/>
    <x v="157"/>
    <x v="1"/>
    <s v="Mobiliario"/>
    <s v="Andalucía"/>
    <x v="5"/>
    <n v="579"/>
    <n v="227"/>
    <n v="92"/>
    <n v="331"/>
    <x v="1"/>
    <d v="2024-11-24T03:47:31"/>
    <d v="2024-11-23T17:53:54"/>
    <n v="12"/>
    <n v="0.39"/>
    <n v="0"/>
    <x v="1"/>
    <n v="0.02"/>
    <n v="0.16"/>
    <x v="11"/>
  </r>
  <r>
    <s v="ENV02095"/>
    <x v="8"/>
    <x v="178"/>
    <x v="1"/>
    <s v="Químicos"/>
    <s v="Centro"/>
    <x v="4"/>
    <n v="570"/>
    <n v="105"/>
    <n v="43"/>
    <n v="360"/>
    <x v="0"/>
    <d v="2024-07-12T03:21:36"/>
    <d v="2024-07-17T03:21:36"/>
    <n v="212"/>
    <n v="0.18"/>
    <n v="5"/>
    <x v="0"/>
    <n v="0.37"/>
    <n v="0.08"/>
    <x v="0"/>
  </r>
  <r>
    <s v="ENV02096"/>
    <x v="5"/>
    <x v="256"/>
    <x v="1"/>
    <s v="Frío"/>
    <s v="Centro"/>
    <x v="4"/>
    <n v="661"/>
    <n v="123"/>
    <n v="74"/>
    <n v="404"/>
    <x v="1"/>
    <d v="2024-03-05T07:43:41"/>
    <d v="2024-03-05T02:35:24"/>
    <n v="207"/>
    <n v="0.19"/>
    <n v="0"/>
    <x v="1"/>
    <n v="0.31"/>
    <n v="0.11"/>
    <x v="4"/>
  </r>
  <r>
    <s v="ENV02097"/>
    <x v="12"/>
    <x v="347"/>
    <x v="1"/>
    <s v="Frío"/>
    <s v="Levante"/>
    <x v="4"/>
    <n v="692"/>
    <n v="75"/>
    <n v="10"/>
    <n v="205"/>
    <x v="1"/>
    <d v="2024-05-22T09:12:58"/>
    <d v="2024-05-22T06:07:20"/>
    <n v="120"/>
    <n v="0.11"/>
    <n v="0"/>
    <x v="1"/>
    <n v="0.17"/>
    <n v="0.01"/>
    <x v="8"/>
  </r>
  <r>
    <s v="ENV02098"/>
    <x v="2"/>
    <x v="194"/>
    <x v="0"/>
    <s v="Mobiliario"/>
    <s v="Norte"/>
    <x v="2"/>
    <n v="751"/>
    <n v="24"/>
    <n v="10"/>
    <n v="204"/>
    <x v="2"/>
    <d v="2024-04-09T12:02:53"/>
    <d v="2024-04-09T12:02:53"/>
    <n v="170"/>
    <n v="0.03"/>
    <n v="0"/>
    <x v="1"/>
    <n v="0.23"/>
    <n v="0.01"/>
    <x v="6"/>
  </r>
  <r>
    <s v="ENV02099"/>
    <x v="9"/>
    <x v="103"/>
    <x v="0"/>
    <s v="Mobiliario"/>
    <s v="Sur"/>
    <x v="1"/>
    <n v="427"/>
    <n v="191"/>
    <n v="63"/>
    <n v="415"/>
    <x v="1"/>
    <d v="2024-03-07T20:29:46"/>
    <d v="2024-03-08T01:50:58"/>
    <n v="161"/>
    <n v="0.45"/>
    <n v="0"/>
    <x v="1"/>
    <n v="0.38"/>
    <n v="0.15"/>
    <x v="4"/>
  </r>
  <r>
    <s v="ENV02100"/>
    <x v="2"/>
    <x v="218"/>
    <x v="0"/>
    <s v="Frío"/>
    <s v="Sur"/>
    <x v="4"/>
    <n v="708"/>
    <n v="207"/>
    <n v="48"/>
    <n v="279"/>
    <x v="1"/>
    <d v="2024-10-09T09:59:02"/>
    <d v="2024-10-09T21:07:42"/>
    <n v="24"/>
    <n v="0.28999999999999998"/>
    <n v="0"/>
    <x v="1"/>
    <n v="0.03"/>
    <n v="7.0000000000000007E-2"/>
    <x v="9"/>
  </r>
  <r>
    <s v="ENV02101"/>
    <x v="7"/>
    <x v="332"/>
    <x v="1"/>
    <s v="Frío"/>
    <s v="Canarias"/>
    <x v="1"/>
    <n v="877"/>
    <n v="138"/>
    <n v="29"/>
    <n v="420"/>
    <x v="0"/>
    <d v="2024-02-02T18:05:46"/>
    <d v="2024-02-03T18:05:46"/>
    <n v="253"/>
    <n v="0.16"/>
    <n v="1"/>
    <x v="0"/>
    <n v="0.28999999999999998"/>
    <n v="0.03"/>
    <x v="7"/>
  </r>
  <r>
    <s v="ENV02102"/>
    <x v="0"/>
    <x v="127"/>
    <x v="0"/>
    <s v="Mobiliario"/>
    <s v="Centro"/>
    <x v="1"/>
    <n v="970"/>
    <n v="113"/>
    <n v="49"/>
    <n v="94"/>
    <x v="1"/>
    <d v="2024-08-22T22:33:36"/>
    <d v="2024-08-22T19:55:16"/>
    <n v="-68"/>
    <n v="0.12"/>
    <n v="0"/>
    <x v="1"/>
    <n v="-7.0000000000000007E-2"/>
    <n v="0.05"/>
    <x v="5"/>
  </r>
  <r>
    <s v="ENV02103"/>
    <x v="6"/>
    <x v="221"/>
    <x v="0"/>
    <s v="Frío"/>
    <s v="Andalucía"/>
    <x v="5"/>
    <n v="581"/>
    <n v="119"/>
    <n v="69"/>
    <n v="621"/>
    <x v="1"/>
    <d v="2024-12-19T03:53:17"/>
    <d v="2024-12-18T20:26:36"/>
    <n v="433"/>
    <n v="0.2"/>
    <n v="0"/>
    <x v="1"/>
    <n v="0.75"/>
    <n v="0.12"/>
    <x v="3"/>
  </r>
  <r>
    <s v="ENV02104"/>
    <x v="10"/>
    <x v="298"/>
    <x v="1"/>
    <s v="Materiales_Construccion"/>
    <s v="Sur"/>
    <x v="3"/>
    <n v="914"/>
    <n v="206"/>
    <n v="54"/>
    <n v="372"/>
    <x v="2"/>
    <d v="2024-03-14T19:52:19"/>
    <d v="2024-03-14T19:52:19"/>
    <n v="112"/>
    <n v="0.23"/>
    <n v="0"/>
    <x v="1"/>
    <n v="0.12"/>
    <n v="0.06"/>
    <x v="4"/>
  </r>
  <r>
    <s v="ENV02105"/>
    <x v="3"/>
    <x v="253"/>
    <x v="0"/>
    <s v="Mobiliario"/>
    <s v="Andalucía"/>
    <x v="2"/>
    <n v="463"/>
    <n v="144"/>
    <n v="10"/>
    <n v="381"/>
    <x v="1"/>
    <d v="2024-09-23T22:13:26"/>
    <d v="2024-09-23T21:31:49"/>
    <n v="227"/>
    <n v="0.31"/>
    <n v="0"/>
    <x v="1"/>
    <n v="0.49"/>
    <n v="0.02"/>
    <x v="10"/>
  </r>
  <r>
    <s v="ENV02106"/>
    <x v="1"/>
    <x v="273"/>
    <x v="1"/>
    <s v="Paqueteria"/>
    <s v="Norte"/>
    <x v="4"/>
    <n v="334"/>
    <n v="248"/>
    <n v="55"/>
    <n v="487"/>
    <x v="0"/>
    <d v="2024-10-26T16:01:55"/>
    <d v="2024-10-30T16:01:55"/>
    <n v="184"/>
    <n v="0.74"/>
    <n v="4"/>
    <x v="0"/>
    <n v="0.55000000000000004"/>
    <n v="0.16"/>
    <x v="9"/>
  </r>
  <r>
    <s v="ENV02107"/>
    <x v="9"/>
    <x v="272"/>
    <x v="0"/>
    <s v="Materiales_Construccion"/>
    <s v="Centro"/>
    <x v="3"/>
    <n v="50"/>
    <n v="266"/>
    <n v="39"/>
    <n v="508"/>
    <x v="0"/>
    <d v="2024-09-03T02:24:00"/>
    <d v="2024-09-07T02:24:00"/>
    <n v="203"/>
    <n v="5.32"/>
    <n v="4"/>
    <x v="0"/>
    <n v="4.0599999999999996"/>
    <n v="0.78"/>
    <x v="10"/>
  </r>
  <r>
    <s v="ENV02108"/>
    <x v="10"/>
    <x v="100"/>
    <x v="0"/>
    <s v="Frío"/>
    <s v="Norte"/>
    <x v="1"/>
    <n v="213"/>
    <n v="124"/>
    <n v="86"/>
    <n v="206"/>
    <x v="0"/>
    <d v="2024-05-03T10:13:26"/>
    <d v="2024-05-07T10:13:26"/>
    <n v="-4"/>
    <n v="0.57999999999999996"/>
    <n v="4"/>
    <x v="0"/>
    <n v="-0.02"/>
    <n v="0.4"/>
    <x v="8"/>
  </r>
  <r>
    <s v="ENV02109"/>
    <x v="11"/>
    <x v="174"/>
    <x v="1"/>
    <s v="Materiales_Construccion"/>
    <s v="Norte"/>
    <x v="1"/>
    <n v="367"/>
    <n v="123"/>
    <n v="34"/>
    <n v="328"/>
    <x v="1"/>
    <d v="2024-02-22T17:36:58"/>
    <d v="2024-02-22T22:50:09"/>
    <n v="171"/>
    <n v="0.34"/>
    <n v="0"/>
    <x v="1"/>
    <n v="0.47"/>
    <n v="0.09"/>
    <x v="7"/>
  </r>
  <r>
    <s v="ENV02110"/>
    <x v="10"/>
    <x v="213"/>
    <x v="1"/>
    <s v="Materiales_Construccion"/>
    <s v="Centro"/>
    <x v="4"/>
    <n v="462"/>
    <n v="47"/>
    <n v="56"/>
    <n v="229"/>
    <x v="2"/>
    <d v="2024-05-31T22:10:34"/>
    <d v="2024-05-31T22:10:34"/>
    <n v="126"/>
    <n v="0.1"/>
    <n v="0"/>
    <x v="1"/>
    <n v="0.27"/>
    <n v="0.12"/>
    <x v="8"/>
  </r>
  <r>
    <s v="ENV02111"/>
    <x v="14"/>
    <x v="145"/>
    <x v="1"/>
    <s v="Químicos"/>
    <s v="Sur"/>
    <x v="2"/>
    <n v="711"/>
    <n v="158"/>
    <n v="95"/>
    <n v="147"/>
    <x v="1"/>
    <d v="2024-09-02T10:07:41"/>
    <d v="2024-09-02T06:27:50"/>
    <n v="-106"/>
    <n v="0.22"/>
    <n v="0"/>
    <x v="1"/>
    <n v="-0.15"/>
    <n v="0.13"/>
    <x v="10"/>
  </r>
  <r>
    <s v="ENV02112"/>
    <x v="13"/>
    <x v="329"/>
    <x v="0"/>
    <s v="Materiales_Construccion"/>
    <s v="Centro"/>
    <x v="2"/>
    <n v="50"/>
    <n v="102"/>
    <n v="10"/>
    <n v="280"/>
    <x v="0"/>
    <d v="2024-02-20T02:24:00"/>
    <d v="2024-02-23T02:24:00"/>
    <n v="168"/>
    <n v="2.04"/>
    <n v="3"/>
    <x v="0"/>
    <n v="3.36"/>
    <n v="0.2"/>
    <x v="7"/>
  </r>
  <r>
    <s v="ENV02113"/>
    <x v="11"/>
    <x v="28"/>
    <x v="0"/>
    <s v="Materiales_Construccion"/>
    <s v="Canarias"/>
    <x v="5"/>
    <n v="611"/>
    <n v="218"/>
    <n v="89"/>
    <n v="469"/>
    <x v="2"/>
    <d v="2024-07-24T05:19:41"/>
    <d v="2024-07-24T05:19:41"/>
    <n v="162"/>
    <n v="0.36"/>
    <n v="0"/>
    <x v="1"/>
    <n v="0.27"/>
    <n v="0.15"/>
    <x v="0"/>
  </r>
  <r>
    <s v="ENV02114"/>
    <x v="0"/>
    <x v="301"/>
    <x v="1"/>
    <s v="Paqueteria"/>
    <s v="Norte"/>
    <x v="1"/>
    <n v="888"/>
    <n v="141"/>
    <n v="83"/>
    <n v="348"/>
    <x v="2"/>
    <d v="2024-07-25T18:37:26"/>
    <d v="2024-07-25T18:37:26"/>
    <n v="124"/>
    <n v="0.16"/>
    <n v="0"/>
    <x v="1"/>
    <n v="0.14000000000000001"/>
    <n v="0.09"/>
    <x v="0"/>
  </r>
  <r>
    <s v="ENV02115"/>
    <x v="3"/>
    <x v="24"/>
    <x v="0"/>
    <s v="Frío"/>
    <s v="Levante"/>
    <x v="1"/>
    <n v="425"/>
    <n v="99"/>
    <n v="75"/>
    <n v="461"/>
    <x v="2"/>
    <d v="2024-04-20T20:24:00"/>
    <d v="2024-04-20T20:24:00"/>
    <n v="287"/>
    <n v="0.23"/>
    <n v="0"/>
    <x v="1"/>
    <n v="0.68"/>
    <n v="0.18"/>
    <x v="6"/>
  </r>
  <r>
    <s v="ENV02116"/>
    <x v="3"/>
    <x v="5"/>
    <x v="0"/>
    <s v="Químicos"/>
    <s v="Andalucía"/>
    <x v="4"/>
    <n v="363"/>
    <n v="190"/>
    <n v="11"/>
    <n v="132"/>
    <x v="2"/>
    <d v="2024-08-19T17:25:26"/>
    <d v="2024-08-19T17:25:26"/>
    <n v="-69"/>
    <n v="0.52"/>
    <n v="0"/>
    <x v="1"/>
    <n v="-0.19"/>
    <n v="0.03"/>
    <x v="5"/>
  </r>
  <r>
    <s v="ENV02117"/>
    <x v="14"/>
    <x v="275"/>
    <x v="0"/>
    <s v="Frío"/>
    <s v="Andalucía"/>
    <x v="5"/>
    <n v="462"/>
    <n v="121"/>
    <n v="48"/>
    <n v="493"/>
    <x v="0"/>
    <d v="2024-05-25T22:10:34"/>
    <d v="2024-05-28T22:10:34"/>
    <n v="324"/>
    <n v="0.26"/>
    <n v="3"/>
    <x v="0"/>
    <n v="0.7"/>
    <n v="0.1"/>
    <x v="8"/>
  </r>
  <r>
    <s v="ENV02118"/>
    <x v="8"/>
    <x v="40"/>
    <x v="0"/>
    <s v="Paqueteria"/>
    <s v="Norte"/>
    <x v="5"/>
    <n v="313"/>
    <n v="142"/>
    <n v="15"/>
    <n v="327"/>
    <x v="2"/>
    <d v="2024-03-23T15:01:26"/>
    <d v="2024-03-23T15:01:26"/>
    <n v="170"/>
    <n v="0.45"/>
    <n v="0"/>
    <x v="1"/>
    <n v="0.54"/>
    <n v="0.05"/>
    <x v="4"/>
  </r>
  <r>
    <s v="ENV02119"/>
    <x v="14"/>
    <x v="318"/>
    <x v="1"/>
    <s v="Paqueteria"/>
    <s v="Canarias"/>
    <x v="3"/>
    <n v="50"/>
    <n v="135"/>
    <n v="10"/>
    <n v="351"/>
    <x v="2"/>
    <d v="2024-05-20T02:24:00"/>
    <d v="2024-05-20T02:24:00"/>
    <n v="206"/>
    <n v="2.7"/>
    <n v="0"/>
    <x v="1"/>
    <n v="4.12"/>
    <n v="0.2"/>
    <x v="8"/>
  </r>
  <r>
    <s v="ENV02120"/>
    <x v="9"/>
    <x v="169"/>
    <x v="0"/>
    <s v="Frío"/>
    <s v="Centro"/>
    <x v="0"/>
    <n v="511"/>
    <n v="205"/>
    <n v="72"/>
    <n v="342"/>
    <x v="2"/>
    <d v="2024-12-14T00:31:41"/>
    <d v="2024-12-14T00:31:41"/>
    <n v="65"/>
    <n v="0.4"/>
    <n v="0"/>
    <x v="1"/>
    <n v="0.13"/>
    <n v="0.14000000000000001"/>
    <x v="3"/>
  </r>
  <r>
    <s v="ENV02121"/>
    <x v="12"/>
    <x v="222"/>
    <x v="1"/>
    <s v="Paqueteria"/>
    <s v="Centro"/>
    <x v="4"/>
    <n v="398"/>
    <n v="210"/>
    <n v="31"/>
    <n v="453"/>
    <x v="1"/>
    <d v="2024-08-17T19:06:14"/>
    <d v="2024-08-17T19:55:06"/>
    <n v="212"/>
    <n v="0.53"/>
    <n v="0"/>
    <x v="1"/>
    <n v="0.53"/>
    <n v="0.08"/>
    <x v="5"/>
  </r>
  <r>
    <s v="ENV02122"/>
    <x v="6"/>
    <x v="348"/>
    <x v="1"/>
    <s v="Paqueteria"/>
    <s v="Canarias"/>
    <x v="4"/>
    <n v="449"/>
    <n v="201"/>
    <n v="52"/>
    <n v="469"/>
    <x v="1"/>
    <d v="2024-04-12T21:33:07"/>
    <d v="2024-04-12T21:03:34"/>
    <n v="216"/>
    <n v="0.45"/>
    <n v="0"/>
    <x v="1"/>
    <n v="0.48"/>
    <n v="0.12"/>
    <x v="6"/>
  </r>
  <r>
    <s v="ENV02123"/>
    <x v="3"/>
    <x v="349"/>
    <x v="0"/>
    <s v="Materiales_Construccion"/>
    <s v="Sur"/>
    <x v="1"/>
    <n v="50"/>
    <n v="198"/>
    <n v="10"/>
    <n v="141"/>
    <x v="0"/>
    <d v="2024-12-25T02:24:00"/>
    <d v="2024-12-26T02:24:00"/>
    <n v="-67"/>
    <n v="3.96"/>
    <n v="1"/>
    <x v="0"/>
    <n v="-1.34"/>
    <n v="0.2"/>
    <x v="3"/>
  </r>
  <r>
    <s v="ENV02124"/>
    <x v="4"/>
    <x v="333"/>
    <x v="1"/>
    <s v="Paqueteria"/>
    <s v="Centro"/>
    <x v="4"/>
    <n v="548"/>
    <n v="120"/>
    <n v="35"/>
    <n v="230"/>
    <x v="0"/>
    <d v="2024-04-22T02:18:14"/>
    <d v="2024-04-24T02:18:14"/>
    <n v="75"/>
    <n v="0.22"/>
    <n v="2"/>
    <x v="0"/>
    <n v="0.14000000000000001"/>
    <n v="0.06"/>
    <x v="6"/>
  </r>
  <r>
    <s v="ENV02125"/>
    <x v="3"/>
    <x v="308"/>
    <x v="0"/>
    <s v="Frío"/>
    <s v="Sur"/>
    <x v="2"/>
    <n v="435"/>
    <n v="278"/>
    <n v="48"/>
    <n v="420"/>
    <x v="0"/>
    <d v="2024-02-16T20:52:48"/>
    <d v="2024-02-20T20:52:48"/>
    <n v="94"/>
    <n v="0.64"/>
    <n v="4"/>
    <x v="0"/>
    <n v="0.22"/>
    <n v="0.11"/>
    <x v="7"/>
  </r>
  <r>
    <s v="ENV02126"/>
    <x v="0"/>
    <x v="185"/>
    <x v="1"/>
    <s v="Frío"/>
    <s v="Levante"/>
    <x v="3"/>
    <n v="72"/>
    <n v="124"/>
    <n v="10"/>
    <n v="311"/>
    <x v="0"/>
    <d v="2024-01-03T03:27:22"/>
    <d v="2024-01-08T03:27:22"/>
    <n v="177"/>
    <n v="1.72"/>
    <n v="5"/>
    <x v="0"/>
    <n v="2.46"/>
    <n v="0.14000000000000001"/>
    <x v="1"/>
  </r>
  <r>
    <s v="ENV02127"/>
    <x v="1"/>
    <x v="180"/>
    <x v="0"/>
    <s v="Materiales_Construccion"/>
    <s v="Canarias"/>
    <x v="0"/>
    <n v="1036"/>
    <n v="156"/>
    <n v="77"/>
    <n v="489"/>
    <x v="1"/>
    <d v="2024-02-23T01:43:41"/>
    <d v="2024-02-23T05:47:38"/>
    <n v="256"/>
    <n v="0.15"/>
    <n v="0"/>
    <x v="1"/>
    <n v="0.25"/>
    <n v="7.0000000000000007E-2"/>
    <x v="7"/>
  </r>
  <r>
    <s v="ENV02128"/>
    <x v="11"/>
    <x v="75"/>
    <x v="0"/>
    <s v="Paqueteria"/>
    <s v="Centro"/>
    <x v="1"/>
    <n v="286"/>
    <n v="109"/>
    <n v="31"/>
    <n v="346"/>
    <x v="1"/>
    <d v="2024-12-27T13:43:41"/>
    <d v="2024-12-27T12:03:01"/>
    <n v="206"/>
    <n v="0.38"/>
    <n v="0"/>
    <x v="1"/>
    <n v="0.72"/>
    <n v="0.11"/>
    <x v="3"/>
  </r>
  <r>
    <s v="ENV02129"/>
    <x v="9"/>
    <x v="160"/>
    <x v="1"/>
    <s v="Mobiliario"/>
    <s v="Norte"/>
    <x v="3"/>
    <n v="937"/>
    <n v="203"/>
    <n v="79"/>
    <n v="410"/>
    <x v="0"/>
    <d v="2024-01-09T20:58:34"/>
    <d v="2024-01-12T20:58:34"/>
    <n v="128"/>
    <n v="0.22"/>
    <n v="3"/>
    <x v="0"/>
    <n v="0.14000000000000001"/>
    <n v="0.08"/>
    <x v="1"/>
  </r>
  <r>
    <s v="ENV02130"/>
    <x v="4"/>
    <x v="21"/>
    <x v="0"/>
    <s v="Mobiliario"/>
    <s v="Centro"/>
    <x v="0"/>
    <n v="138"/>
    <n v="191"/>
    <n v="22"/>
    <n v="370"/>
    <x v="0"/>
    <d v="2024-10-18T06:37:26"/>
    <d v="2024-10-22T06:37:26"/>
    <n v="157"/>
    <n v="1.38"/>
    <n v="4"/>
    <x v="0"/>
    <n v="1.1399999999999999"/>
    <n v="0.16"/>
    <x v="9"/>
  </r>
  <r>
    <s v="ENV02131"/>
    <x v="2"/>
    <x v="223"/>
    <x v="0"/>
    <s v="Mobiliario"/>
    <s v="Sur"/>
    <x v="2"/>
    <n v="631"/>
    <n v="178"/>
    <n v="61"/>
    <n v="463"/>
    <x v="2"/>
    <d v="2024-04-26T06:17:17"/>
    <d v="2024-04-26T06:17:17"/>
    <n v="224"/>
    <n v="0.28000000000000003"/>
    <n v="0"/>
    <x v="1"/>
    <n v="0.35"/>
    <n v="0.1"/>
    <x v="6"/>
  </r>
  <r>
    <s v="ENV02132"/>
    <x v="9"/>
    <x v="249"/>
    <x v="0"/>
    <s v="Materiales_Construccion"/>
    <s v="Andalucía"/>
    <x v="5"/>
    <n v="852"/>
    <n v="20"/>
    <n v="39"/>
    <n v="447"/>
    <x v="0"/>
    <d v="2024-06-05T16:53:46"/>
    <d v="2024-06-09T16:53:46"/>
    <n v="388"/>
    <n v="0.02"/>
    <n v="4"/>
    <x v="0"/>
    <n v="0.46"/>
    <n v="0.05"/>
    <x v="2"/>
  </r>
  <r>
    <s v="ENV02133"/>
    <x v="4"/>
    <x v="130"/>
    <x v="0"/>
    <s v="Materiales_Construccion"/>
    <s v="Andalucía"/>
    <x v="4"/>
    <n v="136"/>
    <n v="228"/>
    <n v="34"/>
    <n v="341"/>
    <x v="0"/>
    <d v="2024-02-03T06:31:41"/>
    <d v="2024-02-07T06:31:41"/>
    <n v="79"/>
    <n v="1.68"/>
    <n v="4"/>
    <x v="0"/>
    <n v="0.57999999999999996"/>
    <n v="0.25"/>
    <x v="7"/>
  </r>
  <r>
    <s v="ENV02134"/>
    <x v="2"/>
    <x v="146"/>
    <x v="0"/>
    <s v="Mobiliario"/>
    <s v="Canarias"/>
    <x v="2"/>
    <n v="442"/>
    <n v="198"/>
    <n v="49"/>
    <n v="598"/>
    <x v="1"/>
    <d v="2024-12-15T21:12:58"/>
    <d v="2024-12-15T19:09:14"/>
    <n v="351"/>
    <n v="0.45"/>
    <n v="0"/>
    <x v="1"/>
    <n v="0.79"/>
    <n v="0.11"/>
    <x v="3"/>
  </r>
  <r>
    <s v="ENV02135"/>
    <x v="6"/>
    <x v="249"/>
    <x v="1"/>
    <s v="Mobiliario"/>
    <s v="Sur"/>
    <x v="4"/>
    <n v="277"/>
    <n v="23"/>
    <n v="76"/>
    <n v="266"/>
    <x v="0"/>
    <d v="2024-06-04T13:17:46"/>
    <d v="2024-06-07T13:17:46"/>
    <n v="167"/>
    <n v="0.08"/>
    <n v="3"/>
    <x v="0"/>
    <n v="0.6"/>
    <n v="0.27"/>
    <x v="2"/>
  </r>
  <r>
    <s v="ENV02136"/>
    <x v="11"/>
    <x v="274"/>
    <x v="1"/>
    <s v="Químicos"/>
    <s v="Centro"/>
    <x v="0"/>
    <n v="1052"/>
    <n v="131"/>
    <n v="45"/>
    <n v="203"/>
    <x v="0"/>
    <d v="2024-10-02T02:29:46"/>
    <d v="2024-10-03T02:29:46"/>
    <n v="27"/>
    <n v="0.12"/>
    <n v="1"/>
    <x v="0"/>
    <n v="0.03"/>
    <n v="0.04"/>
    <x v="10"/>
  </r>
  <r>
    <s v="ENV02137"/>
    <x v="13"/>
    <x v="271"/>
    <x v="1"/>
    <s v="Materiales_Construccion"/>
    <s v="Andalucía"/>
    <x v="1"/>
    <n v="630"/>
    <n v="202"/>
    <n v="55"/>
    <n v="329"/>
    <x v="2"/>
    <d v="2024-09-25T06:14:24"/>
    <d v="2024-09-25T06:14:24"/>
    <n v="72"/>
    <n v="0.32"/>
    <n v="0"/>
    <x v="1"/>
    <n v="0.11"/>
    <n v="0.09"/>
    <x v="10"/>
  </r>
  <r>
    <s v="ENV02138"/>
    <x v="3"/>
    <x v="222"/>
    <x v="1"/>
    <s v="Paqueteria"/>
    <s v="Norte"/>
    <x v="4"/>
    <n v="640"/>
    <n v="154"/>
    <n v="36"/>
    <n v="269"/>
    <x v="2"/>
    <d v="2024-08-18T06:43:12"/>
    <d v="2024-08-18T06:43:12"/>
    <n v="79"/>
    <n v="0.24"/>
    <n v="0"/>
    <x v="1"/>
    <n v="0.12"/>
    <n v="0.06"/>
    <x v="5"/>
  </r>
  <r>
    <s v="ENV02139"/>
    <x v="0"/>
    <x v="209"/>
    <x v="1"/>
    <s v="Mobiliario"/>
    <s v="Sur"/>
    <x v="1"/>
    <n v="50"/>
    <n v="324"/>
    <n v="57"/>
    <n v="545"/>
    <x v="2"/>
    <d v="2024-04-07T02:24:00"/>
    <d v="2024-04-07T02:24:00"/>
    <n v="164"/>
    <n v="6.48"/>
    <n v="0"/>
    <x v="1"/>
    <n v="3.28"/>
    <n v="1.1399999999999999"/>
    <x v="6"/>
  </r>
  <r>
    <s v="ENV02140"/>
    <x v="14"/>
    <x v="333"/>
    <x v="0"/>
    <s v="Materiales_Construccion"/>
    <s v="Levante"/>
    <x v="1"/>
    <n v="616"/>
    <n v="60"/>
    <n v="34"/>
    <n v="392"/>
    <x v="0"/>
    <d v="2024-04-22T05:34:05"/>
    <d v="2024-04-25T05:34:05"/>
    <n v="298"/>
    <n v="0.1"/>
    <n v="3"/>
    <x v="0"/>
    <n v="0.48"/>
    <n v="0.06"/>
    <x v="6"/>
  </r>
  <r>
    <s v="ENV02141"/>
    <x v="10"/>
    <x v="323"/>
    <x v="1"/>
    <s v="Mobiliario"/>
    <s v="Andalucía"/>
    <x v="2"/>
    <n v="50"/>
    <n v="292"/>
    <n v="58"/>
    <n v="412"/>
    <x v="1"/>
    <d v="2024-01-26T02:24:00"/>
    <d v="2024-01-26T03:19:10"/>
    <n v="62"/>
    <n v="5.84"/>
    <n v="0"/>
    <x v="1"/>
    <n v="1.24"/>
    <n v="1.1599999999999999"/>
    <x v="1"/>
  </r>
  <r>
    <s v="ENV02142"/>
    <x v="9"/>
    <x v="183"/>
    <x v="1"/>
    <s v="Materiales_Construccion"/>
    <s v="Andalucía"/>
    <x v="5"/>
    <n v="648"/>
    <n v="201"/>
    <n v="53"/>
    <n v="382"/>
    <x v="2"/>
    <d v="2024-07-21T07:06:14"/>
    <d v="2024-07-21T07:06:14"/>
    <n v="128"/>
    <n v="0.31"/>
    <n v="0"/>
    <x v="1"/>
    <n v="0.2"/>
    <n v="0.08"/>
    <x v="0"/>
  </r>
  <r>
    <s v="ENV02143"/>
    <x v="13"/>
    <x v="238"/>
    <x v="1"/>
    <s v="Mobiliario"/>
    <s v="Centro"/>
    <x v="1"/>
    <n v="830"/>
    <n v="94"/>
    <n v="66"/>
    <n v="539"/>
    <x v="0"/>
    <d v="2024-01-12T15:50:24"/>
    <d v="2024-01-16T15:50:24"/>
    <n v="379"/>
    <n v="0.11"/>
    <n v="4"/>
    <x v="0"/>
    <n v="0.46"/>
    <n v="0.08"/>
    <x v="1"/>
  </r>
  <r>
    <s v="ENV02144"/>
    <x v="2"/>
    <x v="127"/>
    <x v="0"/>
    <s v="Mobiliario"/>
    <s v="Canarias"/>
    <x v="3"/>
    <n v="673"/>
    <n v="55"/>
    <n v="51"/>
    <n v="519"/>
    <x v="1"/>
    <d v="2024-08-22T08:18:14"/>
    <d v="2024-08-22T14:23:27"/>
    <n v="413"/>
    <n v="0.08"/>
    <n v="0"/>
    <x v="1"/>
    <n v="0.61"/>
    <n v="0.08"/>
    <x v="5"/>
  </r>
  <r>
    <s v="ENV02145"/>
    <x v="12"/>
    <x v="271"/>
    <x v="0"/>
    <s v="Materiales_Construccion"/>
    <s v="Levante"/>
    <x v="5"/>
    <n v="600"/>
    <n v="189"/>
    <n v="34"/>
    <n v="407"/>
    <x v="1"/>
    <d v="2024-09-25T04:48:00"/>
    <d v="2024-09-25T10:30:20"/>
    <n v="184"/>
    <n v="0.32"/>
    <n v="0"/>
    <x v="1"/>
    <n v="0.31"/>
    <n v="0.06"/>
    <x v="10"/>
  </r>
  <r>
    <s v="ENV02146"/>
    <x v="10"/>
    <x v="333"/>
    <x v="0"/>
    <s v="Químicos"/>
    <s v="Centro"/>
    <x v="2"/>
    <n v="943"/>
    <n v="112"/>
    <n v="52"/>
    <n v="232"/>
    <x v="2"/>
    <d v="2024-04-22T21:15:50"/>
    <d v="2024-04-22T21:15:50"/>
    <n v="68"/>
    <n v="0.12"/>
    <n v="0"/>
    <x v="1"/>
    <n v="7.0000000000000007E-2"/>
    <n v="0.06"/>
    <x v="6"/>
  </r>
  <r>
    <s v="ENV02147"/>
    <x v="5"/>
    <x v="110"/>
    <x v="0"/>
    <s v="Materiales_Construccion"/>
    <s v="Sur"/>
    <x v="4"/>
    <n v="406"/>
    <n v="78"/>
    <n v="32"/>
    <n v="290"/>
    <x v="2"/>
    <d v="2024-04-29T19:29:17"/>
    <d v="2024-04-29T19:29:17"/>
    <n v="180"/>
    <n v="0.19"/>
    <n v="0"/>
    <x v="1"/>
    <n v="0.44"/>
    <n v="0.08"/>
    <x v="6"/>
  </r>
  <r>
    <s v="ENV02148"/>
    <x v="8"/>
    <x v="326"/>
    <x v="1"/>
    <s v="Materiales_Construccion"/>
    <s v="Norte"/>
    <x v="4"/>
    <n v="803"/>
    <n v="208"/>
    <n v="10"/>
    <n v="131"/>
    <x v="1"/>
    <d v="2024-02-29T14:32:38"/>
    <d v="2024-02-29T08:51:18"/>
    <n v="-87"/>
    <n v="0.26"/>
    <n v="0"/>
    <x v="1"/>
    <n v="-0.11"/>
    <n v="0.01"/>
    <x v="7"/>
  </r>
  <r>
    <s v="ENV02149"/>
    <x v="6"/>
    <x v="319"/>
    <x v="0"/>
    <s v="Químicos"/>
    <s v="Centro"/>
    <x v="0"/>
    <n v="427"/>
    <n v="37"/>
    <n v="31"/>
    <n v="154"/>
    <x v="1"/>
    <d v="2024-11-21T20:29:46"/>
    <d v="2024-11-22T04:02:48"/>
    <n v="86"/>
    <n v="0.09"/>
    <n v="0"/>
    <x v="1"/>
    <n v="0.2"/>
    <n v="7.0000000000000007E-2"/>
    <x v="11"/>
  </r>
  <r>
    <s v="ENV02150"/>
    <x v="9"/>
    <x v="363"/>
    <x v="1"/>
    <s v="Paqueteria"/>
    <s v="Canarias"/>
    <x v="0"/>
    <n v="93"/>
    <n v="129"/>
    <n v="33"/>
    <n v="468"/>
    <x v="2"/>
    <d v="2024-02-12T04:27:50"/>
    <d v="2024-02-12T04:27:50"/>
    <n v="306"/>
    <n v="1.39"/>
    <n v="0"/>
    <x v="1"/>
    <n v="3.29"/>
    <n v="0.35"/>
    <x v="7"/>
  </r>
  <r>
    <s v="ENV02151"/>
    <x v="9"/>
    <x v="185"/>
    <x v="0"/>
    <s v="Mobiliario"/>
    <s v="Canarias"/>
    <x v="1"/>
    <n v="635"/>
    <n v="35"/>
    <n v="53"/>
    <n v="522"/>
    <x v="0"/>
    <d v="2024-01-04T06:28:48"/>
    <d v="2024-01-09T06:28:48"/>
    <n v="434"/>
    <n v="0.06"/>
    <n v="5"/>
    <x v="0"/>
    <n v="0.68"/>
    <n v="0.08"/>
    <x v="1"/>
  </r>
  <r>
    <s v="ENV02152"/>
    <x v="10"/>
    <x v="91"/>
    <x v="0"/>
    <s v="Frío"/>
    <s v="Norte"/>
    <x v="0"/>
    <n v="102"/>
    <n v="20"/>
    <n v="89"/>
    <n v="378"/>
    <x v="0"/>
    <d v="2024-06-24T04:53:46"/>
    <d v="2024-06-25T04:53:46"/>
    <n v="269"/>
    <n v="0.2"/>
    <n v="1"/>
    <x v="0"/>
    <n v="2.64"/>
    <n v="0.87"/>
    <x v="2"/>
  </r>
  <r>
    <s v="ENV02153"/>
    <x v="12"/>
    <x v="91"/>
    <x v="0"/>
    <s v="Químicos"/>
    <s v="Levante"/>
    <x v="3"/>
    <n v="562"/>
    <n v="68"/>
    <n v="34"/>
    <n v="491"/>
    <x v="1"/>
    <d v="2024-06-25T02:58:34"/>
    <d v="2024-06-25T01:13:03"/>
    <n v="389"/>
    <n v="0.12"/>
    <n v="0"/>
    <x v="1"/>
    <n v="0.69"/>
    <n v="0.06"/>
    <x v="2"/>
  </r>
  <r>
    <s v="ENV02154"/>
    <x v="14"/>
    <x v="122"/>
    <x v="0"/>
    <s v="Químicos"/>
    <s v="Norte"/>
    <x v="2"/>
    <n v="728"/>
    <n v="107"/>
    <n v="83"/>
    <n v="376"/>
    <x v="1"/>
    <d v="2024-03-29T10:56:38"/>
    <d v="2024-03-29T05:14:51"/>
    <n v="186"/>
    <n v="0.15"/>
    <n v="0"/>
    <x v="1"/>
    <n v="0.26"/>
    <n v="0.11"/>
    <x v="4"/>
  </r>
  <r>
    <s v="ENV02155"/>
    <x v="7"/>
    <x v="117"/>
    <x v="0"/>
    <s v="Frío"/>
    <s v="Canarias"/>
    <x v="1"/>
    <n v="534"/>
    <n v="204"/>
    <n v="73"/>
    <n v="206"/>
    <x v="0"/>
    <d v="2024-08-14T01:37:55"/>
    <d v="2024-08-16T01:37:55"/>
    <n v="-71"/>
    <n v="0.38"/>
    <n v="2"/>
    <x v="0"/>
    <n v="-0.13"/>
    <n v="0.14000000000000001"/>
    <x v="5"/>
  </r>
  <r>
    <s v="ENV02156"/>
    <x v="10"/>
    <x v="189"/>
    <x v="1"/>
    <s v="Paqueteria"/>
    <s v="Norte"/>
    <x v="1"/>
    <n v="576"/>
    <n v="159"/>
    <n v="72"/>
    <n v="244"/>
    <x v="0"/>
    <d v="2024-10-30T03:38:53"/>
    <d v="2024-10-31T03:38:53"/>
    <n v="13"/>
    <n v="0.28000000000000003"/>
    <n v="1"/>
    <x v="0"/>
    <n v="0.02"/>
    <n v="0.12"/>
    <x v="9"/>
  </r>
  <r>
    <s v="ENV02157"/>
    <x v="9"/>
    <x v="22"/>
    <x v="1"/>
    <s v="Materiales_Construccion"/>
    <s v="Norte"/>
    <x v="1"/>
    <n v="853"/>
    <n v="28"/>
    <n v="69"/>
    <n v="181"/>
    <x v="2"/>
    <d v="2024-09-01T16:56:38"/>
    <d v="2024-09-01T16:56:38"/>
    <n v="84"/>
    <n v="0.03"/>
    <n v="0"/>
    <x v="1"/>
    <n v="0.1"/>
    <n v="0.08"/>
    <x v="5"/>
  </r>
  <r>
    <s v="ENV02158"/>
    <x v="2"/>
    <x v="47"/>
    <x v="0"/>
    <s v="Químicos"/>
    <s v="Canarias"/>
    <x v="0"/>
    <n v="797"/>
    <n v="137"/>
    <n v="51"/>
    <n v="478"/>
    <x v="1"/>
    <d v="2024-08-11T14:15:22"/>
    <d v="2024-08-11T04:14:57"/>
    <n v="290"/>
    <n v="0.17"/>
    <n v="0"/>
    <x v="1"/>
    <n v="0.36"/>
    <n v="0.06"/>
    <x v="5"/>
  </r>
  <r>
    <s v="ENV02159"/>
    <x v="4"/>
    <x v="225"/>
    <x v="1"/>
    <s v="Frío"/>
    <s v="Norte"/>
    <x v="1"/>
    <n v="50"/>
    <n v="197"/>
    <n v="71"/>
    <n v="399"/>
    <x v="2"/>
    <d v="2024-08-28T02:24:00"/>
    <d v="2024-08-28T02:24:00"/>
    <n v="131"/>
    <n v="3.94"/>
    <n v="0"/>
    <x v="1"/>
    <n v="2.62"/>
    <n v="1.42"/>
    <x v="5"/>
  </r>
  <r>
    <s v="ENV02160"/>
    <x v="8"/>
    <x v="328"/>
    <x v="0"/>
    <s v="Materiales_Construccion"/>
    <s v="Canarias"/>
    <x v="0"/>
    <n v="50"/>
    <n v="33"/>
    <n v="119"/>
    <n v="299"/>
    <x v="1"/>
    <d v="2024-04-22T02:24:00"/>
    <d v="2024-04-21T15:59:58"/>
    <n v="147"/>
    <n v="0.66"/>
    <n v="0"/>
    <x v="1"/>
    <n v="2.94"/>
    <n v="2.38"/>
    <x v="6"/>
  </r>
  <r>
    <s v="ENV02161"/>
    <x v="0"/>
    <x v="8"/>
    <x v="1"/>
    <s v="Frío"/>
    <s v="Levante"/>
    <x v="5"/>
    <n v="494"/>
    <n v="251"/>
    <n v="63"/>
    <n v="578"/>
    <x v="1"/>
    <d v="2024-08-02T23:42:43"/>
    <d v="2024-08-03T03:30:14"/>
    <n v="264"/>
    <n v="0.51"/>
    <n v="0"/>
    <x v="1"/>
    <n v="0.53"/>
    <n v="0.13"/>
    <x v="5"/>
  </r>
  <r>
    <s v="ENV02162"/>
    <x v="9"/>
    <x v="352"/>
    <x v="0"/>
    <s v="Frío"/>
    <s v="Canarias"/>
    <x v="2"/>
    <n v="87"/>
    <n v="166"/>
    <n v="52"/>
    <n v="152"/>
    <x v="1"/>
    <d v="2024-10-04T04:10:34"/>
    <d v="2024-10-04T03:30:48"/>
    <n v="-66"/>
    <n v="1.91"/>
    <n v="0"/>
    <x v="1"/>
    <n v="-0.76"/>
    <n v="0.6"/>
    <x v="9"/>
  </r>
  <r>
    <s v="ENV02163"/>
    <x v="7"/>
    <x v="291"/>
    <x v="1"/>
    <s v="Frío"/>
    <s v="Levante"/>
    <x v="4"/>
    <n v="627"/>
    <n v="219"/>
    <n v="83"/>
    <n v="314"/>
    <x v="0"/>
    <d v="2024-08-21T06:05:46"/>
    <d v="2024-08-22T06:05:46"/>
    <n v="12"/>
    <n v="0.35"/>
    <n v="1"/>
    <x v="0"/>
    <n v="0.02"/>
    <n v="0.13"/>
    <x v="5"/>
  </r>
  <r>
    <s v="ENV02164"/>
    <x v="4"/>
    <x v="212"/>
    <x v="0"/>
    <s v="Químicos"/>
    <s v="Sur"/>
    <x v="2"/>
    <n v="542"/>
    <n v="20"/>
    <n v="84"/>
    <n v="254"/>
    <x v="0"/>
    <d v="2024-04-12T02:00:58"/>
    <d v="2024-04-16T02:00:58"/>
    <n v="150"/>
    <n v="0.04"/>
    <n v="4"/>
    <x v="0"/>
    <n v="0.28000000000000003"/>
    <n v="0.15"/>
    <x v="6"/>
  </r>
  <r>
    <s v="ENV02165"/>
    <x v="4"/>
    <x v="220"/>
    <x v="1"/>
    <s v="Paqueteria"/>
    <s v="Levante"/>
    <x v="2"/>
    <n v="498"/>
    <n v="205"/>
    <n v="73"/>
    <n v="329"/>
    <x v="1"/>
    <d v="2024-03-03T23:54:14"/>
    <d v="2024-03-04T04:40:56"/>
    <n v="51"/>
    <n v="0.41"/>
    <n v="0"/>
    <x v="1"/>
    <n v="0.1"/>
    <n v="0.15"/>
    <x v="4"/>
  </r>
  <r>
    <s v="ENV02166"/>
    <x v="2"/>
    <x v="59"/>
    <x v="1"/>
    <s v="Mobiliario"/>
    <s v="Centro"/>
    <x v="2"/>
    <n v="941"/>
    <n v="130"/>
    <n v="43"/>
    <n v="739"/>
    <x v="0"/>
    <d v="2024-11-03T21:10:05"/>
    <d v="2024-11-07T21:10:05"/>
    <n v="566"/>
    <n v="0.14000000000000001"/>
    <n v="4"/>
    <x v="0"/>
    <n v="0.6"/>
    <n v="0.05"/>
    <x v="11"/>
  </r>
  <r>
    <s v="ENV02167"/>
    <x v="12"/>
    <x v="26"/>
    <x v="0"/>
    <s v="Paqueteria"/>
    <s v="Levante"/>
    <x v="2"/>
    <n v="50"/>
    <n v="121"/>
    <n v="10"/>
    <n v="401"/>
    <x v="0"/>
    <d v="2024-06-12T02:24:00"/>
    <d v="2024-06-15T02:24:00"/>
    <n v="270"/>
    <n v="2.42"/>
    <n v="3"/>
    <x v="0"/>
    <n v="5.4"/>
    <n v="0.2"/>
    <x v="2"/>
  </r>
  <r>
    <s v="ENV02168"/>
    <x v="8"/>
    <x v="46"/>
    <x v="1"/>
    <s v="Químicos"/>
    <s v="Andalucía"/>
    <x v="4"/>
    <n v="543"/>
    <n v="69"/>
    <n v="96"/>
    <n v="50"/>
    <x v="1"/>
    <d v="2024-09-15T02:03:50"/>
    <d v="2024-09-14T22:18:28"/>
    <n v="-115"/>
    <n v="0.13"/>
    <n v="0"/>
    <x v="1"/>
    <n v="-0.21"/>
    <n v="0.18"/>
    <x v="10"/>
  </r>
  <r>
    <s v="ENV02169"/>
    <x v="5"/>
    <x v="330"/>
    <x v="0"/>
    <s v="Frío"/>
    <s v="Sur"/>
    <x v="1"/>
    <n v="704"/>
    <n v="103"/>
    <n v="65"/>
    <n v="250"/>
    <x v="2"/>
    <d v="2024-08-17T09:47:31"/>
    <d v="2024-08-17T09:47:31"/>
    <n v="82"/>
    <n v="0.15"/>
    <n v="0"/>
    <x v="1"/>
    <n v="0.12"/>
    <n v="0.09"/>
    <x v="5"/>
  </r>
  <r>
    <s v="ENV02170"/>
    <x v="14"/>
    <x v="59"/>
    <x v="1"/>
    <s v="Materiales_Construccion"/>
    <s v="Canarias"/>
    <x v="1"/>
    <n v="406"/>
    <n v="155"/>
    <n v="40"/>
    <n v="279"/>
    <x v="2"/>
    <d v="2024-11-02T19:29:17"/>
    <d v="2024-11-02T19:29:17"/>
    <n v="84"/>
    <n v="0.38"/>
    <n v="0"/>
    <x v="1"/>
    <n v="0.21"/>
    <n v="0.1"/>
    <x v="11"/>
  </r>
  <r>
    <s v="ENV02171"/>
    <x v="3"/>
    <x v="202"/>
    <x v="1"/>
    <s v="Materiales_Construccion"/>
    <s v="Levante"/>
    <x v="0"/>
    <n v="504"/>
    <n v="225"/>
    <n v="60"/>
    <n v="599"/>
    <x v="2"/>
    <d v="2024-07-03T00:11:31"/>
    <d v="2024-07-03T00:11:31"/>
    <n v="314"/>
    <n v="0.45"/>
    <n v="0"/>
    <x v="1"/>
    <n v="0.62"/>
    <n v="0.12"/>
    <x v="0"/>
  </r>
  <r>
    <s v="ENV02172"/>
    <x v="0"/>
    <x v="244"/>
    <x v="0"/>
    <s v="Mobiliario"/>
    <s v="Levante"/>
    <x v="0"/>
    <n v="50"/>
    <n v="253"/>
    <n v="21"/>
    <n v="351"/>
    <x v="1"/>
    <d v="2024-03-01T02:24:00"/>
    <d v="2024-02-29T16:33:42"/>
    <n v="77"/>
    <n v="5.0599999999999996"/>
    <n v="0"/>
    <x v="1"/>
    <n v="1.54"/>
    <n v="0.42"/>
    <x v="4"/>
  </r>
  <r>
    <s v="ENV02173"/>
    <x v="10"/>
    <x v="192"/>
    <x v="0"/>
    <s v="Mobiliario"/>
    <s v="Canarias"/>
    <x v="1"/>
    <n v="106"/>
    <n v="298"/>
    <n v="38"/>
    <n v="624"/>
    <x v="1"/>
    <d v="2024-04-09T05:05:17"/>
    <d v="2024-04-08T21:58:02"/>
    <n v="288"/>
    <n v="2.81"/>
    <n v="0"/>
    <x v="1"/>
    <n v="2.72"/>
    <n v="0.36"/>
    <x v="6"/>
  </r>
  <r>
    <s v="ENV02174"/>
    <x v="2"/>
    <x v="30"/>
    <x v="1"/>
    <s v="Materiales_Construccion"/>
    <s v="Norte"/>
    <x v="0"/>
    <n v="567"/>
    <n v="229"/>
    <n v="112"/>
    <n v="182"/>
    <x v="2"/>
    <d v="2024-04-25T03:12:58"/>
    <d v="2024-04-25T03:12:58"/>
    <n v="-159"/>
    <n v="0.4"/>
    <n v="0"/>
    <x v="1"/>
    <n v="-0.28000000000000003"/>
    <n v="0.2"/>
    <x v="6"/>
  </r>
  <r>
    <s v="ENV02175"/>
    <x v="12"/>
    <x v="334"/>
    <x v="1"/>
    <s v="Mobiliario"/>
    <s v="Sur"/>
    <x v="3"/>
    <n v="1023"/>
    <n v="113"/>
    <n v="54"/>
    <n v="293"/>
    <x v="1"/>
    <d v="2024-12-28T01:06:14"/>
    <d v="2024-12-28T11:32:40"/>
    <n v="126"/>
    <n v="0.11"/>
    <n v="0"/>
    <x v="1"/>
    <n v="0.12"/>
    <n v="0.05"/>
    <x v="3"/>
  </r>
  <r>
    <s v="ENV02176"/>
    <x v="12"/>
    <x v="342"/>
    <x v="1"/>
    <s v="Mobiliario"/>
    <s v="Sur"/>
    <x v="3"/>
    <n v="747"/>
    <n v="263"/>
    <n v="56"/>
    <n v="248"/>
    <x v="1"/>
    <d v="2024-09-28T11:51:22"/>
    <d v="2024-09-28T07:36:02"/>
    <n v="-71"/>
    <n v="0.35"/>
    <n v="0"/>
    <x v="1"/>
    <n v="-0.1"/>
    <n v="7.0000000000000007E-2"/>
    <x v="10"/>
  </r>
  <r>
    <s v="ENV02177"/>
    <x v="10"/>
    <x v="244"/>
    <x v="1"/>
    <s v="Paqueteria"/>
    <s v="Sur"/>
    <x v="1"/>
    <n v="468"/>
    <n v="307"/>
    <n v="86"/>
    <n v="343"/>
    <x v="1"/>
    <d v="2024-03-01T22:27:50"/>
    <d v="2024-03-01T18:02:43"/>
    <n v="-50"/>
    <n v="0.66"/>
    <n v="0"/>
    <x v="1"/>
    <n v="-0.11"/>
    <n v="0.18"/>
    <x v="4"/>
  </r>
  <r>
    <s v="ENV02178"/>
    <x v="7"/>
    <x v="64"/>
    <x v="0"/>
    <s v="Frío"/>
    <s v="Norte"/>
    <x v="1"/>
    <n v="730"/>
    <n v="94"/>
    <n v="52"/>
    <n v="427"/>
    <x v="0"/>
    <d v="2024-10-24T11:02:24"/>
    <d v="2024-10-26T11:02:24"/>
    <n v="281"/>
    <n v="0.13"/>
    <n v="2"/>
    <x v="0"/>
    <n v="0.38"/>
    <n v="7.0000000000000007E-2"/>
    <x v="9"/>
  </r>
  <r>
    <s v="ENV02179"/>
    <x v="6"/>
    <x v="259"/>
    <x v="0"/>
    <s v="Materiales_Construccion"/>
    <s v="Canarias"/>
    <x v="4"/>
    <n v="664"/>
    <n v="217"/>
    <n v="100"/>
    <n v="289"/>
    <x v="0"/>
    <d v="2024-11-21T07:52:19"/>
    <d v="2024-11-24T07:52:19"/>
    <n v="-28"/>
    <n v="0.33"/>
    <n v="3"/>
    <x v="0"/>
    <n v="-0.04"/>
    <n v="0.15"/>
    <x v="11"/>
  </r>
  <r>
    <s v="ENV02180"/>
    <x v="10"/>
    <x v="318"/>
    <x v="1"/>
    <s v="Paqueteria"/>
    <s v="Norte"/>
    <x v="1"/>
    <n v="497"/>
    <n v="109"/>
    <n v="97"/>
    <n v="481"/>
    <x v="2"/>
    <d v="2024-05-20T23:51:22"/>
    <d v="2024-05-20T23:51:22"/>
    <n v="275"/>
    <n v="0.22"/>
    <n v="0"/>
    <x v="1"/>
    <n v="0.55000000000000004"/>
    <n v="0.2"/>
    <x v="8"/>
  </r>
  <r>
    <s v="ENV02181"/>
    <x v="14"/>
    <x v="323"/>
    <x v="1"/>
    <s v="Químicos"/>
    <s v="Centro"/>
    <x v="3"/>
    <n v="975"/>
    <n v="85"/>
    <n v="70"/>
    <n v="364"/>
    <x v="1"/>
    <d v="2024-01-27T22:48:00"/>
    <d v="2024-01-27T22:06:17"/>
    <n v="209"/>
    <n v="0.09"/>
    <n v="0"/>
    <x v="1"/>
    <n v="0.21"/>
    <n v="7.0000000000000007E-2"/>
    <x v="1"/>
  </r>
  <r>
    <s v="ENV02182"/>
    <x v="1"/>
    <x v="254"/>
    <x v="1"/>
    <s v="Frío"/>
    <s v="Sur"/>
    <x v="1"/>
    <n v="980"/>
    <n v="200"/>
    <n v="65"/>
    <n v="145"/>
    <x v="1"/>
    <d v="2024-12-01T23:02:24"/>
    <d v="2024-12-01T16:20:01"/>
    <n v="-120"/>
    <n v="0.2"/>
    <n v="0"/>
    <x v="1"/>
    <n v="-0.12"/>
    <n v="7.0000000000000007E-2"/>
    <x v="11"/>
  </r>
  <r>
    <s v="ENV02183"/>
    <x v="7"/>
    <x v="161"/>
    <x v="1"/>
    <s v="Frío"/>
    <s v="Centro"/>
    <x v="1"/>
    <n v="574"/>
    <n v="138"/>
    <n v="10"/>
    <n v="318"/>
    <x v="0"/>
    <d v="2024-06-23T03:33:07"/>
    <d v="2024-06-27T03:33:07"/>
    <n v="170"/>
    <n v="0.24"/>
    <n v="4"/>
    <x v="0"/>
    <n v="0.3"/>
    <n v="0.02"/>
    <x v="2"/>
  </r>
  <r>
    <s v="ENV02184"/>
    <x v="11"/>
    <x v="285"/>
    <x v="1"/>
    <s v="Paqueteria"/>
    <s v="Sur"/>
    <x v="3"/>
    <n v="668"/>
    <n v="196"/>
    <n v="45"/>
    <n v="533"/>
    <x v="1"/>
    <d v="2024-03-01T08:03:50"/>
    <d v="2024-02-29T20:17:10"/>
    <n v="292"/>
    <n v="0.28999999999999998"/>
    <n v="0"/>
    <x v="1"/>
    <n v="0.44"/>
    <n v="7.0000000000000007E-2"/>
    <x v="7"/>
  </r>
  <r>
    <s v="ENV02185"/>
    <x v="8"/>
    <x v="329"/>
    <x v="1"/>
    <s v="Frío"/>
    <s v="Levante"/>
    <x v="5"/>
    <n v="871"/>
    <n v="254"/>
    <n v="78"/>
    <n v="460"/>
    <x v="1"/>
    <d v="2024-02-21T17:48:29"/>
    <d v="2024-02-21T06:22:35"/>
    <n v="128"/>
    <n v="0.28999999999999998"/>
    <n v="0"/>
    <x v="1"/>
    <n v="0.15"/>
    <n v="0.09"/>
    <x v="7"/>
  </r>
  <r>
    <s v="ENV02186"/>
    <x v="3"/>
    <x v="252"/>
    <x v="0"/>
    <s v="Frío"/>
    <s v="Levante"/>
    <x v="2"/>
    <n v="50"/>
    <n v="36"/>
    <n v="43"/>
    <n v="368"/>
    <x v="1"/>
    <d v="2024-12-16T02:24:00"/>
    <d v="2024-12-15T19:03:01"/>
    <n v="289"/>
    <n v="0.72"/>
    <n v="0"/>
    <x v="1"/>
    <n v="5.78"/>
    <n v="0.86"/>
    <x v="3"/>
  </r>
  <r>
    <s v="ENV02187"/>
    <x v="6"/>
    <x v="202"/>
    <x v="1"/>
    <s v="Mobiliario"/>
    <s v="Canarias"/>
    <x v="1"/>
    <n v="305"/>
    <n v="218"/>
    <n v="19"/>
    <n v="246"/>
    <x v="2"/>
    <d v="2024-07-02T14:38:24"/>
    <d v="2024-07-02T14:38:24"/>
    <n v="9"/>
    <n v="0.71"/>
    <n v="0"/>
    <x v="1"/>
    <n v="0.03"/>
    <n v="0.06"/>
    <x v="0"/>
  </r>
  <r>
    <s v="ENV02188"/>
    <x v="10"/>
    <x v="93"/>
    <x v="0"/>
    <s v="Mobiliario"/>
    <s v="Centro"/>
    <x v="0"/>
    <n v="460"/>
    <n v="189"/>
    <n v="12"/>
    <n v="178"/>
    <x v="0"/>
    <d v="2024-05-16T22:04:48"/>
    <d v="2024-05-18T22:04:48"/>
    <n v="-23"/>
    <n v="0.41"/>
    <n v="2"/>
    <x v="0"/>
    <n v="-0.05"/>
    <n v="0.03"/>
    <x v="8"/>
  </r>
  <r>
    <s v="ENV02189"/>
    <x v="7"/>
    <x v="69"/>
    <x v="0"/>
    <s v="Paqueteria"/>
    <s v="Norte"/>
    <x v="0"/>
    <n v="448"/>
    <n v="157"/>
    <n v="32"/>
    <n v="443"/>
    <x v="2"/>
    <d v="2024-11-17T21:30:14"/>
    <d v="2024-11-17T21:30:14"/>
    <n v="254"/>
    <n v="0.35"/>
    <n v="0"/>
    <x v="1"/>
    <n v="0.56999999999999995"/>
    <n v="7.0000000000000007E-2"/>
    <x v="11"/>
  </r>
  <r>
    <s v="ENV02190"/>
    <x v="1"/>
    <x v="214"/>
    <x v="0"/>
    <s v="Mobiliario"/>
    <s v="Canarias"/>
    <x v="4"/>
    <n v="230"/>
    <n v="57"/>
    <n v="18"/>
    <n v="450"/>
    <x v="1"/>
    <d v="2024-01-27T11:02:24"/>
    <d v="2024-01-27T14:10:59"/>
    <n v="375"/>
    <n v="0.25"/>
    <n v="0"/>
    <x v="1"/>
    <n v="1.63"/>
    <n v="0.08"/>
    <x v="1"/>
  </r>
  <r>
    <s v="ENV02191"/>
    <x v="3"/>
    <x v="42"/>
    <x v="1"/>
    <s v="Químicos"/>
    <s v="Levante"/>
    <x v="0"/>
    <n v="759"/>
    <n v="220"/>
    <n v="78"/>
    <n v="297"/>
    <x v="1"/>
    <d v="2024-11-09T12:25:55"/>
    <d v="2024-11-09T02:22:21"/>
    <n v="-1"/>
    <n v="0.28999999999999998"/>
    <n v="0"/>
    <x v="1"/>
    <n v="0"/>
    <n v="0.1"/>
    <x v="11"/>
  </r>
  <r>
    <s v="ENV02192"/>
    <x v="13"/>
    <x v="352"/>
    <x v="1"/>
    <s v="Químicos"/>
    <s v="Andalucía"/>
    <x v="4"/>
    <n v="317"/>
    <n v="205"/>
    <n v="10"/>
    <n v="328"/>
    <x v="1"/>
    <d v="2024-10-04T15:12:58"/>
    <d v="2024-10-04T10:31:05"/>
    <n v="113"/>
    <n v="0.65"/>
    <n v="0"/>
    <x v="1"/>
    <n v="0.36"/>
    <n v="0.03"/>
    <x v="9"/>
  </r>
  <r>
    <s v="ENV02193"/>
    <x v="6"/>
    <x v="169"/>
    <x v="0"/>
    <s v="Materiales_Construccion"/>
    <s v="Centro"/>
    <x v="3"/>
    <n v="645"/>
    <n v="111"/>
    <n v="11"/>
    <n v="138"/>
    <x v="1"/>
    <d v="2024-12-14T06:57:36"/>
    <d v="2024-12-14T05:33:30"/>
    <n v="16"/>
    <n v="0.17"/>
    <n v="0"/>
    <x v="1"/>
    <n v="0.02"/>
    <n v="0.02"/>
    <x v="3"/>
  </r>
  <r>
    <s v="ENV02194"/>
    <x v="0"/>
    <x v="140"/>
    <x v="1"/>
    <s v="Frío"/>
    <s v="Norte"/>
    <x v="5"/>
    <n v="662"/>
    <n v="157"/>
    <n v="46"/>
    <n v="439"/>
    <x v="0"/>
    <d v="2024-03-17T07:46:34"/>
    <d v="2024-03-19T07:46:34"/>
    <n v="236"/>
    <n v="0.24"/>
    <n v="2"/>
    <x v="0"/>
    <n v="0.36"/>
    <n v="7.0000000000000007E-2"/>
    <x v="4"/>
  </r>
  <r>
    <s v="ENV02195"/>
    <x v="13"/>
    <x v="60"/>
    <x v="1"/>
    <s v="Frío"/>
    <s v="Sur"/>
    <x v="0"/>
    <n v="91"/>
    <n v="88"/>
    <n v="27"/>
    <n v="455"/>
    <x v="2"/>
    <d v="2024-11-26T04:22:05"/>
    <d v="2024-11-26T04:22:05"/>
    <n v="340"/>
    <n v="0.97"/>
    <n v="0"/>
    <x v="1"/>
    <n v="3.74"/>
    <n v="0.3"/>
    <x v="11"/>
  </r>
  <r>
    <s v="ENV02196"/>
    <x v="7"/>
    <x v="37"/>
    <x v="0"/>
    <s v="Paqueteria"/>
    <s v="Norte"/>
    <x v="0"/>
    <n v="288"/>
    <n v="182"/>
    <n v="46"/>
    <n v="423"/>
    <x v="0"/>
    <d v="2024-07-21T13:49:26"/>
    <d v="2024-07-24T13:49:26"/>
    <n v="195"/>
    <n v="0.63"/>
    <n v="3"/>
    <x v="0"/>
    <n v="0.68"/>
    <n v="0.16"/>
    <x v="0"/>
  </r>
  <r>
    <s v="ENV02197"/>
    <x v="0"/>
    <x v="268"/>
    <x v="1"/>
    <s v="Paqueteria"/>
    <s v="Canarias"/>
    <x v="0"/>
    <n v="349"/>
    <n v="20"/>
    <n v="30"/>
    <n v="248"/>
    <x v="2"/>
    <d v="2024-06-01T16:45:07"/>
    <d v="2024-06-01T16:45:07"/>
    <n v="198"/>
    <n v="0.06"/>
    <n v="0"/>
    <x v="1"/>
    <n v="0.56999999999999995"/>
    <n v="0.09"/>
    <x v="2"/>
  </r>
  <r>
    <s v="ENV02198"/>
    <x v="14"/>
    <x v="130"/>
    <x v="1"/>
    <s v="Paqueteria"/>
    <s v="Levante"/>
    <x v="0"/>
    <n v="843"/>
    <n v="20"/>
    <n v="10"/>
    <n v="295"/>
    <x v="1"/>
    <d v="2024-02-04T16:27:50"/>
    <d v="2024-02-05T03:29:50"/>
    <n v="265"/>
    <n v="0.02"/>
    <n v="0"/>
    <x v="1"/>
    <n v="0.31"/>
    <n v="0.01"/>
    <x v="7"/>
  </r>
  <r>
    <s v="ENV02199"/>
    <x v="9"/>
    <x v="352"/>
    <x v="0"/>
    <s v="Frío"/>
    <s v="Levante"/>
    <x v="3"/>
    <n v="272"/>
    <n v="217"/>
    <n v="36"/>
    <n v="540"/>
    <x v="1"/>
    <d v="2024-10-04T13:03:22"/>
    <d v="2024-10-04T04:58:52"/>
    <n v="287"/>
    <n v="0.8"/>
    <n v="0"/>
    <x v="1"/>
    <n v="1.06"/>
    <n v="0.13"/>
    <x v="9"/>
  </r>
  <r>
    <s v="ENV02200"/>
    <x v="14"/>
    <x v="222"/>
    <x v="0"/>
    <s v="Materiales_Construccion"/>
    <s v="Andalucía"/>
    <x v="5"/>
    <n v="235"/>
    <n v="55"/>
    <n v="38"/>
    <n v="125"/>
    <x v="0"/>
    <d v="2024-08-17T11:16:48"/>
    <d v="2024-08-18T11:16:48"/>
    <n v="32"/>
    <n v="0.23"/>
    <n v="1"/>
    <x v="0"/>
    <n v="0.14000000000000001"/>
    <n v="0.16"/>
    <x v="5"/>
  </r>
  <r>
    <s v="ENV02201"/>
    <x v="10"/>
    <x v="99"/>
    <x v="0"/>
    <s v="Paqueteria"/>
    <s v="Sur"/>
    <x v="3"/>
    <n v="761"/>
    <n v="260"/>
    <n v="58"/>
    <n v="380"/>
    <x v="1"/>
    <d v="2024-11-29T12:31:41"/>
    <d v="2024-11-29T07:04:49"/>
    <n v="62"/>
    <n v="0.34"/>
    <n v="0"/>
    <x v="1"/>
    <n v="0.08"/>
    <n v="0.08"/>
    <x v="11"/>
  </r>
  <r>
    <s v="ENV02202"/>
    <x v="12"/>
    <x v="59"/>
    <x v="0"/>
    <s v="Materiales_Construccion"/>
    <s v="Andalucía"/>
    <x v="5"/>
    <n v="50"/>
    <n v="158"/>
    <n v="10"/>
    <n v="520"/>
    <x v="1"/>
    <d v="2024-11-02T02:24:00"/>
    <d v="2024-11-02T01:05:34"/>
    <n v="352"/>
    <n v="3.16"/>
    <n v="0"/>
    <x v="1"/>
    <n v="7.04"/>
    <n v="0.2"/>
    <x v="11"/>
  </r>
  <r>
    <s v="ENV02203"/>
    <x v="4"/>
    <x v="44"/>
    <x v="1"/>
    <s v="Materiales_Construccion"/>
    <s v="Norte"/>
    <x v="5"/>
    <n v="767"/>
    <n v="67"/>
    <n v="10"/>
    <n v="166"/>
    <x v="1"/>
    <d v="2024-02-12T12:48:58"/>
    <d v="2024-02-12T20:54:53"/>
    <n v="89"/>
    <n v="0.09"/>
    <n v="0"/>
    <x v="1"/>
    <n v="0.12"/>
    <n v="0.01"/>
    <x v="7"/>
  </r>
  <r>
    <s v="ENV02204"/>
    <x v="8"/>
    <x v="278"/>
    <x v="0"/>
    <s v="Químicos"/>
    <s v="Sur"/>
    <x v="1"/>
    <n v="50"/>
    <n v="123"/>
    <n v="43"/>
    <n v="385"/>
    <x v="2"/>
    <d v="2024-09-17T02:24:00"/>
    <d v="2024-09-17T02:24:00"/>
    <n v="219"/>
    <n v="2.46"/>
    <n v="0"/>
    <x v="1"/>
    <n v="4.38"/>
    <n v="0.86"/>
    <x v="10"/>
  </r>
  <r>
    <s v="ENV02205"/>
    <x v="3"/>
    <x v="359"/>
    <x v="1"/>
    <s v="Frío"/>
    <s v="Norte"/>
    <x v="5"/>
    <n v="965"/>
    <n v="258"/>
    <n v="13"/>
    <n v="258"/>
    <x v="0"/>
    <d v="2024-04-17T22:19:12"/>
    <d v="2024-04-19T22:19:12"/>
    <n v="-13"/>
    <n v="0.27"/>
    <n v="2"/>
    <x v="0"/>
    <n v="-0.01"/>
    <n v="0.01"/>
    <x v="6"/>
  </r>
  <r>
    <s v="ENV02206"/>
    <x v="13"/>
    <x v="30"/>
    <x v="1"/>
    <s v="Paqueteria"/>
    <s v="Norte"/>
    <x v="2"/>
    <n v="455"/>
    <n v="131"/>
    <n v="18"/>
    <n v="194"/>
    <x v="1"/>
    <d v="2024-04-24T21:50:24"/>
    <d v="2024-04-24T21:52:52"/>
    <n v="45"/>
    <n v="0.28999999999999998"/>
    <n v="0"/>
    <x v="1"/>
    <n v="0.1"/>
    <n v="0.04"/>
    <x v="6"/>
  </r>
  <r>
    <s v="ENV02207"/>
    <x v="7"/>
    <x v="214"/>
    <x v="1"/>
    <s v="Frío"/>
    <s v="Centro"/>
    <x v="3"/>
    <n v="306"/>
    <n v="81"/>
    <n v="10"/>
    <n v="81"/>
    <x v="2"/>
    <d v="2024-01-27T14:41:17"/>
    <d v="2024-01-27T14:41:17"/>
    <n v="-10"/>
    <n v="0.26"/>
    <n v="0"/>
    <x v="1"/>
    <n v="-0.03"/>
    <n v="0.03"/>
    <x v="1"/>
  </r>
  <r>
    <s v="ENV02208"/>
    <x v="9"/>
    <x v="91"/>
    <x v="0"/>
    <s v="Químicos"/>
    <s v="Norte"/>
    <x v="3"/>
    <n v="285"/>
    <n v="92"/>
    <n v="51"/>
    <n v="270"/>
    <x v="2"/>
    <d v="2024-06-24T13:40:48"/>
    <d v="2024-06-24T13:40:48"/>
    <n v="127"/>
    <n v="0.32"/>
    <n v="0"/>
    <x v="1"/>
    <n v="0.45"/>
    <n v="0.18"/>
    <x v="2"/>
  </r>
  <r>
    <s v="ENV02209"/>
    <x v="7"/>
    <x v="135"/>
    <x v="1"/>
    <s v="Frío"/>
    <s v="Levante"/>
    <x v="2"/>
    <n v="618"/>
    <n v="184"/>
    <n v="85"/>
    <n v="256"/>
    <x v="1"/>
    <d v="2024-07-29T05:39:50"/>
    <d v="2024-07-28T23:50:20"/>
    <n v="-13"/>
    <n v="0.3"/>
    <n v="0"/>
    <x v="1"/>
    <n v="-0.02"/>
    <n v="0.14000000000000001"/>
    <x v="0"/>
  </r>
  <r>
    <s v="ENV02210"/>
    <x v="8"/>
    <x v="275"/>
    <x v="0"/>
    <s v="Químicos"/>
    <s v="Centro"/>
    <x v="1"/>
    <n v="795"/>
    <n v="134"/>
    <n v="39"/>
    <n v="401"/>
    <x v="0"/>
    <d v="2024-05-26T14:09:36"/>
    <d v="2024-05-30T14:09:36"/>
    <n v="228"/>
    <n v="0.17"/>
    <n v="4"/>
    <x v="0"/>
    <n v="0.28999999999999998"/>
    <n v="0.05"/>
    <x v="8"/>
  </r>
  <r>
    <s v="ENV02211"/>
    <x v="9"/>
    <x v="211"/>
    <x v="1"/>
    <s v="Mobiliario"/>
    <s v="Norte"/>
    <x v="1"/>
    <n v="592"/>
    <n v="96"/>
    <n v="50"/>
    <n v="525"/>
    <x v="0"/>
    <d v="2024-07-14T04:24:58"/>
    <d v="2024-07-18T04:24:58"/>
    <n v="379"/>
    <n v="0.16"/>
    <n v="4"/>
    <x v="0"/>
    <n v="0.64"/>
    <n v="0.08"/>
    <x v="0"/>
  </r>
  <r>
    <s v="ENV02212"/>
    <x v="9"/>
    <x v="197"/>
    <x v="1"/>
    <s v="Químicos"/>
    <s v="Canarias"/>
    <x v="3"/>
    <n v="1068"/>
    <n v="186"/>
    <n v="10"/>
    <n v="271"/>
    <x v="2"/>
    <d v="2024-09-27T03:15:50"/>
    <d v="2024-09-27T03:15:50"/>
    <n v="75"/>
    <n v="0.17"/>
    <n v="0"/>
    <x v="1"/>
    <n v="7.0000000000000007E-2"/>
    <n v="0.01"/>
    <x v="10"/>
  </r>
  <r>
    <s v="ENV02213"/>
    <x v="9"/>
    <x v="362"/>
    <x v="1"/>
    <s v="Mobiliario"/>
    <s v="Andalucía"/>
    <x v="3"/>
    <n v="80"/>
    <n v="136"/>
    <n v="25"/>
    <n v="479"/>
    <x v="1"/>
    <d v="2024-04-27T03:50:24"/>
    <d v="2024-04-27T13:37:53"/>
    <n v="318"/>
    <n v="1.7"/>
    <n v="0"/>
    <x v="1"/>
    <n v="3.98"/>
    <n v="0.31"/>
    <x v="6"/>
  </r>
  <r>
    <s v="ENV02214"/>
    <x v="11"/>
    <x v="158"/>
    <x v="0"/>
    <s v="Paqueteria"/>
    <s v="Centro"/>
    <x v="2"/>
    <n v="327"/>
    <n v="251"/>
    <n v="81"/>
    <n v="503"/>
    <x v="0"/>
    <d v="2024-12-20T15:41:46"/>
    <d v="2024-12-23T15:41:46"/>
    <n v="171"/>
    <n v="0.77"/>
    <n v="3"/>
    <x v="0"/>
    <n v="0.52"/>
    <n v="0.25"/>
    <x v="3"/>
  </r>
  <r>
    <s v="ENV02215"/>
    <x v="8"/>
    <x v="352"/>
    <x v="1"/>
    <s v="Químicos"/>
    <s v="Sur"/>
    <x v="1"/>
    <n v="50"/>
    <n v="288"/>
    <n v="96"/>
    <n v="267"/>
    <x v="0"/>
    <d v="2024-10-04T02:24:00"/>
    <d v="2024-10-05T02:24:00"/>
    <n v="-117"/>
    <n v="5.76"/>
    <n v="1"/>
    <x v="0"/>
    <n v="-2.34"/>
    <n v="1.92"/>
    <x v="9"/>
  </r>
  <r>
    <s v="ENV02216"/>
    <x v="10"/>
    <x v="352"/>
    <x v="0"/>
    <s v="Químicos"/>
    <s v="Norte"/>
    <x v="3"/>
    <n v="692"/>
    <n v="209"/>
    <n v="37"/>
    <n v="366"/>
    <x v="0"/>
    <d v="2024-10-05T09:12:58"/>
    <d v="2024-10-10T09:12:58"/>
    <n v="120"/>
    <n v="0.3"/>
    <n v="5"/>
    <x v="0"/>
    <n v="0.17"/>
    <n v="0.05"/>
    <x v="9"/>
  </r>
  <r>
    <s v="ENV02217"/>
    <x v="4"/>
    <x v="188"/>
    <x v="1"/>
    <s v="Paqueteria"/>
    <s v="Sur"/>
    <x v="0"/>
    <n v="435"/>
    <n v="258"/>
    <n v="10"/>
    <n v="468"/>
    <x v="0"/>
    <d v="2024-02-15T20:52:48"/>
    <d v="2024-02-18T20:52:48"/>
    <n v="200"/>
    <n v="0.59"/>
    <n v="3"/>
    <x v="0"/>
    <n v="0.46"/>
    <n v="0.02"/>
    <x v="7"/>
  </r>
  <r>
    <s v="ENV02218"/>
    <x v="0"/>
    <x v="178"/>
    <x v="1"/>
    <s v="Mobiliario"/>
    <s v="Norte"/>
    <x v="1"/>
    <n v="572"/>
    <n v="249"/>
    <n v="51"/>
    <n v="506"/>
    <x v="2"/>
    <d v="2024-07-12T03:27:22"/>
    <d v="2024-07-12T03:27:22"/>
    <n v="206"/>
    <n v="0.44"/>
    <n v="0"/>
    <x v="1"/>
    <n v="0.36"/>
    <n v="0.09"/>
    <x v="0"/>
  </r>
  <r>
    <s v="ENV02219"/>
    <x v="13"/>
    <x v="352"/>
    <x v="1"/>
    <s v="Frío"/>
    <s v="Sur"/>
    <x v="0"/>
    <n v="379"/>
    <n v="78"/>
    <n v="23"/>
    <n v="406"/>
    <x v="1"/>
    <d v="2024-10-04T18:11:31"/>
    <d v="2024-10-04T21:48:36"/>
    <n v="305"/>
    <n v="0.21"/>
    <n v="0"/>
    <x v="1"/>
    <n v="0.8"/>
    <n v="0.06"/>
    <x v="9"/>
  </r>
  <r>
    <s v="ENV02220"/>
    <x v="5"/>
    <x v="22"/>
    <x v="0"/>
    <s v="Frío"/>
    <s v="Centro"/>
    <x v="0"/>
    <n v="252"/>
    <n v="151"/>
    <n v="69"/>
    <n v="265"/>
    <x v="2"/>
    <d v="2024-08-31T12:05:46"/>
    <d v="2024-08-31T12:05:46"/>
    <n v="45"/>
    <n v="0.6"/>
    <n v="0"/>
    <x v="1"/>
    <n v="0.18"/>
    <n v="0.27"/>
    <x v="5"/>
  </r>
  <r>
    <s v="ENV02221"/>
    <x v="3"/>
    <x v="67"/>
    <x v="1"/>
    <s v="Materiales_Construccion"/>
    <s v="Centro"/>
    <x v="1"/>
    <n v="536"/>
    <n v="54"/>
    <n v="73"/>
    <n v="396"/>
    <x v="0"/>
    <d v="2024-01-02T01:43:41"/>
    <d v="2024-01-05T01:43:41"/>
    <n v="269"/>
    <n v="0.1"/>
    <n v="3"/>
    <x v="0"/>
    <n v="0.5"/>
    <n v="0.14000000000000001"/>
    <x v="1"/>
  </r>
  <r>
    <s v="ENV02222"/>
    <x v="9"/>
    <x v="316"/>
    <x v="1"/>
    <s v="Materiales_Construccion"/>
    <s v="Canarias"/>
    <x v="1"/>
    <n v="135"/>
    <n v="204"/>
    <n v="10"/>
    <n v="350"/>
    <x v="0"/>
    <d v="2024-03-22T06:28:48"/>
    <d v="2024-03-26T06:28:48"/>
    <n v="136"/>
    <n v="1.51"/>
    <n v="4"/>
    <x v="0"/>
    <n v="1.01"/>
    <n v="7.0000000000000007E-2"/>
    <x v="4"/>
  </r>
  <r>
    <s v="ENV02223"/>
    <x v="1"/>
    <x v="186"/>
    <x v="0"/>
    <s v="Materiales_Construccion"/>
    <s v="Levante"/>
    <x v="5"/>
    <n v="1113"/>
    <n v="175"/>
    <n v="27"/>
    <n v="435"/>
    <x v="1"/>
    <d v="2024-10-16T05:25:26"/>
    <d v="2024-10-15T23:33:45"/>
    <n v="233"/>
    <n v="0.16"/>
    <n v="0"/>
    <x v="1"/>
    <n v="0.21"/>
    <n v="0.02"/>
    <x v="9"/>
  </r>
  <r>
    <s v="ENV02224"/>
    <x v="13"/>
    <x v="295"/>
    <x v="1"/>
    <s v="Frío"/>
    <s v="Norte"/>
    <x v="0"/>
    <n v="361"/>
    <n v="99"/>
    <n v="86"/>
    <n v="113"/>
    <x v="0"/>
    <d v="2024-01-14T17:19:41"/>
    <d v="2024-01-17T17:19:41"/>
    <n v="-72"/>
    <n v="0.27"/>
    <n v="3"/>
    <x v="0"/>
    <n v="-0.2"/>
    <n v="0.24"/>
    <x v="1"/>
  </r>
  <r>
    <s v="ENV02225"/>
    <x v="4"/>
    <x v="142"/>
    <x v="1"/>
    <s v="Químicos"/>
    <s v="Canarias"/>
    <x v="1"/>
    <n v="452"/>
    <n v="165"/>
    <n v="35"/>
    <n v="278"/>
    <x v="1"/>
    <d v="2024-10-03T21:41:46"/>
    <d v="2024-10-03T14:54:29"/>
    <n v="78"/>
    <n v="0.37"/>
    <n v="0"/>
    <x v="1"/>
    <n v="0.17"/>
    <n v="0.08"/>
    <x v="9"/>
  </r>
  <r>
    <s v="ENV02226"/>
    <x v="4"/>
    <x v="111"/>
    <x v="0"/>
    <s v="Químicos"/>
    <s v="Sur"/>
    <x v="0"/>
    <n v="531"/>
    <n v="106"/>
    <n v="89"/>
    <n v="294"/>
    <x v="2"/>
    <d v="2024-08-16T01:29:17"/>
    <d v="2024-08-16T01:29:17"/>
    <n v="99"/>
    <n v="0.2"/>
    <n v="0"/>
    <x v="1"/>
    <n v="0.19"/>
    <n v="0.17"/>
    <x v="5"/>
  </r>
  <r>
    <s v="ENV02227"/>
    <x v="9"/>
    <x v="20"/>
    <x v="1"/>
    <s v="Mobiliario"/>
    <s v="Levante"/>
    <x v="4"/>
    <n v="480"/>
    <n v="257"/>
    <n v="59"/>
    <n v="166"/>
    <x v="1"/>
    <d v="2024-10-09T23:02:24"/>
    <d v="2024-10-10T02:27:21"/>
    <n v="-150"/>
    <n v="0.54"/>
    <n v="0"/>
    <x v="1"/>
    <n v="-0.31"/>
    <n v="0.12"/>
    <x v="9"/>
  </r>
  <r>
    <s v="ENV02228"/>
    <x v="9"/>
    <x v="60"/>
    <x v="0"/>
    <s v="Frío"/>
    <s v="Centro"/>
    <x v="3"/>
    <n v="465"/>
    <n v="167"/>
    <n v="29"/>
    <n v="286"/>
    <x v="0"/>
    <d v="2024-11-26T22:19:12"/>
    <d v="2024-11-28T22:19:12"/>
    <n v="90"/>
    <n v="0.36"/>
    <n v="2"/>
    <x v="0"/>
    <n v="0.19"/>
    <n v="0.06"/>
    <x v="11"/>
  </r>
  <r>
    <s v="ENV02229"/>
    <x v="13"/>
    <x v="60"/>
    <x v="0"/>
    <s v="Químicos"/>
    <s v="Centro"/>
    <x v="3"/>
    <n v="155"/>
    <n v="251"/>
    <n v="31"/>
    <n v="549"/>
    <x v="1"/>
    <d v="2024-11-26T07:26:24"/>
    <d v="2024-11-26T02:23:28"/>
    <n v="267"/>
    <n v="1.62"/>
    <n v="0"/>
    <x v="1"/>
    <n v="1.72"/>
    <n v="0.2"/>
    <x v="11"/>
  </r>
  <r>
    <s v="ENV02230"/>
    <x v="7"/>
    <x v="312"/>
    <x v="0"/>
    <s v="Materiales_Construccion"/>
    <s v="Canarias"/>
    <x v="5"/>
    <n v="675"/>
    <n v="158"/>
    <n v="10"/>
    <n v="328"/>
    <x v="0"/>
    <d v="2024-07-05T08:24:00"/>
    <d v="2024-07-10T08:24:00"/>
    <n v="160"/>
    <n v="0.23"/>
    <n v="5"/>
    <x v="0"/>
    <n v="0.24"/>
    <n v="0.01"/>
    <x v="0"/>
  </r>
  <r>
    <s v="ENV02231"/>
    <x v="2"/>
    <x v="86"/>
    <x v="0"/>
    <s v="Paqueteria"/>
    <s v="Canarias"/>
    <x v="1"/>
    <n v="496"/>
    <n v="20"/>
    <n v="54"/>
    <n v="455"/>
    <x v="0"/>
    <d v="2024-10-16T23:48:29"/>
    <d v="2024-10-21T23:48:29"/>
    <n v="381"/>
    <n v="0.04"/>
    <n v="5"/>
    <x v="0"/>
    <n v="0.77"/>
    <n v="0.11"/>
    <x v="9"/>
  </r>
  <r>
    <s v="ENV02232"/>
    <x v="0"/>
    <x v="314"/>
    <x v="1"/>
    <s v="Frío"/>
    <s v="Levante"/>
    <x v="5"/>
    <n v="192"/>
    <n v="246"/>
    <n v="76"/>
    <n v="214"/>
    <x v="1"/>
    <d v="2024-01-15T09:12:58"/>
    <d v="2024-01-15T00:24:43"/>
    <n v="-108"/>
    <n v="1.28"/>
    <n v="0"/>
    <x v="1"/>
    <n v="-0.56000000000000005"/>
    <n v="0.4"/>
    <x v="1"/>
  </r>
  <r>
    <s v="ENV02233"/>
    <x v="3"/>
    <x v="260"/>
    <x v="1"/>
    <s v="Mobiliario"/>
    <s v="Canarias"/>
    <x v="1"/>
    <n v="650"/>
    <n v="72"/>
    <n v="112"/>
    <n v="300"/>
    <x v="1"/>
    <d v="2024-12-31T07:12:00"/>
    <d v="2024-12-30T23:20:30"/>
    <n v="116"/>
    <n v="0.11"/>
    <n v="0"/>
    <x v="1"/>
    <n v="0.18"/>
    <n v="0.17"/>
    <x v="3"/>
  </r>
  <r>
    <s v="ENV02234"/>
    <x v="7"/>
    <x v="313"/>
    <x v="1"/>
    <s v="Frío"/>
    <s v="Norte"/>
    <x v="1"/>
    <n v="604"/>
    <n v="20"/>
    <n v="59"/>
    <n v="350"/>
    <x v="1"/>
    <d v="2024-11-12T04:59:31"/>
    <d v="2024-11-11T22:25:52"/>
    <n v="271"/>
    <n v="0.03"/>
    <n v="0"/>
    <x v="1"/>
    <n v="0.45"/>
    <n v="0.1"/>
    <x v="11"/>
  </r>
  <r>
    <s v="ENV02235"/>
    <x v="0"/>
    <x v="181"/>
    <x v="1"/>
    <s v="Químicos"/>
    <s v="Canarias"/>
    <x v="3"/>
    <n v="290"/>
    <n v="256"/>
    <n v="44"/>
    <n v="363"/>
    <x v="0"/>
    <d v="2024-06-16T13:55:12"/>
    <d v="2024-06-21T13:55:12"/>
    <n v="63"/>
    <n v="0.88"/>
    <n v="5"/>
    <x v="0"/>
    <n v="0.22"/>
    <n v="0.15"/>
    <x v="2"/>
  </r>
  <r>
    <s v="ENV02236"/>
    <x v="10"/>
    <x v="361"/>
    <x v="0"/>
    <s v="Químicos"/>
    <s v="Centro"/>
    <x v="3"/>
    <n v="1270"/>
    <n v="165"/>
    <n v="39"/>
    <n v="483"/>
    <x v="0"/>
    <d v="2024-02-19T12:57:36"/>
    <d v="2024-02-21T12:57:36"/>
    <n v="279"/>
    <n v="0.13"/>
    <n v="2"/>
    <x v="0"/>
    <n v="0.22"/>
    <n v="0.03"/>
    <x v="7"/>
  </r>
  <r>
    <s v="ENV02237"/>
    <x v="13"/>
    <x v="233"/>
    <x v="1"/>
    <s v="Paqueteria"/>
    <s v="Canarias"/>
    <x v="1"/>
    <n v="617"/>
    <n v="74"/>
    <n v="65"/>
    <n v="50"/>
    <x v="2"/>
    <d v="2024-04-04T05:36:58"/>
    <d v="2024-04-04T05:36:58"/>
    <n v="-89"/>
    <n v="0.12"/>
    <n v="0"/>
    <x v="1"/>
    <n v="-0.14000000000000001"/>
    <n v="0.11"/>
    <x v="6"/>
  </r>
  <r>
    <s v="ENV02238"/>
    <x v="14"/>
    <x v="40"/>
    <x v="1"/>
    <s v="Mobiliario"/>
    <s v="Norte"/>
    <x v="3"/>
    <n v="819"/>
    <n v="72"/>
    <n v="10"/>
    <n v="449"/>
    <x v="0"/>
    <d v="2024-03-24T15:18:43"/>
    <d v="2024-03-26T15:18:43"/>
    <n v="367"/>
    <n v="0.09"/>
    <n v="2"/>
    <x v="0"/>
    <n v="0.45"/>
    <n v="0.01"/>
    <x v="4"/>
  </r>
  <r>
    <s v="ENV02239"/>
    <x v="4"/>
    <x v="333"/>
    <x v="0"/>
    <s v="Químicos"/>
    <s v="Sur"/>
    <x v="1"/>
    <n v="381"/>
    <n v="113"/>
    <n v="22"/>
    <n v="443"/>
    <x v="1"/>
    <d v="2024-04-21T18:17:17"/>
    <d v="2024-04-21T18:08:48"/>
    <n v="308"/>
    <n v="0.3"/>
    <n v="0"/>
    <x v="1"/>
    <n v="0.81"/>
    <n v="0.06"/>
    <x v="6"/>
  </r>
  <r>
    <s v="ENV02240"/>
    <x v="5"/>
    <x v="362"/>
    <x v="0"/>
    <s v="Químicos"/>
    <s v="Levante"/>
    <x v="2"/>
    <n v="514"/>
    <n v="60"/>
    <n v="34"/>
    <n v="264"/>
    <x v="2"/>
    <d v="2024-04-28T00:40:19"/>
    <d v="2024-04-28T00:40:19"/>
    <n v="170"/>
    <n v="0.12"/>
    <n v="0"/>
    <x v="1"/>
    <n v="0.33"/>
    <n v="7.0000000000000007E-2"/>
    <x v="6"/>
  </r>
  <r>
    <s v="ENV02241"/>
    <x v="6"/>
    <x v="249"/>
    <x v="0"/>
    <s v="Paqueteria"/>
    <s v="Norte"/>
    <x v="1"/>
    <n v="144"/>
    <n v="373"/>
    <n v="55"/>
    <n v="252"/>
    <x v="2"/>
    <d v="2024-06-04T06:54:43"/>
    <d v="2024-06-04T06:54:43"/>
    <n v="-176"/>
    <n v="2.59"/>
    <n v="0"/>
    <x v="1"/>
    <n v="-1.22"/>
    <n v="0.38"/>
    <x v="2"/>
  </r>
  <r>
    <s v="ENV02242"/>
    <x v="0"/>
    <x v="291"/>
    <x v="0"/>
    <s v="Frío"/>
    <s v="Canarias"/>
    <x v="3"/>
    <n v="430"/>
    <n v="181"/>
    <n v="15"/>
    <n v="376"/>
    <x v="0"/>
    <d v="2024-08-20T20:38:24"/>
    <d v="2024-08-22T20:38:24"/>
    <n v="180"/>
    <n v="0.42"/>
    <n v="2"/>
    <x v="0"/>
    <n v="0.42"/>
    <n v="0.03"/>
    <x v="5"/>
  </r>
  <r>
    <s v="ENV02243"/>
    <x v="9"/>
    <x v="132"/>
    <x v="0"/>
    <s v="Químicos"/>
    <s v="Sur"/>
    <x v="1"/>
    <n v="415"/>
    <n v="209"/>
    <n v="10"/>
    <n v="422"/>
    <x v="1"/>
    <d v="2024-12-06T19:55:12"/>
    <d v="2024-12-07T02:14:18"/>
    <n v="203"/>
    <n v="0.5"/>
    <n v="0"/>
    <x v="1"/>
    <n v="0.49"/>
    <n v="0.02"/>
    <x v="3"/>
  </r>
  <r>
    <s v="ENV02244"/>
    <x v="8"/>
    <x v="331"/>
    <x v="0"/>
    <s v="Químicos"/>
    <s v="Canarias"/>
    <x v="3"/>
    <n v="160"/>
    <n v="180"/>
    <n v="43"/>
    <n v="405"/>
    <x v="1"/>
    <d v="2024-12-09T07:40:48"/>
    <d v="2024-12-09T09:05:15"/>
    <n v="182"/>
    <n v="1.1200000000000001"/>
    <n v="0"/>
    <x v="1"/>
    <n v="1.1399999999999999"/>
    <n v="0.27"/>
    <x v="3"/>
  </r>
  <r>
    <s v="ENV02245"/>
    <x v="2"/>
    <x v="23"/>
    <x v="1"/>
    <s v="Mobiliario"/>
    <s v="Levante"/>
    <x v="1"/>
    <n v="726"/>
    <n v="183"/>
    <n v="51"/>
    <n v="320"/>
    <x v="2"/>
    <d v="2024-05-18T10:50:53"/>
    <d v="2024-05-18T10:50:53"/>
    <n v="86"/>
    <n v="0.25"/>
    <n v="0"/>
    <x v="1"/>
    <n v="0.12"/>
    <n v="7.0000000000000007E-2"/>
    <x v="8"/>
  </r>
  <r>
    <s v="ENV02246"/>
    <x v="9"/>
    <x v="243"/>
    <x v="0"/>
    <s v="Frío"/>
    <s v="Canarias"/>
    <x v="1"/>
    <n v="473"/>
    <n v="55"/>
    <n v="10"/>
    <n v="212"/>
    <x v="2"/>
    <d v="2024-12-08T22:42:14"/>
    <d v="2024-12-08T22:42:14"/>
    <n v="147"/>
    <n v="0.12"/>
    <n v="0"/>
    <x v="1"/>
    <n v="0.31"/>
    <n v="0.02"/>
    <x v="3"/>
  </r>
  <r>
    <s v="ENV02247"/>
    <x v="4"/>
    <x v="106"/>
    <x v="1"/>
    <s v="Frío"/>
    <s v="Andalucía"/>
    <x v="3"/>
    <n v="64"/>
    <n v="98"/>
    <n v="68"/>
    <n v="385"/>
    <x v="1"/>
    <d v="2024-06-15T03:04:19"/>
    <d v="2024-06-14T20:05:58"/>
    <n v="219"/>
    <n v="1.53"/>
    <n v="0"/>
    <x v="1"/>
    <n v="3.42"/>
    <n v="1.06"/>
    <x v="2"/>
  </r>
  <r>
    <s v="ENV02248"/>
    <x v="7"/>
    <x v="37"/>
    <x v="0"/>
    <s v="Químicos"/>
    <s v="Centro"/>
    <x v="1"/>
    <n v="459"/>
    <n v="271"/>
    <n v="55"/>
    <n v="505"/>
    <x v="2"/>
    <d v="2024-07-21T22:01:55"/>
    <d v="2024-07-21T22:01:55"/>
    <n v="179"/>
    <n v="0.59"/>
    <n v="0"/>
    <x v="1"/>
    <n v="0.39"/>
    <n v="0.12"/>
    <x v="0"/>
  </r>
  <r>
    <s v="ENV02249"/>
    <x v="4"/>
    <x v="14"/>
    <x v="1"/>
    <s v="Paqueteria"/>
    <s v="Norte"/>
    <x v="5"/>
    <n v="245"/>
    <n v="59"/>
    <n v="65"/>
    <n v="535"/>
    <x v="0"/>
    <d v="2024-07-01T11:45:36"/>
    <d v="2024-07-05T11:45:36"/>
    <n v="411"/>
    <n v="0.24"/>
    <n v="4"/>
    <x v="0"/>
    <n v="1.68"/>
    <n v="0.27"/>
    <x v="0"/>
  </r>
  <r>
    <s v="ENV02250"/>
    <x v="6"/>
    <x v="321"/>
    <x v="0"/>
    <s v="Materiales_Construccion"/>
    <s v="Andalucía"/>
    <x v="5"/>
    <n v="1234"/>
    <n v="60"/>
    <n v="50"/>
    <n v="390"/>
    <x v="2"/>
    <d v="2024-05-03T11:13:55"/>
    <d v="2024-05-03T11:13:55"/>
    <n v="280"/>
    <n v="0.05"/>
    <n v="0"/>
    <x v="1"/>
    <n v="0.23"/>
    <n v="0.04"/>
    <x v="8"/>
  </r>
  <r>
    <s v="ENV02251"/>
    <x v="11"/>
    <x v="292"/>
    <x v="0"/>
    <s v="Materiales_Construccion"/>
    <s v="Sur"/>
    <x v="5"/>
    <n v="480"/>
    <n v="237"/>
    <n v="70"/>
    <n v="420"/>
    <x v="2"/>
    <d v="2024-09-11T23:02:24"/>
    <d v="2024-09-11T23:02:24"/>
    <n v="113"/>
    <n v="0.49"/>
    <n v="0"/>
    <x v="1"/>
    <n v="0.24"/>
    <n v="0.15"/>
    <x v="10"/>
  </r>
  <r>
    <s v="ENV02252"/>
    <x v="6"/>
    <x v="314"/>
    <x v="0"/>
    <s v="Paqueteria"/>
    <s v="Norte"/>
    <x v="3"/>
    <n v="754"/>
    <n v="190"/>
    <n v="107"/>
    <n v="479"/>
    <x v="1"/>
    <d v="2024-01-16T12:11:31"/>
    <d v="2024-01-16T09:17:53"/>
    <n v="182"/>
    <n v="0.25"/>
    <n v="0"/>
    <x v="1"/>
    <n v="0.24"/>
    <n v="0.14000000000000001"/>
    <x v="1"/>
  </r>
  <r>
    <s v="ENV02253"/>
    <x v="13"/>
    <x v="353"/>
    <x v="0"/>
    <s v="Químicos"/>
    <s v="Levante"/>
    <x v="2"/>
    <n v="692"/>
    <n v="31"/>
    <n v="30"/>
    <n v="275"/>
    <x v="0"/>
    <d v="2024-08-25T09:12:58"/>
    <d v="2024-08-26T09:12:58"/>
    <n v="214"/>
    <n v="0.04"/>
    <n v="1"/>
    <x v="0"/>
    <n v="0.31"/>
    <n v="0.04"/>
    <x v="5"/>
  </r>
  <r>
    <s v="ENV02254"/>
    <x v="7"/>
    <x v="269"/>
    <x v="0"/>
    <s v="Frío"/>
    <s v="Andalucía"/>
    <x v="3"/>
    <n v="509"/>
    <n v="299"/>
    <n v="95"/>
    <n v="367"/>
    <x v="2"/>
    <d v="2024-11-25T00:25:55"/>
    <d v="2024-11-25T00:25:55"/>
    <n v="-27"/>
    <n v="0.59"/>
    <n v="0"/>
    <x v="1"/>
    <n v="-0.05"/>
    <n v="0.19"/>
    <x v="11"/>
  </r>
  <r>
    <s v="ENV02255"/>
    <x v="6"/>
    <x v="115"/>
    <x v="1"/>
    <s v="Materiales_Construccion"/>
    <s v="Andalucía"/>
    <x v="3"/>
    <n v="789"/>
    <n v="184"/>
    <n v="42"/>
    <n v="419"/>
    <x v="1"/>
    <d v="2024-10-16T13:52:19"/>
    <d v="2024-10-16T05:02:32"/>
    <n v="193"/>
    <n v="0.23"/>
    <n v="0"/>
    <x v="1"/>
    <n v="0.24"/>
    <n v="0.05"/>
    <x v="9"/>
  </r>
  <r>
    <s v="ENV02256"/>
    <x v="1"/>
    <x v="92"/>
    <x v="1"/>
    <s v="Paqueteria"/>
    <s v="Sur"/>
    <x v="0"/>
    <n v="718"/>
    <n v="77"/>
    <n v="77"/>
    <n v="147"/>
    <x v="2"/>
    <d v="2024-12-08T10:27:50"/>
    <d v="2024-12-08T10:27:50"/>
    <n v="-7"/>
    <n v="0.11"/>
    <n v="0"/>
    <x v="1"/>
    <n v="-0.01"/>
    <n v="0.11"/>
    <x v="3"/>
  </r>
  <r>
    <s v="ENV02257"/>
    <x v="14"/>
    <x v="236"/>
    <x v="0"/>
    <s v="Frío"/>
    <s v="Levante"/>
    <x v="2"/>
    <n v="173"/>
    <n v="110"/>
    <n v="80"/>
    <n v="459"/>
    <x v="2"/>
    <d v="2024-07-03T08:18:14"/>
    <d v="2024-07-03T08:18:14"/>
    <n v="269"/>
    <n v="0.64"/>
    <n v="0"/>
    <x v="1"/>
    <n v="1.55"/>
    <n v="0.46"/>
    <x v="0"/>
  </r>
  <r>
    <s v="ENV02258"/>
    <x v="2"/>
    <x v="156"/>
    <x v="1"/>
    <s v="Químicos"/>
    <s v="Centro"/>
    <x v="4"/>
    <n v="664"/>
    <n v="147"/>
    <n v="65"/>
    <n v="280"/>
    <x v="2"/>
    <d v="2024-09-21T07:52:19"/>
    <d v="2024-09-21T07:52:19"/>
    <n v="68"/>
    <n v="0.22"/>
    <n v="0"/>
    <x v="1"/>
    <n v="0.1"/>
    <n v="0.1"/>
    <x v="10"/>
  </r>
  <r>
    <s v="ENV02259"/>
    <x v="10"/>
    <x v="65"/>
    <x v="1"/>
    <s v="Frío"/>
    <s v="Sur"/>
    <x v="3"/>
    <n v="317"/>
    <n v="266"/>
    <n v="66"/>
    <n v="210"/>
    <x v="1"/>
    <d v="2024-03-31T15:12:58"/>
    <d v="2024-03-31T17:36:42"/>
    <n v="-122"/>
    <n v="0.84"/>
    <n v="0"/>
    <x v="1"/>
    <n v="-0.38"/>
    <n v="0.21"/>
    <x v="4"/>
  </r>
  <r>
    <s v="ENV02260"/>
    <x v="0"/>
    <x v="211"/>
    <x v="0"/>
    <s v="Mobiliario"/>
    <s v="Centro"/>
    <x v="5"/>
    <n v="560"/>
    <n v="98"/>
    <n v="53"/>
    <n v="499"/>
    <x v="1"/>
    <d v="2024-07-14T02:52:48"/>
    <d v="2024-07-14T06:37:05"/>
    <n v="348"/>
    <n v="0.18"/>
    <n v="0"/>
    <x v="1"/>
    <n v="0.62"/>
    <n v="0.09"/>
    <x v="0"/>
  </r>
  <r>
    <s v="ENV02261"/>
    <x v="12"/>
    <x v="105"/>
    <x v="1"/>
    <s v="Mobiliario"/>
    <s v="Sur"/>
    <x v="0"/>
    <n v="50"/>
    <n v="108"/>
    <n v="31"/>
    <n v="566"/>
    <x v="2"/>
    <d v="2024-08-30T02:24:00"/>
    <d v="2024-08-30T02:24:00"/>
    <n v="427"/>
    <n v="2.16"/>
    <n v="0"/>
    <x v="1"/>
    <n v="8.5399999999999991"/>
    <n v="0.62"/>
    <x v="5"/>
  </r>
  <r>
    <s v="ENV02262"/>
    <x v="5"/>
    <x v="242"/>
    <x v="0"/>
    <s v="Químicos"/>
    <s v="Levante"/>
    <x v="5"/>
    <n v="291"/>
    <n v="138"/>
    <n v="54"/>
    <n v="308"/>
    <x v="0"/>
    <d v="2024-06-26T13:58:05"/>
    <d v="2024-06-29T13:58:05"/>
    <n v="116"/>
    <n v="0.47"/>
    <n v="3"/>
    <x v="0"/>
    <n v="0.4"/>
    <n v="0.19"/>
    <x v="2"/>
  </r>
  <r>
    <s v="ENV02263"/>
    <x v="8"/>
    <x v="313"/>
    <x v="1"/>
    <s v="Materiales_Construccion"/>
    <s v="Canarias"/>
    <x v="2"/>
    <n v="1125"/>
    <n v="33"/>
    <n v="31"/>
    <n v="372"/>
    <x v="1"/>
    <d v="2024-11-13T06:00:00"/>
    <d v="2024-11-13T17:18:25"/>
    <n v="308"/>
    <n v="0.03"/>
    <n v="0"/>
    <x v="1"/>
    <n v="0.27"/>
    <n v="0.03"/>
    <x v="11"/>
  </r>
  <r>
    <s v="ENV02264"/>
    <x v="12"/>
    <x v="210"/>
    <x v="0"/>
    <s v="Frío"/>
    <s v="Centro"/>
    <x v="3"/>
    <n v="593"/>
    <n v="157"/>
    <n v="39"/>
    <n v="426"/>
    <x v="1"/>
    <d v="2024-10-14T04:27:50"/>
    <d v="2024-10-14T11:25:53"/>
    <n v="230"/>
    <n v="0.26"/>
    <n v="0"/>
    <x v="1"/>
    <n v="0.39"/>
    <n v="7.0000000000000007E-2"/>
    <x v="9"/>
  </r>
  <r>
    <s v="ENV02265"/>
    <x v="8"/>
    <x v="301"/>
    <x v="1"/>
    <s v="Químicos"/>
    <s v="Sur"/>
    <x v="4"/>
    <n v="568"/>
    <n v="141"/>
    <n v="47"/>
    <n v="526"/>
    <x v="1"/>
    <d v="2024-07-25T03:15:50"/>
    <d v="2024-07-25T03:16:19"/>
    <n v="338"/>
    <n v="0.25"/>
    <n v="0"/>
    <x v="1"/>
    <n v="0.6"/>
    <n v="0.08"/>
    <x v="0"/>
  </r>
  <r>
    <s v="ENV02266"/>
    <x v="6"/>
    <x v="162"/>
    <x v="1"/>
    <s v="Químicos"/>
    <s v="Norte"/>
    <x v="5"/>
    <n v="349"/>
    <n v="78"/>
    <n v="10"/>
    <n v="499"/>
    <x v="1"/>
    <d v="2024-02-24T16:45:07"/>
    <d v="2024-02-25T00:39:08"/>
    <n v="411"/>
    <n v="0.22"/>
    <n v="0"/>
    <x v="1"/>
    <n v="1.18"/>
    <n v="0.03"/>
    <x v="7"/>
  </r>
  <r>
    <s v="ENV02267"/>
    <x v="6"/>
    <x v="179"/>
    <x v="0"/>
    <s v="Paqueteria"/>
    <s v="Levante"/>
    <x v="5"/>
    <n v="576"/>
    <n v="200"/>
    <n v="71"/>
    <n v="258"/>
    <x v="0"/>
    <d v="2024-02-06T03:38:53"/>
    <d v="2024-02-10T03:38:53"/>
    <n v="-13"/>
    <n v="0.35"/>
    <n v="4"/>
    <x v="0"/>
    <n v="-0.02"/>
    <n v="0.12"/>
    <x v="7"/>
  </r>
  <r>
    <s v="ENV02268"/>
    <x v="13"/>
    <x v="52"/>
    <x v="1"/>
    <s v="Mobiliario"/>
    <s v="Andalucía"/>
    <x v="2"/>
    <n v="935"/>
    <n v="209"/>
    <n v="26"/>
    <n v="275"/>
    <x v="0"/>
    <d v="2024-10-03T20:52:48"/>
    <d v="2024-10-04T20:52:48"/>
    <n v="40"/>
    <n v="0.22"/>
    <n v="1"/>
    <x v="0"/>
    <n v="0.04"/>
    <n v="0.03"/>
    <x v="9"/>
  </r>
  <r>
    <s v="ENV02269"/>
    <x v="6"/>
    <x v="286"/>
    <x v="1"/>
    <s v="Paqueteria"/>
    <s v="Andalucía"/>
    <x v="5"/>
    <n v="823"/>
    <n v="126"/>
    <n v="82"/>
    <n v="302"/>
    <x v="0"/>
    <d v="2024-11-16T15:30:14"/>
    <d v="2024-11-19T15:30:14"/>
    <n v="94"/>
    <n v="0.15"/>
    <n v="3"/>
    <x v="0"/>
    <n v="0.11"/>
    <n v="0.1"/>
    <x v="11"/>
  </r>
  <r>
    <s v="ENV02270"/>
    <x v="7"/>
    <x v="258"/>
    <x v="0"/>
    <s v="Materiales_Construccion"/>
    <s v="Centro"/>
    <x v="5"/>
    <n v="1056"/>
    <n v="96"/>
    <n v="26"/>
    <n v="222"/>
    <x v="2"/>
    <d v="2024-07-21T02:41:17"/>
    <d v="2024-07-21T02:41:17"/>
    <n v="100"/>
    <n v="0.09"/>
    <n v="0"/>
    <x v="1"/>
    <n v="0.09"/>
    <n v="0.02"/>
    <x v="0"/>
  </r>
  <r>
    <s v="ENV02271"/>
    <x v="8"/>
    <x v="43"/>
    <x v="1"/>
    <s v="Paqueteria"/>
    <s v="Norte"/>
    <x v="1"/>
    <n v="809"/>
    <n v="31"/>
    <n v="129"/>
    <n v="310"/>
    <x v="0"/>
    <d v="2024-11-07T14:49:55"/>
    <d v="2024-11-12T14:49:55"/>
    <n v="150"/>
    <n v="0.04"/>
    <n v="5"/>
    <x v="0"/>
    <n v="0.19"/>
    <n v="0.16"/>
    <x v="11"/>
  </r>
  <r>
    <s v="ENV02272"/>
    <x v="8"/>
    <x v="245"/>
    <x v="0"/>
    <s v="Materiales_Construccion"/>
    <s v="Canarias"/>
    <x v="2"/>
    <n v="385"/>
    <n v="208"/>
    <n v="70"/>
    <n v="247"/>
    <x v="1"/>
    <d v="2024-01-28T18:28:48"/>
    <d v="2024-01-28T13:50:04"/>
    <n v="-31"/>
    <n v="0.54"/>
    <n v="0"/>
    <x v="1"/>
    <n v="-0.08"/>
    <n v="0.18"/>
    <x v="1"/>
  </r>
  <r>
    <s v="ENV02273"/>
    <x v="0"/>
    <x v="78"/>
    <x v="0"/>
    <s v="Químicos"/>
    <s v="Sur"/>
    <x v="5"/>
    <n v="730"/>
    <n v="133"/>
    <n v="123"/>
    <n v="457"/>
    <x v="0"/>
    <d v="2024-05-25T11:02:24"/>
    <d v="2024-05-28T11:02:24"/>
    <n v="201"/>
    <n v="0.18"/>
    <n v="3"/>
    <x v="0"/>
    <n v="0.28000000000000003"/>
    <n v="0.17"/>
    <x v="8"/>
  </r>
  <r>
    <s v="ENV02274"/>
    <x v="2"/>
    <x v="174"/>
    <x v="1"/>
    <s v="Frío"/>
    <s v="Norte"/>
    <x v="5"/>
    <n v="1192"/>
    <n v="190"/>
    <n v="10"/>
    <n v="410"/>
    <x v="0"/>
    <d v="2024-02-24T09:12:58"/>
    <d v="2024-02-27T09:12:58"/>
    <n v="210"/>
    <n v="0.16"/>
    <n v="3"/>
    <x v="0"/>
    <n v="0.18"/>
    <n v="0.01"/>
    <x v="7"/>
  </r>
  <r>
    <s v="ENV02275"/>
    <x v="12"/>
    <x v="6"/>
    <x v="1"/>
    <s v="Materiales_Construccion"/>
    <s v="Andalucía"/>
    <x v="1"/>
    <n v="578"/>
    <n v="265"/>
    <n v="70"/>
    <n v="290"/>
    <x v="2"/>
    <d v="2024-06-11T03:44:38"/>
    <d v="2024-06-11T03:44:38"/>
    <n v="-45"/>
    <n v="0.46"/>
    <n v="0"/>
    <x v="1"/>
    <n v="-0.08"/>
    <n v="0.12"/>
    <x v="2"/>
  </r>
  <r>
    <s v="ENV02276"/>
    <x v="5"/>
    <x v="284"/>
    <x v="1"/>
    <s v="Mobiliario"/>
    <s v="Norte"/>
    <x v="1"/>
    <n v="327"/>
    <n v="112"/>
    <n v="49"/>
    <n v="256"/>
    <x v="0"/>
    <d v="2024-05-27T15:41:46"/>
    <d v="2024-05-28T15:41:46"/>
    <n v="95"/>
    <n v="0.34"/>
    <n v="1"/>
    <x v="0"/>
    <n v="0.28999999999999998"/>
    <n v="0.15"/>
    <x v="8"/>
  </r>
  <r>
    <s v="ENV02277"/>
    <x v="5"/>
    <x v="161"/>
    <x v="0"/>
    <s v="Frío"/>
    <s v="Andalucía"/>
    <x v="0"/>
    <n v="375"/>
    <n v="187"/>
    <n v="64"/>
    <n v="391"/>
    <x v="2"/>
    <d v="2024-06-22T18:00:00"/>
    <d v="2024-06-22T18:00:00"/>
    <n v="140"/>
    <n v="0.5"/>
    <n v="0"/>
    <x v="1"/>
    <n v="0.37"/>
    <n v="0.17"/>
    <x v="2"/>
  </r>
  <r>
    <s v="ENV02278"/>
    <x v="3"/>
    <x v="67"/>
    <x v="1"/>
    <s v="Paqueteria"/>
    <s v="Andalucía"/>
    <x v="1"/>
    <n v="164"/>
    <n v="20"/>
    <n v="93"/>
    <n v="595"/>
    <x v="1"/>
    <d v="2024-01-01T07:52:19"/>
    <d v="2024-01-01T11:03:27"/>
    <n v="482"/>
    <n v="0.12"/>
    <n v="0"/>
    <x v="1"/>
    <n v="2.94"/>
    <n v="0.56999999999999995"/>
    <x v="1"/>
  </r>
  <r>
    <s v="ENV02279"/>
    <x v="14"/>
    <x v="101"/>
    <x v="1"/>
    <s v="Químicos"/>
    <s v="Canarias"/>
    <x v="0"/>
    <n v="591"/>
    <n v="73"/>
    <n v="45"/>
    <n v="431"/>
    <x v="0"/>
    <d v="2024-07-18T04:22:05"/>
    <d v="2024-07-20T04:22:05"/>
    <n v="313"/>
    <n v="0.12"/>
    <n v="2"/>
    <x v="0"/>
    <n v="0.53"/>
    <n v="0.08"/>
    <x v="0"/>
  </r>
  <r>
    <s v="ENV02280"/>
    <x v="14"/>
    <x v="114"/>
    <x v="1"/>
    <s v="Frío"/>
    <s v="Sur"/>
    <x v="1"/>
    <n v="453"/>
    <n v="171"/>
    <n v="20"/>
    <n v="409"/>
    <x v="0"/>
    <d v="2024-08-06T21:44:38"/>
    <d v="2024-08-11T21:44:38"/>
    <n v="218"/>
    <n v="0.38"/>
    <n v="5"/>
    <x v="0"/>
    <n v="0.48"/>
    <n v="0.04"/>
    <x v="5"/>
  </r>
  <r>
    <s v="ENV02281"/>
    <x v="14"/>
    <x v="65"/>
    <x v="1"/>
    <s v="Químicos"/>
    <s v="Levante"/>
    <x v="1"/>
    <n v="935"/>
    <n v="147"/>
    <n v="43"/>
    <n v="349"/>
    <x v="1"/>
    <d v="2024-04-01T20:52:48"/>
    <d v="2024-04-01T15:54:15"/>
    <n v="159"/>
    <n v="0.16"/>
    <n v="0"/>
    <x v="1"/>
    <n v="0.17"/>
    <n v="0.05"/>
    <x v="4"/>
  </r>
  <r>
    <s v="ENV02282"/>
    <x v="12"/>
    <x v="338"/>
    <x v="1"/>
    <s v="Frío"/>
    <s v="Levante"/>
    <x v="3"/>
    <n v="344"/>
    <n v="308"/>
    <n v="48"/>
    <n v="168"/>
    <x v="2"/>
    <d v="2024-02-13T16:30:43"/>
    <d v="2024-02-13T16:30:43"/>
    <n v="-188"/>
    <n v="0.9"/>
    <n v="0"/>
    <x v="1"/>
    <n v="-0.55000000000000004"/>
    <n v="0.14000000000000001"/>
    <x v="7"/>
  </r>
  <r>
    <s v="ENV02283"/>
    <x v="5"/>
    <x v="102"/>
    <x v="0"/>
    <s v="Mobiliario"/>
    <s v="Canarias"/>
    <x v="3"/>
    <n v="807"/>
    <n v="226"/>
    <n v="36"/>
    <n v="409"/>
    <x v="1"/>
    <d v="2024-06-08T14:44:10"/>
    <d v="2024-06-08T07:11:45"/>
    <n v="147"/>
    <n v="0.28000000000000003"/>
    <n v="0"/>
    <x v="1"/>
    <n v="0.18"/>
    <n v="0.04"/>
    <x v="2"/>
  </r>
  <r>
    <s v="ENV02284"/>
    <x v="11"/>
    <x v="13"/>
    <x v="1"/>
    <s v="Paqueteria"/>
    <s v="Andalucía"/>
    <x v="0"/>
    <n v="793"/>
    <n v="187"/>
    <n v="28"/>
    <n v="204"/>
    <x v="0"/>
    <d v="2024-12-18T14:03:50"/>
    <d v="2024-12-22T14:03:50"/>
    <n v="-11"/>
    <n v="0.24"/>
    <n v="4"/>
    <x v="0"/>
    <n v="-0.01"/>
    <n v="0.04"/>
    <x v="3"/>
  </r>
  <r>
    <s v="ENV02285"/>
    <x v="11"/>
    <x v="33"/>
    <x v="0"/>
    <s v="Químicos"/>
    <s v="Centro"/>
    <x v="0"/>
    <n v="422"/>
    <n v="360"/>
    <n v="63"/>
    <n v="329"/>
    <x v="0"/>
    <d v="2024-01-21T20:15:22"/>
    <d v="2024-01-25T20:15:22"/>
    <n v="-94"/>
    <n v="0.85"/>
    <n v="4"/>
    <x v="0"/>
    <n v="-0.22"/>
    <n v="0.15"/>
    <x v="1"/>
  </r>
  <r>
    <s v="ENV02286"/>
    <x v="3"/>
    <x v="142"/>
    <x v="1"/>
    <s v="Paqueteria"/>
    <s v="Sur"/>
    <x v="2"/>
    <n v="50"/>
    <n v="120"/>
    <n v="20"/>
    <n v="456"/>
    <x v="2"/>
    <d v="2024-10-03T02:24:00"/>
    <d v="2024-10-03T02:24:00"/>
    <n v="316"/>
    <n v="2.4"/>
    <n v="0"/>
    <x v="1"/>
    <n v="6.32"/>
    <n v="0.4"/>
    <x v="9"/>
  </r>
  <r>
    <s v="ENV02287"/>
    <x v="3"/>
    <x v="278"/>
    <x v="1"/>
    <s v="Paqueteria"/>
    <s v="Canarias"/>
    <x v="2"/>
    <n v="219"/>
    <n v="211"/>
    <n v="40"/>
    <n v="145"/>
    <x v="0"/>
    <d v="2024-09-17T10:30:43"/>
    <d v="2024-09-19T10:30:43"/>
    <n v="-106"/>
    <n v="0.96"/>
    <n v="2"/>
    <x v="0"/>
    <n v="-0.48"/>
    <n v="0.18"/>
    <x v="10"/>
  </r>
  <r>
    <s v="ENV02288"/>
    <x v="4"/>
    <x v="272"/>
    <x v="1"/>
    <s v="Materiales_Construccion"/>
    <s v="Levante"/>
    <x v="1"/>
    <n v="541"/>
    <n v="174"/>
    <n v="10"/>
    <n v="188"/>
    <x v="0"/>
    <d v="2024-09-04T01:58:05"/>
    <d v="2024-09-07T01:58:05"/>
    <n v="4"/>
    <n v="0.32"/>
    <n v="3"/>
    <x v="0"/>
    <n v="0.01"/>
    <n v="0.02"/>
    <x v="10"/>
  </r>
  <r>
    <s v="ENV02289"/>
    <x v="8"/>
    <x v="222"/>
    <x v="1"/>
    <s v="Paqueteria"/>
    <s v="Andalucía"/>
    <x v="5"/>
    <n v="356"/>
    <n v="248"/>
    <n v="21"/>
    <n v="437"/>
    <x v="1"/>
    <d v="2024-08-17T17:05:17"/>
    <d v="2024-08-17T18:30:19"/>
    <n v="168"/>
    <n v="0.7"/>
    <n v="0"/>
    <x v="1"/>
    <n v="0.47"/>
    <n v="0.06"/>
    <x v="5"/>
  </r>
  <r>
    <s v="ENV02290"/>
    <x v="3"/>
    <x v="124"/>
    <x v="0"/>
    <s v="Paqueteria"/>
    <s v="Norte"/>
    <x v="4"/>
    <n v="515"/>
    <n v="220"/>
    <n v="79"/>
    <n v="357"/>
    <x v="1"/>
    <d v="2024-03-20T00:43:12"/>
    <d v="2024-03-19T22:20:43"/>
    <n v="58"/>
    <n v="0.43"/>
    <n v="0"/>
    <x v="1"/>
    <n v="0.11"/>
    <n v="0.15"/>
    <x v="4"/>
  </r>
  <r>
    <s v="ENV02291"/>
    <x v="6"/>
    <x v="85"/>
    <x v="0"/>
    <s v="Paqueteria"/>
    <s v="Andalucía"/>
    <x v="1"/>
    <n v="973"/>
    <n v="147"/>
    <n v="75"/>
    <n v="400"/>
    <x v="0"/>
    <d v="2024-10-29T22:42:14"/>
    <d v="2024-10-31T22:42:14"/>
    <n v="178"/>
    <n v="0.15"/>
    <n v="2"/>
    <x v="0"/>
    <n v="0.18"/>
    <n v="0.08"/>
    <x v="9"/>
  </r>
  <r>
    <s v="ENV02292"/>
    <x v="9"/>
    <x v="50"/>
    <x v="1"/>
    <s v="Frío"/>
    <s v="Levante"/>
    <x v="4"/>
    <n v="333"/>
    <n v="114"/>
    <n v="41"/>
    <n v="204"/>
    <x v="0"/>
    <d v="2024-10-06T15:59:02"/>
    <d v="2024-10-10T15:59:02"/>
    <n v="49"/>
    <n v="0.34"/>
    <n v="4"/>
    <x v="0"/>
    <n v="0.15"/>
    <n v="0.12"/>
    <x v="9"/>
  </r>
  <r>
    <s v="ENV02293"/>
    <x v="14"/>
    <x v="303"/>
    <x v="0"/>
    <s v="Mobiliario"/>
    <s v="Centro"/>
    <x v="1"/>
    <n v="276"/>
    <n v="158"/>
    <n v="80"/>
    <n v="253"/>
    <x v="1"/>
    <d v="2024-04-05T13:14:53"/>
    <d v="2024-04-06T00:30:54"/>
    <n v="15"/>
    <n v="0.56999999999999995"/>
    <n v="0"/>
    <x v="1"/>
    <n v="0.05"/>
    <n v="0.28999999999999998"/>
    <x v="6"/>
  </r>
  <r>
    <s v="ENV02294"/>
    <x v="4"/>
    <x v="202"/>
    <x v="0"/>
    <s v="Químicos"/>
    <s v="Centro"/>
    <x v="4"/>
    <n v="665"/>
    <n v="258"/>
    <n v="28"/>
    <n v="260"/>
    <x v="0"/>
    <d v="2024-07-03T07:55:12"/>
    <d v="2024-07-05T07:55:12"/>
    <n v="-26"/>
    <n v="0.39"/>
    <n v="2"/>
    <x v="0"/>
    <n v="-0.04"/>
    <n v="0.04"/>
    <x v="0"/>
  </r>
  <r>
    <s v="ENV02295"/>
    <x v="1"/>
    <x v="278"/>
    <x v="0"/>
    <s v="Químicos"/>
    <s v="Sur"/>
    <x v="4"/>
    <n v="755"/>
    <n v="98"/>
    <n v="33"/>
    <n v="383"/>
    <x v="0"/>
    <d v="2024-09-18T12:14:24"/>
    <d v="2024-09-23T12:14:24"/>
    <n v="252"/>
    <n v="0.13"/>
    <n v="5"/>
    <x v="0"/>
    <n v="0.33"/>
    <n v="0.04"/>
    <x v="10"/>
  </r>
  <r>
    <s v="ENV02296"/>
    <x v="5"/>
    <x v="269"/>
    <x v="1"/>
    <s v="Materiales_Construccion"/>
    <s v="Levante"/>
    <x v="2"/>
    <n v="400"/>
    <n v="143"/>
    <n v="41"/>
    <n v="303"/>
    <x v="2"/>
    <d v="2024-11-24T19:12:00"/>
    <d v="2024-11-24T19:12:00"/>
    <n v="119"/>
    <n v="0.36"/>
    <n v="0"/>
    <x v="1"/>
    <n v="0.3"/>
    <n v="0.1"/>
    <x v="11"/>
  </r>
  <r>
    <s v="ENV02297"/>
    <x v="9"/>
    <x v="155"/>
    <x v="1"/>
    <s v="Paqueteria"/>
    <s v="Andalucía"/>
    <x v="4"/>
    <n v="149"/>
    <n v="137"/>
    <n v="34"/>
    <n v="341"/>
    <x v="2"/>
    <d v="2024-06-18T07:09:07"/>
    <d v="2024-06-18T07:09:07"/>
    <n v="170"/>
    <n v="0.92"/>
    <n v="0"/>
    <x v="1"/>
    <n v="1.1399999999999999"/>
    <n v="0.23"/>
    <x v="2"/>
  </r>
  <r>
    <s v="ENV02298"/>
    <x v="8"/>
    <x v="78"/>
    <x v="0"/>
    <s v="Frío"/>
    <s v="Sur"/>
    <x v="3"/>
    <n v="57"/>
    <n v="137"/>
    <n v="53"/>
    <n v="293"/>
    <x v="1"/>
    <d v="2024-05-24T02:44:10"/>
    <d v="2024-05-24T12:34:50"/>
    <n v="103"/>
    <n v="2.4"/>
    <n v="0"/>
    <x v="1"/>
    <n v="1.81"/>
    <n v="0.93"/>
    <x v="8"/>
  </r>
  <r>
    <s v="ENV02299"/>
    <x v="11"/>
    <x v="57"/>
    <x v="0"/>
    <s v="Materiales_Construccion"/>
    <s v="Sur"/>
    <x v="1"/>
    <n v="50"/>
    <n v="101"/>
    <n v="87"/>
    <n v="249"/>
    <x v="0"/>
    <d v="2024-06-20T02:24:00"/>
    <d v="2024-06-24T02:24:00"/>
    <n v="61"/>
    <n v="2.02"/>
    <n v="4"/>
    <x v="0"/>
    <n v="1.22"/>
    <n v="1.74"/>
    <x v="2"/>
  </r>
  <r>
    <s v="ENV02300"/>
    <x v="13"/>
    <x v="116"/>
    <x v="0"/>
    <s v="Mobiliario"/>
    <s v="Sur"/>
    <x v="3"/>
    <n v="522"/>
    <n v="128"/>
    <n v="61"/>
    <n v="186"/>
    <x v="1"/>
    <d v="2024-04-05T01:03:22"/>
    <d v="2024-04-05T07:40:54"/>
    <n v="-3"/>
    <n v="0.25"/>
    <n v="0"/>
    <x v="1"/>
    <n v="-0.01"/>
    <n v="0.12"/>
    <x v="6"/>
  </r>
  <r>
    <s v="ENV02301"/>
    <x v="10"/>
    <x v="189"/>
    <x v="1"/>
    <s v="Mobiliario"/>
    <s v="Centro"/>
    <x v="5"/>
    <n v="455"/>
    <n v="126"/>
    <n v="10"/>
    <n v="282"/>
    <x v="1"/>
    <d v="2024-10-29T21:50:24"/>
    <d v="2024-10-29T17:52:22"/>
    <n v="146"/>
    <n v="0.28000000000000003"/>
    <n v="0"/>
    <x v="1"/>
    <n v="0.32"/>
    <n v="0.02"/>
    <x v="9"/>
  </r>
  <r>
    <s v="ENV02302"/>
    <x v="2"/>
    <x v="234"/>
    <x v="0"/>
    <s v="Químicos"/>
    <s v="Levante"/>
    <x v="1"/>
    <n v="172"/>
    <n v="148"/>
    <n v="52"/>
    <n v="411"/>
    <x v="0"/>
    <d v="2024-05-09T08:15:22"/>
    <d v="2024-05-13T08:15:22"/>
    <n v="211"/>
    <n v="0.86"/>
    <n v="4"/>
    <x v="0"/>
    <n v="1.23"/>
    <n v="0.3"/>
    <x v="8"/>
  </r>
  <r>
    <s v="ENV02303"/>
    <x v="1"/>
    <x v="220"/>
    <x v="1"/>
    <s v="Paqueteria"/>
    <s v="Levante"/>
    <x v="2"/>
    <n v="259"/>
    <n v="147"/>
    <n v="48"/>
    <n v="349"/>
    <x v="1"/>
    <d v="2024-03-03T12:25:55"/>
    <d v="2024-03-03T04:12:20"/>
    <n v="154"/>
    <n v="0.56999999999999995"/>
    <n v="0"/>
    <x v="1"/>
    <n v="0.59"/>
    <n v="0.19"/>
    <x v="4"/>
  </r>
  <r>
    <s v="ENV02304"/>
    <x v="4"/>
    <x v="141"/>
    <x v="0"/>
    <s v="Químicos"/>
    <s v="Norte"/>
    <x v="5"/>
    <n v="559"/>
    <n v="131"/>
    <n v="10"/>
    <n v="196"/>
    <x v="1"/>
    <d v="2024-06-10T02:49:55"/>
    <d v="2024-06-10T00:14:31"/>
    <n v="55"/>
    <n v="0.23"/>
    <n v="0"/>
    <x v="1"/>
    <n v="0.1"/>
    <n v="0.02"/>
    <x v="2"/>
  </r>
  <r>
    <s v="ENV02305"/>
    <x v="10"/>
    <x v="184"/>
    <x v="0"/>
    <s v="Químicos"/>
    <s v="Sur"/>
    <x v="1"/>
    <n v="562"/>
    <n v="214"/>
    <n v="27"/>
    <n v="347"/>
    <x v="2"/>
    <d v="2024-04-20T02:58:34"/>
    <d v="2024-04-20T02:58:34"/>
    <n v="106"/>
    <n v="0.38"/>
    <n v="0"/>
    <x v="1"/>
    <n v="0.19"/>
    <n v="0.05"/>
    <x v="6"/>
  </r>
  <r>
    <s v="ENV02306"/>
    <x v="7"/>
    <x v="323"/>
    <x v="1"/>
    <s v="Paqueteria"/>
    <s v="Canarias"/>
    <x v="0"/>
    <n v="623"/>
    <n v="194"/>
    <n v="43"/>
    <n v="382"/>
    <x v="2"/>
    <d v="2024-01-27T05:54:14"/>
    <d v="2024-01-27T05:54:14"/>
    <n v="145"/>
    <n v="0.31"/>
    <n v="0"/>
    <x v="1"/>
    <n v="0.23"/>
    <n v="7.0000000000000007E-2"/>
    <x v="1"/>
  </r>
  <r>
    <s v="ENV02307"/>
    <x v="10"/>
    <x v="228"/>
    <x v="1"/>
    <s v="Químicos"/>
    <s v="Sur"/>
    <x v="2"/>
    <n v="518"/>
    <n v="199"/>
    <n v="52"/>
    <n v="338"/>
    <x v="1"/>
    <d v="2024-03-19T00:51:50"/>
    <d v="2024-03-19T03:11:05"/>
    <n v="87"/>
    <n v="0.38"/>
    <n v="0"/>
    <x v="1"/>
    <n v="0.17"/>
    <n v="0.1"/>
    <x v="4"/>
  </r>
  <r>
    <s v="ENV02308"/>
    <x v="13"/>
    <x v="157"/>
    <x v="1"/>
    <s v="Químicos"/>
    <s v="Centro"/>
    <x v="5"/>
    <n v="143"/>
    <n v="137"/>
    <n v="28"/>
    <n v="388"/>
    <x v="1"/>
    <d v="2024-11-23T06:51:50"/>
    <d v="2024-11-23T07:48:56"/>
    <n v="223"/>
    <n v="0.96"/>
    <n v="0"/>
    <x v="1"/>
    <n v="1.56"/>
    <n v="0.2"/>
    <x v="11"/>
  </r>
  <r>
    <s v="ENV02309"/>
    <x v="8"/>
    <x v="146"/>
    <x v="0"/>
    <s v="Químicos"/>
    <s v="Norte"/>
    <x v="2"/>
    <n v="664"/>
    <n v="77"/>
    <n v="67"/>
    <n v="148"/>
    <x v="2"/>
    <d v="2024-12-16T07:52:19"/>
    <d v="2024-12-16T07:52:19"/>
    <n v="4"/>
    <n v="0.12"/>
    <n v="0"/>
    <x v="1"/>
    <n v="0.01"/>
    <n v="0.1"/>
    <x v="3"/>
  </r>
  <r>
    <s v="ENV02310"/>
    <x v="2"/>
    <x v="161"/>
    <x v="0"/>
    <s v="Frío"/>
    <s v="Centro"/>
    <x v="0"/>
    <n v="775"/>
    <n v="43"/>
    <n v="65"/>
    <n v="445"/>
    <x v="2"/>
    <d v="2024-06-23T13:12:00"/>
    <d v="2024-06-23T13:12:00"/>
    <n v="337"/>
    <n v="0.06"/>
    <n v="0"/>
    <x v="1"/>
    <n v="0.43"/>
    <n v="0.08"/>
    <x v="2"/>
  </r>
  <r>
    <s v="ENV02311"/>
    <x v="6"/>
    <x v="309"/>
    <x v="0"/>
    <s v="Materiales_Construccion"/>
    <s v="Andalucía"/>
    <x v="5"/>
    <n v="587"/>
    <n v="181"/>
    <n v="58"/>
    <n v="346"/>
    <x v="1"/>
    <d v="2024-05-05T04:10:34"/>
    <d v="2024-05-05T02:59:49"/>
    <n v="107"/>
    <n v="0.31"/>
    <n v="0"/>
    <x v="1"/>
    <n v="0.18"/>
    <n v="0.1"/>
    <x v="8"/>
  </r>
  <r>
    <s v="ENV02312"/>
    <x v="2"/>
    <x v="0"/>
    <x v="1"/>
    <s v="Frío"/>
    <s v="Levante"/>
    <x v="1"/>
    <n v="668"/>
    <n v="237"/>
    <n v="113"/>
    <n v="461"/>
    <x v="2"/>
    <d v="2024-08-01T08:03:50"/>
    <d v="2024-08-01T08:03:50"/>
    <n v="111"/>
    <n v="0.35"/>
    <n v="0"/>
    <x v="1"/>
    <n v="0.17"/>
    <n v="0.17"/>
    <x v="0"/>
  </r>
  <r>
    <s v="ENV02313"/>
    <x v="1"/>
    <x v="276"/>
    <x v="1"/>
    <s v="Químicos"/>
    <s v="Sur"/>
    <x v="4"/>
    <n v="164"/>
    <n v="210"/>
    <n v="10"/>
    <n v="521"/>
    <x v="0"/>
    <d v="2024-08-27T07:52:19"/>
    <d v="2024-08-29T07:52:19"/>
    <n v="301"/>
    <n v="1.28"/>
    <n v="2"/>
    <x v="0"/>
    <n v="1.84"/>
    <n v="0.06"/>
    <x v="5"/>
  </r>
  <r>
    <s v="ENV02314"/>
    <x v="6"/>
    <x v="75"/>
    <x v="0"/>
    <s v="Mobiliario"/>
    <s v="Andalucía"/>
    <x v="0"/>
    <n v="621"/>
    <n v="82"/>
    <n v="119"/>
    <n v="205"/>
    <x v="0"/>
    <d v="2024-12-28T05:48:29"/>
    <d v="2024-12-31T05:48:29"/>
    <n v="4"/>
    <n v="0.13"/>
    <n v="3"/>
    <x v="0"/>
    <n v="0.01"/>
    <n v="0.19"/>
    <x v="3"/>
  </r>
  <r>
    <s v="ENV02315"/>
    <x v="12"/>
    <x v="15"/>
    <x v="1"/>
    <s v="Mobiliario"/>
    <s v="Sur"/>
    <x v="5"/>
    <n v="480"/>
    <n v="144"/>
    <n v="77"/>
    <n v="162"/>
    <x v="1"/>
    <d v="2024-04-17T23:02:24"/>
    <d v="2024-04-17T16:35:56"/>
    <n v="-59"/>
    <n v="0.3"/>
    <n v="0"/>
    <x v="1"/>
    <n v="-0.12"/>
    <n v="0.16"/>
    <x v="6"/>
  </r>
  <r>
    <s v="ENV02316"/>
    <x v="1"/>
    <x v="275"/>
    <x v="1"/>
    <s v="Paqueteria"/>
    <s v="Canarias"/>
    <x v="5"/>
    <n v="176"/>
    <n v="192"/>
    <n v="30"/>
    <n v="239"/>
    <x v="0"/>
    <d v="2024-05-25T08:26:53"/>
    <d v="2024-05-26T08:26:53"/>
    <n v="17"/>
    <n v="1.0900000000000001"/>
    <n v="1"/>
    <x v="0"/>
    <n v="0.1"/>
    <n v="0.17"/>
    <x v="8"/>
  </r>
  <r>
    <s v="ENV02317"/>
    <x v="13"/>
    <x v="197"/>
    <x v="0"/>
    <s v="Químicos"/>
    <s v="Andalucía"/>
    <x v="5"/>
    <n v="179"/>
    <n v="73"/>
    <n v="50"/>
    <n v="335"/>
    <x v="0"/>
    <d v="2024-09-25T08:35:31"/>
    <d v="2024-09-28T08:35:31"/>
    <n v="212"/>
    <n v="0.41"/>
    <n v="3"/>
    <x v="0"/>
    <n v="1.18"/>
    <n v="0.28000000000000003"/>
    <x v="10"/>
  </r>
  <r>
    <s v="ENV02318"/>
    <x v="2"/>
    <x v="232"/>
    <x v="0"/>
    <s v="Químicos"/>
    <s v="Canarias"/>
    <x v="1"/>
    <n v="992"/>
    <n v="155"/>
    <n v="12"/>
    <n v="214"/>
    <x v="2"/>
    <d v="2024-11-02T23:36:58"/>
    <d v="2024-11-02T23:36:58"/>
    <n v="47"/>
    <n v="0.16"/>
    <n v="0"/>
    <x v="1"/>
    <n v="0.05"/>
    <n v="0.01"/>
    <x v="11"/>
  </r>
  <r>
    <s v="ENV02319"/>
    <x v="13"/>
    <x v="339"/>
    <x v="0"/>
    <s v="Materiales_Construccion"/>
    <s v="Sur"/>
    <x v="3"/>
    <n v="720"/>
    <n v="139"/>
    <n v="102"/>
    <n v="354"/>
    <x v="0"/>
    <d v="2024-06-06T10:33:36"/>
    <d v="2024-06-07T10:33:36"/>
    <n v="113"/>
    <n v="0.19"/>
    <n v="1"/>
    <x v="0"/>
    <n v="0.16"/>
    <n v="0.14000000000000001"/>
    <x v="2"/>
  </r>
  <r>
    <s v="ENV02320"/>
    <x v="0"/>
    <x v="251"/>
    <x v="0"/>
    <s v="Materiales_Construccion"/>
    <s v="Norte"/>
    <x v="3"/>
    <n v="50"/>
    <n v="173"/>
    <n v="58"/>
    <n v="427"/>
    <x v="1"/>
    <d v="2024-10-24T02:24:00"/>
    <d v="2024-10-24T10:55:25"/>
    <n v="196"/>
    <n v="3.46"/>
    <n v="0"/>
    <x v="1"/>
    <n v="3.92"/>
    <n v="1.1599999999999999"/>
    <x v="9"/>
  </r>
  <r>
    <s v="ENV02321"/>
    <x v="4"/>
    <x v="202"/>
    <x v="0"/>
    <s v="Paqueteria"/>
    <s v="Sur"/>
    <x v="3"/>
    <n v="934"/>
    <n v="20"/>
    <n v="69"/>
    <n v="421"/>
    <x v="1"/>
    <d v="2024-07-03T20:49:55"/>
    <d v="2024-07-04T07:38:49"/>
    <n v="332"/>
    <n v="0.02"/>
    <n v="0"/>
    <x v="1"/>
    <n v="0.36"/>
    <n v="7.0000000000000007E-2"/>
    <x v="0"/>
  </r>
  <r>
    <s v="ENV02322"/>
    <x v="12"/>
    <x v="185"/>
    <x v="1"/>
    <s v="Materiales_Construccion"/>
    <s v="Norte"/>
    <x v="0"/>
    <n v="540"/>
    <n v="20"/>
    <n v="43"/>
    <n v="194"/>
    <x v="2"/>
    <d v="2024-01-04T01:55:12"/>
    <d v="2024-01-04T01:55:12"/>
    <n v="131"/>
    <n v="0.04"/>
    <n v="0"/>
    <x v="1"/>
    <n v="0.24"/>
    <n v="0.08"/>
    <x v="1"/>
  </r>
  <r>
    <s v="ENV02323"/>
    <x v="7"/>
    <x v="120"/>
    <x v="1"/>
    <s v="Materiales_Construccion"/>
    <s v="Andalucía"/>
    <x v="3"/>
    <n v="539"/>
    <n v="20"/>
    <n v="67"/>
    <n v="394"/>
    <x v="0"/>
    <d v="2024-04-11T01:52:19"/>
    <d v="2024-04-12T01:52:19"/>
    <n v="307"/>
    <n v="0.04"/>
    <n v="1"/>
    <x v="0"/>
    <n v="0.56999999999999995"/>
    <n v="0.12"/>
    <x v="6"/>
  </r>
  <r>
    <s v="ENV02324"/>
    <x v="5"/>
    <x v="194"/>
    <x v="0"/>
    <s v="Frío"/>
    <s v="Andalucía"/>
    <x v="3"/>
    <n v="506"/>
    <n v="66"/>
    <n v="38"/>
    <n v="294"/>
    <x v="2"/>
    <d v="2024-04-09T00:17:17"/>
    <d v="2024-04-09T00:17:17"/>
    <n v="190"/>
    <n v="0.13"/>
    <n v="0"/>
    <x v="1"/>
    <n v="0.38"/>
    <n v="0.08"/>
    <x v="6"/>
  </r>
  <r>
    <s v="ENV02325"/>
    <x v="9"/>
    <x v="218"/>
    <x v="1"/>
    <s v="Frío"/>
    <s v="Sur"/>
    <x v="2"/>
    <n v="50"/>
    <n v="178"/>
    <n v="82"/>
    <n v="331"/>
    <x v="2"/>
    <d v="2024-10-08T02:24:00"/>
    <d v="2024-10-08T02:24:00"/>
    <n v="71"/>
    <n v="3.56"/>
    <n v="0"/>
    <x v="1"/>
    <n v="1.42"/>
    <n v="1.64"/>
    <x v="9"/>
  </r>
  <r>
    <s v="ENV02326"/>
    <x v="11"/>
    <x v="139"/>
    <x v="0"/>
    <s v="Materiales_Construccion"/>
    <s v="Norte"/>
    <x v="0"/>
    <n v="387"/>
    <n v="210"/>
    <n v="86"/>
    <n v="323"/>
    <x v="1"/>
    <d v="2024-09-10T18:34:34"/>
    <d v="2024-09-10T13:03:40"/>
    <n v="27"/>
    <n v="0.54"/>
    <n v="0"/>
    <x v="1"/>
    <n v="7.0000000000000007E-2"/>
    <n v="0.22"/>
    <x v="10"/>
  </r>
  <r>
    <s v="ENV02327"/>
    <x v="1"/>
    <x v="26"/>
    <x v="1"/>
    <s v="Frío"/>
    <s v="Sur"/>
    <x v="5"/>
    <n v="299"/>
    <n v="153"/>
    <n v="94"/>
    <n v="605"/>
    <x v="0"/>
    <d v="2024-06-12T14:21:07"/>
    <d v="2024-06-17T14:21:07"/>
    <n v="358"/>
    <n v="0.51"/>
    <n v="5"/>
    <x v="0"/>
    <n v="1.2"/>
    <n v="0.31"/>
    <x v="2"/>
  </r>
  <r>
    <s v="ENV02328"/>
    <x v="3"/>
    <x v="23"/>
    <x v="0"/>
    <s v="Paqueteria"/>
    <s v="Levante"/>
    <x v="3"/>
    <n v="50"/>
    <n v="149"/>
    <n v="48"/>
    <n v="278"/>
    <x v="2"/>
    <d v="2024-05-17T02:24:00"/>
    <d v="2024-05-17T02:24:00"/>
    <n v="81"/>
    <n v="2.98"/>
    <n v="0"/>
    <x v="1"/>
    <n v="1.62"/>
    <n v="0.96"/>
    <x v="8"/>
  </r>
  <r>
    <s v="ENV02329"/>
    <x v="5"/>
    <x v="102"/>
    <x v="0"/>
    <s v="Frío"/>
    <s v="Centro"/>
    <x v="5"/>
    <n v="515"/>
    <n v="100"/>
    <n v="64"/>
    <n v="333"/>
    <x v="2"/>
    <d v="2024-06-08T00:43:12"/>
    <d v="2024-06-08T00:43:12"/>
    <n v="169"/>
    <n v="0.19"/>
    <n v="0"/>
    <x v="1"/>
    <n v="0.33"/>
    <n v="0.12"/>
    <x v="2"/>
  </r>
  <r>
    <s v="ENV02330"/>
    <x v="0"/>
    <x v="298"/>
    <x v="0"/>
    <s v="Materiales_Construccion"/>
    <s v="Andalucía"/>
    <x v="0"/>
    <n v="804"/>
    <n v="195"/>
    <n v="10"/>
    <n v="360"/>
    <x v="2"/>
    <d v="2024-03-14T14:35:31"/>
    <d v="2024-03-14T14:35:31"/>
    <n v="155"/>
    <n v="0.24"/>
    <n v="0"/>
    <x v="1"/>
    <n v="0.19"/>
    <n v="0.01"/>
    <x v="4"/>
  </r>
  <r>
    <s v="ENV02331"/>
    <x v="11"/>
    <x v="276"/>
    <x v="0"/>
    <s v="Materiales_Construccion"/>
    <s v="Centro"/>
    <x v="2"/>
    <n v="272"/>
    <n v="120"/>
    <n v="74"/>
    <n v="435"/>
    <x v="2"/>
    <d v="2024-08-27T13:03:22"/>
    <d v="2024-08-27T13:03:22"/>
    <n v="241"/>
    <n v="0.44"/>
    <n v="0"/>
    <x v="1"/>
    <n v="0.89"/>
    <n v="0.27"/>
    <x v="5"/>
  </r>
  <r>
    <s v="ENV02332"/>
    <x v="2"/>
    <x v="163"/>
    <x v="0"/>
    <s v="Químicos"/>
    <s v="Centro"/>
    <x v="1"/>
    <n v="507"/>
    <n v="241"/>
    <n v="72"/>
    <n v="386"/>
    <x v="0"/>
    <d v="2024-01-21T00:20:10"/>
    <d v="2024-01-26T00:20:10"/>
    <n v="73"/>
    <n v="0.48"/>
    <n v="5"/>
    <x v="0"/>
    <n v="0.14000000000000001"/>
    <n v="0.14000000000000001"/>
    <x v="1"/>
  </r>
  <r>
    <s v="ENV02333"/>
    <x v="8"/>
    <x v="220"/>
    <x v="1"/>
    <s v="Paqueteria"/>
    <s v="Norte"/>
    <x v="0"/>
    <n v="168"/>
    <n v="245"/>
    <n v="10"/>
    <n v="275"/>
    <x v="2"/>
    <d v="2024-03-03T08:03:50"/>
    <d v="2024-03-03T08:03:50"/>
    <n v="20"/>
    <n v="1.46"/>
    <n v="0"/>
    <x v="1"/>
    <n v="0.12"/>
    <n v="0.06"/>
    <x v="4"/>
  </r>
  <r>
    <s v="ENV02334"/>
    <x v="12"/>
    <x v="125"/>
    <x v="0"/>
    <s v="Materiales_Construccion"/>
    <s v="Sur"/>
    <x v="0"/>
    <n v="481"/>
    <n v="184"/>
    <n v="67"/>
    <n v="518"/>
    <x v="1"/>
    <d v="2024-04-28T23:05:17"/>
    <d v="2024-04-28T11:44:55"/>
    <n v="267"/>
    <n v="0.38"/>
    <n v="0"/>
    <x v="1"/>
    <n v="0.56000000000000005"/>
    <n v="0.14000000000000001"/>
    <x v="6"/>
  </r>
  <r>
    <s v="ENV02335"/>
    <x v="13"/>
    <x v="155"/>
    <x v="1"/>
    <s v="Frío"/>
    <s v="Norte"/>
    <x v="3"/>
    <n v="557"/>
    <n v="161"/>
    <n v="13"/>
    <n v="512"/>
    <x v="1"/>
    <d v="2024-06-19T02:44:10"/>
    <d v="2024-06-18T22:29:52"/>
    <n v="338"/>
    <n v="0.28999999999999998"/>
    <n v="0"/>
    <x v="1"/>
    <n v="0.61"/>
    <n v="0.02"/>
    <x v="2"/>
  </r>
  <r>
    <s v="ENV02336"/>
    <x v="3"/>
    <x v="161"/>
    <x v="1"/>
    <s v="Materiales_Construccion"/>
    <s v="Andalucía"/>
    <x v="1"/>
    <n v="784"/>
    <n v="20"/>
    <n v="67"/>
    <n v="210"/>
    <x v="2"/>
    <d v="2024-06-23T13:37:55"/>
    <d v="2024-06-23T13:37:55"/>
    <n v="123"/>
    <n v="0.03"/>
    <n v="0"/>
    <x v="1"/>
    <n v="0.16"/>
    <n v="0.09"/>
    <x v="2"/>
  </r>
  <r>
    <s v="ENV02337"/>
    <x v="12"/>
    <x v="195"/>
    <x v="1"/>
    <s v="Materiales_Construccion"/>
    <s v="Andalucía"/>
    <x v="2"/>
    <n v="828"/>
    <n v="152"/>
    <n v="73"/>
    <n v="389"/>
    <x v="0"/>
    <d v="2024-08-27T15:44:38"/>
    <d v="2024-08-31T15:44:38"/>
    <n v="164"/>
    <n v="0.18"/>
    <n v="4"/>
    <x v="0"/>
    <n v="0.2"/>
    <n v="0.09"/>
    <x v="5"/>
  </r>
  <r>
    <s v="ENV02338"/>
    <x v="4"/>
    <x v="301"/>
    <x v="1"/>
    <s v="Mobiliario"/>
    <s v="Canarias"/>
    <x v="3"/>
    <n v="654"/>
    <n v="200"/>
    <n v="26"/>
    <n v="50"/>
    <x v="1"/>
    <d v="2024-07-25T07:23:31"/>
    <d v="2024-07-24T22:06:54"/>
    <n v="-176"/>
    <n v="0.31"/>
    <n v="0"/>
    <x v="1"/>
    <n v="-0.27"/>
    <n v="0.04"/>
    <x v="0"/>
  </r>
  <r>
    <s v="ENV02339"/>
    <x v="8"/>
    <x v="89"/>
    <x v="1"/>
    <s v="Mobiliario"/>
    <s v="Centro"/>
    <x v="1"/>
    <n v="203"/>
    <n v="78"/>
    <n v="53"/>
    <n v="247"/>
    <x v="1"/>
    <d v="2024-04-06T09:44:38"/>
    <d v="2024-04-06T12:32:35"/>
    <n v="116"/>
    <n v="0.38"/>
    <n v="0"/>
    <x v="1"/>
    <n v="0.56999999999999995"/>
    <n v="0.26"/>
    <x v="6"/>
  </r>
  <r>
    <s v="ENV02340"/>
    <x v="1"/>
    <x v="308"/>
    <x v="0"/>
    <s v="Frío"/>
    <s v="Andalucía"/>
    <x v="0"/>
    <n v="820"/>
    <n v="181"/>
    <n v="82"/>
    <n v="468"/>
    <x v="0"/>
    <d v="2024-02-17T15:21:36"/>
    <d v="2024-02-20T15:21:36"/>
    <n v="205"/>
    <n v="0.22"/>
    <n v="3"/>
    <x v="0"/>
    <n v="0.25"/>
    <n v="0.1"/>
    <x v="7"/>
  </r>
  <r>
    <s v="ENV02341"/>
    <x v="5"/>
    <x v="16"/>
    <x v="1"/>
    <s v="Frío"/>
    <s v="Andalucía"/>
    <x v="1"/>
    <n v="713"/>
    <n v="54"/>
    <n v="10"/>
    <n v="432"/>
    <x v="2"/>
    <d v="2024-05-15T10:13:26"/>
    <d v="2024-05-15T10:13:26"/>
    <n v="368"/>
    <n v="0.08"/>
    <n v="0"/>
    <x v="1"/>
    <n v="0.52"/>
    <n v="0.01"/>
    <x v="8"/>
  </r>
  <r>
    <s v="ENV02342"/>
    <x v="10"/>
    <x v="246"/>
    <x v="1"/>
    <s v="Químicos"/>
    <s v="Levante"/>
    <x v="4"/>
    <n v="227"/>
    <n v="114"/>
    <n v="35"/>
    <n v="263"/>
    <x v="1"/>
    <d v="2024-11-19T10:53:46"/>
    <d v="2024-11-19T04:31:15"/>
    <n v="114"/>
    <n v="0.5"/>
    <n v="0"/>
    <x v="1"/>
    <n v="0.5"/>
    <n v="0.15"/>
    <x v="11"/>
  </r>
  <r>
    <s v="ENV02343"/>
    <x v="6"/>
    <x v="16"/>
    <x v="0"/>
    <s v="Químicos"/>
    <s v="Andalucía"/>
    <x v="4"/>
    <n v="157"/>
    <n v="189"/>
    <n v="92"/>
    <n v="205"/>
    <x v="1"/>
    <d v="2024-05-14T07:32:10"/>
    <d v="2024-05-14T01:53:03"/>
    <n v="-76"/>
    <n v="1.2"/>
    <n v="0"/>
    <x v="1"/>
    <n v="-0.48"/>
    <n v="0.59"/>
    <x v="8"/>
  </r>
  <r>
    <s v="ENV02344"/>
    <x v="1"/>
    <x v="25"/>
    <x v="1"/>
    <s v="Químicos"/>
    <s v="Sur"/>
    <x v="2"/>
    <n v="411"/>
    <n v="161"/>
    <n v="91"/>
    <n v="382"/>
    <x v="1"/>
    <d v="2024-09-18T19:43:41"/>
    <d v="2024-09-18T12:14:17"/>
    <n v="130"/>
    <n v="0.39"/>
    <n v="0"/>
    <x v="1"/>
    <n v="0.32"/>
    <n v="0.22"/>
    <x v="10"/>
  </r>
  <r>
    <s v="ENV02345"/>
    <x v="8"/>
    <x v="360"/>
    <x v="1"/>
    <s v="Materiales_Construccion"/>
    <s v="Centro"/>
    <x v="1"/>
    <n v="456"/>
    <n v="20"/>
    <n v="79"/>
    <n v="647"/>
    <x v="0"/>
    <d v="2024-08-25T21:53:17"/>
    <d v="2024-08-29T21:53:17"/>
    <n v="548"/>
    <n v="0.04"/>
    <n v="4"/>
    <x v="0"/>
    <n v="1.2"/>
    <n v="0.17"/>
    <x v="5"/>
  </r>
  <r>
    <s v="ENV02346"/>
    <x v="8"/>
    <x v="147"/>
    <x v="0"/>
    <s v="Materiales_Construccion"/>
    <s v="Centro"/>
    <x v="3"/>
    <n v="69"/>
    <n v="146"/>
    <n v="10"/>
    <n v="352"/>
    <x v="2"/>
    <d v="2024-02-08T03:18:43"/>
    <d v="2024-02-08T03:18:43"/>
    <n v="196"/>
    <n v="2.12"/>
    <n v="0"/>
    <x v="1"/>
    <n v="2.84"/>
    <n v="0.14000000000000001"/>
    <x v="7"/>
  </r>
  <r>
    <s v="ENV02347"/>
    <x v="7"/>
    <x v="180"/>
    <x v="1"/>
    <s v="Químicos"/>
    <s v="Levante"/>
    <x v="1"/>
    <n v="438"/>
    <n v="149"/>
    <n v="64"/>
    <n v="368"/>
    <x v="2"/>
    <d v="2024-02-21T21:01:26"/>
    <d v="2024-02-21T21:01:26"/>
    <n v="155"/>
    <n v="0.34"/>
    <n v="0"/>
    <x v="1"/>
    <n v="0.35"/>
    <n v="0.15"/>
    <x v="7"/>
  </r>
  <r>
    <s v="ENV02348"/>
    <x v="10"/>
    <x v="66"/>
    <x v="0"/>
    <s v="Mobiliario"/>
    <s v="Levante"/>
    <x v="0"/>
    <n v="470"/>
    <n v="212"/>
    <n v="40"/>
    <n v="298"/>
    <x v="2"/>
    <d v="2024-03-11T22:33:36"/>
    <d v="2024-03-11T22:33:36"/>
    <n v="46"/>
    <n v="0.45"/>
    <n v="0"/>
    <x v="1"/>
    <n v="0.1"/>
    <n v="0.09"/>
    <x v="4"/>
  </r>
  <r>
    <s v="ENV02349"/>
    <x v="5"/>
    <x v="209"/>
    <x v="0"/>
    <s v="Mobiliario"/>
    <s v="Centro"/>
    <x v="4"/>
    <n v="714"/>
    <n v="267"/>
    <n v="35"/>
    <n v="258"/>
    <x v="1"/>
    <d v="2024-04-08T10:16:19"/>
    <d v="2024-04-08T07:23:01"/>
    <n v="-44"/>
    <n v="0.37"/>
    <n v="0"/>
    <x v="1"/>
    <n v="-0.06"/>
    <n v="0.05"/>
    <x v="6"/>
  </r>
  <r>
    <s v="ENV02350"/>
    <x v="10"/>
    <x v="2"/>
    <x v="1"/>
    <s v="Materiales_Construccion"/>
    <s v="Centro"/>
    <x v="3"/>
    <n v="418"/>
    <n v="119"/>
    <n v="10"/>
    <n v="317"/>
    <x v="2"/>
    <d v="2024-06-02T20:03:50"/>
    <d v="2024-06-02T20:03:50"/>
    <n v="188"/>
    <n v="0.28000000000000003"/>
    <n v="0"/>
    <x v="1"/>
    <n v="0.45"/>
    <n v="0.02"/>
    <x v="2"/>
  </r>
  <r>
    <s v="ENV02351"/>
    <x v="7"/>
    <x v="146"/>
    <x v="0"/>
    <s v="Mobiliario"/>
    <s v="Sur"/>
    <x v="2"/>
    <n v="721"/>
    <n v="262"/>
    <n v="44"/>
    <n v="98"/>
    <x v="0"/>
    <d v="2024-12-16T10:36:29"/>
    <d v="2024-12-17T10:36:29"/>
    <n v="-208"/>
    <n v="0.36"/>
    <n v="1"/>
    <x v="0"/>
    <n v="-0.28999999999999998"/>
    <n v="0.06"/>
    <x v="3"/>
  </r>
  <r>
    <s v="ENV02352"/>
    <x v="3"/>
    <x v="298"/>
    <x v="1"/>
    <s v="Materiales_Construccion"/>
    <s v="Canarias"/>
    <x v="5"/>
    <n v="115"/>
    <n v="56"/>
    <n v="10"/>
    <n v="428"/>
    <x v="2"/>
    <d v="2024-03-13T05:31:12"/>
    <d v="2024-03-13T05:31:12"/>
    <n v="362"/>
    <n v="0.49"/>
    <n v="0"/>
    <x v="1"/>
    <n v="3.15"/>
    <n v="0.09"/>
    <x v="4"/>
  </r>
  <r>
    <s v="ENV02353"/>
    <x v="11"/>
    <x v="140"/>
    <x v="1"/>
    <s v="Frío"/>
    <s v="Centro"/>
    <x v="3"/>
    <n v="812"/>
    <n v="218"/>
    <n v="64"/>
    <n v="706"/>
    <x v="2"/>
    <d v="2024-03-17T14:58:34"/>
    <d v="2024-03-17T14:58:34"/>
    <n v="424"/>
    <n v="0.27"/>
    <n v="0"/>
    <x v="1"/>
    <n v="0.52"/>
    <n v="0.08"/>
    <x v="4"/>
  </r>
  <r>
    <s v="ENV02354"/>
    <x v="14"/>
    <x v="155"/>
    <x v="0"/>
    <s v="Químicos"/>
    <s v="Andalucía"/>
    <x v="4"/>
    <n v="595"/>
    <n v="87"/>
    <n v="49"/>
    <n v="260"/>
    <x v="0"/>
    <d v="2024-06-19T04:33:36"/>
    <d v="2024-06-20T04:33:36"/>
    <n v="124"/>
    <n v="0.15"/>
    <n v="1"/>
    <x v="0"/>
    <n v="0.21"/>
    <n v="0.08"/>
    <x v="2"/>
  </r>
  <r>
    <s v="ENV02355"/>
    <x v="4"/>
    <x v="51"/>
    <x v="0"/>
    <s v="Frío"/>
    <s v="Andalucía"/>
    <x v="4"/>
    <n v="821"/>
    <n v="193"/>
    <n v="83"/>
    <n v="408"/>
    <x v="1"/>
    <d v="2024-02-24T15:24:29"/>
    <d v="2024-02-24T06:29:36"/>
    <n v="132"/>
    <n v="0.24"/>
    <n v="0"/>
    <x v="1"/>
    <n v="0.16"/>
    <n v="0.1"/>
    <x v="7"/>
  </r>
  <r>
    <s v="ENV02356"/>
    <x v="9"/>
    <x v="343"/>
    <x v="1"/>
    <s v="Paqueteria"/>
    <s v="Sur"/>
    <x v="0"/>
    <n v="247"/>
    <n v="251"/>
    <n v="27"/>
    <n v="523"/>
    <x v="2"/>
    <d v="2024-01-31T11:51:22"/>
    <d v="2024-01-31T11:51:22"/>
    <n v="245"/>
    <n v="1.02"/>
    <n v="0"/>
    <x v="1"/>
    <n v="0.99"/>
    <n v="0.11"/>
    <x v="1"/>
  </r>
  <r>
    <s v="ENV02357"/>
    <x v="11"/>
    <x v="44"/>
    <x v="0"/>
    <s v="Materiales_Construccion"/>
    <s v="Norte"/>
    <x v="4"/>
    <n v="511"/>
    <n v="83"/>
    <n v="60"/>
    <n v="241"/>
    <x v="0"/>
    <d v="2024-02-12T00:31:41"/>
    <d v="2024-02-13T00:31:41"/>
    <n v="98"/>
    <n v="0.16"/>
    <n v="1"/>
    <x v="0"/>
    <n v="0.19"/>
    <n v="0.12"/>
    <x v="7"/>
  </r>
  <r>
    <s v="ENV02358"/>
    <x v="1"/>
    <x v="98"/>
    <x v="0"/>
    <s v="Materiales_Construccion"/>
    <s v="Levante"/>
    <x v="1"/>
    <n v="771"/>
    <n v="188"/>
    <n v="64"/>
    <n v="113"/>
    <x v="0"/>
    <d v="2024-09-30T13:00:29"/>
    <d v="2024-10-03T13:00:29"/>
    <n v="-139"/>
    <n v="0.24"/>
    <n v="3"/>
    <x v="0"/>
    <n v="-0.18"/>
    <n v="0.08"/>
    <x v="10"/>
  </r>
  <r>
    <s v="ENV02359"/>
    <x v="0"/>
    <x v="265"/>
    <x v="0"/>
    <s v="Químicos"/>
    <s v="Centro"/>
    <x v="3"/>
    <n v="181"/>
    <n v="162"/>
    <n v="56"/>
    <n v="306"/>
    <x v="0"/>
    <d v="2024-09-28T08:41:17"/>
    <d v="2024-10-03T08:41:17"/>
    <n v="88"/>
    <n v="0.9"/>
    <n v="5"/>
    <x v="0"/>
    <n v="0.49"/>
    <n v="0.31"/>
    <x v="10"/>
  </r>
  <r>
    <s v="ENV02360"/>
    <x v="5"/>
    <x v="144"/>
    <x v="0"/>
    <s v="Químicos"/>
    <s v="Norte"/>
    <x v="5"/>
    <n v="379"/>
    <n v="188"/>
    <n v="53"/>
    <n v="391"/>
    <x v="2"/>
    <d v="2024-01-10T18:11:31"/>
    <d v="2024-01-10T18:11:31"/>
    <n v="150"/>
    <n v="0.5"/>
    <n v="0"/>
    <x v="1"/>
    <n v="0.4"/>
    <n v="0.14000000000000001"/>
    <x v="1"/>
  </r>
  <r>
    <s v="ENV02361"/>
    <x v="8"/>
    <x v="81"/>
    <x v="0"/>
    <s v="Paqueteria"/>
    <s v="Andalucía"/>
    <x v="4"/>
    <n v="460"/>
    <n v="95"/>
    <n v="43"/>
    <n v="245"/>
    <x v="0"/>
    <d v="2024-03-05T22:04:48"/>
    <d v="2024-03-07T22:04:48"/>
    <n v="107"/>
    <n v="0.21"/>
    <n v="2"/>
    <x v="0"/>
    <n v="0.23"/>
    <n v="0.09"/>
    <x v="4"/>
  </r>
  <r>
    <s v="ENV02362"/>
    <x v="1"/>
    <x v="316"/>
    <x v="0"/>
    <s v="Materiales_Construccion"/>
    <s v="Norte"/>
    <x v="5"/>
    <n v="203"/>
    <n v="122"/>
    <n v="78"/>
    <n v="239"/>
    <x v="0"/>
    <d v="2024-03-22T09:44:38"/>
    <d v="2024-03-25T09:44:38"/>
    <n v="39"/>
    <n v="0.6"/>
    <n v="3"/>
    <x v="0"/>
    <n v="0.19"/>
    <n v="0.38"/>
    <x v="4"/>
  </r>
  <r>
    <s v="ENV02363"/>
    <x v="5"/>
    <x v="205"/>
    <x v="1"/>
    <s v="Mobiliario"/>
    <s v="Canarias"/>
    <x v="3"/>
    <n v="806"/>
    <n v="327"/>
    <n v="91"/>
    <n v="149"/>
    <x v="2"/>
    <d v="2024-06-07T14:41:17"/>
    <d v="2024-06-07T14:41:17"/>
    <n v="-269"/>
    <n v="0.41"/>
    <n v="0"/>
    <x v="1"/>
    <n v="-0.33"/>
    <n v="0.11"/>
    <x v="2"/>
  </r>
  <r>
    <s v="ENV02364"/>
    <x v="1"/>
    <x v="113"/>
    <x v="0"/>
    <s v="Mobiliario"/>
    <s v="Norte"/>
    <x v="3"/>
    <n v="78"/>
    <n v="97"/>
    <n v="38"/>
    <n v="269"/>
    <x v="2"/>
    <d v="2024-12-14T03:44:38"/>
    <d v="2024-12-14T03:44:38"/>
    <n v="134"/>
    <n v="1.24"/>
    <n v="0"/>
    <x v="1"/>
    <n v="1.72"/>
    <n v="0.49"/>
    <x v="3"/>
  </r>
  <r>
    <s v="ENV02365"/>
    <x v="6"/>
    <x v="320"/>
    <x v="1"/>
    <s v="Paqueteria"/>
    <s v="Norte"/>
    <x v="5"/>
    <n v="621"/>
    <n v="156"/>
    <n v="66"/>
    <n v="306"/>
    <x v="0"/>
    <d v="2024-01-10T05:48:29"/>
    <d v="2024-01-11T05:48:29"/>
    <n v="84"/>
    <n v="0.25"/>
    <n v="1"/>
    <x v="0"/>
    <n v="0.14000000000000001"/>
    <n v="0.11"/>
    <x v="1"/>
  </r>
  <r>
    <s v="ENV02366"/>
    <x v="13"/>
    <x v="224"/>
    <x v="0"/>
    <s v="Materiales_Construccion"/>
    <s v="Canarias"/>
    <x v="3"/>
    <n v="666"/>
    <n v="204"/>
    <n v="10"/>
    <n v="340"/>
    <x v="0"/>
    <d v="2024-06-18T07:58:05"/>
    <d v="2024-06-22T07:58:05"/>
    <n v="126"/>
    <n v="0.31"/>
    <n v="4"/>
    <x v="0"/>
    <n v="0.19"/>
    <n v="0.02"/>
    <x v="2"/>
  </r>
  <r>
    <s v="ENV02367"/>
    <x v="2"/>
    <x v="248"/>
    <x v="1"/>
    <s v="Mobiliario"/>
    <s v="Centro"/>
    <x v="4"/>
    <n v="830"/>
    <n v="81"/>
    <n v="70"/>
    <n v="452"/>
    <x v="2"/>
    <d v="2024-11-15T15:50:24"/>
    <d v="2024-11-15T15:50:24"/>
    <n v="301"/>
    <n v="0.1"/>
    <n v="0"/>
    <x v="1"/>
    <n v="0.36"/>
    <n v="0.08"/>
    <x v="11"/>
  </r>
  <r>
    <s v="ENV02368"/>
    <x v="6"/>
    <x v="320"/>
    <x v="1"/>
    <s v="Frío"/>
    <s v="Norte"/>
    <x v="3"/>
    <n v="181"/>
    <n v="107"/>
    <n v="32"/>
    <n v="186"/>
    <x v="0"/>
    <d v="2024-01-09T08:41:17"/>
    <d v="2024-01-14T08:41:17"/>
    <n v="47"/>
    <n v="0.59"/>
    <n v="5"/>
    <x v="0"/>
    <n v="0.26"/>
    <n v="0.18"/>
    <x v="1"/>
  </r>
  <r>
    <s v="ENV02369"/>
    <x v="10"/>
    <x v="131"/>
    <x v="0"/>
    <s v="Mobiliario"/>
    <s v="Andalucía"/>
    <x v="1"/>
    <n v="330"/>
    <n v="72"/>
    <n v="58"/>
    <n v="399"/>
    <x v="2"/>
    <d v="2024-09-09T15:50:24"/>
    <d v="2024-09-09T15:50:24"/>
    <n v="269"/>
    <n v="0.22"/>
    <n v="0"/>
    <x v="1"/>
    <n v="0.82"/>
    <n v="0.18"/>
    <x v="10"/>
  </r>
  <r>
    <s v="ENV02370"/>
    <x v="13"/>
    <x v="70"/>
    <x v="1"/>
    <s v="Frío"/>
    <s v="Centro"/>
    <x v="1"/>
    <n v="848"/>
    <n v="79"/>
    <n v="45"/>
    <n v="175"/>
    <x v="0"/>
    <d v="2024-10-20T16:42:14"/>
    <d v="2024-10-22T16:42:14"/>
    <n v="51"/>
    <n v="0.09"/>
    <n v="2"/>
    <x v="0"/>
    <n v="0.06"/>
    <n v="0.05"/>
    <x v="9"/>
  </r>
  <r>
    <s v="ENV02371"/>
    <x v="13"/>
    <x v="59"/>
    <x v="0"/>
    <s v="Frío"/>
    <s v="Levante"/>
    <x v="1"/>
    <n v="311"/>
    <n v="249"/>
    <n v="46"/>
    <n v="130"/>
    <x v="1"/>
    <d v="2024-11-02T14:55:41"/>
    <d v="2024-11-02T07:48:17"/>
    <n v="-165"/>
    <n v="0.8"/>
    <n v="0"/>
    <x v="1"/>
    <n v="-0.53"/>
    <n v="0.15"/>
    <x v="11"/>
  </r>
  <r>
    <s v="ENV02372"/>
    <x v="1"/>
    <x v="41"/>
    <x v="0"/>
    <s v="Frío"/>
    <s v="Norte"/>
    <x v="3"/>
    <n v="444"/>
    <n v="52"/>
    <n v="44"/>
    <n v="499"/>
    <x v="2"/>
    <d v="2024-11-27T21:18:43"/>
    <d v="2024-11-27T21:18:43"/>
    <n v="403"/>
    <n v="0.12"/>
    <n v="0"/>
    <x v="1"/>
    <n v="0.91"/>
    <n v="0.1"/>
    <x v="11"/>
  </r>
  <r>
    <s v="ENV02373"/>
    <x v="3"/>
    <x v="182"/>
    <x v="1"/>
    <s v="Mobiliario"/>
    <s v="Levante"/>
    <x v="4"/>
    <n v="838"/>
    <n v="214"/>
    <n v="31"/>
    <n v="385"/>
    <x v="2"/>
    <d v="2024-05-19T16:13:26"/>
    <d v="2024-05-19T16:13:26"/>
    <n v="140"/>
    <n v="0.26"/>
    <n v="0"/>
    <x v="1"/>
    <n v="0.17"/>
    <n v="0.04"/>
    <x v="8"/>
  </r>
  <r>
    <s v="ENV02374"/>
    <x v="10"/>
    <x v="113"/>
    <x v="1"/>
    <s v="Materiales_Construccion"/>
    <s v="Canarias"/>
    <x v="1"/>
    <n v="738"/>
    <n v="200"/>
    <n v="45"/>
    <n v="381"/>
    <x v="1"/>
    <d v="2024-12-15T11:25:26"/>
    <d v="2024-12-14T23:27:03"/>
    <n v="136"/>
    <n v="0.27"/>
    <n v="0"/>
    <x v="1"/>
    <n v="0.18"/>
    <n v="0.06"/>
    <x v="3"/>
  </r>
  <r>
    <s v="ENV02375"/>
    <x v="3"/>
    <x v="100"/>
    <x v="0"/>
    <s v="Químicos"/>
    <s v="Canarias"/>
    <x v="5"/>
    <n v="663"/>
    <n v="144"/>
    <n v="59"/>
    <n v="382"/>
    <x v="2"/>
    <d v="2024-05-04T07:49:26"/>
    <d v="2024-05-04T07:49:26"/>
    <n v="179"/>
    <n v="0.22"/>
    <n v="0"/>
    <x v="1"/>
    <n v="0.27"/>
    <n v="0.09"/>
    <x v="8"/>
  </r>
  <r>
    <s v="ENV02376"/>
    <x v="4"/>
    <x v="147"/>
    <x v="0"/>
    <s v="Materiales_Construccion"/>
    <s v="Levante"/>
    <x v="0"/>
    <n v="880"/>
    <n v="144"/>
    <n v="83"/>
    <n v="396"/>
    <x v="2"/>
    <d v="2024-02-09T18:14:24"/>
    <d v="2024-02-09T18:14:24"/>
    <n v="169"/>
    <n v="0.16"/>
    <n v="0"/>
    <x v="1"/>
    <n v="0.19"/>
    <n v="0.09"/>
    <x v="7"/>
  </r>
  <r>
    <s v="ENV02377"/>
    <x v="3"/>
    <x v="303"/>
    <x v="1"/>
    <s v="Paqueteria"/>
    <s v="Andalucía"/>
    <x v="5"/>
    <n v="1136"/>
    <n v="202"/>
    <n v="10"/>
    <n v="235"/>
    <x v="1"/>
    <d v="2024-04-07T06:31:41"/>
    <d v="2024-04-07T04:44:11"/>
    <n v="23"/>
    <n v="0.18"/>
    <n v="0"/>
    <x v="1"/>
    <n v="0.02"/>
    <n v="0.01"/>
    <x v="6"/>
  </r>
  <r>
    <s v="ENV02378"/>
    <x v="14"/>
    <x v="133"/>
    <x v="0"/>
    <s v="Frío"/>
    <s v="Levante"/>
    <x v="1"/>
    <n v="423"/>
    <n v="189"/>
    <n v="78"/>
    <n v="374"/>
    <x v="1"/>
    <d v="2024-11-09T20:18:14"/>
    <d v="2024-11-09T12:09:36"/>
    <n v="107"/>
    <n v="0.45"/>
    <n v="0"/>
    <x v="1"/>
    <n v="0.25"/>
    <n v="0.18"/>
    <x v="11"/>
  </r>
  <r>
    <s v="ENV02379"/>
    <x v="14"/>
    <x v="267"/>
    <x v="0"/>
    <s v="Químicos"/>
    <s v="Canarias"/>
    <x v="2"/>
    <n v="581"/>
    <n v="34"/>
    <n v="10"/>
    <n v="311"/>
    <x v="0"/>
    <d v="2024-01-05T03:53:17"/>
    <d v="2024-01-09T03:53:17"/>
    <n v="267"/>
    <n v="0.06"/>
    <n v="4"/>
    <x v="0"/>
    <n v="0.46"/>
    <n v="0.02"/>
    <x v="1"/>
  </r>
  <r>
    <s v="ENV02380"/>
    <x v="12"/>
    <x v="140"/>
    <x v="0"/>
    <s v="Frío"/>
    <s v="Canarias"/>
    <x v="4"/>
    <n v="706"/>
    <n v="111"/>
    <n v="78"/>
    <n v="435"/>
    <x v="1"/>
    <d v="2024-03-17T09:53:17"/>
    <d v="2024-03-17T15:28:49"/>
    <n v="246"/>
    <n v="0.16"/>
    <n v="0"/>
    <x v="1"/>
    <n v="0.35"/>
    <n v="0.11"/>
    <x v="4"/>
  </r>
  <r>
    <s v="ENV02381"/>
    <x v="7"/>
    <x v="265"/>
    <x v="0"/>
    <s v="Mobiliario"/>
    <s v="Centro"/>
    <x v="3"/>
    <n v="567"/>
    <n v="154"/>
    <n v="84"/>
    <n v="303"/>
    <x v="0"/>
    <d v="2024-09-29T03:12:58"/>
    <d v="2024-10-01T03:12:58"/>
    <n v="65"/>
    <n v="0.27"/>
    <n v="2"/>
    <x v="0"/>
    <n v="0.11"/>
    <n v="0.15"/>
    <x v="10"/>
  </r>
  <r>
    <s v="ENV02382"/>
    <x v="9"/>
    <x v="287"/>
    <x v="0"/>
    <s v="Químicos"/>
    <s v="Levante"/>
    <x v="0"/>
    <n v="263"/>
    <n v="101"/>
    <n v="57"/>
    <n v="379"/>
    <x v="2"/>
    <d v="2024-12-10T12:37:26"/>
    <d v="2024-12-10T12:37:26"/>
    <n v="221"/>
    <n v="0.38"/>
    <n v="0"/>
    <x v="1"/>
    <n v="0.84"/>
    <n v="0.22"/>
    <x v="3"/>
  </r>
  <r>
    <s v="ENV02383"/>
    <x v="2"/>
    <x v="104"/>
    <x v="0"/>
    <s v="Frío"/>
    <s v="Centro"/>
    <x v="1"/>
    <n v="606"/>
    <n v="267"/>
    <n v="46"/>
    <n v="451"/>
    <x v="1"/>
    <d v="2024-12-02T05:05:17"/>
    <d v="2024-12-02T06:18:18"/>
    <n v="138"/>
    <n v="0.44"/>
    <n v="0"/>
    <x v="1"/>
    <n v="0.23"/>
    <n v="0.08"/>
    <x v="3"/>
  </r>
  <r>
    <s v="ENV02384"/>
    <x v="3"/>
    <x v="22"/>
    <x v="1"/>
    <s v="Mobiliario"/>
    <s v="Sur"/>
    <x v="3"/>
    <n v="699"/>
    <n v="242"/>
    <n v="126"/>
    <n v="501"/>
    <x v="0"/>
    <d v="2024-09-01T09:33:07"/>
    <d v="2024-09-03T09:33:07"/>
    <n v="133"/>
    <n v="0.35"/>
    <n v="2"/>
    <x v="0"/>
    <n v="0.19"/>
    <n v="0.18"/>
    <x v="5"/>
  </r>
  <r>
    <s v="ENV02385"/>
    <x v="12"/>
    <x v="45"/>
    <x v="1"/>
    <s v="Materiales_Construccion"/>
    <s v="Centro"/>
    <x v="4"/>
    <n v="1099"/>
    <n v="243"/>
    <n v="75"/>
    <n v="310"/>
    <x v="2"/>
    <d v="2024-03-16T04:45:07"/>
    <d v="2024-03-16T04:45:07"/>
    <n v="-8"/>
    <n v="0.22"/>
    <n v="0"/>
    <x v="1"/>
    <n v="-0.01"/>
    <n v="7.0000000000000007E-2"/>
    <x v="4"/>
  </r>
  <r>
    <s v="ENV02386"/>
    <x v="12"/>
    <x v="322"/>
    <x v="1"/>
    <s v="Paqueteria"/>
    <s v="Norte"/>
    <x v="0"/>
    <n v="1195"/>
    <n v="20"/>
    <n v="36"/>
    <n v="147"/>
    <x v="2"/>
    <d v="2024-09-10T09:21:36"/>
    <d v="2024-09-10T09:21:36"/>
    <n v="91"/>
    <n v="0.02"/>
    <n v="0"/>
    <x v="1"/>
    <n v="0.08"/>
    <n v="0.03"/>
    <x v="10"/>
  </r>
  <r>
    <s v="ENV02387"/>
    <x v="4"/>
    <x v="26"/>
    <x v="1"/>
    <s v="Mobiliario"/>
    <s v="Norte"/>
    <x v="4"/>
    <n v="824"/>
    <n v="88"/>
    <n v="56"/>
    <n v="447"/>
    <x v="1"/>
    <d v="2024-06-13T15:33:07"/>
    <d v="2024-06-13T03:57:44"/>
    <n v="303"/>
    <n v="0.11"/>
    <n v="0"/>
    <x v="1"/>
    <n v="0.37"/>
    <n v="7.0000000000000007E-2"/>
    <x v="2"/>
  </r>
  <r>
    <s v="ENV02388"/>
    <x v="3"/>
    <x v="24"/>
    <x v="0"/>
    <s v="Frío"/>
    <s v="Norte"/>
    <x v="1"/>
    <n v="1023"/>
    <n v="179"/>
    <n v="113"/>
    <n v="381"/>
    <x v="0"/>
    <d v="2024-04-22T01:06:14"/>
    <d v="2024-04-23T01:06:14"/>
    <n v="89"/>
    <n v="0.17"/>
    <n v="1"/>
    <x v="0"/>
    <n v="0.09"/>
    <n v="0.11"/>
    <x v="6"/>
  </r>
  <r>
    <s v="ENV02389"/>
    <x v="9"/>
    <x v="45"/>
    <x v="1"/>
    <s v="Paqueteria"/>
    <s v="Levante"/>
    <x v="4"/>
    <n v="347"/>
    <n v="224"/>
    <n v="28"/>
    <n v="512"/>
    <x v="0"/>
    <d v="2024-03-14T16:39:22"/>
    <d v="2024-03-16T16:39:22"/>
    <n v="260"/>
    <n v="0.65"/>
    <n v="2"/>
    <x v="0"/>
    <n v="0.75"/>
    <n v="0.08"/>
    <x v="4"/>
  </r>
  <r>
    <s v="ENV02390"/>
    <x v="5"/>
    <x v="131"/>
    <x v="0"/>
    <s v="Materiales_Construccion"/>
    <s v="Andalucía"/>
    <x v="2"/>
    <n v="537"/>
    <n v="342"/>
    <n v="27"/>
    <n v="141"/>
    <x v="0"/>
    <d v="2024-09-10T01:46:34"/>
    <d v="2024-09-15T01:46:34"/>
    <n v="-228"/>
    <n v="0.64"/>
    <n v="5"/>
    <x v="0"/>
    <n v="-0.42"/>
    <n v="0.05"/>
    <x v="10"/>
  </r>
  <r>
    <s v="ENV02391"/>
    <x v="4"/>
    <x v="231"/>
    <x v="1"/>
    <s v="Químicos"/>
    <s v="Sur"/>
    <x v="5"/>
    <n v="298"/>
    <n v="65"/>
    <n v="69"/>
    <n v="213"/>
    <x v="2"/>
    <d v="2024-07-15T14:18:14"/>
    <d v="2024-07-15T14:18:14"/>
    <n v="79"/>
    <n v="0.22"/>
    <n v="0"/>
    <x v="1"/>
    <n v="0.27"/>
    <n v="0.23"/>
    <x v="0"/>
  </r>
  <r>
    <s v="ENV02392"/>
    <x v="2"/>
    <x v="321"/>
    <x v="0"/>
    <s v="Frío"/>
    <s v="Levante"/>
    <x v="1"/>
    <n v="424"/>
    <n v="150"/>
    <n v="15"/>
    <n v="396"/>
    <x v="0"/>
    <d v="2024-05-01T20:21:07"/>
    <d v="2024-05-02T20:21:07"/>
    <n v="231"/>
    <n v="0.35"/>
    <n v="1"/>
    <x v="0"/>
    <n v="0.54"/>
    <n v="0.04"/>
    <x v="8"/>
  </r>
  <r>
    <s v="ENV02393"/>
    <x v="12"/>
    <x v="239"/>
    <x v="1"/>
    <s v="Mobiliario"/>
    <s v="Andalucía"/>
    <x v="1"/>
    <n v="473"/>
    <n v="167"/>
    <n v="13"/>
    <n v="431"/>
    <x v="0"/>
    <d v="2024-06-11T22:42:14"/>
    <d v="2024-06-15T22:42:14"/>
    <n v="251"/>
    <n v="0.35"/>
    <n v="4"/>
    <x v="0"/>
    <n v="0.53"/>
    <n v="0.03"/>
    <x v="2"/>
  </r>
  <r>
    <s v="ENV02394"/>
    <x v="4"/>
    <x v="207"/>
    <x v="0"/>
    <s v="Frío"/>
    <s v="Canarias"/>
    <x v="1"/>
    <n v="631"/>
    <n v="291"/>
    <n v="30"/>
    <n v="372"/>
    <x v="1"/>
    <d v="2024-12-12T06:17:17"/>
    <d v="2024-12-12T05:48:35"/>
    <n v="51"/>
    <n v="0.46"/>
    <n v="0"/>
    <x v="1"/>
    <n v="0.08"/>
    <n v="0.05"/>
    <x v="3"/>
  </r>
  <r>
    <s v="ENV02395"/>
    <x v="9"/>
    <x v="169"/>
    <x v="1"/>
    <s v="Mobiliario"/>
    <s v="Norte"/>
    <x v="0"/>
    <n v="50"/>
    <n v="98"/>
    <n v="120"/>
    <n v="374"/>
    <x v="0"/>
    <d v="2024-12-13T02:24:00"/>
    <d v="2024-12-17T02:24:00"/>
    <n v="156"/>
    <n v="1.96"/>
    <n v="4"/>
    <x v="0"/>
    <n v="3.12"/>
    <n v="2.4"/>
    <x v="3"/>
  </r>
  <r>
    <s v="ENV02396"/>
    <x v="9"/>
    <x v="56"/>
    <x v="0"/>
    <s v="Químicos"/>
    <s v="Canarias"/>
    <x v="3"/>
    <n v="501"/>
    <n v="143"/>
    <n v="24"/>
    <n v="378"/>
    <x v="0"/>
    <d v="2024-07-10T00:02:53"/>
    <d v="2024-07-12T00:02:53"/>
    <n v="211"/>
    <n v="0.28999999999999998"/>
    <n v="2"/>
    <x v="0"/>
    <n v="0.42"/>
    <n v="0.05"/>
    <x v="0"/>
  </r>
  <r>
    <s v="ENV02397"/>
    <x v="10"/>
    <x v="80"/>
    <x v="1"/>
    <s v="Químicos"/>
    <s v="Norte"/>
    <x v="2"/>
    <n v="725"/>
    <n v="119"/>
    <n v="81"/>
    <n v="389"/>
    <x v="1"/>
    <d v="2024-05-27T10:48:00"/>
    <d v="2024-05-26T23:00:56"/>
    <n v="189"/>
    <n v="0.16"/>
    <n v="0"/>
    <x v="1"/>
    <n v="0.26"/>
    <n v="0.11"/>
    <x v="8"/>
  </r>
  <r>
    <s v="ENV02398"/>
    <x v="7"/>
    <x v="21"/>
    <x v="0"/>
    <s v="Químicos"/>
    <s v="Andalucía"/>
    <x v="5"/>
    <n v="138"/>
    <n v="71"/>
    <n v="23"/>
    <n v="404"/>
    <x v="1"/>
    <d v="2024-10-18T06:37:26"/>
    <d v="2024-10-18T14:28:27"/>
    <n v="310"/>
    <n v="0.51"/>
    <n v="0"/>
    <x v="1"/>
    <n v="2.25"/>
    <n v="0.17"/>
    <x v="9"/>
  </r>
  <r>
    <s v="ENV02399"/>
    <x v="5"/>
    <x v="23"/>
    <x v="0"/>
    <s v="Químicos"/>
    <s v="Canarias"/>
    <x v="2"/>
    <n v="739"/>
    <n v="156"/>
    <n v="65"/>
    <n v="382"/>
    <x v="2"/>
    <d v="2024-05-18T11:28:19"/>
    <d v="2024-05-18T11:28:19"/>
    <n v="161"/>
    <n v="0.21"/>
    <n v="0"/>
    <x v="1"/>
    <n v="0.22"/>
    <n v="0.09"/>
    <x v="8"/>
  </r>
  <r>
    <s v="ENV02400"/>
    <x v="4"/>
    <x v="361"/>
    <x v="0"/>
    <s v="Mobiliario"/>
    <s v="Centro"/>
    <x v="2"/>
    <n v="723"/>
    <n v="201"/>
    <n v="33"/>
    <n v="217"/>
    <x v="1"/>
    <d v="2024-02-18T10:42:14"/>
    <d v="2024-02-18T13:03:36"/>
    <n v="-17"/>
    <n v="0.28000000000000003"/>
    <n v="0"/>
    <x v="1"/>
    <n v="-0.02"/>
    <n v="0.05"/>
    <x v="7"/>
  </r>
  <r>
    <s v="ENV02401"/>
    <x v="2"/>
    <x v="272"/>
    <x v="0"/>
    <s v="Paqueteria"/>
    <s v="Norte"/>
    <x v="2"/>
    <n v="191"/>
    <n v="80"/>
    <n v="62"/>
    <n v="247"/>
    <x v="0"/>
    <d v="2024-09-03T09:10:05"/>
    <d v="2024-09-05T09:10:05"/>
    <n v="105"/>
    <n v="0.42"/>
    <n v="2"/>
    <x v="0"/>
    <n v="0.55000000000000004"/>
    <n v="0.32"/>
    <x v="10"/>
  </r>
  <r>
    <s v="ENV02402"/>
    <x v="7"/>
    <x v="320"/>
    <x v="0"/>
    <s v="Químicos"/>
    <s v="Sur"/>
    <x v="1"/>
    <n v="386"/>
    <n v="230"/>
    <n v="18"/>
    <n v="417"/>
    <x v="2"/>
    <d v="2024-01-09T18:31:41"/>
    <d v="2024-01-09T18:31:41"/>
    <n v="169"/>
    <n v="0.6"/>
    <n v="0"/>
    <x v="1"/>
    <n v="0.44"/>
    <n v="0.05"/>
    <x v="1"/>
  </r>
  <r>
    <s v="ENV02403"/>
    <x v="14"/>
    <x v="164"/>
    <x v="0"/>
    <s v="Materiales_Construccion"/>
    <s v="Levante"/>
    <x v="0"/>
    <n v="598"/>
    <n v="161"/>
    <n v="67"/>
    <n v="310"/>
    <x v="0"/>
    <d v="2024-03-07T04:42:14"/>
    <d v="2024-03-11T04:42:14"/>
    <n v="82"/>
    <n v="0.27"/>
    <n v="4"/>
    <x v="0"/>
    <n v="0.14000000000000001"/>
    <n v="0.11"/>
    <x v="4"/>
  </r>
  <r>
    <s v="ENV02404"/>
    <x v="5"/>
    <x v="237"/>
    <x v="1"/>
    <s v="Químicos"/>
    <s v="Canarias"/>
    <x v="3"/>
    <n v="597"/>
    <n v="186"/>
    <n v="60"/>
    <n v="500"/>
    <x v="0"/>
    <d v="2024-07-31T04:39:22"/>
    <d v="2024-08-03T04:39:22"/>
    <n v="254"/>
    <n v="0.31"/>
    <n v="3"/>
    <x v="0"/>
    <n v="0.43"/>
    <n v="0.1"/>
    <x v="0"/>
  </r>
  <r>
    <s v="ENV02405"/>
    <x v="13"/>
    <x v="35"/>
    <x v="0"/>
    <s v="Mobiliario"/>
    <s v="Andalucía"/>
    <x v="2"/>
    <n v="693"/>
    <n v="79"/>
    <n v="89"/>
    <n v="137"/>
    <x v="0"/>
    <d v="2024-08-12T09:15:50"/>
    <d v="2024-08-16T09:15:50"/>
    <n v="-31"/>
    <n v="0.11"/>
    <n v="4"/>
    <x v="0"/>
    <n v="-0.04"/>
    <n v="0.13"/>
    <x v="5"/>
  </r>
  <r>
    <s v="ENV02406"/>
    <x v="3"/>
    <x v="56"/>
    <x v="1"/>
    <s v="Frío"/>
    <s v="Centro"/>
    <x v="5"/>
    <n v="310"/>
    <n v="157"/>
    <n v="120"/>
    <n v="343"/>
    <x v="1"/>
    <d v="2024-07-09T14:52:48"/>
    <d v="2024-07-09T17:41:04"/>
    <n v="66"/>
    <n v="0.51"/>
    <n v="0"/>
    <x v="1"/>
    <n v="0.21"/>
    <n v="0.39"/>
    <x v="0"/>
  </r>
  <r>
    <s v="ENV02407"/>
    <x v="8"/>
    <x v="278"/>
    <x v="1"/>
    <s v="Materiales_Construccion"/>
    <s v="Centro"/>
    <x v="1"/>
    <n v="496"/>
    <n v="105"/>
    <n v="106"/>
    <n v="414"/>
    <x v="2"/>
    <d v="2024-09-17T23:48:29"/>
    <d v="2024-09-17T23:48:29"/>
    <n v="203"/>
    <n v="0.21"/>
    <n v="0"/>
    <x v="1"/>
    <n v="0.41"/>
    <n v="0.21"/>
    <x v="10"/>
  </r>
  <r>
    <s v="ENV02408"/>
    <x v="9"/>
    <x v="88"/>
    <x v="0"/>
    <s v="Mobiliario"/>
    <s v="Andalucía"/>
    <x v="2"/>
    <n v="919"/>
    <n v="242"/>
    <n v="67"/>
    <n v="417"/>
    <x v="0"/>
    <d v="2024-07-06T20:06:43"/>
    <d v="2024-07-07T20:06:43"/>
    <n v="108"/>
    <n v="0.26"/>
    <n v="1"/>
    <x v="0"/>
    <n v="0.12"/>
    <n v="7.0000000000000007E-2"/>
    <x v="0"/>
  </r>
  <r>
    <s v="ENV02409"/>
    <x v="12"/>
    <x v="255"/>
    <x v="0"/>
    <s v="Materiales_Construccion"/>
    <s v="Levante"/>
    <x v="0"/>
    <n v="592"/>
    <n v="96"/>
    <n v="84"/>
    <n v="414"/>
    <x v="0"/>
    <d v="2024-06-15T04:24:58"/>
    <d v="2024-06-20T04:24:58"/>
    <n v="234"/>
    <n v="0.16"/>
    <n v="5"/>
    <x v="0"/>
    <n v="0.4"/>
    <n v="0.14000000000000001"/>
    <x v="2"/>
  </r>
  <r>
    <s v="ENV02410"/>
    <x v="11"/>
    <x v="86"/>
    <x v="0"/>
    <s v="Químicos"/>
    <s v="Norte"/>
    <x v="0"/>
    <n v="266"/>
    <n v="132"/>
    <n v="16"/>
    <n v="451"/>
    <x v="2"/>
    <d v="2024-10-16T12:46:05"/>
    <d v="2024-10-16T12:46:05"/>
    <n v="303"/>
    <n v="0.5"/>
    <n v="0"/>
    <x v="1"/>
    <n v="1.1399999999999999"/>
    <n v="0.06"/>
    <x v="9"/>
  </r>
  <r>
    <s v="ENV02411"/>
    <x v="12"/>
    <x v="185"/>
    <x v="0"/>
    <s v="Frío"/>
    <s v="Sur"/>
    <x v="4"/>
    <n v="1078"/>
    <n v="165"/>
    <n v="86"/>
    <n v="509"/>
    <x v="2"/>
    <d v="2024-01-05T03:44:38"/>
    <d v="2024-01-05T03:44:38"/>
    <n v="258"/>
    <n v="0.15"/>
    <n v="0"/>
    <x v="1"/>
    <n v="0.24"/>
    <n v="0.08"/>
    <x v="1"/>
  </r>
  <r>
    <s v="ENV02412"/>
    <x v="6"/>
    <x v="219"/>
    <x v="0"/>
    <s v="Materiales_Construccion"/>
    <s v="Norte"/>
    <x v="5"/>
    <n v="50"/>
    <n v="266"/>
    <n v="66"/>
    <n v="428"/>
    <x v="0"/>
    <d v="2024-11-03T02:24:00"/>
    <d v="2024-11-08T02:24:00"/>
    <n v="96"/>
    <n v="5.32"/>
    <n v="5"/>
    <x v="0"/>
    <n v="1.92"/>
    <n v="1.32"/>
    <x v="11"/>
  </r>
  <r>
    <s v="ENV02413"/>
    <x v="11"/>
    <x v="83"/>
    <x v="1"/>
    <s v="Mobiliario"/>
    <s v="Levante"/>
    <x v="3"/>
    <n v="557"/>
    <n v="77"/>
    <n v="53"/>
    <n v="345"/>
    <x v="2"/>
    <d v="2024-07-08T02:44:10"/>
    <d v="2024-07-08T02:44:10"/>
    <n v="215"/>
    <n v="0.14000000000000001"/>
    <n v="0"/>
    <x v="1"/>
    <n v="0.39"/>
    <n v="0.1"/>
    <x v="0"/>
  </r>
  <r>
    <s v="ENV02414"/>
    <x v="1"/>
    <x v="123"/>
    <x v="1"/>
    <s v="Materiales_Construccion"/>
    <s v="Canarias"/>
    <x v="1"/>
    <n v="357"/>
    <n v="254"/>
    <n v="53"/>
    <n v="175"/>
    <x v="1"/>
    <d v="2024-04-26T17:08:10"/>
    <d v="2024-04-26T07:51:39"/>
    <n v="-132"/>
    <n v="0.71"/>
    <n v="0"/>
    <x v="1"/>
    <n v="-0.37"/>
    <n v="0.15"/>
    <x v="6"/>
  </r>
  <r>
    <s v="ENV02415"/>
    <x v="12"/>
    <x v="86"/>
    <x v="0"/>
    <s v="Químicos"/>
    <s v="Andalucía"/>
    <x v="5"/>
    <n v="50"/>
    <n v="335"/>
    <n v="72"/>
    <n v="371"/>
    <x v="0"/>
    <d v="2024-10-16T02:24:00"/>
    <d v="2024-10-21T02:24:00"/>
    <n v="-36"/>
    <n v="6.7"/>
    <n v="5"/>
    <x v="0"/>
    <n v="-0.72"/>
    <n v="1.44"/>
    <x v="9"/>
  </r>
  <r>
    <s v="ENV02416"/>
    <x v="13"/>
    <x v="76"/>
    <x v="0"/>
    <s v="Mobiliario"/>
    <s v="Norte"/>
    <x v="3"/>
    <n v="864"/>
    <n v="97"/>
    <n v="42"/>
    <n v="443"/>
    <x v="2"/>
    <d v="2024-08-08T17:28:19"/>
    <d v="2024-08-08T17:28:19"/>
    <n v="304"/>
    <n v="0.11"/>
    <n v="0"/>
    <x v="1"/>
    <n v="0.35"/>
    <n v="0.05"/>
    <x v="5"/>
  </r>
  <r>
    <s v="ENV02417"/>
    <x v="12"/>
    <x v="140"/>
    <x v="1"/>
    <s v="Químicos"/>
    <s v="Levante"/>
    <x v="1"/>
    <n v="586"/>
    <n v="141"/>
    <n v="37"/>
    <n v="375"/>
    <x v="2"/>
    <d v="2024-03-17T04:07:41"/>
    <d v="2024-03-17T04:07:41"/>
    <n v="197"/>
    <n v="0.24"/>
    <n v="0"/>
    <x v="1"/>
    <n v="0.34"/>
    <n v="0.06"/>
    <x v="4"/>
  </r>
  <r>
    <s v="ENV02418"/>
    <x v="11"/>
    <x v="67"/>
    <x v="0"/>
    <s v="Materiales_Construccion"/>
    <s v="Norte"/>
    <x v="3"/>
    <n v="513"/>
    <n v="221"/>
    <n v="116"/>
    <n v="224"/>
    <x v="2"/>
    <d v="2024-01-02T00:37:26"/>
    <d v="2024-01-02T00:37:26"/>
    <n v="-113"/>
    <n v="0.43"/>
    <n v="0"/>
    <x v="1"/>
    <n v="-0.22"/>
    <n v="0.23"/>
    <x v="1"/>
  </r>
  <r>
    <s v="ENV02419"/>
    <x v="9"/>
    <x v="335"/>
    <x v="0"/>
    <s v="Químicos"/>
    <s v="Levante"/>
    <x v="4"/>
    <n v="781"/>
    <n v="228"/>
    <n v="38"/>
    <n v="410"/>
    <x v="1"/>
    <d v="2024-07-30T13:29:17"/>
    <d v="2024-07-31T01:15:53"/>
    <n v="144"/>
    <n v="0.28999999999999998"/>
    <n v="0"/>
    <x v="1"/>
    <n v="0.18"/>
    <n v="0.05"/>
    <x v="0"/>
  </r>
  <r>
    <s v="ENV02420"/>
    <x v="10"/>
    <x v="98"/>
    <x v="1"/>
    <s v="Paqueteria"/>
    <s v="Andalucía"/>
    <x v="5"/>
    <n v="501"/>
    <n v="218"/>
    <n v="61"/>
    <n v="548"/>
    <x v="0"/>
    <d v="2024-09-30T00:02:53"/>
    <d v="2024-10-02T00:02:53"/>
    <n v="269"/>
    <n v="0.44"/>
    <n v="2"/>
    <x v="0"/>
    <n v="0.54"/>
    <n v="0.12"/>
    <x v="10"/>
  </r>
  <r>
    <s v="ENV02421"/>
    <x v="14"/>
    <x v="299"/>
    <x v="0"/>
    <s v="Paqueteria"/>
    <s v="Canarias"/>
    <x v="5"/>
    <n v="979"/>
    <n v="42"/>
    <n v="10"/>
    <n v="455"/>
    <x v="2"/>
    <d v="2024-05-11T22:59:31"/>
    <d v="2024-05-11T22:59:31"/>
    <n v="403"/>
    <n v="0.04"/>
    <n v="0"/>
    <x v="1"/>
    <n v="0.41"/>
    <n v="0.01"/>
    <x v="8"/>
  </r>
  <r>
    <s v="ENV02422"/>
    <x v="5"/>
    <x v="297"/>
    <x v="1"/>
    <s v="Mobiliario"/>
    <s v="Sur"/>
    <x v="5"/>
    <n v="424"/>
    <n v="65"/>
    <n v="60"/>
    <n v="411"/>
    <x v="0"/>
    <d v="2024-10-21T20:21:07"/>
    <d v="2024-10-23T20:21:07"/>
    <n v="286"/>
    <n v="0.15"/>
    <n v="2"/>
    <x v="0"/>
    <n v="0.67"/>
    <n v="0.14000000000000001"/>
    <x v="9"/>
  </r>
  <r>
    <s v="ENV02423"/>
    <x v="12"/>
    <x v="301"/>
    <x v="0"/>
    <s v="Paqueteria"/>
    <s v="Norte"/>
    <x v="4"/>
    <n v="544"/>
    <n v="130"/>
    <n v="74"/>
    <n v="312"/>
    <x v="0"/>
    <d v="2024-07-25T02:06:43"/>
    <d v="2024-07-28T02:06:43"/>
    <n v="108"/>
    <n v="0.24"/>
    <n v="3"/>
    <x v="0"/>
    <n v="0.2"/>
    <n v="0.14000000000000001"/>
    <x v="0"/>
  </r>
  <r>
    <s v="ENV02424"/>
    <x v="5"/>
    <x v="185"/>
    <x v="1"/>
    <s v="Materiales_Construccion"/>
    <s v="Sur"/>
    <x v="5"/>
    <n v="460"/>
    <n v="217"/>
    <n v="10"/>
    <n v="436"/>
    <x v="2"/>
    <d v="2024-01-03T22:04:48"/>
    <d v="2024-01-03T22:04:48"/>
    <n v="209"/>
    <n v="0.47"/>
    <n v="0"/>
    <x v="1"/>
    <n v="0.45"/>
    <n v="0.02"/>
    <x v="1"/>
  </r>
  <r>
    <s v="ENV02425"/>
    <x v="8"/>
    <x v="216"/>
    <x v="0"/>
    <s v="Frío"/>
    <s v="Canarias"/>
    <x v="2"/>
    <n v="694"/>
    <n v="165"/>
    <n v="10"/>
    <n v="466"/>
    <x v="0"/>
    <d v="2024-09-23T09:18:43"/>
    <d v="2024-09-26T09:18:43"/>
    <n v="291"/>
    <n v="0.24"/>
    <n v="3"/>
    <x v="0"/>
    <n v="0.42"/>
    <n v="0.01"/>
    <x v="10"/>
  </r>
  <r>
    <s v="ENV02426"/>
    <x v="13"/>
    <x v="278"/>
    <x v="1"/>
    <s v="Mobiliario"/>
    <s v="Canarias"/>
    <x v="2"/>
    <n v="50"/>
    <n v="303"/>
    <n v="50"/>
    <n v="723"/>
    <x v="0"/>
    <d v="2024-09-17T02:24:00"/>
    <d v="2024-09-20T02:24:00"/>
    <n v="370"/>
    <n v="6.06"/>
    <n v="3"/>
    <x v="0"/>
    <n v="7.4"/>
    <n v="1"/>
    <x v="10"/>
  </r>
  <r>
    <s v="ENV02427"/>
    <x v="10"/>
    <x v="280"/>
    <x v="1"/>
    <s v="Frío"/>
    <s v="Sur"/>
    <x v="2"/>
    <n v="881"/>
    <n v="154"/>
    <n v="47"/>
    <n v="172"/>
    <x v="0"/>
    <d v="2024-11-01T18:17:17"/>
    <d v="2024-11-02T18:17:17"/>
    <n v="-29"/>
    <n v="0.17"/>
    <n v="1"/>
    <x v="0"/>
    <n v="-0.03"/>
    <n v="0.05"/>
    <x v="9"/>
  </r>
  <r>
    <s v="ENV02428"/>
    <x v="10"/>
    <x v="37"/>
    <x v="1"/>
    <s v="Materiales_Construccion"/>
    <s v="Canarias"/>
    <x v="2"/>
    <n v="534"/>
    <n v="135"/>
    <n v="71"/>
    <n v="263"/>
    <x v="0"/>
    <d v="2024-07-22T01:37:55"/>
    <d v="2024-07-25T01:37:55"/>
    <n v="57"/>
    <n v="0.25"/>
    <n v="3"/>
    <x v="0"/>
    <n v="0.11"/>
    <n v="0.13"/>
    <x v="0"/>
  </r>
  <r>
    <s v="ENV02429"/>
    <x v="1"/>
    <x v="84"/>
    <x v="0"/>
    <s v="Químicos"/>
    <s v="Sur"/>
    <x v="4"/>
    <n v="449"/>
    <n v="20"/>
    <n v="119"/>
    <n v="449"/>
    <x v="1"/>
    <d v="2024-11-18T21:33:07"/>
    <d v="2024-11-19T00:55:31"/>
    <n v="310"/>
    <n v="0.04"/>
    <n v="0"/>
    <x v="1"/>
    <n v="0.69"/>
    <n v="0.27"/>
    <x v="11"/>
  </r>
  <r>
    <s v="ENV02430"/>
    <x v="13"/>
    <x v="363"/>
    <x v="0"/>
    <s v="Frío"/>
    <s v="Centro"/>
    <x v="1"/>
    <n v="140"/>
    <n v="210"/>
    <n v="31"/>
    <n v="162"/>
    <x v="2"/>
    <d v="2024-02-12T06:43:12"/>
    <d v="2024-02-12T06:43:12"/>
    <n v="-79"/>
    <n v="1.5"/>
    <n v="0"/>
    <x v="1"/>
    <n v="-0.56000000000000005"/>
    <n v="0.22"/>
    <x v="7"/>
  </r>
  <r>
    <s v="ENV02431"/>
    <x v="1"/>
    <x v="92"/>
    <x v="0"/>
    <s v="Mobiliario"/>
    <s v="Levante"/>
    <x v="2"/>
    <n v="53"/>
    <n v="142"/>
    <n v="14"/>
    <n v="466"/>
    <x v="1"/>
    <d v="2024-12-07T02:32:38"/>
    <d v="2024-12-07T13:23:59"/>
    <n v="310"/>
    <n v="2.68"/>
    <n v="0"/>
    <x v="1"/>
    <n v="5.85"/>
    <n v="0.26"/>
    <x v="3"/>
  </r>
  <r>
    <s v="ENV02432"/>
    <x v="12"/>
    <x v="151"/>
    <x v="0"/>
    <s v="Paqueteria"/>
    <s v="Levante"/>
    <x v="4"/>
    <n v="725"/>
    <n v="131"/>
    <n v="38"/>
    <n v="195"/>
    <x v="1"/>
    <d v="2024-04-15T10:48:00"/>
    <d v="2024-04-14T23:06:43"/>
    <n v="26"/>
    <n v="0.18"/>
    <n v="0"/>
    <x v="1"/>
    <n v="0.04"/>
    <n v="0.05"/>
    <x v="6"/>
  </r>
  <r>
    <s v="ENV02433"/>
    <x v="7"/>
    <x v="259"/>
    <x v="0"/>
    <s v="Materiales_Construccion"/>
    <s v="Centro"/>
    <x v="3"/>
    <n v="185"/>
    <n v="255"/>
    <n v="59"/>
    <n v="430"/>
    <x v="1"/>
    <d v="2024-11-20T08:52:48"/>
    <d v="2024-11-20T18:08:10"/>
    <n v="116"/>
    <n v="1.38"/>
    <n v="0"/>
    <x v="1"/>
    <n v="0.63"/>
    <n v="0.32"/>
    <x v="11"/>
  </r>
  <r>
    <s v="ENV02434"/>
    <x v="13"/>
    <x v="62"/>
    <x v="1"/>
    <s v="Paqueteria"/>
    <s v="Canarias"/>
    <x v="3"/>
    <n v="520"/>
    <n v="247"/>
    <n v="66"/>
    <n v="491"/>
    <x v="0"/>
    <d v="2024-09-16T00:57:36"/>
    <d v="2024-09-17T00:57:36"/>
    <n v="178"/>
    <n v="0.48"/>
    <n v="1"/>
    <x v="0"/>
    <n v="0.34"/>
    <n v="0.13"/>
    <x v="10"/>
  </r>
  <r>
    <s v="ENV02435"/>
    <x v="11"/>
    <x v="76"/>
    <x v="0"/>
    <s v="Frío"/>
    <s v="Norte"/>
    <x v="2"/>
    <n v="526"/>
    <n v="77"/>
    <n v="34"/>
    <n v="508"/>
    <x v="2"/>
    <d v="2024-08-08T01:14:53"/>
    <d v="2024-08-08T01:14:53"/>
    <n v="397"/>
    <n v="0.15"/>
    <n v="0"/>
    <x v="1"/>
    <n v="0.75"/>
    <n v="0.06"/>
    <x v="5"/>
  </r>
  <r>
    <s v="ENV02436"/>
    <x v="3"/>
    <x v="38"/>
    <x v="1"/>
    <s v="Paqueteria"/>
    <s v="Centro"/>
    <x v="1"/>
    <n v="1106"/>
    <n v="164"/>
    <n v="18"/>
    <n v="343"/>
    <x v="0"/>
    <d v="2024-09-15T05:05:17"/>
    <d v="2024-09-16T05:05:17"/>
    <n v="161"/>
    <n v="0.15"/>
    <n v="1"/>
    <x v="0"/>
    <n v="0.15"/>
    <n v="0.02"/>
    <x v="10"/>
  </r>
  <r>
    <s v="ENV02437"/>
    <x v="6"/>
    <x v="246"/>
    <x v="0"/>
    <s v="Materiales_Construccion"/>
    <s v="Canarias"/>
    <x v="3"/>
    <n v="756"/>
    <n v="197"/>
    <n v="12"/>
    <n v="315"/>
    <x v="2"/>
    <d v="2024-11-20T12:17:17"/>
    <d v="2024-11-20T12:17:17"/>
    <n v="106"/>
    <n v="0.26"/>
    <n v="0"/>
    <x v="1"/>
    <n v="0.14000000000000001"/>
    <n v="0.02"/>
    <x v="11"/>
  </r>
  <r>
    <s v="ENV02438"/>
    <x v="0"/>
    <x v="196"/>
    <x v="0"/>
    <s v="Mobiliario"/>
    <s v="Andalucía"/>
    <x v="1"/>
    <n v="393"/>
    <n v="53"/>
    <n v="50"/>
    <n v="385"/>
    <x v="1"/>
    <d v="2024-02-06T18:51:50"/>
    <d v="2024-02-06T18:24:54"/>
    <n v="282"/>
    <n v="0.13"/>
    <n v="0"/>
    <x v="1"/>
    <n v="0.72"/>
    <n v="0.13"/>
    <x v="7"/>
  </r>
  <r>
    <s v="ENV02439"/>
    <x v="6"/>
    <x v="127"/>
    <x v="1"/>
    <s v="Químicos"/>
    <s v="Centro"/>
    <x v="1"/>
    <n v="337"/>
    <n v="245"/>
    <n v="59"/>
    <n v="172"/>
    <x v="0"/>
    <d v="2024-08-21T16:10:34"/>
    <d v="2024-08-22T16:10:34"/>
    <n v="-132"/>
    <n v="0.73"/>
    <n v="1"/>
    <x v="0"/>
    <n v="-0.39"/>
    <n v="0.18"/>
    <x v="5"/>
  </r>
  <r>
    <s v="ENV02440"/>
    <x v="4"/>
    <x v="342"/>
    <x v="0"/>
    <s v="Químicos"/>
    <s v="Canarias"/>
    <x v="1"/>
    <n v="610"/>
    <n v="216"/>
    <n v="70"/>
    <n v="266"/>
    <x v="0"/>
    <d v="2024-09-28T05:16:48"/>
    <d v="2024-10-03T05:16:48"/>
    <n v="-20"/>
    <n v="0.35"/>
    <n v="5"/>
    <x v="0"/>
    <n v="-0.03"/>
    <n v="0.11"/>
    <x v="10"/>
  </r>
  <r>
    <s v="ENV02441"/>
    <x v="13"/>
    <x v="66"/>
    <x v="0"/>
    <s v="Paqueteria"/>
    <s v="Norte"/>
    <x v="0"/>
    <n v="500"/>
    <n v="114"/>
    <n v="22"/>
    <n v="344"/>
    <x v="0"/>
    <d v="2024-03-12T00:00:00"/>
    <d v="2024-03-13T00:00:00"/>
    <n v="208"/>
    <n v="0.23"/>
    <n v="1"/>
    <x v="0"/>
    <n v="0.42"/>
    <n v="0.04"/>
    <x v="4"/>
  </r>
  <r>
    <s v="ENV02442"/>
    <x v="0"/>
    <x v="184"/>
    <x v="0"/>
    <s v="Paqueteria"/>
    <s v="Sur"/>
    <x v="1"/>
    <n v="66"/>
    <n v="158"/>
    <n v="56"/>
    <n v="355"/>
    <x v="2"/>
    <d v="2024-04-19T03:10:05"/>
    <d v="2024-04-19T03:10:05"/>
    <n v="141"/>
    <n v="2.39"/>
    <n v="0"/>
    <x v="1"/>
    <n v="2.14"/>
    <n v="0.85"/>
    <x v="6"/>
  </r>
  <r>
    <s v="ENV02443"/>
    <x v="13"/>
    <x v="182"/>
    <x v="0"/>
    <s v="Mobiliario"/>
    <s v="Canarias"/>
    <x v="0"/>
    <n v="369"/>
    <n v="84"/>
    <n v="49"/>
    <n v="439"/>
    <x v="1"/>
    <d v="2024-05-18T17:42:43"/>
    <d v="2024-05-18T16:59:55"/>
    <n v="306"/>
    <n v="0.23"/>
    <n v="0"/>
    <x v="1"/>
    <n v="0.83"/>
    <n v="0.13"/>
    <x v="8"/>
  </r>
  <r>
    <s v="ENV02444"/>
    <x v="8"/>
    <x v="121"/>
    <x v="0"/>
    <s v="Paqueteria"/>
    <s v="Levante"/>
    <x v="5"/>
    <n v="520"/>
    <n v="174"/>
    <n v="63"/>
    <n v="525"/>
    <x v="1"/>
    <d v="2024-03-11T00:57:36"/>
    <d v="2024-03-10T22:26:17"/>
    <n v="288"/>
    <n v="0.33"/>
    <n v="0"/>
    <x v="1"/>
    <n v="0.55000000000000004"/>
    <n v="0.12"/>
    <x v="4"/>
  </r>
  <r>
    <s v="ENV02445"/>
    <x v="13"/>
    <x v="56"/>
    <x v="1"/>
    <s v="Materiales_Construccion"/>
    <s v="Centro"/>
    <x v="3"/>
    <n v="832"/>
    <n v="73"/>
    <n v="12"/>
    <n v="435"/>
    <x v="1"/>
    <d v="2024-07-10T15:56:10"/>
    <d v="2024-07-10T11:52:58"/>
    <n v="350"/>
    <n v="0.09"/>
    <n v="0"/>
    <x v="1"/>
    <n v="0.42"/>
    <n v="0.01"/>
    <x v="0"/>
  </r>
  <r>
    <s v="ENV02446"/>
    <x v="10"/>
    <x v="10"/>
    <x v="0"/>
    <s v="Materiales_Construccion"/>
    <s v="Centro"/>
    <x v="5"/>
    <n v="158"/>
    <n v="254"/>
    <n v="73"/>
    <n v="405"/>
    <x v="2"/>
    <d v="2024-02-04T07:35:02"/>
    <d v="2024-02-04T07:35:02"/>
    <n v="78"/>
    <n v="1.61"/>
    <n v="0"/>
    <x v="1"/>
    <n v="0.49"/>
    <n v="0.46"/>
    <x v="7"/>
  </r>
  <r>
    <s v="ENV02447"/>
    <x v="11"/>
    <x v="199"/>
    <x v="1"/>
    <s v="Químicos"/>
    <s v="Sur"/>
    <x v="0"/>
    <n v="532"/>
    <n v="140"/>
    <n v="49"/>
    <n v="339"/>
    <x v="0"/>
    <d v="2024-04-19T01:32:10"/>
    <d v="2024-04-20T01:32:10"/>
    <n v="150"/>
    <n v="0.26"/>
    <n v="1"/>
    <x v="0"/>
    <n v="0.28000000000000003"/>
    <n v="0.09"/>
    <x v="6"/>
  </r>
  <r>
    <s v="ENV02448"/>
    <x v="12"/>
    <x v="359"/>
    <x v="1"/>
    <s v="Químicos"/>
    <s v="Levante"/>
    <x v="0"/>
    <n v="513"/>
    <n v="122"/>
    <n v="36"/>
    <n v="170"/>
    <x v="2"/>
    <d v="2024-04-17T00:37:26"/>
    <d v="2024-04-17T00:37:26"/>
    <n v="12"/>
    <n v="0.24"/>
    <n v="0"/>
    <x v="1"/>
    <n v="0.02"/>
    <n v="7.0000000000000007E-2"/>
    <x v="6"/>
  </r>
  <r>
    <s v="ENV02449"/>
    <x v="5"/>
    <x v="35"/>
    <x v="0"/>
    <s v="Químicos"/>
    <s v="Canarias"/>
    <x v="3"/>
    <n v="817"/>
    <n v="33"/>
    <n v="73"/>
    <n v="414"/>
    <x v="1"/>
    <d v="2024-08-12T15:12:58"/>
    <d v="2024-08-12T19:53:25"/>
    <n v="308"/>
    <n v="0.04"/>
    <n v="0"/>
    <x v="1"/>
    <n v="0.38"/>
    <n v="0.09"/>
    <x v="5"/>
  </r>
  <r>
    <s v="ENV02450"/>
    <x v="13"/>
    <x v="181"/>
    <x v="1"/>
    <s v="Frío"/>
    <s v="Levante"/>
    <x v="2"/>
    <n v="703"/>
    <n v="39"/>
    <n v="54"/>
    <n v="279"/>
    <x v="2"/>
    <d v="2024-06-17T09:44:38"/>
    <d v="2024-06-17T09:44:38"/>
    <n v="186"/>
    <n v="0.06"/>
    <n v="0"/>
    <x v="1"/>
    <n v="0.26"/>
    <n v="0.08"/>
    <x v="2"/>
  </r>
  <r>
    <s v="ENV02451"/>
    <x v="9"/>
    <x v="71"/>
    <x v="0"/>
    <s v="Frío"/>
    <s v="Sur"/>
    <x v="1"/>
    <n v="579"/>
    <n v="122"/>
    <n v="102"/>
    <n v="468"/>
    <x v="0"/>
    <d v="2024-05-07T03:47:31"/>
    <d v="2024-05-12T03:47:31"/>
    <n v="244"/>
    <n v="0.21"/>
    <n v="5"/>
    <x v="0"/>
    <n v="0.42"/>
    <n v="0.18"/>
    <x v="8"/>
  </r>
  <r>
    <s v="ENV02452"/>
    <x v="4"/>
    <x v="188"/>
    <x v="1"/>
    <s v="Químicos"/>
    <s v="Canarias"/>
    <x v="5"/>
    <n v="469"/>
    <n v="159"/>
    <n v="37"/>
    <n v="467"/>
    <x v="2"/>
    <d v="2024-02-15T22:30:43"/>
    <d v="2024-02-15T22:30:43"/>
    <n v="271"/>
    <n v="0.34"/>
    <n v="0"/>
    <x v="1"/>
    <n v="0.57999999999999996"/>
    <n v="0.08"/>
    <x v="7"/>
  </r>
  <r>
    <s v="ENV02453"/>
    <x v="14"/>
    <x v="91"/>
    <x v="0"/>
    <s v="Frío"/>
    <s v="Sur"/>
    <x v="1"/>
    <n v="50"/>
    <n v="161"/>
    <n v="62"/>
    <n v="328"/>
    <x v="2"/>
    <d v="2024-06-24T02:24:00"/>
    <d v="2024-06-24T02:24:00"/>
    <n v="105"/>
    <n v="3.22"/>
    <n v="0"/>
    <x v="1"/>
    <n v="2.1"/>
    <n v="1.24"/>
    <x v="2"/>
  </r>
  <r>
    <s v="ENV02454"/>
    <x v="1"/>
    <x v="48"/>
    <x v="1"/>
    <s v="Mobiliario"/>
    <s v="Canarias"/>
    <x v="3"/>
    <n v="1065"/>
    <n v="168"/>
    <n v="19"/>
    <n v="276"/>
    <x v="1"/>
    <d v="2024-01-09T03:07:12"/>
    <d v="2024-01-08T21:03:05"/>
    <n v="89"/>
    <n v="0.16"/>
    <n v="0"/>
    <x v="1"/>
    <n v="0.08"/>
    <n v="0.02"/>
    <x v="1"/>
  </r>
  <r>
    <s v="ENV02455"/>
    <x v="10"/>
    <x v="304"/>
    <x v="0"/>
    <s v="Mobiliario"/>
    <s v="Norte"/>
    <x v="4"/>
    <n v="238"/>
    <n v="207"/>
    <n v="97"/>
    <n v="249"/>
    <x v="1"/>
    <d v="2024-12-04T11:25:26"/>
    <d v="2024-12-04T10:39:26"/>
    <n v="-55"/>
    <n v="0.87"/>
    <n v="0"/>
    <x v="1"/>
    <n v="-0.23"/>
    <n v="0.41"/>
    <x v="3"/>
  </r>
  <r>
    <s v="ENV02456"/>
    <x v="10"/>
    <x v="109"/>
    <x v="0"/>
    <s v="Químicos"/>
    <s v="Sur"/>
    <x v="4"/>
    <n v="801"/>
    <n v="148"/>
    <n v="62"/>
    <n v="529"/>
    <x v="0"/>
    <d v="2024-09-27T14:26:53"/>
    <d v="2024-09-29T14:26:53"/>
    <n v="319"/>
    <n v="0.18"/>
    <n v="2"/>
    <x v="0"/>
    <n v="0.4"/>
    <n v="0.08"/>
    <x v="10"/>
  </r>
  <r>
    <s v="ENV02457"/>
    <x v="11"/>
    <x v="112"/>
    <x v="1"/>
    <s v="Mobiliario"/>
    <s v="Levante"/>
    <x v="2"/>
    <n v="50"/>
    <n v="225"/>
    <n v="111"/>
    <n v="245"/>
    <x v="2"/>
    <d v="2024-08-09T02:24:00"/>
    <d v="2024-08-09T02:24:00"/>
    <n v="-91"/>
    <n v="4.5"/>
    <n v="0"/>
    <x v="1"/>
    <n v="-1.82"/>
    <n v="2.2200000000000002"/>
    <x v="5"/>
  </r>
  <r>
    <s v="ENV02458"/>
    <x v="13"/>
    <x v="166"/>
    <x v="0"/>
    <s v="Paqueteria"/>
    <s v="Levante"/>
    <x v="4"/>
    <n v="745"/>
    <n v="188"/>
    <n v="34"/>
    <n v="104"/>
    <x v="2"/>
    <d v="2024-08-19T11:45:36"/>
    <d v="2024-08-19T11:45:36"/>
    <n v="-118"/>
    <n v="0.25"/>
    <n v="0"/>
    <x v="1"/>
    <n v="-0.16"/>
    <n v="0.05"/>
    <x v="5"/>
  </r>
  <r>
    <s v="ENV02459"/>
    <x v="11"/>
    <x v="358"/>
    <x v="1"/>
    <s v="Químicos"/>
    <s v="Sur"/>
    <x v="0"/>
    <n v="493"/>
    <n v="25"/>
    <n v="37"/>
    <n v="150"/>
    <x v="1"/>
    <d v="2024-04-30T23:39:50"/>
    <d v="2024-04-30T19:09:01"/>
    <n v="88"/>
    <n v="0.05"/>
    <n v="0"/>
    <x v="1"/>
    <n v="0.18"/>
    <n v="0.08"/>
    <x v="6"/>
  </r>
  <r>
    <s v="ENV02460"/>
    <x v="4"/>
    <x v="310"/>
    <x v="1"/>
    <s v="Frío"/>
    <s v="Sur"/>
    <x v="2"/>
    <n v="556"/>
    <n v="123"/>
    <n v="46"/>
    <n v="379"/>
    <x v="0"/>
    <d v="2024-07-17T02:41:17"/>
    <d v="2024-07-20T02:41:17"/>
    <n v="210"/>
    <n v="0.22"/>
    <n v="3"/>
    <x v="0"/>
    <n v="0.38"/>
    <n v="0.08"/>
    <x v="0"/>
  </r>
  <r>
    <s v="ENV02461"/>
    <x v="12"/>
    <x v="340"/>
    <x v="1"/>
    <s v="Materiales_Construccion"/>
    <s v="Sur"/>
    <x v="3"/>
    <n v="631"/>
    <n v="146"/>
    <n v="42"/>
    <n v="527"/>
    <x v="2"/>
    <d v="2024-08-24T06:17:17"/>
    <d v="2024-08-24T06:17:17"/>
    <n v="339"/>
    <n v="0.23"/>
    <n v="0"/>
    <x v="1"/>
    <n v="0.54"/>
    <n v="7.0000000000000007E-2"/>
    <x v="5"/>
  </r>
  <r>
    <s v="ENV02462"/>
    <x v="1"/>
    <x v="296"/>
    <x v="0"/>
    <s v="Materiales_Construccion"/>
    <s v="Andalucía"/>
    <x v="5"/>
    <n v="292"/>
    <n v="147"/>
    <n v="10"/>
    <n v="421"/>
    <x v="1"/>
    <d v="2024-02-19T14:00:58"/>
    <d v="2024-02-19T04:49:09"/>
    <n v="264"/>
    <n v="0.5"/>
    <n v="0"/>
    <x v="1"/>
    <n v="0.9"/>
    <n v="0.03"/>
    <x v="7"/>
  </r>
  <r>
    <s v="ENV02463"/>
    <x v="4"/>
    <x v="127"/>
    <x v="0"/>
    <s v="Paqueteria"/>
    <s v="Sur"/>
    <x v="1"/>
    <n v="473"/>
    <n v="71"/>
    <n v="111"/>
    <n v="268"/>
    <x v="1"/>
    <d v="2024-08-21T22:42:14"/>
    <d v="2024-08-21T22:38:00"/>
    <n v="86"/>
    <n v="0.15"/>
    <n v="0"/>
    <x v="1"/>
    <n v="0.18"/>
    <n v="0.23"/>
    <x v="5"/>
  </r>
  <r>
    <s v="ENV02464"/>
    <x v="4"/>
    <x v="36"/>
    <x v="0"/>
    <s v="Químicos"/>
    <s v="Centro"/>
    <x v="2"/>
    <n v="267"/>
    <n v="148"/>
    <n v="58"/>
    <n v="308"/>
    <x v="2"/>
    <d v="2024-11-07T12:48:58"/>
    <d v="2024-11-07T12:48:58"/>
    <n v="102"/>
    <n v="0.55000000000000004"/>
    <n v="0"/>
    <x v="1"/>
    <n v="0.38"/>
    <n v="0.22"/>
    <x v="11"/>
  </r>
  <r>
    <s v="ENV02465"/>
    <x v="10"/>
    <x v="21"/>
    <x v="1"/>
    <s v="Frío"/>
    <s v="Norte"/>
    <x v="2"/>
    <n v="634"/>
    <n v="20"/>
    <n v="39"/>
    <n v="514"/>
    <x v="1"/>
    <d v="2024-10-19T06:25:55"/>
    <d v="2024-10-19T16:49:16"/>
    <n v="455"/>
    <n v="0.03"/>
    <n v="0"/>
    <x v="1"/>
    <n v="0.72"/>
    <n v="0.06"/>
    <x v="9"/>
  </r>
  <r>
    <s v="ENV02466"/>
    <x v="12"/>
    <x v="303"/>
    <x v="1"/>
    <s v="Químicos"/>
    <s v="Levante"/>
    <x v="2"/>
    <n v="783"/>
    <n v="166"/>
    <n v="57"/>
    <n v="423"/>
    <x v="2"/>
    <d v="2024-04-06T13:35:02"/>
    <d v="2024-04-06T13:35:02"/>
    <n v="200"/>
    <n v="0.21"/>
    <n v="0"/>
    <x v="1"/>
    <n v="0.26"/>
    <n v="7.0000000000000007E-2"/>
    <x v="6"/>
  </r>
  <r>
    <s v="ENV02467"/>
    <x v="9"/>
    <x v="126"/>
    <x v="1"/>
    <s v="Frío"/>
    <s v="Canarias"/>
    <x v="5"/>
    <n v="511"/>
    <n v="284"/>
    <n v="37"/>
    <n v="98"/>
    <x v="0"/>
    <d v="2024-11-13T00:31:41"/>
    <d v="2024-11-14T00:31:41"/>
    <n v="-223"/>
    <n v="0.56000000000000005"/>
    <n v="1"/>
    <x v="0"/>
    <n v="-0.44"/>
    <n v="7.0000000000000007E-2"/>
    <x v="11"/>
  </r>
  <r>
    <s v="ENV02468"/>
    <x v="11"/>
    <x v="14"/>
    <x v="1"/>
    <s v="Paqueteria"/>
    <s v="Sur"/>
    <x v="1"/>
    <n v="590"/>
    <n v="222"/>
    <n v="48"/>
    <n v="181"/>
    <x v="2"/>
    <d v="2024-07-02T04:19:12"/>
    <d v="2024-07-02T04:19:12"/>
    <n v="-89"/>
    <n v="0.38"/>
    <n v="0"/>
    <x v="1"/>
    <n v="-0.15"/>
    <n v="0.08"/>
    <x v="0"/>
  </r>
  <r>
    <s v="ENV02469"/>
    <x v="8"/>
    <x v="254"/>
    <x v="0"/>
    <s v="Mobiliario"/>
    <s v="Sur"/>
    <x v="0"/>
    <n v="549"/>
    <n v="102"/>
    <n v="26"/>
    <n v="84"/>
    <x v="2"/>
    <d v="2024-12-01T02:21:07"/>
    <d v="2024-12-01T02:21:07"/>
    <n v="-44"/>
    <n v="0.19"/>
    <n v="0"/>
    <x v="1"/>
    <n v="-0.08"/>
    <n v="0.05"/>
    <x v="11"/>
  </r>
  <r>
    <s v="ENV02470"/>
    <x v="13"/>
    <x v="177"/>
    <x v="1"/>
    <s v="Paqueteria"/>
    <s v="Norte"/>
    <x v="4"/>
    <n v="538"/>
    <n v="123"/>
    <n v="86"/>
    <n v="376"/>
    <x v="0"/>
    <d v="2024-06-24T01:49:26"/>
    <d v="2024-06-27T01:49:26"/>
    <n v="167"/>
    <n v="0.23"/>
    <n v="3"/>
    <x v="0"/>
    <n v="0.31"/>
    <n v="0.16"/>
    <x v="2"/>
  </r>
  <r>
    <s v="ENV02471"/>
    <x v="9"/>
    <x v="293"/>
    <x v="1"/>
    <s v="Químicos"/>
    <s v="Levante"/>
    <x v="0"/>
    <n v="976"/>
    <n v="199"/>
    <n v="29"/>
    <n v="494"/>
    <x v="0"/>
    <d v="2024-10-23T22:50:53"/>
    <d v="2024-10-28T22:50:53"/>
    <n v="266"/>
    <n v="0.2"/>
    <n v="5"/>
    <x v="0"/>
    <n v="0.27"/>
    <n v="0.03"/>
    <x v="9"/>
  </r>
  <r>
    <s v="ENV02472"/>
    <x v="13"/>
    <x v="163"/>
    <x v="0"/>
    <s v="Frío"/>
    <s v="Centro"/>
    <x v="2"/>
    <n v="216"/>
    <n v="94"/>
    <n v="54"/>
    <n v="506"/>
    <x v="0"/>
    <d v="2024-01-20T10:22:05"/>
    <d v="2024-01-24T10:22:05"/>
    <n v="358"/>
    <n v="0.44"/>
    <n v="4"/>
    <x v="0"/>
    <n v="1.66"/>
    <n v="0.25"/>
    <x v="1"/>
  </r>
  <r>
    <s v="ENV02473"/>
    <x v="14"/>
    <x v="27"/>
    <x v="0"/>
    <s v="Materiales_Construccion"/>
    <s v="Norte"/>
    <x v="2"/>
    <n v="80"/>
    <n v="152"/>
    <n v="30"/>
    <n v="326"/>
    <x v="2"/>
    <d v="2024-01-30T03:50:24"/>
    <d v="2024-01-30T03:50:24"/>
    <n v="144"/>
    <n v="1.9"/>
    <n v="0"/>
    <x v="1"/>
    <n v="1.8"/>
    <n v="0.38"/>
    <x v="1"/>
  </r>
  <r>
    <s v="ENV02474"/>
    <x v="11"/>
    <x v="298"/>
    <x v="1"/>
    <s v="Químicos"/>
    <s v="Sur"/>
    <x v="0"/>
    <n v="517"/>
    <n v="121"/>
    <n v="67"/>
    <n v="516"/>
    <x v="0"/>
    <d v="2024-03-14T00:48:58"/>
    <d v="2024-03-18T00:48:58"/>
    <n v="328"/>
    <n v="0.23"/>
    <n v="4"/>
    <x v="0"/>
    <n v="0.63"/>
    <n v="0.13"/>
    <x v="4"/>
  </r>
  <r>
    <s v="ENV02475"/>
    <x v="11"/>
    <x v="115"/>
    <x v="0"/>
    <s v="Frío"/>
    <s v="Centro"/>
    <x v="1"/>
    <n v="574"/>
    <n v="21"/>
    <n v="56"/>
    <n v="354"/>
    <x v="1"/>
    <d v="2024-10-16T03:33:07"/>
    <d v="2024-10-16T13:42:53"/>
    <n v="277"/>
    <n v="0.04"/>
    <n v="0"/>
    <x v="1"/>
    <n v="0.48"/>
    <n v="0.1"/>
    <x v="9"/>
  </r>
  <r>
    <s v="ENV02476"/>
    <x v="2"/>
    <x v="94"/>
    <x v="1"/>
    <s v="Materiales_Construccion"/>
    <s v="Levante"/>
    <x v="5"/>
    <n v="535"/>
    <n v="196"/>
    <n v="61"/>
    <n v="201"/>
    <x v="0"/>
    <d v="2024-01-06T01:40:48"/>
    <d v="2024-01-08T01:40:48"/>
    <n v="-56"/>
    <n v="0.37"/>
    <n v="2"/>
    <x v="0"/>
    <n v="-0.1"/>
    <n v="0.11"/>
    <x v="1"/>
  </r>
  <r>
    <s v="ENV02477"/>
    <x v="8"/>
    <x v="282"/>
    <x v="0"/>
    <s v="Químicos"/>
    <s v="Norte"/>
    <x v="3"/>
    <n v="993"/>
    <n v="296"/>
    <n v="44"/>
    <n v="315"/>
    <x v="1"/>
    <d v="2024-09-06T23:39:50"/>
    <d v="2024-09-06T20:41:46"/>
    <n v="-25"/>
    <n v="0.3"/>
    <n v="0"/>
    <x v="1"/>
    <n v="-0.03"/>
    <n v="0.04"/>
    <x v="10"/>
  </r>
  <r>
    <s v="ENV02478"/>
    <x v="6"/>
    <x v="175"/>
    <x v="0"/>
    <s v="Paqueteria"/>
    <s v="Levante"/>
    <x v="2"/>
    <n v="874"/>
    <n v="20"/>
    <n v="10"/>
    <n v="175"/>
    <x v="1"/>
    <d v="2024-03-27T17:57:07"/>
    <d v="2024-03-27T13:34:12"/>
    <n v="145"/>
    <n v="0.02"/>
    <n v="0"/>
    <x v="1"/>
    <n v="0.17"/>
    <n v="0.01"/>
    <x v="4"/>
  </r>
  <r>
    <s v="ENV02479"/>
    <x v="10"/>
    <x v="103"/>
    <x v="1"/>
    <s v="Paqueteria"/>
    <s v="Norte"/>
    <x v="5"/>
    <n v="235"/>
    <n v="107"/>
    <n v="66"/>
    <n v="470"/>
    <x v="1"/>
    <d v="2024-03-07T11:16:48"/>
    <d v="2024-03-07T11:39:09"/>
    <n v="297"/>
    <n v="0.46"/>
    <n v="0"/>
    <x v="1"/>
    <n v="1.26"/>
    <n v="0.28000000000000003"/>
    <x v="4"/>
  </r>
  <r>
    <s v="ENV02480"/>
    <x v="14"/>
    <x v="362"/>
    <x v="0"/>
    <s v="Químicos"/>
    <s v="Sur"/>
    <x v="0"/>
    <n v="50"/>
    <n v="68"/>
    <n v="49"/>
    <n v="331"/>
    <x v="2"/>
    <d v="2024-04-27T02:24:00"/>
    <d v="2024-04-27T02:24:00"/>
    <n v="214"/>
    <n v="1.36"/>
    <n v="0"/>
    <x v="1"/>
    <n v="4.28"/>
    <n v="0.98"/>
    <x v="6"/>
  </r>
  <r>
    <s v="ENV02481"/>
    <x v="7"/>
    <x v="165"/>
    <x v="1"/>
    <s v="Mobiliario"/>
    <s v="Canarias"/>
    <x v="3"/>
    <n v="910"/>
    <n v="107"/>
    <n v="29"/>
    <n v="338"/>
    <x v="0"/>
    <d v="2024-12-22T19:40:48"/>
    <d v="2024-12-25T19:40:48"/>
    <n v="202"/>
    <n v="0.12"/>
    <n v="3"/>
    <x v="0"/>
    <n v="0.22"/>
    <n v="0.03"/>
    <x v="3"/>
  </r>
  <r>
    <s v="ENV02482"/>
    <x v="2"/>
    <x v="308"/>
    <x v="1"/>
    <s v="Frío"/>
    <s v="Sur"/>
    <x v="5"/>
    <n v="267"/>
    <n v="95"/>
    <n v="14"/>
    <n v="408"/>
    <x v="0"/>
    <d v="2024-02-16T12:48:58"/>
    <d v="2024-02-18T12:48:58"/>
    <n v="299"/>
    <n v="0.36"/>
    <n v="2"/>
    <x v="0"/>
    <n v="1.1200000000000001"/>
    <n v="0.05"/>
    <x v="7"/>
  </r>
  <r>
    <s v="ENV02483"/>
    <x v="1"/>
    <x v="256"/>
    <x v="0"/>
    <s v="Mobiliario"/>
    <s v="Canarias"/>
    <x v="3"/>
    <n v="143"/>
    <n v="130"/>
    <n v="22"/>
    <n v="439"/>
    <x v="2"/>
    <d v="2024-03-04T06:51:50"/>
    <d v="2024-03-04T06:51:50"/>
    <n v="287"/>
    <n v="0.91"/>
    <n v="0"/>
    <x v="1"/>
    <n v="2.0099999999999998"/>
    <n v="0.15"/>
    <x v="4"/>
  </r>
  <r>
    <s v="ENV02484"/>
    <x v="5"/>
    <x v="52"/>
    <x v="0"/>
    <s v="Mobiliario"/>
    <s v="Norte"/>
    <x v="4"/>
    <n v="612"/>
    <n v="28"/>
    <n v="62"/>
    <n v="522"/>
    <x v="0"/>
    <d v="2024-10-03T05:22:34"/>
    <d v="2024-10-08T05:22:34"/>
    <n v="432"/>
    <n v="0.05"/>
    <n v="5"/>
    <x v="0"/>
    <n v="0.71"/>
    <n v="0.1"/>
    <x v="9"/>
  </r>
  <r>
    <s v="ENV02485"/>
    <x v="10"/>
    <x v="299"/>
    <x v="1"/>
    <s v="Químicos"/>
    <s v="Norte"/>
    <x v="0"/>
    <n v="50"/>
    <n v="241"/>
    <n v="71"/>
    <n v="142"/>
    <x v="0"/>
    <d v="2024-05-10T02:24:00"/>
    <d v="2024-05-14T02:24:00"/>
    <n v="-170"/>
    <n v="4.82"/>
    <n v="4"/>
    <x v="0"/>
    <n v="-3.4"/>
    <n v="1.42"/>
    <x v="8"/>
  </r>
  <r>
    <s v="ENV02486"/>
    <x v="7"/>
    <x v="327"/>
    <x v="1"/>
    <s v="Frío"/>
    <s v="Levante"/>
    <x v="2"/>
    <n v="973"/>
    <n v="58"/>
    <n v="10"/>
    <n v="380"/>
    <x v="1"/>
    <d v="2024-09-07T22:42:14"/>
    <d v="2024-09-08T10:03:22"/>
    <n v="312"/>
    <n v="0.06"/>
    <n v="0"/>
    <x v="1"/>
    <n v="0.32"/>
    <n v="0.01"/>
    <x v="10"/>
  </r>
  <r>
    <s v="ENV02487"/>
    <x v="1"/>
    <x v="334"/>
    <x v="1"/>
    <s v="Químicos"/>
    <s v="Sur"/>
    <x v="2"/>
    <n v="509"/>
    <n v="64"/>
    <n v="36"/>
    <n v="632"/>
    <x v="0"/>
    <d v="2024-12-27T00:25:55"/>
    <d v="2024-12-31T00:25:55"/>
    <n v="532"/>
    <n v="0.13"/>
    <n v="4"/>
    <x v="0"/>
    <n v="1.05"/>
    <n v="7.0000000000000007E-2"/>
    <x v="3"/>
  </r>
  <r>
    <s v="ENV02488"/>
    <x v="12"/>
    <x v="220"/>
    <x v="0"/>
    <s v="Químicos"/>
    <s v="Norte"/>
    <x v="5"/>
    <n v="608"/>
    <n v="191"/>
    <n v="35"/>
    <n v="534"/>
    <x v="1"/>
    <d v="2024-03-04T05:11:02"/>
    <d v="2024-03-04T17:04:49"/>
    <n v="308"/>
    <n v="0.31"/>
    <n v="0"/>
    <x v="1"/>
    <n v="0.51"/>
    <n v="0.06"/>
    <x v="4"/>
  </r>
  <r>
    <s v="ENV02489"/>
    <x v="3"/>
    <x v="200"/>
    <x v="1"/>
    <s v="Químicos"/>
    <s v="Levante"/>
    <x v="3"/>
    <n v="838"/>
    <n v="217"/>
    <n v="50"/>
    <n v="306"/>
    <x v="1"/>
    <d v="2024-10-12T16:13:26"/>
    <d v="2024-10-12T04:36:18"/>
    <n v="39"/>
    <n v="0.26"/>
    <n v="0"/>
    <x v="1"/>
    <n v="0.05"/>
    <n v="0.06"/>
    <x v="9"/>
  </r>
  <r>
    <s v="ENV02490"/>
    <x v="4"/>
    <x v="307"/>
    <x v="0"/>
    <s v="Mobiliario"/>
    <s v="Norte"/>
    <x v="3"/>
    <n v="685"/>
    <n v="194"/>
    <n v="33"/>
    <n v="399"/>
    <x v="2"/>
    <d v="2024-01-23T08:52:48"/>
    <d v="2024-01-23T08:52:48"/>
    <n v="172"/>
    <n v="0.28000000000000003"/>
    <n v="0"/>
    <x v="1"/>
    <n v="0.25"/>
    <n v="0.05"/>
    <x v="1"/>
  </r>
  <r>
    <s v="ENV02491"/>
    <x v="1"/>
    <x v="349"/>
    <x v="1"/>
    <s v="Mobiliario"/>
    <s v="Canarias"/>
    <x v="5"/>
    <n v="494"/>
    <n v="344"/>
    <n v="10"/>
    <n v="50"/>
    <x v="2"/>
    <d v="2024-12-25T23:42:43"/>
    <d v="2024-12-25T23:42:43"/>
    <n v="-304"/>
    <n v="0.7"/>
    <n v="0"/>
    <x v="1"/>
    <n v="-0.62"/>
    <n v="0.02"/>
    <x v="3"/>
  </r>
  <r>
    <s v="ENV02492"/>
    <x v="13"/>
    <x v="152"/>
    <x v="0"/>
    <s v="Materiales_Construccion"/>
    <s v="Levante"/>
    <x v="1"/>
    <n v="100"/>
    <n v="146"/>
    <n v="74"/>
    <n v="239"/>
    <x v="2"/>
    <d v="2024-10-12T04:48:00"/>
    <d v="2024-10-12T04:48:00"/>
    <n v="19"/>
    <n v="1.46"/>
    <n v="0"/>
    <x v="1"/>
    <n v="0.19"/>
    <n v="0.74"/>
    <x v="9"/>
  </r>
  <r>
    <s v="ENV02493"/>
    <x v="12"/>
    <x v="76"/>
    <x v="0"/>
    <s v="Frío"/>
    <s v="Sur"/>
    <x v="1"/>
    <n v="610"/>
    <n v="63"/>
    <n v="41"/>
    <n v="255"/>
    <x v="1"/>
    <d v="2024-08-08T05:16:48"/>
    <d v="2024-08-08T15:36:19"/>
    <n v="151"/>
    <n v="0.1"/>
    <n v="0"/>
    <x v="1"/>
    <n v="0.25"/>
    <n v="7.0000000000000007E-2"/>
    <x v="5"/>
  </r>
  <r>
    <s v="ENV02494"/>
    <x v="12"/>
    <x v="1"/>
    <x v="1"/>
    <s v="Químicos"/>
    <s v="Canarias"/>
    <x v="5"/>
    <n v="901"/>
    <n v="99"/>
    <n v="111"/>
    <n v="424"/>
    <x v="0"/>
    <d v="2024-01-18T19:14:53"/>
    <d v="2024-01-22T19:14:53"/>
    <n v="214"/>
    <n v="0.11"/>
    <n v="4"/>
    <x v="0"/>
    <n v="0.24"/>
    <n v="0.12"/>
    <x v="1"/>
  </r>
  <r>
    <s v="ENV02495"/>
    <x v="13"/>
    <x v="340"/>
    <x v="1"/>
    <s v="Mobiliario"/>
    <s v="Centro"/>
    <x v="3"/>
    <n v="297"/>
    <n v="96"/>
    <n v="48"/>
    <n v="251"/>
    <x v="0"/>
    <d v="2024-08-23T14:15:22"/>
    <d v="2024-08-25T14:15:22"/>
    <n v="107"/>
    <n v="0.32"/>
    <n v="2"/>
    <x v="0"/>
    <n v="0.36"/>
    <n v="0.16"/>
    <x v="5"/>
  </r>
  <r>
    <s v="ENV02496"/>
    <x v="1"/>
    <x v="22"/>
    <x v="0"/>
    <s v="Químicos"/>
    <s v="Centro"/>
    <x v="0"/>
    <n v="627"/>
    <n v="43"/>
    <n v="54"/>
    <n v="392"/>
    <x v="0"/>
    <d v="2024-09-01T06:05:46"/>
    <d v="2024-09-05T06:05:46"/>
    <n v="295"/>
    <n v="7.0000000000000007E-2"/>
    <n v="4"/>
    <x v="0"/>
    <n v="0.47"/>
    <n v="0.09"/>
    <x v="5"/>
  </r>
  <r>
    <s v="ENV02497"/>
    <x v="8"/>
    <x v="122"/>
    <x v="0"/>
    <s v="Paqueteria"/>
    <s v="Centro"/>
    <x v="3"/>
    <n v="867"/>
    <n v="156"/>
    <n v="106"/>
    <n v="578"/>
    <x v="1"/>
    <d v="2024-03-29T17:36:58"/>
    <d v="2024-03-29T23:45:02"/>
    <n v="316"/>
    <n v="0.18"/>
    <n v="0"/>
    <x v="1"/>
    <n v="0.36"/>
    <n v="0.12"/>
    <x v="4"/>
  </r>
  <r>
    <s v="ENV02498"/>
    <x v="11"/>
    <x v="136"/>
    <x v="0"/>
    <s v="Materiales_Construccion"/>
    <s v="Andalucía"/>
    <x v="3"/>
    <n v="339"/>
    <n v="244"/>
    <n v="76"/>
    <n v="346"/>
    <x v="1"/>
    <d v="2024-09-02T16:16:19"/>
    <d v="2024-09-02T19:17:22"/>
    <n v="26"/>
    <n v="0.72"/>
    <n v="0"/>
    <x v="1"/>
    <n v="0.08"/>
    <n v="0.22"/>
    <x v="10"/>
  </r>
  <r>
    <s v="ENV02499"/>
    <x v="1"/>
    <x v="38"/>
    <x v="1"/>
    <s v="Mobiliario"/>
    <s v="Centro"/>
    <x v="1"/>
    <n v="479"/>
    <n v="102"/>
    <n v="50"/>
    <n v="160"/>
    <x v="0"/>
    <d v="2024-09-13T22:59:31"/>
    <d v="2024-09-18T22:59:31"/>
    <n v="8"/>
    <n v="0.21"/>
    <n v="5"/>
    <x v="0"/>
    <n v="0.02"/>
    <n v="0.1"/>
    <x v="10"/>
  </r>
  <r>
    <s v="ENV02500"/>
    <x v="2"/>
    <x v="200"/>
    <x v="0"/>
    <s v="Mobiliario"/>
    <s v="Sur"/>
    <x v="4"/>
    <n v="327"/>
    <n v="147"/>
    <n v="32"/>
    <n v="416"/>
    <x v="1"/>
    <d v="2024-10-11T15:41:46"/>
    <d v="2024-10-11T13:12:10"/>
    <n v="237"/>
    <n v="0.45"/>
    <n v="0"/>
    <x v="1"/>
    <n v="0.72"/>
    <n v="0.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0F19BD-F28F-483E-9C87-998707AE2AAF}" name="TD_Ineficiencia_Transp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T5:U11" firstHeaderRow="1" firstDataRow="1" firstDataCol="1"/>
  <pivotFields count="23">
    <pivotField showAll="0"/>
    <pivotField axis="axisRow" showAll="0" measureFilter="1" sortType="ascending">
      <items count="16">
        <item x="5"/>
        <item x="2"/>
        <item x="8"/>
        <item x="4"/>
        <item x="9"/>
        <item x="3"/>
        <item x="7"/>
        <item x="6"/>
        <item x="10"/>
        <item x="14"/>
        <item x="0"/>
        <item x="11"/>
        <item x="12"/>
        <item x="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6">
    <i>
      <x v="14"/>
    </i>
    <i>
      <x v="1"/>
    </i>
    <i>
      <x v="10"/>
    </i>
    <i>
      <x v="2"/>
    </i>
    <i>
      <x v="7"/>
    </i>
    <i t="grand">
      <x/>
    </i>
  </rowItems>
  <colItems count="1">
    <i/>
  </colItems>
  <dataFields count="1">
    <dataField name="Promedio de Eficiencia_Combustible_E/K" fld="15" subtotal="average" baseField="1" baseItem="2" numFmtId="44"/>
  </dataFields>
  <formats count="1">
    <format dxfId="13">
      <pivotArea outline="0" collapsedLevelsAreSubtotals="1" fieldPosition="0"/>
    </format>
  </formats>
  <chartFormats count="2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7493AC-F5D0-454C-9471-83E2C6879BFD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5:G6" firstHeaderRow="1" firstDataRow="1" firstDataCol="0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Promedio de Eficiencia_Combustible_E/K" fld="15" subtotal="average" baseField="0" baseItem="0"/>
  </dataFields>
  <formats count="1">
    <format dxfId="14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3E17DA-727A-45B7-9AC4-843D3566E7AB}" name="TD_Margen_Client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M5:AN9" firstHeaderRow="1" firstDataRow="1" firstDataCol="1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romedio de Margen_Porcentual" fld="10" subtotal="average" baseField="4" baseItem="1" numFmtId="10"/>
  </dataFields>
  <formats count="1">
    <format dxfId="15">
      <pivotArea outline="0" collapsedLevelsAreSubtotals="1" fieldPosition="0"/>
    </format>
  </formats>
  <chartFormats count="4">
    <chartFormat chart="6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0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3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3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57AF70-337F-46F9-AE80-2033E2BD341D}" name="TD_KPI_Margenporcent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M5:M6" firstHeaderRow="1" firstDataRow="1" firstDataCol="0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Promedio de Margen_Porcentual" fld="10" subtotal="average" baseField="0" baseItem="0"/>
  </dataFields>
  <formats count="1">
    <format dxfId="16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90050A-B738-49E6-AC93-3AF20F6D7354}" name="TD_KPI_Puntualida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5:E8" firstHeaderRow="1" firstDataRow="1" firstDataCol="1"/>
  <pivotFields count="23">
    <pivotField dataField="1"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ID_Envio" fld="0" subtotal="count" showDataAs="percentOfCol" baseField="0" baseItem="0" numFmtId="1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D819C-E550-4936-B9AF-A38F18713AC0}" name="TD_Margenbrutoventa_mens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F20:H33" firstHeaderRow="0" firstDataRow="1" firstDataCol="1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showAll="0"/>
    <pivotField dataField="1" showAll="0"/>
    <pivotField showAll="0"/>
    <pivotField axis="axisRow"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argen_Bruto_Venta" fld="9" baseField="0" baseItem="0"/>
    <dataField name="Suma de Valor_Transaccion_Euros" fld="6" baseField="0" baseItem="0"/>
  </dataFields>
  <formats count="1">
    <format dxfId="17">
      <pivotArea outline="0" collapsedLevelsAreSubtotals="1" fieldPosition="0"/>
    </format>
  </formats>
  <chartFormats count="2">
    <chartFormat chart="6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6FA075-F6F9-47D5-8A04-1F80BDC2D125}" name="TD_Costo_Vehicul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X5:Y8" firstHeaderRow="1" firstDataRow="1" firstDataCol="1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showAll="0"/>
    <pivotField showAll="0"/>
    <pivotField dataField="1"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Promedio de Costo_Mantenimiento_por_Km" fld="19" subtotal="average" baseField="3" baseItem="0" numFmtId="44"/>
  </dataFields>
  <formats count="1">
    <format dxfId="18">
      <pivotArea outline="0" collapsedLevelsAreSubtotals="1" fieldPosition="0"/>
    </format>
  </formats>
  <chartFormats count="7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8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15C60-0123-4D08-B8F9-F45F65ACAD64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5:K6" firstHeaderRow="1" firstDataRow="1" firstDataCol="0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uma de Margen_Beneficio_Euros" fld="7" baseField="0" baseItem="0" numFmtId="166"/>
  </dataFields>
  <formats count="1">
    <format dxfId="19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86618-3591-4D53-82B9-DF3890C9184E}" name="TD_KPI_Margen_Log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5:B6" firstHeaderRow="1" firstDataRow="1" firstDataCol="0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uma de Margen_Bruto" fld="14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0EC6C9-E723-4D97-9E0D-C0B60DABDF4C}" name="TD_Top_Vendedor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I5:AJ11" firstHeaderRow="1" firstDataRow="1" firstDataCol="1"/>
  <pivotFields count="13">
    <pivotField showAll="0"/>
    <pivotField axis="axisRow" showAll="0" measureFilter="1" sortType="ascending">
      <items count="11">
        <item x="3"/>
        <item x="8"/>
        <item x="6"/>
        <item x="5"/>
        <item x="0"/>
        <item x="9"/>
        <item x="2"/>
        <item x="4"/>
        <item x="1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6">
    <i>
      <x/>
    </i>
    <i>
      <x v="9"/>
    </i>
    <i>
      <x v="5"/>
    </i>
    <i>
      <x v="1"/>
    </i>
    <i>
      <x v="7"/>
    </i>
    <i t="grand">
      <x/>
    </i>
  </rowItems>
  <colItems count="1">
    <i/>
  </colItems>
  <dataFields count="1">
    <dataField name="Suma de Valor_Transaccion_Euros" fld="6" baseField="0" baseItem="0" numFmtId="42"/>
  </dataFields>
  <formats count="2">
    <format dxfId="20">
      <pivotArea collapsedLevelsAreSubtotals="1" fieldPosition="0">
        <references count="1">
          <reference field="1" count="1">
            <x v="2"/>
          </reference>
        </references>
      </pivotArea>
    </format>
    <format dxfId="1">
      <pivotArea outline="0" collapsedLevelsAreSubtotals="1" fieldPosition="0"/>
    </format>
  </formats>
  <chartFormats count="6">
    <chartFormat chart="6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B7B96B-0982-4FE8-8167-D81C94601288}" name="TD_Margen_Can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J20:K25" firstHeaderRow="1" firstDataRow="1" firstDataCol="1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axis="axisRow" showAll="0" sortType="descending">
      <items count="5">
        <item x="3"/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5">
    <i>
      <x v="2"/>
    </i>
    <i>
      <x v="3"/>
    </i>
    <i>
      <x v="1"/>
    </i>
    <i>
      <x/>
    </i>
    <i t="grand">
      <x/>
    </i>
  </rowItems>
  <colItems count="1">
    <i/>
  </colItems>
  <dataFields count="1">
    <dataField name="Promedio de Margen_Porcentual" fld="10" subtotal="average" baseField="0" baseItem="0" numFmtId="10"/>
  </dataFields>
  <formats count="1">
    <format dxfId="21">
      <pivotArea outline="0" collapsedLevelsAreSubtotals="1" fieldPosition="0"/>
    </format>
  </formats>
  <chartFormats count="2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95132B-8C5E-4F90-B7BA-2BAF7BED1790}" name="TD_Distr_Puntualida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B5:AC8" firstHeaderRow="1" firstDataRow="1" firstDataCol="1"/>
  <pivotFields count="23">
    <pivotField dataField="1"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ID_Envio" fld="0" subtotal="count" showDataAs="percentOfCol" baseField="0" baseItem="0" numFmtId="10"/>
  </dataFields>
  <formats count="2">
    <format dxfId="23">
      <pivotArea outline="0" collapsedLevelsAreSubtotals="1" fieldPosition="0"/>
    </format>
    <format dxfId="2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D19EF-1188-45C5-9BAF-E4C7FF7F9B14}" name="TD_KPI_Ventas_Tot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5:I6" firstHeaderRow="1" firstDataRow="1" firstDataCol="0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uma de Valor_Transaccion_Euros" fld="6" baseField="0" baseItem="0" numFmtId="166"/>
  </dataFields>
  <formats count="1">
    <format dxfId="24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1F081-AACB-44C8-98F1-D7AB4B706EAE}" name="TD_margenbruto_Mensual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1">
  <location ref="B20:D33" firstHeaderRow="0" firstDataRow="1" firstDataCol="1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dataField="1" showAll="0"/>
    <pivotField showAll="0"/>
    <pivotField showAll="0"/>
    <pivotField showAll="0"/>
    <pivotField dataField="1" showAll="0"/>
    <pivotField showAll="0"/>
    <pivotField axis="axisRow"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Margen mensual" fld="14" baseField="21" baseItem="1" numFmtId="166"/>
    <dataField name="Margen por Kilometro" fld="18" subtotal="average" baseField="21" baseItem="1" numFmtId="44"/>
  </dataFields>
  <formats count="2"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18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89252-0205-4BB9-89AC-AA458026E09A}" name="TD_Distr_Puntualidad_cancel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B15:AC19" firstHeaderRow="1" firstDataRow="1" firstDataCol="1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numFmtId="22" showAll="0"/>
    <pivotField numFmtId="22" showAll="0"/>
    <pivotField showAll="0"/>
    <pivotField showAll="0"/>
    <pivotField showAll="0"/>
    <pivotField dataField="1" showAll="0">
      <items count="3">
        <item x="1"/>
        <item x="0"/>
        <item t="default"/>
      </items>
    </pivotField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Puntualidad" fld="17" subtotal="count" showDataAs="percentOfCol" baseField="11" baseItem="0" numFmtId="10"/>
  </dataFields>
  <formats count="2">
    <format dxfId="28">
      <pivotArea outline="0" collapsedLevelsAreSubtotals="1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8" format="4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8" format="44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BF353E42-0DB4-463B-8116-739D3DC70F28}" autoFormatId="16" applyNumberFormats="0" applyBorderFormats="0" applyFontFormats="0" applyPatternFormats="0" applyAlignmentFormats="0" applyWidthHeightFormats="0">
  <queryTableRefresh nextId="22">
    <queryTableFields count="21">
      <queryTableField id="1" name="ID_Envio" tableColumnId="1"/>
      <queryTableField id="2" name="ID_Transportista" tableColumnId="2"/>
      <queryTableField id="3" name="Fecha_Salida" tableColumnId="3"/>
      <queryTableField id="4" name="Tipo_Vehiculo" tableColumnId="4"/>
      <queryTableField id="5" name="Tipo_Carga" tableColumnId="5"/>
      <queryTableField id="6" name="Region_Origen" tableColumnId="6"/>
      <queryTableField id="7" name="Region_Destino" tableColumnId="7"/>
      <queryTableField id="8" name="Distancia_Km" tableColumnId="8"/>
      <queryTableField id="9" name="Costo_Combustible" tableColumnId="9"/>
      <queryTableField id="10" name="Costo_Mantenimiento" tableColumnId="10"/>
      <queryTableField id="11" name="Tarifa_Cliente" tableColumnId="11"/>
      <queryTableField id="12" name="Estado_Final" tableColumnId="12"/>
      <queryTableField id="13" name="Fecha_Llegada_Estimada" tableColumnId="13"/>
      <queryTableField id="14" name="Fecha_Llegada_Real" tableColumnId="14"/>
      <queryTableField id="15" name="Margen_Bruto" tableColumnId="15"/>
      <queryTableField id="16" name="Eficiencia_Combustible_E/K" tableColumnId="16"/>
      <queryTableField id="17" name="Diferencia_Promesa_Dias" tableColumnId="17"/>
      <queryTableField id="18" name="Puntualidad" tableColumnId="18"/>
      <queryTableField id="19" name="Margen_por_Km" tableColumnId="19"/>
      <queryTableField id="20" name="Costo_Mantenimiento_por_Km" tableColumnId="20"/>
      <queryTableField id="21" name="Nombre del m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758D661B-0A5D-4D83-8B65-D760693C7B61}" autoFormatId="16" applyNumberFormats="0" applyBorderFormats="0" applyFontFormats="0" applyPatternFormats="0" applyAlignmentFormats="0" applyWidthHeightFormats="0">
  <queryTableRefresh nextId="17">
    <queryTableFields count="12">
      <queryTableField id="1" name="ID_Transaccion" tableColumnId="1"/>
      <queryTableField id="2" name="ID_Vendedor" tableColumnId="2"/>
      <queryTableField id="3" name="Fecha_Venta" tableColumnId="3"/>
      <queryTableField id="4" name="Canal_Venta" tableColumnId="4"/>
      <queryTableField id="5" name="Tipo_Cliente" tableColumnId="5"/>
      <queryTableField id="6" name="Region_Venta" tableColumnId="6"/>
      <queryTableField id="10" name="Valor_Transaccion_Euros" tableColumnId="7"/>
      <queryTableField id="11" name="Margen_Beneficio_Euros" tableColumnId="8"/>
      <queryTableField id="9" name="Cantidad_Vendida" tableColumnId="9"/>
      <queryTableField id="12" name="Margen_Bruto_Venta" tableColumnId="10"/>
      <queryTableField id="15" name="Margen_Porcentual" tableColumnId="11"/>
      <queryTableField id="16" name="Nombre del mes" tableColumnId="1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nal_Venta" xr10:uid="{BB1E88D0-23B5-4EC9-AB4B-2D5B9F4A5511}" sourceName="Canal_Venta">
  <pivotTables>
    <pivotTable tabId="14" name="TD_KPI_Ventas_Total"/>
    <pivotTable tabId="14" name="TD_Margenbrutoventa_mensual"/>
    <pivotTable tabId="14" name="TD_Margen_Cliente"/>
    <pivotTable tabId="14" name="TD_Top_Vendedores"/>
    <pivotTable tabId="14" name="TD_KPI_Margenporcentual"/>
    <pivotTable tabId="14" name="TablaDinámica3"/>
  </pivotTables>
  <data>
    <tabular pivotCacheId="1339359787">
      <items count="4">
        <i x="3" s="1"/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Cliente" xr10:uid="{B6D06E72-74C2-4B0E-9A47-A72452598229}" sourceName="Tipo_Cliente">
  <pivotTables>
    <pivotTable tabId="14" name="TD_KPI_Ventas_Total"/>
    <pivotTable tabId="14" name="TD_Margenbrutoventa_mensual"/>
    <pivotTable tabId="14" name="TD_Margen_Canal"/>
    <pivotTable tabId="14" name="TD_Top_Vendedores"/>
    <pivotTable tabId="14" name="TablaDinámica3"/>
  </pivotTables>
  <data>
    <tabular pivotCacheId="1339359787">
      <items count="3">
        <i x="1" s="1"/>
        <i x="0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Vehiculo" xr10:uid="{C9B44616-B797-463C-A497-C7D4A93102DD}" sourceName="Tipo_Vehiculo">
  <pivotTables>
    <pivotTable tabId="14" name="TD_KPI_Margen_Log"/>
    <pivotTable tabId="14" name="TD_Costo_Vehiculo"/>
    <pivotTable tabId="14" name="TD_Distr_Puntualidad"/>
    <pivotTable tabId="14" name="TD_Distr_Puntualidad_cancelado"/>
    <pivotTable tabId="14" name="TD_Ineficiencia_Transp"/>
    <pivotTable tabId="14" name="TD_KPI_Puntualidad"/>
    <pivotTable tabId="14" name="TD_margenbruto_Mensual"/>
    <pivotTable tabId="14" name="TablaDinámica1"/>
  </pivotTables>
  <data>
    <tabular pivotCacheId="716822687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_Destino" xr10:uid="{4EBFB602-D9A5-46AE-8BD5-4E4459D433F7}" sourceName="Region_Destino">
  <pivotTables>
    <pivotTable tabId="14" name="TD_KPI_Margen_Log"/>
    <pivotTable tabId="14" name="TD_Costo_Vehiculo"/>
    <pivotTable tabId="14" name="TD_Distr_Puntualidad"/>
    <pivotTable tabId="14" name="TD_Distr_Puntualidad_cancelado"/>
    <pivotTable tabId="14" name="TD_Ineficiencia_Transp"/>
    <pivotTable tabId="14" name="TD_KPI_Puntualidad"/>
    <pivotTable tabId="14" name="TD_margenbruto_Mensual"/>
    <pivotTable tabId="14" name="TablaDinámica1"/>
  </pivotTables>
  <data>
    <tabular pivotCacheId="716822687">
      <items count="6">
        <i x="0" s="1"/>
        <i x="5" s="1"/>
        <i x="2" s="1"/>
        <i x="3" s="1"/>
        <i x="1" s="1"/>
        <i x="4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mes" xr10:uid="{734F3C85-C44A-4B91-BA91-2720A64F4414}" sourceName="Nombre del mes">
  <pivotTables>
    <pivotTable tabId="14" name="TablaDinámica1"/>
    <pivotTable tabId="14" name="TD_Costo_Vehiculo"/>
    <pivotTable tabId="14" name="TD_Distr_Puntualidad"/>
    <pivotTable tabId="14" name="TD_Distr_Puntualidad_cancelado"/>
    <pivotTable tabId="14" name="TD_Ineficiencia_Transp"/>
    <pivotTable tabId="14" name="TD_KPI_Margen_Log"/>
    <pivotTable tabId="14" name="TD_KPI_Puntualidad"/>
    <pivotTable tabId="14" name="TD_margenbruto_Mensual"/>
  </pivotTables>
  <data>
    <tabular pivotCacheId="716822687">
      <items count="12">
        <i x="1" s="1"/>
        <i x="7" s="1"/>
        <i x="4" s="1"/>
        <i x="6" s="1"/>
        <i x="8" s="1"/>
        <i x="2" s="1"/>
        <i x="0" s="1"/>
        <i x="5" s="1"/>
        <i x="10" s="1"/>
        <i x="9" s="1"/>
        <i x="11" s="1"/>
        <i x="3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mes1" xr10:uid="{82C863CF-A27F-45CE-962B-79705ED7B4FC}" sourceName="Nombre del mes">
  <pivotTables>
    <pivotTable tabId="14" name="TablaDinámica3"/>
    <pivotTable tabId="14" name="TD_KPI_Margenporcentual"/>
    <pivotTable tabId="14" name="TD_KPI_Ventas_Total"/>
    <pivotTable tabId="14" name="TD_Margen_Canal"/>
    <pivotTable tabId="14" name="TD_Margen_Cliente"/>
    <pivotTable tabId="14" name="TD_Top_Vendedores"/>
    <pivotTable tabId="14" name="TD_Margenbrutoventa_mensual"/>
  </pivotTables>
  <data>
    <tabular pivotCacheId="1339359787">
      <items count="12">
        <i x="10" s="1"/>
        <i x="3" s="1"/>
        <i x="6" s="1"/>
        <i x="9" s="1"/>
        <i x="8" s="1"/>
        <i x="1" s="1"/>
        <i x="4" s="1"/>
        <i x="0" s="1"/>
        <i x="5" s="1"/>
        <i x="7" s="1"/>
        <i x="1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del mes" xr10:uid="{D38F2126-F271-40D4-9C02-6FB87129497F}" cache="SegmentaciónDeDatos_Nombre_del_mes" caption="Nombre del mes" rowHeight="209550"/>
  <slicer name="Nombre del mes 1" xr10:uid="{2E154337-AD6E-4C05-AAC4-4998B75C3DD6}" cache="SegmentaciónDeDatos_Nombre_del_mes1" caption="Nombre del mes" rowHeight="209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nal_Venta 1" xr10:uid="{5BFC8BD4-8CA8-48FA-ABD9-D1082AB7ABD5}" cache="SegmentaciónDeDatos_Canal_Venta" caption="Canal_Venta" columnCount="4" rowHeight="432000"/>
  <slicer name="Tipo_Cliente 1" xr10:uid="{AFE78F0C-0752-481E-B8BE-26E15ADC7707}" cache="SegmentaciónDeDatos_Tipo_Cliente" caption="Tipo_Cliente" columnCount="3" rowHeight="432000"/>
  <slicer name="Tipo_Vehiculo" xr10:uid="{3EEFF737-2130-4D3B-86AB-3D7A1C0F6F27}" cache="SegmentaciónDeDatos_Tipo_Vehiculo" caption="Tipo_Vehiculo" columnCount="2" rowHeight="432000"/>
  <slicer name="Region_Destino" xr10:uid="{3B862E7E-6FE7-4262-B7C5-57B83312F067}" cache="SegmentaciónDeDatos_Region_Destino" caption="Region_Destino" columnCount="6" rowHeight="432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05FE8F-6F7F-4CB0-97AD-C6D6695DC1AF}" name="logistica_2024" displayName="logistica_2024" ref="A1:U2501" tableType="queryTable" totalsRowShown="0">
  <autoFilter ref="A1:U2501" xr:uid="{5905FE8F-6F7F-4CB0-97AD-C6D6695DC1AF}"/>
  <tableColumns count="21">
    <tableColumn id="1" xr3:uid="{5CEDCF28-47D2-4311-A604-118F24A7CB27}" uniqueName="1" name="ID_Envio" queryTableFieldId="1" dataDxfId="48"/>
    <tableColumn id="2" xr3:uid="{1E58B2E9-B969-4AD1-B9F8-2DF2F3ECFFAC}" uniqueName="2" name="ID_Transportista" queryTableFieldId="2" dataDxfId="47"/>
    <tableColumn id="3" xr3:uid="{983F01A6-BC49-4035-ABFF-37B7660C740E}" uniqueName="3" name="Fecha_Salida" queryTableFieldId="3" dataDxfId="46"/>
    <tableColumn id="4" xr3:uid="{C1696116-8D58-4FD9-8D77-C9C306DF0940}" uniqueName="4" name="Tipo_Vehiculo" queryTableFieldId="4" dataDxfId="45"/>
    <tableColumn id="5" xr3:uid="{41A1BBF0-5BB7-42D2-BBF1-F9FC48BBFECC}" uniqueName="5" name="Tipo_Carga" queryTableFieldId="5" dataDxfId="44"/>
    <tableColumn id="6" xr3:uid="{EDFC6E64-A144-49EF-AD9A-373F974DB750}" uniqueName="6" name="Region_Origen" queryTableFieldId="6" dataDxfId="43"/>
    <tableColumn id="7" xr3:uid="{87F23CA0-2AD0-448B-8EB1-C9839B6EE66A}" uniqueName="7" name="Region_Destino" queryTableFieldId="7" dataDxfId="42"/>
    <tableColumn id="8" xr3:uid="{F229697D-C2E6-4D8E-B2DF-DD5159B43C4F}" uniqueName="8" name="Distancia_Km" queryTableFieldId="8"/>
    <tableColumn id="9" xr3:uid="{43EF6687-B1A2-4255-922B-72E42AD6D083}" uniqueName="9" name="Costo_Combustible" queryTableFieldId="9"/>
    <tableColumn id="10" xr3:uid="{5BEC834D-15D2-4B4B-AA17-E3E70209BD6C}" uniqueName="10" name="Costo_Mantenimiento" queryTableFieldId="10"/>
    <tableColumn id="11" xr3:uid="{143C4CE7-D428-477F-82E8-6E2CFB28042B}" uniqueName="11" name="Tarifa_Cliente" queryTableFieldId="11"/>
    <tableColumn id="12" xr3:uid="{A4421224-FB18-4E44-8EC9-7FDED521CF55}" uniqueName="12" name="Estado_Final" queryTableFieldId="12" dataDxfId="41"/>
    <tableColumn id="13" xr3:uid="{A649C3F5-A37B-4FC3-AB3B-9E60A78F6A59}" uniqueName="13" name="Fecha_Llegada_Estimada" queryTableFieldId="13" dataDxfId="40"/>
    <tableColumn id="14" xr3:uid="{5D960528-713A-4A6A-824C-9DD8B4F26D9A}" uniqueName="14" name="Fecha_Llegada_Real" queryTableFieldId="14" dataDxfId="39"/>
    <tableColumn id="15" xr3:uid="{A8AC3D27-D1C0-49C3-B20D-935BF1F5F7EA}" uniqueName="15" name="Margen_Bruto" queryTableFieldId="15"/>
    <tableColumn id="16" xr3:uid="{02C3F6A2-E516-4BAD-820F-4196F53FFA01}" uniqueName="16" name="Eficiencia_Combustible_E/K" queryTableFieldId="16"/>
    <tableColumn id="17" xr3:uid="{BCC18730-B8D5-4366-859F-C54D794A5947}" uniqueName="17" name="Diferencia_Promesa_Dias" queryTableFieldId="17"/>
    <tableColumn id="18" xr3:uid="{732485FE-C4C3-4403-B0BA-42AD25043289}" uniqueName="18" name="Puntualidad" queryTableFieldId="18" dataDxfId="38"/>
    <tableColumn id="19" xr3:uid="{45C12CAC-B05E-4071-A90B-E251BF6A1BA5}" uniqueName="19" name="Margen_por_Km" queryTableFieldId="19"/>
    <tableColumn id="20" xr3:uid="{2C13B219-143C-4EFD-8D09-3AAB1A7C2317}" uniqueName="20" name="Costo_Mantenimiento_por_Km" queryTableFieldId="20"/>
    <tableColumn id="21" xr3:uid="{4ECBB29D-691E-473A-A3AE-46902E306329}" uniqueName="21" name="Nombre del mes" queryTableFieldId="21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2E2BB1-D830-4A03-9D0A-17A3A9A34BC7}" name="ventas_2024" displayName="ventas_2024" ref="A1:L2501" tableType="queryTable" totalsRowShown="0">
  <autoFilter ref="A1:L2501" xr:uid="{192E2BB1-D830-4A03-9D0A-17A3A9A34BC7}"/>
  <tableColumns count="12">
    <tableColumn id="1" xr3:uid="{6F759AF8-87A6-4A96-829C-EAFF2253D6A2}" uniqueName="1" name="ID_Transaccion" queryTableFieldId="1" dataDxfId="36"/>
    <tableColumn id="2" xr3:uid="{1C3E7E31-9F7E-4A79-A3C9-0577AB844487}" uniqueName="2" name="ID_Vendedor" queryTableFieldId="2" dataDxfId="35"/>
    <tableColumn id="3" xr3:uid="{5115641E-144A-42E2-AD6A-1AB5CEC43F71}" uniqueName="3" name="Fecha_Venta" queryTableFieldId="3" dataDxfId="34"/>
    <tableColumn id="4" xr3:uid="{B791E9C6-6FC9-4B61-B841-8D09668F88F1}" uniqueName="4" name="Canal_Venta" queryTableFieldId="4" dataDxfId="33"/>
    <tableColumn id="5" xr3:uid="{BA5308B9-6417-44D0-A52C-98A769E25CDF}" uniqueName="5" name="Tipo_Cliente" queryTableFieldId="5" dataDxfId="32"/>
    <tableColumn id="6" xr3:uid="{CDE54198-7208-4F53-B318-A92123849375}" uniqueName="6" name="Region_Venta" queryTableFieldId="6" dataDxfId="31"/>
    <tableColumn id="7" xr3:uid="{77A32DC7-E2ED-40D7-A6FA-B1C2DC391FAB}" uniqueName="7" name="Valor_Transaccion_Euros" queryTableFieldId="10"/>
    <tableColumn id="8" xr3:uid="{D75AAAB7-6AC1-480B-96FC-55FF953CC2CA}" uniqueName="8" name="Margen_Beneficio_Euros" queryTableFieldId="11"/>
    <tableColumn id="9" xr3:uid="{F4C2E8D3-520F-4AA4-86B3-641D73CD2D44}" uniqueName="9" name="Cantidad_Vendida" queryTableFieldId="9"/>
    <tableColumn id="10" xr3:uid="{7EA40000-0250-458A-AA88-FA8BB79119C4}" uniqueName="10" name="Margen_Bruto_Venta" queryTableFieldId="12"/>
    <tableColumn id="11" xr3:uid="{14F35129-75D1-406D-A4D6-B1305D6E2DE9}" uniqueName="11" name="Margen_Porcentual" queryTableFieldId="15" dataDxfId="30"/>
    <tableColumn id="12" xr3:uid="{806228D7-9084-4186-B983-E43E3BCE051F}" uniqueName="12" name="Nombre del mes" queryTableFieldId="16" dataDxfId="2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microsoft.com/office/2007/relationships/slicer" Target="../slicers/slicer2.x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EB8ED-E738-43FF-8C6F-C6D8E2601530}">
  <sheetPr codeName="Hoja1"/>
  <dimension ref="A1:U2501"/>
  <sheetViews>
    <sheetView topLeftCell="K1" workbookViewId="0">
      <selection activeCell="S2" sqref="S2"/>
    </sheetView>
  </sheetViews>
  <sheetFormatPr baseColWidth="10" defaultRowHeight="15" x14ac:dyDescent="0.25"/>
  <cols>
    <col min="1" max="1" width="11" bestFit="1" customWidth="1"/>
    <col min="2" max="2" width="17.7109375" bestFit="1" customWidth="1"/>
    <col min="3" max="3" width="14.7109375" bestFit="1" customWidth="1"/>
    <col min="4" max="4" width="16" bestFit="1" customWidth="1"/>
    <col min="5" max="5" width="23.140625" bestFit="1" customWidth="1"/>
    <col min="6" max="6" width="16.42578125" bestFit="1" customWidth="1"/>
    <col min="7" max="7" width="17.28515625" bestFit="1" customWidth="1"/>
    <col min="8" max="8" width="15.140625" bestFit="1" customWidth="1"/>
    <col min="9" max="9" width="20.7109375" bestFit="1" customWidth="1"/>
    <col min="10" max="10" width="23.5703125" bestFit="1" customWidth="1"/>
    <col min="11" max="11" width="15.7109375" bestFit="1" customWidth="1"/>
    <col min="12" max="12" width="14.42578125" bestFit="1" customWidth="1"/>
    <col min="13" max="13" width="25.42578125" bestFit="1" customWidth="1"/>
    <col min="14" max="14" width="21.140625" bestFit="1" customWidth="1"/>
    <col min="15" max="15" width="16" bestFit="1" customWidth="1"/>
    <col min="16" max="16" width="32.5703125" customWidth="1"/>
    <col min="17" max="17" width="28" customWidth="1"/>
    <col min="18" max="18" width="15.7109375" customWidth="1"/>
    <col min="19" max="19" width="18" bestFit="1" customWidth="1"/>
    <col min="20" max="20" width="33.7109375" customWidth="1"/>
    <col min="21" max="21" width="18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5" t="s">
        <v>5069</v>
      </c>
      <c r="P1" s="5" t="s">
        <v>5070</v>
      </c>
      <c r="Q1" s="5" t="s">
        <v>5071</v>
      </c>
      <c r="R1" s="5" t="s">
        <v>5072</v>
      </c>
      <c r="S1" s="5" t="s">
        <v>5085</v>
      </c>
      <c r="T1" s="5" t="s">
        <v>5086</v>
      </c>
      <c r="U1" s="5" t="s">
        <v>5114</v>
      </c>
    </row>
    <row r="2" spans="1:21" x14ac:dyDescent="0.25">
      <c r="A2" t="s">
        <v>14</v>
      </c>
      <c r="B2" t="s">
        <v>15</v>
      </c>
      <c r="C2" s="1">
        <v>45504</v>
      </c>
      <c r="D2" t="s">
        <v>16</v>
      </c>
      <c r="E2" t="s">
        <v>17</v>
      </c>
      <c r="F2" t="s">
        <v>18</v>
      </c>
      <c r="G2" t="s">
        <v>19</v>
      </c>
      <c r="H2">
        <v>263</v>
      </c>
      <c r="I2">
        <v>186</v>
      </c>
      <c r="J2">
        <v>109</v>
      </c>
      <c r="K2">
        <v>349</v>
      </c>
      <c r="L2" t="s">
        <v>20</v>
      </c>
      <c r="M2" s="2">
        <v>45504.525999999998</v>
      </c>
      <c r="N2" s="2">
        <v>45509.525999999998</v>
      </c>
      <c r="O2">
        <v>54</v>
      </c>
      <c r="P2">
        <v>0.71</v>
      </c>
      <c r="Q2">
        <v>5</v>
      </c>
      <c r="R2" t="s">
        <v>5073</v>
      </c>
      <c r="S2">
        <v>0.21</v>
      </c>
      <c r="T2">
        <v>0.41</v>
      </c>
      <c r="U2" t="s">
        <v>5115</v>
      </c>
    </row>
    <row r="3" spans="1:21" x14ac:dyDescent="0.25">
      <c r="A3" t="s">
        <v>21</v>
      </c>
      <c r="B3" t="s">
        <v>22</v>
      </c>
      <c r="C3" s="1">
        <v>45308</v>
      </c>
      <c r="D3" t="s">
        <v>16</v>
      </c>
      <c r="E3" t="s">
        <v>23</v>
      </c>
      <c r="F3" t="s">
        <v>24</v>
      </c>
      <c r="G3" t="s">
        <v>25</v>
      </c>
      <c r="H3">
        <v>600</v>
      </c>
      <c r="I3">
        <v>103</v>
      </c>
      <c r="J3">
        <v>10</v>
      </c>
      <c r="K3">
        <v>435</v>
      </c>
      <c r="L3" t="s">
        <v>26</v>
      </c>
      <c r="M3" s="2">
        <v>45309.2</v>
      </c>
      <c r="N3" s="2">
        <v>45309.374743506945</v>
      </c>
      <c r="O3">
        <v>322</v>
      </c>
      <c r="P3">
        <v>0.17</v>
      </c>
      <c r="Q3">
        <v>0</v>
      </c>
      <c r="R3" t="s">
        <v>5074</v>
      </c>
      <c r="S3">
        <v>0.54</v>
      </c>
      <c r="T3">
        <v>0.02</v>
      </c>
      <c r="U3" t="s">
        <v>5116</v>
      </c>
    </row>
    <row r="4" spans="1:21" x14ac:dyDescent="0.25">
      <c r="A4" t="s">
        <v>27</v>
      </c>
      <c r="B4" t="s">
        <v>28</v>
      </c>
      <c r="C4" s="1">
        <v>45445</v>
      </c>
      <c r="D4" t="s">
        <v>16</v>
      </c>
      <c r="E4" t="s">
        <v>23</v>
      </c>
      <c r="F4" t="s">
        <v>18</v>
      </c>
      <c r="G4" t="s">
        <v>24</v>
      </c>
      <c r="H4">
        <v>782</v>
      </c>
      <c r="I4">
        <v>145</v>
      </c>
      <c r="J4">
        <v>71</v>
      </c>
      <c r="K4">
        <v>264</v>
      </c>
      <c r="L4" t="s">
        <v>26</v>
      </c>
      <c r="M4" s="2">
        <v>45446.563999999998</v>
      </c>
      <c r="N4" s="2">
        <v>45446.995122893517</v>
      </c>
      <c r="O4">
        <v>48</v>
      </c>
      <c r="P4">
        <v>0.19</v>
      </c>
      <c r="Q4">
        <v>0</v>
      </c>
      <c r="R4" t="s">
        <v>5074</v>
      </c>
      <c r="S4">
        <v>0.06</v>
      </c>
      <c r="T4">
        <v>0.09</v>
      </c>
      <c r="U4" t="s">
        <v>5117</v>
      </c>
    </row>
    <row r="5" spans="1:21" x14ac:dyDescent="0.25">
      <c r="A5" t="s">
        <v>29</v>
      </c>
      <c r="B5" t="s">
        <v>30</v>
      </c>
      <c r="C5" s="1">
        <v>45649</v>
      </c>
      <c r="D5" t="s">
        <v>16</v>
      </c>
      <c r="E5" t="s">
        <v>31</v>
      </c>
      <c r="F5" t="s">
        <v>18</v>
      </c>
      <c r="G5" t="s">
        <v>18</v>
      </c>
      <c r="H5">
        <v>50</v>
      </c>
      <c r="I5">
        <v>233</v>
      </c>
      <c r="J5">
        <v>88</v>
      </c>
      <c r="K5">
        <v>234</v>
      </c>
      <c r="L5" t="s">
        <v>20</v>
      </c>
      <c r="M5" s="2">
        <v>45649.1</v>
      </c>
      <c r="N5" s="2">
        <v>45653.1</v>
      </c>
      <c r="O5">
        <v>-87</v>
      </c>
      <c r="P5">
        <v>4.66</v>
      </c>
      <c r="Q5">
        <v>4</v>
      </c>
      <c r="R5" t="s">
        <v>5073</v>
      </c>
      <c r="S5">
        <v>-1.74</v>
      </c>
      <c r="T5">
        <v>1.76</v>
      </c>
      <c r="U5" t="s">
        <v>5118</v>
      </c>
    </row>
    <row r="6" spans="1:21" x14ac:dyDescent="0.25">
      <c r="A6" t="s">
        <v>32</v>
      </c>
      <c r="B6" t="s">
        <v>22</v>
      </c>
      <c r="C6" s="1">
        <v>45366</v>
      </c>
      <c r="D6" t="s">
        <v>16</v>
      </c>
      <c r="E6" t="s">
        <v>33</v>
      </c>
      <c r="F6" t="s">
        <v>34</v>
      </c>
      <c r="G6" t="s">
        <v>19</v>
      </c>
      <c r="H6">
        <v>912</v>
      </c>
      <c r="I6">
        <v>69</v>
      </c>
      <c r="J6">
        <v>113</v>
      </c>
      <c r="K6">
        <v>489</v>
      </c>
      <c r="L6" t="s">
        <v>26</v>
      </c>
      <c r="M6" s="2">
        <v>45367.824000000001</v>
      </c>
      <c r="N6" s="2">
        <v>45368.193459895832</v>
      </c>
      <c r="O6">
        <v>307</v>
      </c>
      <c r="P6">
        <v>0.08</v>
      </c>
      <c r="Q6">
        <v>0</v>
      </c>
      <c r="R6" t="s">
        <v>5074</v>
      </c>
      <c r="S6">
        <v>0.34</v>
      </c>
      <c r="T6">
        <v>0.12</v>
      </c>
      <c r="U6" t="s">
        <v>5119</v>
      </c>
    </row>
    <row r="7" spans="1:21" x14ac:dyDescent="0.25">
      <c r="A7" t="s">
        <v>35</v>
      </c>
      <c r="B7" t="s">
        <v>22</v>
      </c>
      <c r="C7" s="1">
        <v>45523</v>
      </c>
      <c r="D7" t="s">
        <v>36</v>
      </c>
      <c r="E7" t="s">
        <v>23</v>
      </c>
      <c r="F7" t="s">
        <v>37</v>
      </c>
      <c r="G7" t="s">
        <v>25</v>
      </c>
      <c r="H7">
        <v>66</v>
      </c>
      <c r="I7">
        <v>75</v>
      </c>
      <c r="J7">
        <v>80</v>
      </c>
      <c r="K7">
        <v>231</v>
      </c>
      <c r="L7" t="s">
        <v>20</v>
      </c>
      <c r="M7" s="2">
        <v>45523.131999999998</v>
      </c>
      <c r="N7" s="2">
        <v>45527.131999999998</v>
      </c>
      <c r="O7">
        <v>76</v>
      </c>
      <c r="P7">
        <v>1.1399999999999999</v>
      </c>
      <c r="Q7">
        <v>4</v>
      </c>
      <c r="R7" t="s">
        <v>5073</v>
      </c>
      <c r="S7">
        <v>1.1499999999999999</v>
      </c>
      <c r="T7">
        <v>1.21</v>
      </c>
      <c r="U7" t="s">
        <v>5120</v>
      </c>
    </row>
    <row r="8" spans="1:21" x14ac:dyDescent="0.25">
      <c r="A8" t="s">
        <v>38</v>
      </c>
      <c r="B8" t="s">
        <v>39</v>
      </c>
      <c r="C8" s="1">
        <v>45453</v>
      </c>
      <c r="D8" t="s">
        <v>36</v>
      </c>
      <c r="E8" t="s">
        <v>31</v>
      </c>
      <c r="F8" t="s">
        <v>34</v>
      </c>
      <c r="G8" t="s">
        <v>19</v>
      </c>
      <c r="H8">
        <v>959</v>
      </c>
      <c r="I8">
        <v>52</v>
      </c>
      <c r="J8">
        <v>73</v>
      </c>
      <c r="K8">
        <v>288</v>
      </c>
      <c r="L8" t="s">
        <v>20</v>
      </c>
      <c r="M8" s="2">
        <v>45454.917999999998</v>
      </c>
      <c r="N8" s="2">
        <v>45458.917999999998</v>
      </c>
      <c r="O8">
        <v>163</v>
      </c>
      <c r="P8">
        <v>0.05</v>
      </c>
      <c r="Q8">
        <v>4</v>
      </c>
      <c r="R8" t="s">
        <v>5073</v>
      </c>
      <c r="S8">
        <v>0.17</v>
      </c>
      <c r="T8">
        <v>0.08</v>
      </c>
      <c r="U8" t="s">
        <v>5117</v>
      </c>
    </row>
    <row r="9" spans="1:21" x14ac:dyDescent="0.25">
      <c r="A9" t="s">
        <v>40</v>
      </c>
      <c r="B9" t="s">
        <v>41</v>
      </c>
      <c r="C9" s="1">
        <v>45405</v>
      </c>
      <c r="D9" t="s">
        <v>36</v>
      </c>
      <c r="E9" t="s">
        <v>17</v>
      </c>
      <c r="F9" t="s">
        <v>25</v>
      </c>
      <c r="G9" t="s">
        <v>19</v>
      </c>
      <c r="H9">
        <v>305</v>
      </c>
      <c r="I9">
        <v>206</v>
      </c>
      <c r="J9">
        <v>77</v>
      </c>
      <c r="K9">
        <v>146</v>
      </c>
      <c r="L9" t="s">
        <v>26</v>
      </c>
      <c r="M9" s="2">
        <v>45405.61</v>
      </c>
      <c r="N9" s="2">
        <v>45405.364683749998</v>
      </c>
      <c r="O9">
        <v>-137</v>
      </c>
      <c r="P9">
        <v>0.68</v>
      </c>
      <c r="Q9">
        <v>0</v>
      </c>
      <c r="R9" t="s">
        <v>5074</v>
      </c>
      <c r="S9">
        <v>-0.45</v>
      </c>
      <c r="T9">
        <v>0.25</v>
      </c>
      <c r="U9" t="s">
        <v>5121</v>
      </c>
    </row>
    <row r="10" spans="1:21" x14ac:dyDescent="0.25">
      <c r="A10" t="s">
        <v>42</v>
      </c>
      <c r="B10" t="s">
        <v>28</v>
      </c>
      <c r="C10" s="1">
        <v>45506</v>
      </c>
      <c r="D10" t="s">
        <v>16</v>
      </c>
      <c r="E10" t="s">
        <v>43</v>
      </c>
      <c r="F10" t="s">
        <v>19</v>
      </c>
      <c r="G10" t="s">
        <v>37</v>
      </c>
      <c r="H10">
        <v>433</v>
      </c>
      <c r="I10">
        <v>171</v>
      </c>
      <c r="J10">
        <v>80</v>
      </c>
      <c r="K10">
        <v>502</v>
      </c>
      <c r="L10" t="s">
        <v>20</v>
      </c>
      <c r="M10" s="2">
        <v>45506.866000000002</v>
      </c>
      <c r="N10" s="2">
        <v>45511.866000000002</v>
      </c>
      <c r="O10">
        <v>251</v>
      </c>
      <c r="P10">
        <v>0.39</v>
      </c>
      <c r="Q10">
        <v>5</v>
      </c>
      <c r="R10" t="s">
        <v>5073</v>
      </c>
      <c r="S10">
        <v>0.57999999999999996</v>
      </c>
      <c r="T10">
        <v>0.18</v>
      </c>
      <c r="U10" t="s">
        <v>5120</v>
      </c>
    </row>
    <row r="11" spans="1:21" x14ac:dyDescent="0.25">
      <c r="A11" t="s">
        <v>44</v>
      </c>
      <c r="B11" t="s">
        <v>45</v>
      </c>
      <c r="C11" s="1">
        <v>45533</v>
      </c>
      <c r="D11" t="s">
        <v>16</v>
      </c>
      <c r="E11" t="s">
        <v>17</v>
      </c>
      <c r="F11" t="s">
        <v>37</v>
      </c>
      <c r="G11" t="s">
        <v>37</v>
      </c>
      <c r="H11">
        <v>50</v>
      </c>
      <c r="I11">
        <v>155</v>
      </c>
      <c r="J11">
        <v>59</v>
      </c>
      <c r="K11">
        <v>425</v>
      </c>
      <c r="L11" t="s">
        <v>26</v>
      </c>
      <c r="M11" s="2">
        <v>45533.1</v>
      </c>
      <c r="N11" s="2">
        <v>45532.699792187501</v>
      </c>
      <c r="O11">
        <v>211</v>
      </c>
      <c r="P11">
        <v>3.1</v>
      </c>
      <c r="Q11">
        <v>0</v>
      </c>
      <c r="R11" t="s">
        <v>5074</v>
      </c>
      <c r="S11">
        <v>4.22</v>
      </c>
      <c r="T11">
        <v>1.18</v>
      </c>
      <c r="U11" t="s">
        <v>5120</v>
      </c>
    </row>
    <row r="12" spans="1:21" x14ac:dyDescent="0.25">
      <c r="A12" t="s">
        <v>46</v>
      </c>
      <c r="B12" t="s">
        <v>47</v>
      </c>
      <c r="C12" s="1">
        <v>45326</v>
      </c>
      <c r="D12" t="s">
        <v>36</v>
      </c>
      <c r="E12" t="s">
        <v>33</v>
      </c>
      <c r="F12" t="s">
        <v>37</v>
      </c>
      <c r="G12" t="s">
        <v>34</v>
      </c>
      <c r="H12">
        <v>984</v>
      </c>
      <c r="I12">
        <v>104</v>
      </c>
      <c r="J12">
        <v>83</v>
      </c>
      <c r="K12">
        <v>342</v>
      </c>
      <c r="L12" t="s">
        <v>20</v>
      </c>
      <c r="M12" s="2">
        <v>45327.968000000001</v>
      </c>
      <c r="N12" s="2">
        <v>45330.968000000001</v>
      </c>
      <c r="O12">
        <v>155</v>
      </c>
      <c r="P12">
        <v>0.11</v>
      </c>
      <c r="Q12">
        <v>3</v>
      </c>
      <c r="R12" t="s">
        <v>5073</v>
      </c>
      <c r="S12">
        <v>0.16</v>
      </c>
      <c r="T12">
        <v>0.08</v>
      </c>
      <c r="U12" t="s">
        <v>5122</v>
      </c>
    </row>
    <row r="13" spans="1:21" x14ac:dyDescent="0.25">
      <c r="A13" t="s">
        <v>48</v>
      </c>
      <c r="B13" t="s">
        <v>30</v>
      </c>
      <c r="C13" s="1">
        <v>45368</v>
      </c>
      <c r="D13" t="s">
        <v>36</v>
      </c>
      <c r="E13" t="s">
        <v>33</v>
      </c>
      <c r="F13" t="s">
        <v>19</v>
      </c>
      <c r="G13" t="s">
        <v>37</v>
      </c>
      <c r="H13">
        <v>823</v>
      </c>
      <c r="I13">
        <v>186</v>
      </c>
      <c r="J13">
        <v>78</v>
      </c>
      <c r="K13">
        <v>316</v>
      </c>
      <c r="L13" t="s">
        <v>20</v>
      </c>
      <c r="M13" s="2">
        <v>45369.646000000001</v>
      </c>
      <c r="N13" s="2">
        <v>45371.646000000001</v>
      </c>
      <c r="O13">
        <v>52</v>
      </c>
      <c r="P13">
        <v>0.23</v>
      </c>
      <c r="Q13">
        <v>2</v>
      </c>
      <c r="R13" t="s">
        <v>5073</v>
      </c>
      <c r="S13">
        <v>0.06</v>
      </c>
      <c r="T13">
        <v>0.09</v>
      </c>
      <c r="U13" t="s">
        <v>5119</v>
      </c>
    </row>
    <row r="14" spans="1:21" x14ac:dyDescent="0.25">
      <c r="A14" t="s">
        <v>49</v>
      </c>
      <c r="B14" t="s">
        <v>30</v>
      </c>
      <c r="C14" s="1">
        <v>45446</v>
      </c>
      <c r="D14" t="s">
        <v>16</v>
      </c>
      <c r="E14" t="s">
        <v>31</v>
      </c>
      <c r="F14" t="s">
        <v>25</v>
      </c>
      <c r="G14" t="s">
        <v>19</v>
      </c>
      <c r="H14">
        <v>424</v>
      </c>
      <c r="I14">
        <v>203</v>
      </c>
      <c r="J14">
        <v>32</v>
      </c>
      <c r="K14">
        <v>178</v>
      </c>
      <c r="L14" t="s">
        <v>20</v>
      </c>
      <c r="M14" s="2">
        <v>45446.847999999998</v>
      </c>
      <c r="N14" s="2">
        <v>45449.847999999998</v>
      </c>
      <c r="O14">
        <v>-57</v>
      </c>
      <c r="P14">
        <v>0.48</v>
      </c>
      <c r="Q14">
        <v>3</v>
      </c>
      <c r="R14" t="s">
        <v>5073</v>
      </c>
      <c r="S14">
        <v>-0.13</v>
      </c>
      <c r="T14">
        <v>0.08</v>
      </c>
      <c r="U14" t="s">
        <v>5117</v>
      </c>
    </row>
    <row r="15" spans="1:21" x14ac:dyDescent="0.25">
      <c r="A15" t="s">
        <v>50</v>
      </c>
      <c r="B15" t="s">
        <v>51</v>
      </c>
      <c r="C15" s="1">
        <v>45643</v>
      </c>
      <c r="D15" t="s">
        <v>16</v>
      </c>
      <c r="E15" t="s">
        <v>23</v>
      </c>
      <c r="F15" t="s">
        <v>24</v>
      </c>
      <c r="G15" t="s">
        <v>18</v>
      </c>
      <c r="H15">
        <v>786</v>
      </c>
      <c r="I15">
        <v>146</v>
      </c>
      <c r="J15">
        <v>57</v>
      </c>
      <c r="K15">
        <v>403</v>
      </c>
      <c r="L15" t="s">
        <v>52</v>
      </c>
      <c r="M15" s="2">
        <v>45644.572</v>
      </c>
      <c r="N15" s="2">
        <v>45644.572</v>
      </c>
      <c r="O15">
        <v>200</v>
      </c>
      <c r="P15">
        <v>0.19</v>
      </c>
      <c r="Q15">
        <v>0</v>
      </c>
      <c r="R15" t="s">
        <v>5074</v>
      </c>
      <c r="S15">
        <v>0.25</v>
      </c>
      <c r="T15">
        <v>7.0000000000000007E-2</v>
      </c>
      <c r="U15" t="s">
        <v>5118</v>
      </c>
    </row>
    <row r="16" spans="1:21" x14ac:dyDescent="0.25">
      <c r="A16" t="s">
        <v>53</v>
      </c>
      <c r="B16" t="s">
        <v>54</v>
      </c>
      <c r="C16" s="1">
        <v>45474</v>
      </c>
      <c r="D16" t="s">
        <v>36</v>
      </c>
      <c r="E16" t="s">
        <v>23</v>
      </c>
      <c r="F16" t="s">
        <v>19</v>
      </c>
      <c r="G16" t="s">
        <v>37</v>
      </c>
      <c r="H16">
        <v>201</v>
      </c>
      <c r="I16">
        <v>181</v>
      </c>
      <c r="J16">
        <v>10</v>
      </c>
      <c r="K16">
        <v>346</v>
      </c>
      <c r="L16" t="s">
        <v>26</v>
      </c>
      <c r="M16" s="2">
        <v>45474.402000000002</v>
      </c>
      <c r="N16" s="2">
        <v>45474.663356562502</v>
      </c>
      <c r="O16">
        <v>155</v>
      </c>
      <c r="P16">
        <v>0.9</v>
      </c>
      <c r="Q16">
        <v>0</v>
      </c>
      <c r="R16" t="s">
        <v>5074</v>
      </c>
      <c r="S16">
        <v>0.77</v>
      </c>
      <c r="T16">
        <v>0.05</v>
      </c>
      <c r="U16" t="s">
        <v>5115</v>
      </c>
    </row>
    <row r="17" spans="1:21" x14ac:dyDescent="0.25">
      <c r="A17" t="s">
        <v>55</v>
      </c>
      <c r="B17" t="s">
        <v>30</v>
      </c>
      <c r="C17" s="1">
        <v>45399</v>
      </c>
      <c r="D17" t="s">
        <v>36</v>
      </c>
      <c r="E17" t="s">
        <v>31</v>
      </c>
      <c r="F17" t="s">
        <v>37</v>
      </c>
      <c r="G17" t="s">
        <v>37</v>
      </c>
      <c r="H17">
        <v>113</v>
      </c>
      <c r="I17">
        <v>122</v>
      </c>
      <c r="J17">
        <v>57</v>
      </c>
      <c r="K17">
        <v>196</v>
      </c>
      <c r="L17" t="s">
        <v>26</v>
      </c>
      <c r="M17" s="2">
        <v>45399.226000000002</v>
      </c>
      <c r="N17" s="2">
        <v>45398.78769715278</v>
      </c>
      <c r="O17">
        <v>17</v>
      </c>
      <c r="P17">
        <v>1.08</v>
      </c>
      <c r="Q17">
        <v>0</v>
      </c>
      <c r="R17" t="s">
        <v>5074</v>
      </c>
      <c r="S17">
        <v>0.15</v>
      </c>
      <c r="T17">
        <v>0.5</v>
      </c>
      <c r="U17" t="s">
        <v>5121</v>
      </c>
    </row>
    <row r="18" spans="1:21" x14ac:dyDescent="0.25">
      <c r="A18" t="s">
        <v>56</v>
      </c>
      <c r="B18" t="s">
        <v>57</v>
      </c>
      <c r="C18" s="1">
        <v>45426</v>
      </c>
      <c r="D18" t="s">
        <v>16</v>
      </c>
      <c r="E18" t="s">
        <v>33</v>
      </c>
      <c r="F18" t="s">
        <v>25</v>
      </c>
      <c r="G18" t="s">
        <v>18</v>
      </c>
      <c r="H18">
        <v>698</v>
      </c>
      <c r="I18">
        <v>156</v>
      </c>
      <c r="J18">
        <v>76</v>
      </c>
      <c r="K18">
        <v>435</v>
      </c>
      <c r="L18" t="s">
        <v>52</v>
      </c>
      <c r="M18" s="2">
        <v>45427.396000000001</v>
      </c>
      <c r="N18" s="2">
        <v>45427.396000000001</v>
      </c>
      <c r="O18">
        <v>203</v>
      </c>
      <c r="P18">
        <v>0.22</v>
      </c>
      <c r="Q18">
        <v>0</v>
      </c>
      <c r="R18" t="s">
        <v>5074</v>
      </c>
      <c r="S18">
        <v>0.28999999999999998</v>
      </c>
      <c r="T18">
        <v>0.11</v>
      </c>
      <c r="U18" t="s">
        <v>5123</v>
      </c>
    </row>
    <row r="19" spans="1:21" x14ac:dyDescent="0.25">
      <c r="A19" t="s">
        <v>58</v>
      </c>
      <c r="B19" t="s">
        <v>30</v>
      </c>
      <c r="C19" s="1">
        <v>45566</v>
      </c>
      <c r="D19" t="s">
        <v>16</v>
      </c>
      <c r="E19" t="s">
        <v>43</v>
      </c>
      <c r="F19" t="s">
        <v>37</v>
      </c>
      <c r="G19" t="s">
        <v>34</v>
      </c>
      <c r="H19">
        <v>392</v>
      </c>
      <c r="I19">
        <v>188</v>
      </c>
      <c r="J19">
        <v>36</v>
      </c>
      <c r="K19">
        <v>441</v>
      </c>
      <c r="L19" t="s">
        <v>26</v>
      </c>
      <c r="M19" s="2">
        <v>45566.784</v>
      </c>
      <c r="N19" s="2">
        <v>45567.215014814814</v>
      </c>
      <c r="O19">
        <v>217</v>
      </c>
      <c r="P19">
        <v>0.48</v>
      </c>
      <c r="Q19">
        <v>0</v>
      </c>
      <c r="R19" t="s">
        <v>5074</v>
      </c>
      <c r="S19">
        <v>0.55000000000000004</v>
      </c>
      <c r="T19">
        <v>0.09</v>
      </c>
      <c r="U19" t="s">
        <v>5124</v>
      </c>
    </row>
    <row r="20" spans="1:21" x14ac:dyDescent="0.25">
      <c r="A20" t="s">
        <v>59</v>
      </c>
      <c r="B20" t="s">
        <v>60</v>
      </c>
      <c r="C20" s="1">
        <v>45462</v>
      </c>
      <c r="D20" t="s">
        <v>16</v>
      </c>
      <c r="E20" t="s">
        <v>33</v>
      </c>
      <c r="F20" t="s">
        <v>25</v>
      </c>
      <c r="G20" t="s">
        <v>37</v>
      </c>
      <c r="H20">
        <v>492</v>
      </c>
      <c r="I20">
        <v>188</v>
      </c>
      <c r="J20">
        <v>15</v>
      </c>
      <c r="K20">
        <v>195</v>
      </c>
      <c r="L20" t="s">
        <v>26</v>
      </c>
      <c r="M20" s="2">
        <v>45462.983999999997</v>
      </c>
      <c r="N20" s="2">
        <v>45463.064707002311</v>
      </c>
      <c r="O20">
        <v>-8</v>
      </c>
      <c r="P20">
        <v>0.38</v>
      </c>
      <c r="Q20">
        <v>0</v>
      </c>
      <c r="R20" t="s">
        <v>5074</v>
      </c>
      <c r="S20">
        <v>-0.02</v>
      </c>
      <c r="T20">
        <v>0.03</v>
      </c>
      <c r="U20" t="s">
        <v>5117</v>
      </c>
    </row>
    <row r="21" spans="1:21" x14ac:dyDescent="0.25">
      <c r="A21" t="s">
        <v>61</v>
      </c>
      <c r="B21" t="s">
        <v>51</v>
      </c>
      <c r="C21" s="1">
        <v>45508</v>
      </c>
      <c r="D21" t="s">
        <v>16</v>
      </c>
      <c r="E21" t="s">
        <v>23</v>
      </c>
      <c r="F21" t="s">
        <v>18</v>
      </c>
      <c r="G21" t="s">
        <v>34</v>
      </c>
      <c r="H21">
        <v>821</v>
      </c>
      <c r="I21">
        <v>56</v>
      </c>
      <c r="J21">
        <v>38</v>
      </c>
      <c r="K21">
        <v>557</v>
      </c>
      <c r="L21" t="s">
        <v>26</v>
      </c>
      <c r="M21" s="2">
        <v>45509.642</v>
      </c>
      <c r="N21" s="2">
        <v>45509.706613287039</v>
      </c>
      <c r="O21">
        <v>463</v>
      </c>
      <c r="P21">
        <v>7.0000000000000007E-2</v>
      </c>
      <c r="Q21">
        <v>0</v>
      </c>
      <c r="R21" t="s">
        <v>5074</v>
      </c>
      <c r="S21">
        <v>0.56000000000000005</v>
      </c>
      <c r="T21">
        <v>0.05</v>
      </c>
      <c r="U21" t="s">
        <v>5120</v>
      </c>
    </row>
    <row r="22" spans="1:21" x14ac:dyDescent="0.25">
      <c r="A22" t="s">
        <v>62</v>
      </c>
      <c r="B22" t="s">
        <v>47</v>
      </c>
      <c r="C22" s="1">
        <v>45574</v>
      </c>
      <c r="D22" t="s">
        <v>16</v>
      </c>
      <c r="E22" t="s">
        <v>33</v>
      </c>
      <c r="F22" t="s">
        <v>18</v>
      </c>
      <c r="G22" t="s">
        <v>24</v>
      </c>
      <c r="H22">
        <v>586</v>
      </c>
      <c r="I22">
        <v>20</v>
      </c>
      <c r="J22">
        <v>126</v>
      </c>
      <c r="K22">
        <v>104</v>
      </c>
      <c r="L22" t="s">
        <v>20</v>
      </c>
      <c r="M22" s="2">
        <v>45575.171999999999</v>
      </c>
      <c r="N22" s="2">
        <v>45578.171999999999</v>
      </c>
      <c r="O22">
        <v>-42</v>
      </c>
      <c r="P22">
        <v>0.03</v>
      </c>
      <c r="Q22">
        <v>3</v>
      </c>
      <c r="R22" t="s">
        <v>5073</v>
      </c>
      <c r="S22">
        <v>-7.0000000000000007E-2</v>
      </c>
      <c r="T22">
        <v>0.22</v>
      </c>
      <c r="U22" t="s">
        <v>5124</v>
      </c>
    </row>
    <row r="23" spans="1:21" x14ac:dyDescent="0.25">
      <c r="A23" t="s">
        <v>63</v>
      </c>
      <c r="B23" t="s">
        <v>64</v>
      </c>
      <c r="C23" s="1">
        <v>45583</v>
      </c>
      <c r="D23" t="s">
        <v>16</v>
      </c>
      <c r="E23" t="s">
        <v>31</v>
      </c>
      <c r="F23" t="s">
        <v>25</v>
      </c>
      <c r="G23" t="s">
        <v>18</v>
      </c>
      <c r="H23">
        <v>577</v>
      </c>
      <c r="I23">
        <v>111</v>
      </c>
      <c r="J23">
        <v>66</v>
      </c>
      <c r="K23">
        <v>308</v>
      </c>
      <c r="L23" t="s">
        <v>52</v>
      </c>
      <c r="M23" s="2">
        <v>45584.154000000002</v>
      </c>
      <c r="N23" s="2">
        <v>45584.154000000002</v>
      </c>
      <c r="O23">
        <v>131</v>
      </c>
      <c r="P23">
        <v>0.19</v>
      </c>
      <c r="Q23">
        <v>0</v>
      </c>
      <c r="R23" t="s">
        <v>5074</v>
      </c>
      <c r="S23">
        <v>0.23</v>
      </c>
      <c r="T23">
        <v>0.11</v>
      </c>
      <c r="U23" t="s">
        <v>5124</v>
      </c>
    </row>
    <row r="24" spans="1:21" x14ac:dyDescent="0.25">
      <c r="A24" t="s">
        <v>65</v>
      </c>
      <c r="B24" t="s">
        <v>66</v>
      </c>
      <c r="C24" s="1">
        <v>45566</v>
      </c>
      <c r="D24" t="s">
        <v>36</v>
      </c>
      <c r="E24" t="s">
        <v>31</v>
      </c>
      <c r="F24" t="s">
        <v>34</v>
      </c>
      <c r="G24" t="s">
        <v>25</v>
      </c>
      <c r="H24">
        <v>901</v>
      </c>
      <c r="I24">
        <v>46</v>
      </c>
      <c r="J24">
        <v>68</v>
      </c>
      <c r="K24">
        <v>460</v>
      </c>
      <c r="L24" t="s">
        <v>20</v>
      </c>
      <c r="M24" s="2">
        <v>45567.802000000003</v>
      </c>
      <c r="N24" s="2">
        <v>45569.802000000003</v>
      </c>
      <c r="O24">
        <v>346</v>
      </c>
      <c r="P24">
        <v>0.05</v>
      </c>
      <c r="Q24">
        <v>2</v>
      </c>
      <c r="R24" t="s">
        <v>5073</v>
      </c>
      <c r="S24">
        <v>0.38</v>
      </c>
      <c r="T24">
        <v>0.08</v>
      </c>
      <c r="U24" t="s">
        <v>5124</v>
      </c>
    </row>
    <row r="25" spans="1:21" x14ac:dyDescent="0.25">
      <c r="A25" t="s">
        <v>67</v>
      </c>
      <c r="B25" t="s">
        <v>41</v>
      </c>
      <c r="C25" s="1">
        <v>45535</v>
      </c>
      <c r="D25" t="s">
        <v>36</v>
      </c>
      <c r="E25" t="s">
        <v>31</v>
      </c>
      <c r="F25" t="s">
        <v>24</v>
      </c>
      <c r="G25" t="s">
        <v>37</v>
      </c>
      <c r="H25">
        <v>559</v>
      </c>
      <c r="I25">
        <v>133</v>
      </c>
      <c r="J25">
        <v>10</v>
      </c>
      <c r="K25">
        <v>342</v>
      </c>
      <c r="L25" t="s">
        <v>26</v>
      </c>
      <c r="M25" s="2">
        <v>45536.118000000002</v>
      </c>
      <c r="N25" s="2">
        <v>45535.681525208332</v>
      </c>
      <c r="O25">
        <v>199</v>
      </c>
      <c r="P25">
        <v>0.24</v>
      </c>
      <c r="Q25">
        <v>0</v>
      </c>
      <c r="R25" t="s">
        <v>5074</v>
      </c>
      <c r="S25">
        <v>0.36</v>
      </c>
      <c r="T25">
        <v>0.02</v>
      </c>
      <c r="U25" t="s">
        <v>5120</v>
      </c>
    </row>
    <row r="26" spans="1:21" x14ac:dyDescent="0.25">
      <c r="A26" t="s">
        <v>68</v>
      </c>
      <c r="B26" t="s">
        <v>41</v>
      </c>
      <c r="C26" s="1">
        <v>45429</v>
      </c>
      <c r="D26" t="s">
        <v>36</v>
      </c>
      <c r="E26" t="s">
        <v>23</v>
      </c>
      <c r="F26" t="s">
        <v>34</v>
      </c>
      <c r="G26" t="s">
        <v>37</v>
      </c>
      <c r="H26">
        <v>588</v>
      </c>
      <c r="I26">
        <v>122</v>
      </c>
      <c r="J26">
        <v>35</v>
      </c>
      <c r="K26">
        <v>320</v>
      </c>
      <c r="L26" t="s">
        <v>26</v>
      </c>
      <c r="M26" s="2">
        <v>45430.175999999999</v>
      </c>
      <c r="N26" s="2">
        <v>45430.02236894676</v>
      </c>
      <c r="O26">
        <v>163</v>
      </c>
      <c r="P26">
        <v>0.21</v>
      </c>
      <c r="Q26">
        <v>0</v>
      </c>
      <c r="R26" t="s">
        <v>5074</v>
      </c>
      <c r="S26">
        <v>0.28000000000000003</v>
      </c>
      <c r="T26">
        <v>0.06</v>
      </c>
      <c r="U26" t="s">
        <v>5123</v>
      </c>
    </row>
    <row r="27" spans="1:21" x14ac:dyDescent="0.25">
      <c r="A27" t="s">
        <v>69</v>
      </c>
      <c r="B27" t="s">
        <v>47</v>
      </c>
      <c r="C27" s="1">
        <v>45402</v>
      </c>
      <c r="D27" t="s">
        <v>16</v>
      </c>
      <c r="E27" t="s">
        <v>23</v>
      </c>
      <c r="F27" t="s">
        <v>25</v>
      </c>
      <c r="G27" t="s">
        <v>24</v>
      </c>
      <c r="H27">
        <v>478</v>
      </c>
      <c r="I27">
        <v>166</v>
      </c>
      <c r="J27">
        <v>42</v>
      </c>
      <c r="K27">
        <v>497</v>
      </c>
      <c r="L27" t="s">
        <v>20</v>
      </c>
      <c r="M27" s="2">
        <v>45402.955999999998</v>
      </c>
      <c r="N27" s="2">
        <v>45403.955999999998</v>
      </c>
      <c r="O27">
        <v>289</v>
      </c>
      <c r="P27">
        <v>0.35</v>
      </c>
      <c r="Q27">
        <v>1</v>
      </c>
      <c r="R27" t="s">
        <v>5073</v>
      </c>
      <c r="S27">
        <v>0.6</v>
      </c>
      <c r="T27">
        <v>0.09</v>
      </c>
      <c r="U27" t="s">
        <v>5121</v>
      </c>
    </row>
    <row r="28" spans="1:21" x14ac:dyDescent="0.25">
      <c r="A28" t="s">
        <v>70</v>
      </c>
      <c r="B28" t="s">
        <v>47</v>
      </c>
      <c r="C28" s="1">
        <v>45553</v>
      </c>
      <c r="D28" t="s">
        <v>16</v>
      </c>
      <c r="E28" t="s">
        <v>33</v>
      </c>
      <c r="F28" t="s">
        <v>37</v>
      </c>
      <c r="G28" t="s">
        <v>18</v>
      </c>
      <c r="H28">
        <v>217</v>
      </c>
      <c r="I28">
        <v>273</v>
      </c>
      <c r="J28">
        <v>29</v>
      </c>
      <c r="K28">
        <v>385</v>
      </c>
      <c r="L28" t="s">
        <v>26</v>
      </c>
      <c r="M28" s="2">
        <v>45553.434000000001</v>
      </c>
      <c r="N28" s="2">
        <v>45553.375234317129</v>
      </c>
      <c r="O28">
        <v>83</v>
      </c>
      <c r="P28">
        <v>1.26</v>
      </c>
      <c r="Q28">
        <v>0</v>
      </c>
      <c r="R28" t="s">
        <v>5074</v>
      </c>
      <c r="S28">
        <v>0.38</v>
      </c>
      <c r="T28">
        <v>0.13</v>
      </c>
      <c r="U28" t="s">
        <v>5125</v>
      </c>
    </row>
    <row r="29" spans="1:21" x14ac:dyDescent="0.25">
      <c r="A29" t="s">
        <v>71</v>
      </c>
      <c r="B29" t="s">
        <v>39</v>
      </c>
      <c r="C29" s="1">
        <v>45455</v>
      </c>
      <c r="D29" t="s">
        <v>16</v>
      </c>
      <c r="E29" t="s">
        <v>33</v>
      </c>
      <c r="F29" t="s">
        <v>37</v>
      </c>
      <c r="G29" t="s">
        <v>25</v>
      </c>
      <c r="H29">
        <v>494</v>
      </c>
      <c r="I29">
        <v>237</v>
      </c>
      <c r="J29">
        <v>121</v>
      </c>
      <c r="K29">
        <v>253</v>
      </c>
      <c r="L29" t="s">
        <v>20</v>
      </c>
      <c r="M29" s="2">
        <v>45455.987999999998</v>
      </c>
      <c r="N29" s="2">
        <v>45460.987999999998</v>
      </c>
      <c r="O29">
        <v>-105</v>
      </c>
      <c r="P29">
        <v>0.48</v>
      </c>
      <c r="Q29">
        <v>5</v>
      </c>
      <c r="R29" t="s">
        <v>5073</v>
      </c>
      <c r="S29">
        <v>-0.21</v>
      </c>
      <c r="T29">
        <v>0.24</v>
      </c>
      <c r="U29" t="s">
        <v>5117</v>
      </c>
    </row>
    <row r="30" spans="1:21" x14ac:dyDescent="0.25">
      <c r="A30" t="s">
        <v>72</v>
      </c>
      <c r="B30" t="s">
        <v>15</v>
      </c>
      <c r="C30" s="1">
        <v>45321</v>
      </c>
      <c r="D30" t="s">
        <v>16</v>
      </c>
      <c r="E30" t="s">
        <v>17</v>
      </c>
      <c r="F30" t="s">
        <v>34</v>
      </c>
      <c r="G30" t="s">
        <v>34</v>
      </c>
      <c r="H30">
        <v>1242</v>
      </c>
      <c r="I30">
        <v>184</v>
      </c>
      <c r="J30">
        <v>10</v>
      </c>
      <c r="K30">
        <v>194</v>
      </c>
      <c r="L30" t="s">
        <v>20</v>
      </c>
      <c r="M30" s="2">
        <v>45323.483999999997</v>
      </c>
      <c r="N30" s="2">
        <v>45326.483999999997</v>
      </c>
      <c r="O30">
        <v>0</v>
      </c>
      <c r="P30">
        <v>0.15</v>
      </c>
      <c r="Q30">
        <v>3</v>
      </c>
      <c r="R30" t="s">
        <v>5073</v>
      </c>
      <c r="S30">
        <v>0</v>
      </c>
      <c r="T30">
        <v>0.01</v>
      </c>
      <c r="U30" t="s">
        <v>5116</v>
      </c>
    </row>
    <row r="31" spans="1:21" x14ac:dyDescent="0.25">
      <c r="A31" t="s">
        <v>73</v>
      </c>
      <c r="B31" t="s">
        <v>74</v>
      </c>
      <c r="C31" s="1">
        <v>45523</v>
      </c>
      <c r="D31" t="s">
        <v>36</v>
      </c>
      <c r="E31" t="s">
        <v>17</v>
      </c>
      <c r="F31" t="s">
        <v>25</v>
      </c>
      <c r="G31" t="s">
        <v>37</v>
      </c>
      <c r="H31">
        <v>622</v>
      </c>
      <c r="I31">
        <v>161</v>
      </c>
      <c r="J31">
        <v>110</v>
      </c>
      <c r="K31">
        <v>368</v>
      </c>
      <c r="L31" t="s">
        <v>52</v>
      </c>
      <c r="M31" s="2">
        <v>45524.243999999999</v>
      </c>
      <c r="N31" s="2">
        <v>45524.243999999999</v>
      </c>
      <c r="O31">
        <v>97</v>
      </c>
      <c r="P31">
        <v>0.26</v>
      </c>
      <c r="Q31">
        <v>0</v>
      </c>
      <c r="R31" t="s">
        <v>5074</v>
      </c>
      <c r="S31">
        <v>0.16</v>
      </c>
      <c r="T31">
        <v>0.18</v>
      </c>
      <c r="U31" t="s">
        <v>5120</v>
      </c>
    </row>
    <row r="32" spans="1:21" x14ac:dyDescent="0.25">
      <c r="A32" t="s">
        <v>75</v>
      </c>
      <c r="B32" t="s">
        <v>22</v>
      </c>
      <c r="C32" s="1">
        <v>45496</v>
      </c>
      <c r="D32" t="s">
        <v>16</v>
      </c>
      <c r="E32" t="s">
        <v>33</v>
      </c>
      <c r="F32" t="s">
        <v>34</v>
      </c>
      <c r="G32" t="s">
        <v>25</v>
      </c>
      <c r="H32">
        <v>221</v>
      </c>
      <c r="I32">
        <v>122</v>
      </c>
      <c r="J32">
        <v>56</v>
      </c>
      <c r="K32">
        <v>518</v>
      </c>
      <c r="L32" t="s">
        <v>26</v>
      </c>
      <c r="M32" s="2">
        <v>45496.442000000003</v>
      </c>
      <c r="N32" s="2">
        <v>45496.043787997682</v>
      </c>
      <c r="O32">
        <v>340</v>
      </c>
      <c r="P32">
        <v>0.55000000000000004</v>
      </c>
      <c r="Q32">
        <v>0</v>
      </c>
      <c r="R32" t="s">
        <v>5074</v>
      </c>
      <c r="S32">
        <v>1.54</v>
      </c>
      <c r="T32">
        <v>0.25</v>
      </c>
      <c r="U32" t="s">
        <v>5115</v>
      </c>
    </row>
    <row r="33" spans="1:21" x14ac:dyDescent="0.25">
      <c r="A33" t="s">
        <v>76</v>
      </c>
      <c r="B33" t="s">
        <v>51</v>
      </c>
      <c r="C33" s="1">
        <v>45526</v>
      </c>
      <c r="D33" t="s">
        <v>36</v>
      </c>
      <c r="E33" t="s">
        <v>43</v>
      </c>
      <c r="F33" t="s">
        <v>34</v>
      </c>
      <c r="G33" t="s">
        <v>37</v>
      </c>
      <c r="H33">
        <v>975</v>
      </c>
      <c r="I33">
        <v>196</v>
      </c>
      <c r="J33">
        <v>47</v>
      </c>
      <c r="K33">
        <v>415</v>
      </c>
      <c r="L33" t="s">
        <v>52</v>
      </c>
      <c r="M33" s="2">
        <v>45527.95</v>
      </c>
      <c r="N33" s="2">
        <v>45527.95</v>
      </c>
      <c r="O33">
        <v>172</v>
      </c>
      <c r="P33">
        <v>0.2</v>
      </c>
      <c r="Q33">
        <v>0</v>
      </c>
      <c r="R33" t="s">
        <v>5074</v>
      </c>
      <c r="S33">
        <v>0.18</v>
      </c>
      <c r="T33">
        <v>0.05</v>
      </c>
      <c r="U33" t="s">
        <v>5120</v>
      </c>
    </row>
    <row r="34" spans="1:21" x14ac:dyDescent="0.25">
      <c r="A34" t="s">
        <v>77</v>
      </c>
      <c r="B34" t="s">
        <v>45</v>
      </c>
      <c r="C34" s="1">
        <v>45406</v>
      </c>
      <c r="D34" t="s">
        <v>16</v>
      </c>
      <c r="E34" t="s">
        <v>23</v>
      </c>
      <c r="F34" t="s">
        <v>34</v>
      </c>
      <c r="G34" t="s">
        <v>18</v>
      </c>
      <c r="H34">
        <v>50</v>
      </c>
      <c r="I34">
        <v>51</v>
      </c>
      <c r="J34">
        <v>65</v>
      </c>
      <c r="K34">
        <v>317</v>
      </c>
      <c r="L34" t="s">
        <v>20</v>
      </c>
      <c r="M34" s="2">
        <v>45406.1</v>
      </c>
      <c r="N34" s="2">
        <v>45407.1</v>
      </c>
      <c r="O34">
        <v>201</v>
      </c>
      <c r="P34">
        <v>1.02</v>
      </c>
      <c r="Q34">
        <v>1</v>
      </c>
      <c r="R34" t="s">
        <v>5073</v>
      </c>
      <c r="S34">
        <v>4.0199999999999996</v>
      </c>
      <c r="T34">
        <v>1.3</v>
      </c>
      <c r="U34" t="s">
        <v>5121</v>
      </c>
    </row>
    <row r="35" spans="1:21" x14ac:dyDescent="0.25">
      <c r="A35" t="s">
        <v>78</v>
      </c>
      <c r="B35" t="s">
        <v>47</v>
      </c>
      <c r="C35" s="1">
        <v>45570</v>
      </c>
      <c r="D35" t="s">
        <v>36</v>
      </c>
      <c r="E35" t="s">
        <v>17</v>
      </c>
      <c r="F35" t="s">
        <v>37</v>
      </c>
      <c r="G35" t="s">
        <v>37</v>
      </c>
      <c r="H35">
        <v>680</v>
      </c>
      <c r="I35">
        <v>62</v>
      </c>
      <c r="J35">
        <v>70</v>
      </c>
      <c r="K35">
        <v>488</v>
      </c>
      <c r="L35" t="s">
        <v>52</v>
      </c>
      <c r="M35" s="2">
        <v>45571.360000000001</v>
      </c>
      <c r="N35" s="2">
        <v>45571.360000000001</v>
      </c>
      <c r="O35">
        <v>356</v>
      </c>
      <c r="P35">
        <v>0.09</v>
      </c>
      <c r="Q35">
        <v>0</v>
      </c>
      <c r="R35" t="s">
        <v>5074</v>
      </c>
      <c r="S35">
        <v>0.52</v>
      </c>
      <c r="T35">
        <v>0.1</v>
      </c>
      <c r="U35" t="s">
        <v>5124</v>
      </c>
    </row>
    <row r="36" spans="1:21" x14ac:dyDescent="0.25">
      <c r="A36" t="s">
        <v>79</v>
      </c>
      <c r="B36" t="s">
        <v>51</v>
      </c>
      <c r="C36" s="1">
        <v>45481</v>
      </c>
      <c r="D36" t="s">
        <v>36</v>
      </c>
      <c r="E36" t="s">
        <v>17</v>
      </c>
      <c r="F36" t="s">
        <v>25</v>
      </c>
      <c r="G36" t="s">
        <v>37</v>
      </c>
      <c r="H36">
        <v>253</v>
      </c>
      <c r="I36">
        <v>20</v>
      </c>
      <c r="J36">
        <v>58</v>
      </c>
      <c r="K36">
        <v>556</v>
      </c>
      <c r="L36" t="s">
        <v>26</v>
      </c>
      <c r="M36" s="2">
        <v>45481.506000000001</v>
      </c>
      <c r="N36" s="2">
        <v>45481.530589502312</v>
      </c>
      <c r="O36">
        <v>478</v>
      </c>
      <c r="P36">
        <v>0.08</v>
      </c>
      <c r="Q36">
        <v>0</v>
      </c>
      <c r="R36" t="s">
        <v>5074</v>
      </c>
      <c r="S36">
        <v>1.89</v>
      </c>
      <c r="T36">
        <v>0.23</v>
      </c>
      <c r="U36" t="s">
        <v>5115</v>
      </c>
    </row>
    <row r="37" spans="1:21" x14ac:dyDescent="0.25">
      <c r="A37" t="s">
        <v>80</v>
      </c>
      <c r="B37" t="s">
        <v>47</v>
      </c>
      <c r="C37" s="1">
        <v>45312</v>
      </c>
      <c r="D37" t="s">
        <v>16</v>
      </c>
      <c r="E37" t="s">
        <v>31</v>
      </c>
      <c r="F37" t="s">
        <v>37</v>
      </c>
      <c r="G37" t="s">
        <v>34</v>
      </c>
      <c r="H37">
        <v>583</v>
      </c>
      <c r="I37">
        <v>99</v>
      </c>
      <c r="J37">
        <v>12</v>
      </c>
      <c r="K37">
        <v>304</v>
      </c>
      <c r="L37" t="s">
        <v>52</v>
      </c>
      <c r="M37" s="2">
        <v>45313.165999999997</v>
      </c>
      <c r="N37" s="2">
        <v>45313.165999999997</v>
      </c>
      <c r="O37">
        <v>193</v>
      </c>
      <c r="P37">
        <v>0.17</v>
      </c>
      <c r="Q37">
        <v>0</v>
      </c>
      <c r="R37" t="s">
        <v>5074</v>
      </c>
      <c r="S37">
        <v>0.33</v>
      </c>
      <c r="T37">
        <v>0.02</v>
      </c>
      <c r="U37" t="s">
        <v>5116</v>
      </c>
    </row>
    <row r="38" spans="1:21" x14ac:dyDescent="0.25">
      <c r="A38" t="s">
        <v>81</v>
      </c>
      <c r="B38" t="s">
        <v>15</v>
      </c>
      <c r="C38" s="1">
        <v>45507</v>
      </c>
      <c r="D38" t="s">
        <v>36</v>
      </c>
      <c r="E38" t="s">
        <v>17</v>
      </c>
      <c r="F38" t="s">
        <v>18</v>
      </c>
      <c r="G38" t="s">
        <v>19</v>
      </c>
      <c r="H38">
        <v>388</v>
      </c>
      <c r="I38">
        <v>138</v>
      </c>
      <c r="J38">
        <v>33</v>
      </c>
      <c r="K38">
        <v>133</v>
      </c>
      <c r="L38" t="s">
        <v>20</v>
      </c>
      <c r="M38" s="2">
        <v>45507.775999999998</v>
      </c>
      <c r="N38" s="2">
        <v>45511.775999999998</v>
      </c>
      <c r="O38">
        <v>-38</v>
      </c>
      <c r="P38">
        <v>0.36</v>
      </c>
      <c r="Q38">
        <v>4</v>
      </c>
      <c r="R38" t="s">
        <v>5073</v>
      </c>
      <c r="S38">
        <v>-0.1</v>
      </c>
      <c r="T38">
        <v>0.09</v>
      </c>
      <c r="U38" t="s">
        <v>5120</v>
      </c>
    </row>
    <row r="39" spans="1:21" x14ac:dyDescent="0.25">
      <c r="A39" t="s">
        <v>82</v>
      </c>
      <c r="B39" t="s">
        <v>54</v>
      </c>
      <c r="C39" s="1">
        <v>45515</v>
      </c>
      <c r="D39" t="s">
        <v>16</v>
      </c>
      <c r="E39" t="s">
        <v>17</v>
      </c>
      <c r="F39" t="s">
        <v>18</v>
      </c>
      <c r="G39" t="s">
        <v>25</v>
      </c>
      <c r="H39">
        <v>965</v>
      </c>
      <c r="I39">
        <v>20</v>
      </c>
      <c r="J39">
        <v>65</v>
      </c>
      <c r="K39">
        <v>402</v>
      </c>
      <c r="L39" t="s">
        <v>20</v>
      </c>
      <c r="M39" s="2">
        <v>45516.93</v>
      </c>
      <c r="N39" s="2">
        <v>45521.93</v>
      </c>
      <c r="O39">
        <v>317</v>
      </c>
      <c r="P39">
        <v>0.02</v>
      </c>
      <c r="Q39">
        <v>5</v>
      </c>
      <c r="R39" t="s">
        <v>5073</v>
      </c>
      <c r="S39">
        <v>0.33</v>
      </c>
      <c r="T39">
        <v>7.0000000000000007E-2</v>
      </c>
      <c r="U39" t="s">
        <v>5120</v>
      </c>
    </row>
    <row r="40" spans="1:21" x14ac:dyDescent="0.25">
      <c r="A40" t="s">
        <v>83</v>
      </c>
      <c r="B40" t="s">
        <v>66</v>
      </c>
      <c r="C40" s="1">
        <v>45649</v>
      </c>
      <c r="D40" t="s">
        <v>16</v>
      </c>
      <c r="E40" t="s">
        <v>17</v>
      </c>
      <c r="F40" t="s">
        <v>25</v>
      </c>
      <c r="G40" t="s">
        <v>25</v>
      </c>
      <c r="H40">
        <v>117</v>
      </c>
      <c r="I40">
        <v>67</v>
      </c>
      <c r="J40">
        <v>73</v>
      </c>
      <c r="K40">
        <v>313</v>
      </c>
      <c r="L40" t="s">
        <v>20</v>
      </c>
      <c r="M40" s="2">
        <v>45649.233999999997</v>
      </c>
      <c r="N40" s="2">
        <v>45652.233999999997</v>
      </c>
      <c r="O40">
        <v>173</v>
      </c>
      <c r="P40">
        <v>0.56999999999999995</v>
      </c>
      <c r="Q40">
        <v>3</v>
      </c>
      <c r="R40" t="s">
        <v>5073</v>
      </c>
      <c r="S40">
        <v>1.48</v>
      </c>
      <c r="T40">
        <v>0.62</v>
      </c>
      <c r="U40" t="s">
        <v>5118</v>
      </c>
    </row>
    <row r="41" spans="1:21" x14ac:dyDescent="0.25">
      <c r="A41" t="s">
        <v>84</v>
      </c>
      <c r="B41" t="s">
        <v>54</v>
      </c>
      <c r="C41" s="1">
        <v>45603</v>
      </c>
      <c r="D41" t="s">
        <v>36</v>
      </c>
      <c r="E41" t="s">
        <v>43</v>
      </c>
      <c r="F41" t="s">
        <v>18</v>
      </c>
      <c r="G41" t="s">
        <v>37</v>
      </c>
      <c r="H41">
        <v>127</v>
      </c>
      <c r="I41">
        <v>149</v>
      </c>
      <c r="J41">
        <v>92</v>
      </c>
      <c r="K41">
        <v>397</v>
      </c>
      <c r="L41" t="s">
        <v>20</v>
      </c>
      <c r="M41" s="2">
        <v>45603.254000000001</v>
      </c>
      <c r="N41" s="2">
        <v>45608.254000000001</v>
      </c>
      <c r="O41">
        <v>156</v>
      </c>
      <c r="P41">
        <v>1.17</v>
      </c>
      <c r="Q41">
        <v>5</v>
      </c>
      <c r="R41" t="s">
        <v>5073</v>
      </c>
      <c r="S41">
        <v>1.23</v>
      </c>
      <c r="T41">
        <v>0.72</v>
      </c>
      <c r="U41" t="s">
        <v>5126</v>
      </c>
    </row>
    <row r="42" spans="1:21" x14ac:dyDescent="0.25">
      <c r="A42" t="s">
        <v>85</v>
      </c>
      <c r="B42" t="s">
        <v>47</v>
      </c>
      <c r="C42" s="1">
        <v>45494</v>
      </c>
      <c r="D42" t="s">
        <v>36</v>
      </c>
      <c r="E42" t="s">
        <v>33</v>
      </c>
      <c r="F42" t="s">
        <v>37</v>
      </c>
      <c r="G42" t="s">
        <v>37</v>
      </c>
      <c r="H42">
        <v>666</v>
      </c>
      <c r="I42">
        <v>68</v>
      </c>
      <c r="J42">
        <v>46</v>
      </c>
      <c r="K42">
        <v>365</v>
      </c>
      <c r="L42" t="s">
        <v>26</v>
      </c>
      <c r="M42" s="2">
        <v>45495.332000000002</v>
      </c>
      <c r="N42" s="2">
        <v>45494.888358391203</v>
      </c>
      <c r="O42">
        <v>251</v>
      </c>
      <c r="P42">
        <v>0.1</v>
      </c>
      <c r="Q42">
        <v>0</v>
      </c>
      <c r="R42" t="s">
        <v>5074</v>
      </c>
      <c r="S42">
        <v>0.38</v>
      </c>
      <c r="T42">
        <v>7.0000000000000007E-2</v>
      </c>
      <c r="U42" t="s">
        <v>5115</v>
      </c>
    </row>
    <row r="43" spans="1:21" x14ac:dyDescent="0.25">
      <c r="A43" t="s">
        <v>86</v>
      </c>
      <c r="B43" t="s">
        <v>30</v>
      </c>
      <c r="C43" s="1">
        <v>45548</v>
      </c>
      <c r="D43" t="s">
        <v>36</v>
      </c>
      <c r="E43" t="s">
        <v>33</v>
      </c>
      <c r="F43" t="s">
        <v>24</v>
      </c>
      <c r="G43" t="s">
        <v>34</v>
      </c>
      <c r="H43">
        <v>738</v>
      </c>
      <c r="I43">
        <v>157</v>
      </c>
      <c r="J43">
        <v>51</v>
      </c>
      <c r="K43">
        <v>447</v>
      </c>
      <c r="L43" t="s">
        <v>52</v>
      </c>
      <c r="M43" s="2">
        <v>45549.476000000002</v>
      </c>
      <c r="N43" s="2">
        <v>45549.476000000002</v>
      </c>
      <c r="O43">
        <v>239</v>
      </c>
      <c r="P43">
        <v>0.21</v>
      </c>
      <c r="Q43">
        <v>0</v>
      </c>
      <c r="R43" t="s">
        <v>5074</v>
      </c>
      <c r="S43">
        <v>0.32</v>
      </c>
      <c r="T43">
        <v>7.0000000000000007E-2</v>
      </c>
      <c r="U43" t="s">
        <v>5125</v>
      </c>
    </row>
    <row r="44" spans="1:21" x14ac:dyDescent="0.25">
      <c r="A44" t="s">
        <v>87</v>
      </c>
      <c r="B44" t="s">
        <v>41</v>
      </c>
      <c r="C44" s="1">
        <v>45375</v>
      </c>
      <c r="D44" t="s">
        <v>36</v>
      </c>
      <c r="E44" t="s">
        <v>17</v>
      </c>
      <c r="F44" t="s">
        <v>37</v>
      </c>
      <c r="G44" t="s">
        <v>34</v>
      </c>
      <c r="H44">
        <v>483</v>
      </c>
      <c r="I44">
        <v>188</v>
      </c>
      <c r="J44">
        <v>40</v>
      </c>
      <c r="K44">
        <v>364</v>
      </c>
      <c r="L44" t="s">
        <v>52</v>
      </c>
      <c r="M44" s="2">
        <v>45375.966</v>
      </c>
      <c r="N44" s="2">
        <v>45375.966</v>
      </c>
      <c r="O44">
        <v>136</v>
      </c>
      <c r="P44">
        <v>0.39</v>
      </c>
      <c r="Q44">
        <v>0</v>
      </c>
      <c r="R44" t="s">
        <v>5074</v>
      </c>
      <c r="S44">
        <v>0.28000000000000003</v>
      </c>
      <c r="T44">
        <v>0.08</v>
      </c>
      <c r="U44" t="s">
        <v>5119</v>
      </c>
    </row>
    <row r="45" spans="1:21" x14ac:dyDescent="0.25">
      <c r="A45" t="s">
        <v>88</v>
      </c>
      <c r="B45" t="s">
        <v>15</v>
      </c>
      <c r="C45" s="1">
        <v>45374</v>
      </c>
      <c r="D45" t="s">
        <v>16</v>
      </c>
      <c r="E45" t="s">
        <v>17</v>
      </c>
      <c r="F45" t="s">
        <v>34</v>
      </c>
      <c r="G45" t="s">
        <v>19</v>
      </c>
      <c r="H45">
        <v>636</v>
      </c>
      <c r="I45">
        <v>153</v>
      </c>
      <c r="J45">
        <v>100</v>
      </c>
      <c r="K45">
        <v>213</v>
      </c>
      <c r="L45" t="s">
        <v>26</v>
      </c>
      <c r="M45" s="2">
        <v>45375.271999999997</v>
      </c>
      <c r="N45" s="2">
        <v>45375.707792789355</v>
      </c>
      <c r="O45">
        <v>-40</v>
      </c>
      <c r="P45">
        <v>0.24</v>
      </c>
      <c r="Q45">
        <v>0</v>
      </c>
      <c r="R45" t="s">
        <v>5074</v>
      </c>
      <c r="S45">
        <v>-0.06</v>
      </c>
      <c r="T45">
        <v>0.16</v>
      </c>
      <c r="U45" t="s">
        <v>5119</v>
      </c>
    </row>
    <row r="46" spans="1:21" x14ac:dyDescent="0.25">
      <c r="A46" t="s">
        <v>89</v>
      </c>
      <c r="B46" t="s">
        <v>60</v>
      </c>
      <c r="C46" s="1">
        <v>45623</v>
      </c>
      <c r="D46" t="s">
        <v>16</v>
      </c>
      <c r="E46" t="s">
        <v>17</v>
      </c>
      <c r="F46" t="s">
        <v>25</v>
      </c>
      <c r="G46" t="s">
        <v>25</v>
      </c>
      <c r="H46">
        <v>517</v>
      </c>
      <c r="I46">
        <v>293</v>
      </c>
      <c r="J46">
        <v>64</v>
      </c>
      <c r="K46">
        <v>192</v>
      </c>
      <c r="L46" t="s">
        <v>52</v>
      </c>
      <c r="M46" s="2">
        <v>45624.034</v>
      </c>
      <c r="N46" s="2">
        <v>45624.034</v>
      </c>
      <c r="O46">
        <v>-165</v>
      </c>
      <c r="P46">
        <v>0.56999999999999995</v>
      </c>
      <c r="Q46">
        <v>0</v>
      </c>
      <c r="R46" t="s">
        <v>5074</v>
      </c>
      <c r="S46">
        <v>-0.32</v>
      </c>
      <c r="T46">
        <v>0.12</v>
      </c>
      <c r="U46" t="s">
        <v>5126</v>
      </c>
    </row>
    <row r="47" spans="1:21" x14ac:dyDescent="0.25">
      <c r="A47" t="s">
        <v>90</v>
      </c>
      <c r="B47" t="s">
        <v>45</v>
      </c>
      <c r="C47" s="1">
        <v>45405</v>
      </c>
      <c r="D47" t="s">
        <v>36</v>
      </c>
      <c r="E47" t="s">
        <v>43</v>
      </c>
      <c r="F47" t="s">
        <v>24</v>
      </c>
      <c r="G47" t="s">
        <v>25</v>
      </c>
      <c r="H47">
        <v>168</v>
      </c>
      <c r="I47">
        <v>168</v>
      </c>
      <c r="J47">
        <v>10</v>
      </c>
      <c r="K47">
        <v>400</v>
      </c>
      <c r="L47" t="s">
        <v>20</v>
      </c>
      <c r="M47" s="2">
        <v>45405.336000000003</v>
      </c>
      <c r="N47" s="2">
        <v>45409.336000000003</v>
      </c>
      <c r="O47">
        <v>222</v>
      </c>
      <c r="P47">
        <v>1</v>
      </c>
      <c r="Q47">
        <v>4</v>
      </c>
      <c r="R47" t="s">
        <v>5073</v>
      </c>
      <c r="S47">
        <v>1.32</v>
      </c>
      <c r="T47">
        <v>0.06</v>
      </c>
      <c r="U47" t="s">
        <v>5121</v>
      </c>
    </row>
    <row r="48" spans="1:21" x14ac:dyDescent="0.25">
      <c r="A48" t="s">
        <v>91</v>
      </c>
      <c r="B48" t="s">
        <v>64</v>
      </c>
      <c r="C48" s="1">
        <v>45604</v>
      </c>
      <c r="D48" t="s">
        <v>36</v>
      </c>
      <c r="E48" t="s">
        <v>33</v>
      </c>
      <c r="F48" t="s">
        <v>18</v>
      </c>
      <c r="G48" t="s">
        <v>25</v>
      </c>
      <c r="H48">
        <v>1219</v>
      </c>
      <c r="I48">
        <v>137</v>
      </c>
      <c r="J48">
        <v>39</v>
      </c>
      <c r="K48">
        <v>512</v>
      </c>
      <c r="L48" t="s">
        <v>26</v>
      </c>
      <c r="M48" s="2">
        <v>45606.438000000002</v>
      </c>
      <c r="N48" s="2">
        <v>45606.657748599537</v>
      </c>
      <c r="O48">
        <v>336</v>
      </c>
      <c r="P48">
        <v>0.11</v>
      </c>
      <c r="Q48">
        <v>0</v>
      </c>
      <c r="R48" t="s">
        <v>5074</v>
      </c>
      <c r="S48">
        <v>0.28000000000000003</v>
      </c>
      <c r="T48">
        <v>0.03</v>
      </c>
      <c r="U48" t="s">
        <v>5126</v>
      </c>
    </row>
    <row r="49" spans="1:21" x14ac:dyDescent="0.25">
      <c r="A49" t="s">
        <v>92</v>
      </c>
      <c r="B49" t="s">
        <v>54</v>
      </c>
      <c r="C49" s="1">
        <v>45603</v>
      </c>
      <c r="D49" t="s">
        <v>16</v>
      </c>
      <c r="E49" t="s">
        <v>17</v>
      </c>
      <c r="F49" t="s">
        <v>25</v>
      </c>
      <c r="G49" t="s">
        <v>19</v>
      </c>
      <c r="H49">
        <v>552</v>
      </c>
      <c r="I49">
        <v>298</v>
      </c>
      <c r="J49">
        <v>66</v>
      </c>
      <c r="K49">
        <v>495</v>
      </c>
      <c r="L49" t="s">
        <v>26</v>
      </c>
      <c r="M49" s="2">
        <v>45604.103999999999</v>
      </c>
      <c r="N49" s="2">
        <v>45603.851976365739</v>
      </c>
      <c r="O49">
        <v>131</v>
      </c>
      <c r="P49">
        <v>0.54</v>
      </c>
      <c r="Q49">
        <v>0</v>
      </c>
      <c r="R49" t="s">
        <v>5074</v>
      </c>
      <c r="S49">
        <v>0.24</v>
      </c>
      <c r="T49">
        <v>0.12</v>
      </c>
      <c r="U49" t="s">
        <v>5126</v>
      </c>
    </row>
    <row r="50" spans="1:21" x14ac:dyDescent="0.25">
      <c r="A50" t="s">
        <v>93</v>
      </c>
      <c r="B50" t="s">
        <v>47</v>
      </c>
      <c r="C50" s="1">
        <v>45602</v>
      </c>
      <c r="D50" t="s">
        <v>16</v>
      </c>
      <c r="E50" t="s">
        <v>23</v>
      </c>
      <c r="F50" t="s">
        <v>34</v>
      </c>
      <c r="G50" t="s">
        <v>37</v>
      </c>
      <c r="H50">
        <v>50</v>
      </c>
      <c r="I50">
        <v>222</v>
      </c>
      <c r="J50">
        <v>67</v>
      </c>
      <c r="K50">
        <v>501</v>
      </c>
      <c r="L50" t="s">
        <v>20</v>
      </c>
      <c r="M50" s="2">
        <v>45602.1</v>
      </c>
      <c r="N50" s="2">
        <v>45607.1</v>
      </c>
      <c r="O50">
        <v>212</v>
      </c>
      <c r="P50">
        <v>4.4400000000000004</v>
      </c>
      <c r="Q50">
        <v>5</v>
      </c>
      <c r="R50" t="s">
        <v>5073</v>
      </c>
      <c r="S50">
        <v>4.24</v>
      </c>
      <c r="T50">
        <v>1.34</v>
      </c>
      <c r="U50" t="s">
        <v>5126</v>
      </c>
    </row>
    <row r="51" spans="1:21" x14ac:dyDescent="0.25">
      <c r="A51" t="s">
        <v>94</v>
      </c>
      <c r="B51" t="s">
        <v>54</v>
      </c>
      <c r="C51" s="1">
        <v>45333</v>
      </c>
      <c r="D51" t="s">
        <v>16</v>
      </c>
      <c r="E51" t="s">
        <v>17</v>
      </c>
      <c r="F51" t="s">
        <v>24</v>
      </c>
      <c r="G51" t="s">
        <v>19</v>
      </c>
      <c r="H51">
        <v>691</v>
      </c>
      <c r="I51">
        <v>197</v>
      </c>
      <c r="J51">
        <v>59</v>
      </c>
      <c r="K51">
        <v>294</v>
      </c>
      <c r="L51" t="s">
        <v>20</v>
      </c>
      <c r="M51" s="2">
        <v>45334.381999999998</v>
      </c>
      <c r="N51" s="2">
        <v>45336.381999999998</v>
      </c>
      <c r="O51">
        <v>38</v>
      </c>
      <c r="P51">
        <v>0.28999999999999998</v>
      </c>
      <c r="Q51">
        <v>2</v>
      </c>
      <c r="R51" t="s">
        <v>5073</v>
      </c>
      <c r="S51">
        <v>0.05</v>
      </c>
      <c r="T51">
        <v>0.09</v>
      </c>
      <c r="U51" t="s">
        <v>5122</v>
      </c>
    </row>
    <row r="52" spans="1:21" x14ac:dyDescent="0.25">
      <c r="A52" t="s">
        <v>95</v>
      </c>
      <c r="B52" t="s">
        <v>66</v>
      </c>
      <c r="C52" s="1">
        <v>45365</v>
      </c>
      <c r="D52" t="s">
        <v>16</v>
      </c>
      <c r="E52" t="s">
        <v>33</v>
      </c>
      <c r="F52" t="s">
        <v>19</v>
      </c>
      <c r="G52" t="s">
        <v>19</v>
      </c>
      <c r="H52">
        <v>611</v>
      </c>
      <c r="I52">
        <v>87</v>
      </c>
      <c r="J52">
        <v>30</v>
      </c>
      <c r="K52">
        <v>391</v>
      </c>
      <c r="L52" t="s">
        <v>26</v>
      </c>
      <c r="M52" s="2">
        <v>45366.222000000002</v>
      </c>
      <c r="N52" s="2">
        <v>45366.164158148145</v>
      </c>
      <c r="O52">
        <v>274</v>
      </c>
      <c r="P52">
        <v>0.14000000000000001</v>
      </c>
      <c r="Q52">
        <v>0</v>
      </c>
      <c r="R52" t="s">
        <v>5074</v>
      </c>
      <c r="S52">
        <v>0.45</v>
      </c>
      <c r="T52">
        <v>0.05</v>
      </c>
      <c r="U52" t="s">
        <v>5119</v>
      </c>
    </row>
    <row r="53" spans="1:21" x14ac:dyDescent="0.25">
      <c r="A53" t="s">
        <v>96</v>
      </c>
      <c r="B53" t="s">
        <v>57</v>
      </c>
      <c r="C53" s="1">
        <v>45549</v>
      </c>
      <c r="D53" t="s">
        <v>16</v>
      </c>
      <c r="E53" t="s">
        <v>23</v>
      </c>
      <c r="F53" t="s">
        <v>24</v>
      </c>
      <c r="G53" t="s">
        <v>19</v>
      </c>
      <c r="H53">
        <v>711</v>
      </c>
      <c r="I53">
        <v>219</v>
      </c>
      <c r="J53">
        <v>10</v>
      </c>
      <c r="K53">
        <v>415</v>
      </c>
      <c r="L53" t="s">
        <v>20</v>
      </c>
      <c r="M53" s="2">
        <v>45550.421999999999</v>
      </c>
      <c r="N53" s="2">
        <v>45555.421999999999</v>
      </c>
      <c r="O53">
        <v>186</v>
      </c>
      <c r="P53">
        <v>0.31</v>
      </c>
      <c r="Q53">
        <v>5</v>
      </c>
      <c r="R53" t="s">
        <v>5073</v>
      </c>
      <c r="S53">
        <v>0.26</v>
      </c>
      <c r="T53">
        <v>0.01</v>
      </c>
      <c r="U53" t="s">
        <v>5125</v>
      </c>
    </row>
    <row r="54" spans="1:21" x14ac:dyDescent="0.25">
      <c r="A54" t="s">
        <v>97</v>
      </c>
      <c r="B54" t="s">
        <v>39</v>
      </c>
      <c r="C54" s="1">
        <v>45514</v>
      </c>
      <c r="D54" t="s">
        <v>36</v>
      </c>
      <c r="E54" t="s">
        <v>31</v>
      </c>
      <c r="F54" t="s">
        <v>34</v>
      </c>
      <c r="G54" t="s">
        <v>37</v>
      </c>
      <c r="H54">
        <v>741</v>
      </c>
      <c r="I54">
        <v>133</v>
      </c>
      <c r="J54">
        <v>70</v>
      </c>
      <c r="K54">
        <v>518</v>
      </c>
      <c r="L54" t="s">
        <v>26</v>
      </c>
      <c r="M54" s="2">
        <v>45515.482000000004</v>
      </c>
      <c r="N54" s="2">
        <v>45515.227926967593</v>
      </c>
      <c r="O54">
        <v>315</v>
      </c>
      <c r="P54">
        <v>0.18</v>
      </c>
      <c r="Q54">
        <v>0</v>
      </c>
      <c r="R54" t="s">
        <v>5074</v>
      </c>
      <c r="S54">
        <v>0.43</v>
      </c>
      <c r="T54">
        <v>0.09</v>
      </c>
      <c r="U54" t="s">
        <v>5120</v>
      </c>
    </row>
    <row r="55" spans="1:21" x14ac:dyDescent="0.25">
      <c r="A55" t="s">
        <v>98</v>
      </c>
      <c r="B55" t="s">
        <v>22</v>
      </c>
      <c r="C55" s="1">
        <v>45298</v>
      </c>
      <c r="D55" t="s">
        <v>16</v>
      </c>
      <c r="E55" t="s">
        <v>33</v>
      </c>
      <c r="F55" t="s">
        <v>19</v>
      </c>
      <c r="G55" t="s">
        <v>25</v>
      </c>
      <c r="H55">
        <v>326</v>
      </c>
      <c r="I55">
        <v>139</v>
      </c>
      <c r="J55">
        <v>38</v>
      </c>
      <c r="K55">
        <v>413</v>
      </c>
      <c r="L55" t="s">
        <v>52</v>
      </c>
      <c r="M55" s="2">
        <v>45298.652000000002</v>
      </c>
      <c r="N55" s="2">
        <v>45298.652000000002</v>
      </c>
      <c r="O55">
        <v>236</v>
      </c>
      <c r="P55">
        <v>0.43</v>
      </c>
      <c r="Q55">
        <v>0</v>
      </c>
      <c r="R55" t="s">
        <v>5074</v>
      </c>
      <c r="S55">
        <v>0.72</v>
      </c>
      <c r="T55">
        <v>0.12</v>
      </c>
      <c r="U55" t="s">
        <v>5116</v>
      </c>
    </row>
    <row r="56" spans="1:21" x14ac:dyDescent="0.25">
      <c r="A56" t="s">
        <v>99</v>
      </c>
      <c r="B56" t="s">
        <v>47</v>
      </c>
      <c r="C56" s="1">
        <v>45315</v>
      </c>
      <c r="D56" t="s">
        <v>36</v>
      </c>
      <c r="E56" t="s">
        <v>23</v>
      </c>
      <c r="F56" t="s">
        <v>24</v>
      </c>
      <c r="G56" t="s">
        <v>24</v>
      </c>
      <c r="H56">
        <v>208</v>
      </c>
      <c r="I56">
        <v>20</v>
      </c>
      <c r="J56">
        <v>43</v>
      </c>
      <c r="K56">
        <v>383</v>
      </c>
      <c r="L56" t="s">
        <v>20</v>
      </c>
      <c r="M56" s="2">
        <v>45315.415999999997</v>
      </c>
      <c r="N56" s="2">
        <v>45320.415999999997</v>
      </c>
      <c r="O56">
        <v>320</v>
      </c>
      <c r="P56">
        <v>0.1</v>
      </c>
      <c r="Q56">
        <v>5</v>
      </c>
      <c r="R56" t="s">
        <v>5073</v>
      </c>
      <c r="S56">
        <v>1.54</v>
      </c>
      <c r="T56">
        <v>0.21</v>
      </c>
      <c r="U56" t="s">
        <v>5116</v>
      </c>
    </row>
    <row r="57" spans="1:21" x14ac:dyDescent="0.25">
      <c r="A57" t="s">
        <v>100</v>
      </c>
      <c r="B57" t="s">
        <v>30</v>
      </c>
      <c r="C57" s="1">
        <v>45426</v>
      </c>
      <c r="D57" t="s">
        <v>16</v>
      </c>
      <c r="E57" t="s">
        <v>23</v>
      </c>
      <c r="F57" t="s">
        <v>37</v>
      </c>
      <c r="G57" t="s">
        <v>18</v>
      </c>
      <c r="H57">
        <v>241</v>
      </c>
      <c r="I57">
        <v>80</v>
      </c>
      <c r="J57">
        <v>86</v>
      </c>
      <c r="K57">
        <v>239</v>
      </c>
      <c r="L57" t="s">
        <v>52</v>
      </c>
      <c r="M57" s="2">
        <v>45426.482000000004</v>
      </c>
      <c r="N57" s="2">
        <v>45426.482000000004</v>
      </c>
      <c r="O57">
        <v>73</v>
      </c>
      <c r="P57">
        <v>0.33</v>
      </c>
      <c r="Q57">
        <v>0</v>
      </c>
      <c r="R57" t="s">
        <v>5074</v>
      </c>
      <c r="S57">
        <v>0.3</v>
      </c>
      <c r="T57">
        <v>0.36</v>
      </c>
      <c r="U57" t="s">
        <v>5123</v>
      </c>
    </row>
    <row r="58" spans="1:21" x14ac:dyDescent="0.25">
      <c r="A58" t="s">
        <v>101</v>
      </c>
      <c r="B58" t="s">
        <v>57</v>
      </c>
      <c r="C58" s="1">
        <v>45571</v>
      </c>
      <c r="D58" t="s">
        <v>16</v>
      </c>
      <c r="E58" t="s">
        <v>31</v>
      </c>
      <c r="F58" t="s">
        <v>18</v>
      </c>
      <c r="G58" t="s">
        <v>25</v>
      </c>
      <c r="H58">
        <v>50</v>
      </c>
      <c r="I58">
        <v>131</v>
      </c>
      <c r="J58">
        <v>30</v>
      </c>
      <c r="K58">
        <v>279</v>
      </c>
      <c r="L58" t="s">
        <v>20</v>
      </c>
      <c r="M58" s="2">
        <v>45571.1</v>
      </c>
      <c r="N58" s="2">
        <v>45575.1</v>
      </c>
      <c r="O58">
        <v>118</v>
      </c>
      <c r="P58">
        <v>2.62</v>
      </c>
      <c r="Q58">
        <v>4</v>
      </c>
      <c r="R58" t="s">
        <v>5073</v>
      </c>
      <c r="S58">
        <v>2.36</v>
      </c>
      <c r="T58">
        <v>0.6</v>
      </c>
      <c r="U58" t="s">
        <v>5124</v>
      </c>
    </row>
    <row r="59" spans="1:21" x14ac:dyDescent="0.25">
      <c r="A59" t="s">
        <v>102</v>
      </c>
      <c r="B59" t="s">
        <v>54</v>
      </c>
      <c r="C59" s="1">
        <v>45345</v>
      </c>
      <c r="D59" t="s">
        <v>36</v>
      </c>
      <c r="E59" t="s">
        <v>43</v>
      </c>
      <c r="F59" t="s">
        <v>24</v>
      </c>
      <c r="G59" t="s">
        <v>19</v>
      </c>
      <c r="H59">
        <v>423</v>
      </c>
      <c r="I59">
        <v>207</v>
      </c>
      <c r="J59">
        <v>81</v>
      </c>
      <c r="K59">
        <v>382</v>
      </c>
      <c r="L59" t="s">
        <v>26</v>
      </c>
      <c r="M59" s="2">
        <v>45345.845999999998</v>
      </c>
      <c r="N59" s="2">
        <v>45345.422090138891</v>
      </c>
      <c r="O59">
        <v>94</v>
      </c>
      <c r="P59">
        <v>0.49</v>
      </c>
      <c r="Q59">
        <v>0</v>
      </c>
      <c r="R59" t="s">
        <v>5074</v>
      </c>
      <c r="S59">
        <v>0.22</v>
      </c>
      <c r="T59">
        <v>0.19</v>
      </c>
      <c r="U59" t="s">
        <v>5122</v>
      </c>
    </row>
    <row r="60" spans="1:21" x14ac:dyDescent="0.25">
      <c r="A60" t="s">
        <v>103</v>
      </c>
      <c r="B60" t="s">
        <v>66</v>
      </c>
      <c r="C60" s="1">
        <v>45533</v>
      </c>
      <c r="D60" t="s">
        <v>36</v>
      </c>
      <c r="E60" t="s">
        <v>17</v>
      </c>
      <c r="F60" t="s">
        <v>18</v>
      </c>
      <c r="G60" t="s">
        <v>25</v>
      </c>
      <c r="H60">
        <v>1025</v>
      </c>
      <c r="I60">
        <v>223</v>
      </c>
      <c r="J60">
        <v>36</v>
      </c>
      <c r="K60">
        <v>378</v>
      </c>
      <c r="L60" t="s">
        <v>20</v>
      </c>
      <c r="M60" s="2">
        <v>45535.05</v>
      </c>
      <c r="N60" s="2">
        <v>45536.05</v>
      </c>
      <c r="O60">
        <v>119</v>
      </c>
      <c r="P60">
        <v>0.22</v>
      </c>
      <c r="Q60">
        <v>1</v>
      </c>
      <c r="R60" t="s">
        <v>5073</v>
      </c>
      <c r="S60">
        <v>0.12</v>
      </c>
      <c r="T60">
        <v>0.04</v>
      </c>
      <c r="U60" t="s">
        <v>5120</v>
      </c>
    </row>
    <row r="61" spans="1:21" x14ac:dyDescent="0.25">
      <c r="A61" t="s">
        <v>104</v>
      </c>
      <c r="B61" t="s">
        <v>54</v>
      </c>
      <c r="C61" s="1">
        <v>45567</v>
      </c>
      <c r="D61" t="s">
        <v>36</v>
      </c>
      <c r="E61" t="s">
        <v>17</v>
      </c>
      <c r="F61" t="s">
        <v>34</v>
      </c>
      <c r="G61" t="s">
        <v>24</v>
      </c>
      <c r="H61">
        <v>371</v>
      </c>
      <c r="I61">
        <v>34</v>
      </c>
      <c r="J61">
        <v>42</v>
      </c>
      <c r="K61">
        <v>219</v>
      </c>
      <c r="L61" t="s">
        <v>26</v>
      </c>
      <c r="M61" s="2">
        <v>45567.741999999998</v>
      </c>
      <c r="N61" s="2">
        <v>45567.431965995369</v>
      </c>
      <c r="O61">
        <v>143</v>
      </c>
      <c r="P61">
        <v>0.09</v>
      </c>
      <c r="Q61">
        <v>0</v>
      </c>
      <c r="R61" t="s">
        <v>5074</v>
      </c>
      <c r="S61">
        <v>0.39</v>
      </c>
      <c r="T61">
        <v>0.11</v>
      </c>
      <c r="U61" t="s">
        <v>5124</v>
      </c>
    </row>
    <row r="62" spans="1:21" x14ac:dyDescent="0.25">
      <c r="A62" t="s">
        <v>105</v>
      </c>
      <c r="B62" t="s">
        <v>60</v>
      </c>
      <c r="C62" s="1">
        <v>45446</v>
      </c>
      <c r="D62" t="s">
        <v>16</v>
      </c>
      <c r="E62" t="s">
        <v>43</v>
      </c>
      <c r="F62" t="s">
        <v>34</v>
      </c>
      <c r="G62" t="s">
        <v>37</v>
      </c>
      <c r="H62">
        <v>861</v>
      </c>
      <c r="I62">
        <v>142</v>
      </c>
      <c r="J62">
        <v>10</v>
      </c>
      <c r="K62">
        <v>419</v>
      </c>
      <c r="L62" t="s">
        <v>52</v>
      </c>
      <c r="M62" s="2">
        <v>45447.722000000002</v>
      </c>
      <c r="N62" s="2">
        <v>45447.722000000002</v>
      </c>
      <c r="O62">
        <v>267</v>
      </c>
      <c r="P62">
        <v>0.16</v>
      </c>
      <c r="Q62">
        <v>0</v>
      </c>
      <c r="R62" t="s">
        <v>5074</v>
      </c>
      <c r="S62">
        <v>0.31</v>
      </c>
      <c r="T62">
        <v>0.01</v>
      </c>
      <c r="U62" t="s">
        <v>5117</v>
      </c>
    </row>
    <row r="63" spans="1:21" x14ac:dyDescent="0.25">
      <c r="A63" t="s">
        <v>106</v>
      </c>
      <c r="B63" t="s">
        <v>66</v>
      </c>
      <c r="C63" s="1">
        <v>45399</v>
      </c>
      <c r="D63" t="s">
        <v>16</v>
      </c>
      <c r="E63" t="s">
        <v>31</v>
      </c>
      <c r="F63" t="s">
        <v>18</v>
      </c>
      <c r="G63" t="s">
        <v>25</v>
      </c>
      <c r="H63">
        <v>72</v>
      </c>
      <c r="I63">
        <v>276</v>
      </c>
      <c r="J63">
        <v>49</v>
      </c>
      <c r="K63">
        <v>351</v>
      </c>
      <c r="L63" t="s">
        <v>20</v>
      </c>
      <c r="M63" s="2">
        <v>45399.144</v>
      </c>
      <c r="N63" s="2">
        <v>45400.144</v>
      </c>
      <c r="O63">
        <v>26</v>
      </c>
      <c r="P63">
        <v>3.83</v>
      </c>
      <c r="Q63">
        <v>1</v>
      </c>
      <c r="R63" t="s">
        <v>5073</v>
      </c>
      <c r="S63">
        <v>0.36</v>
      </c>
      <c r="T63">
        <v>0.68</v>
      </c>
      <c r="U63" t="s">
        <v>5121</v>
      </c>
    </row>
    <row r="64" spans="1:21" x14ac:dyDescent="0.25">
      <c r="A64" t="s">
        <v>107</v>
      </c>
      <c r="B64" t="s">
        <v>22</v>
      </c>
      <c r="C64" s="1">
        <v>45618</v>
      </c>
      <c r="D64" t="s">
        <v>16</v>
      </c>
      <c r="E64" t="s">
        <v>23</v>
      </c>
      <c r="F64" t="s">
        <v>19</v>
      </c>
      <c r="G64" t="s">
        <v>18</v>
      </c>
      <c r="H64">
        <v>343</v>
      </c>
      <c r="I64">
        <v>131</v>
      </c>
      <c r="J64">
        <v>15</v>
      </c>
      <c r="K64">
        <v>376</v>
      </c>
      <c r="L64" t="s">
        <v>20</v>
      </c>
      <c r="M64" s="2">
        <v>45618.686000000002</v>
      </c>
      <c r="N64" s="2">
        <v>45623.686000000002</v>
      </c>
      <c r="O64">
        <v>230</v>
      </c>
      <c r="P64">
        <v>0.38</v>
      </c>
      <c r="Q64">
        <v>5</v>
      </c>
      <c r="R64" t="s">
        <v>5073</v>
      </c>
      <c r="S64">
        <v>0.67</v>
      </c>
      <c r="T64">
        <v>0.04</v>
      </c>
      <c r="U64" t="s">
        <v>5126</v>
      </c>
    </row>
    <row r="65" spans="1:21" x14ac:dyDescent="0.25">
      <c r="A65" t="s">
        <v>108</v>
      </c>
      <c r="B65" t="s">
        <v>28</v>
      </c>
      <c r="C65" s="1">
        <v>45381</v>
      </c>
      <c r="D65" t="s">
        <v>36</v>
      </c>
      <c r="E65" t="s">
        <v>23</v>
      </c>
      <c r="F65" t="s">
        <v>18</v>
      </c>
      <c r="G65" t="s">
        <v>37</v>
      </c>
      <c r="H65">
        <v>469</v>
      </c>
      <c r="I65">
        <v>171</v>
      </c>
      <c r="J65">
        <v>108</v>
      </c>
      <c r="K65">
        <v>644</v>
      </c>
      <c r="L65" t="s">
        <v>26</v>
      </c>
      <c r="M65" s="2">
        <v>45381.938000000002</v>
      </c>
      <c r="N65" s="2">
        <v>45381.592206770831</v>
      </c>
      <c r="O65">
        <v>365</v>
      </c>
      <c r="P65">
        <v>0.36</v>
      </c>
      <c r="Q65">
        <v>0</v>
      </c>
      <c r="R65" t="s">
        <v>5074</v>
      </c>
      <c r="S65">
        <v>0.78</v>
      </c>
      <c r="T65">
        <v>0.23</v>
      </c>
      <c r="U65" t="s">
        <v>5119</v>
      </c>
    </row>
    <row r="66" spans="1:21" x14ac:dyDescent="0.25">
      <c r="A66" t="s">
        <v>109</v>
      </c>
      <c r="B66" t="s">
        <v>51</v>
      </c>
      <c r="C66" s="1">
        <v>45360</v>
      </c>
      <c r="D66" t="s">
        <v>16</v>
      </c>
      <c r="E66" t="s">
        <v>43</v>
      </c>
      <c r="F66" t="s">
        <v>19</v>
      </c>
      <c r="G66" t="s">
        <v>18</v>
      </c>
      <c r="H66">
        <v>329</v>
      </c>
      <c r="I66">
        <v>134</v>
      </c>
      <c r="J66">
        <v>83</v>
      </c>
      <c r="K66">
        <v>386</v>
      </c>
      <c r="L66" t="s">
        <v>26</v>
      </c>
      <c r="M66" s="2">
        <v>45360.658000000003</v>
      </c>
      <c r="N66" s="2">
        <v>45360.418266643515</v>
      </c>
      <c r="O66">
        <v>169</v>
      </c>
      <c r="P66">
        <v>0.41</v>
      </c>
      <c r="Q66">
        <v>0</v>
      </c>
      <c r="R66" t="s">
        <v>5074</v>
      </c>
      <c r="S66">
        <v>0.51</v>
      </c>
      <c r="T66">
        <v>0.25</v>
      </c>
      <c r="U66" t="s">
        <v>5119</v>
      </c>
    </row>
    <row r="67" spans="1:21" x14ac:dyDescent="0.25">
      <c r="A67" t="s">
        <v>110</v>
      </c>
      <c r="B67" t="s">
        <v>22</v>
      </c>
      <c r="C67" s="1">
        <v>45482</v>
      </c>
      <c r="D67" t="s">
        <v>36</v>
      </c>
      <c r="E67" t="s">
        <v>23</v>
      </c>
      <c r="F67" t="s">
        <v>34</v>
      </c>
      <c r="G67" t="s">
        <v>25</v>
      </c>
      <c r="H67">
        <v>635</v>
      </c>
      <c r="I67">
        <v>199</v>
      </c>
      <c r="J67">
        <v>81</v>
      </c>
      <c r="K67">
        <v>246</v>
      </c>
      <c r="L67" t="s">
        <v>52</v>
      </c>
      <c r="M67" s="2">
        <v>45483.27</v>
      </c>
      <c r="N67" s="2">
        <v>45483.27</v>
      </c>
      <c r="O67">
        <v>-34</v>
      </c>
      <c r="P67">
        <v>0.31</v>
      </c>
      <c r="Q67">
        <v>0</v>
      </c>
      <c r="R67" t="s">
        <v>5074</v>
      </c>
      <c r="S67">
        <v>-0.05</v>
      </c>
      <c r="T67">
        <v>0.13</v>
      </c>
      <c r="U67" t="s">
        <v>5115</v>
      </c>
    </row>
    <row r="68" spans="1:21" x14ac:dyDescent="0.25">
      <c r="A68" t="s">
        <v>111</v>
      </c>
      <c r="B68" t="s">
        <v>22</v>
      </c>
      <c r="C68" s="1">
        <v>45463</v>
      </c>
      <c r="D68" t="s">
        <v>16</v>
      </c>
      <c r="E68" t="s">
        <v>17</v>
      </c>
      <c r="F68" t="s">
        <v>25</v>
      </c>
      <c r="G68" t="s">
        <v>18</v>
      </c>
      <c r="H68">
        <v>344</v>
      </c>
      <c r="I68">
        <v>262</v>
      </c>
      <c r="J68">
        <v>22</v>
      </c>
      <c r="K68">
        <v>460</v>
      </c>
      <c r="L68" t="s">
        <v>20</v>
      </c>
      <c r="M68" s="2">
        <v>45463.688000000002</v>
      </c>
      <c r="N68" s="2">
        <v>45468.688000000002</v>
      </c>
      <c r="O68">
        <v>176</v>
      </c>
      <c r="P68">
        <v>0.76</v>
      </c>
      <c r="Q68">
        <v>5</v>
      </c>
      <c r="R68" t="s">
        <v>5073</v>
      </c>
      <c r="S68">
        <v>0.51</v>
      </c>
      <c r="T68">
        <v>0.06</v>
      </c>
      <c r="U68" t="s">
        <v>5117</v>
      </c>
    </row>
    <row r="69" spans="1:21" x14ac:dyDescent="0.25">
      <c r="A69" t="s">
        <v>112</v>
      </c>
      <c r="B69" t="s">
        <v>51</v>
      </c>
      <c r="C69" s="1">
        <v>45472</v>
      </c>
      <c r="D69" t="s">
        <v>36</v>
      </c>
      <c r="E69" t="s">
        <v>33</v>
      </c>
      <c r="F69" t="s">
        <v>24</v>
      </c>
      <c r="G69" t="s">
        <v>24</v>
      </c>
      <c r="H69">
        <v>639</v>
      </c>
      <c r="I69">
        <v>219</v>
      </c>
      <c r="J69">
        <v>58</v>
      </c>
      <c r="K69">
        <v>473</v>
      </c>
      <c r="L69" t="s">
        <v>52</v>
      </c>
      <c r="M69" s="2">
        <v>45473.277999999998</v>
      </c>
      <c r="N69" s="2">
        <v>45473.277999999998</v>
      </c>
      <c r="O69">
        <v>196</v>
      </c>
      <c r="P69">
        <v>0.34</v>
      </c>
      <c r="Q69">
        <v>0</v>
      </c>
      <c r="R69" t="s">
        <v>5074</v>
      </c>
      <c r="S69">
        <v>0.31</v>
      </c>
      <c r="T69">
        <v>0.09</v>
      </c>
      <c r="U69" t="s">
        <v>5117</v>
      </c>
    </row>
    <row r="70" spans="1:21" x14ac:dyDescent="0.25">
      <c r="A70" t="s">
        <v>113</v>
      </c>
      <c r="B70" t="s">
        <v>64</v>
      </c>
      <c r="C70" s="1">
        <v>45598</v>
      </c>
      <c r="D70" t="s">
        <v>16</v>
      </c>
      <c r="E70" t="s">
        <v>17</v>
      </c>
      <c r="F70" t="s">
        <v>37</v>
      </c>
      <c r="G70" t="s">
        <v>37</v>
      </c>
      <c r="H70">
        <v>417</v>
      </c>
      <c r="I70">
        <v>141</v>
      </c>
      <c r="J70">
        <v>66</v>
      </c>
      <c r="K70">
        <v>260</v>
      </c>
      <c r="L70" t="s">
        <v>20</v>
      </c>
      <c r="M70" s="2">
        <v>45598.834000000003</v>
      </c>
      <c r="N70" s="2">
        <v>45601.834000000003</v>
      </c>
      <c r="O70">
        <v>53</v>
      </c>
      <c r="P70">
        <v>0.34</v>
      </c>
      <c r="Q70">
        <v>3</v>
      </c>
      <c r="R70" t="s">
        <v>5073</v>
      </c>
      <c r="S70">
        <v>0.13</v>
      </c>
      <c r="T70">
        <v>0.16</v>
      </c>
      <c r="U70" t="s">
        <v>5126</v>
      </c>
    </row>
    <row r="71" spans="1:21" x14ac:dyDescent="0.25">
      <c r="A71" t="s">
        <v>114</v>
      </c>
      <c r="B71" t="s">
        <v>28</v>
      </c>
      <c r="C71" s="1">
        <v>45622</v>
      </c>
      <c r="D71" t="s">
        <v>16</v>
      </c>
      <c r="E71" t="s">
        <v>33</v>
      </c>
      <c r="F71" t="s">
        <v>19</v>
      </c>
      <c r="G71" t="s">
        <v>19</v>
      </c>
      <c r="H71">
        <v>486</v>
      </c>
      <c r="I71">
        <v>61</v>
      </c>
      <c r="J71">
        <v>91</v>
      </c>
      <c r="K71">
        <v>197</v>
      </c>
      <c r="L71" t="s">
        <v>26</v>
      </c>
      <c r="M71" s="2">
        <v>45622.972000000002</v>
      </c>
      <c r="N71" s="2">
        <v>45623.353022326388</v>
      </c>
      <c r="O71">
        <v>45</v>
      </c>
      <c r="P71">
        <v>0.13</v>
      </c>
      <c r="Q71">
        <v>0</v>
      </c>
      <c r="R71" t="s">
        <v>5074</v>
      </c>
      <c r="S71">
        <v>0.09</v>
      </c>
      <c r="T71">
        <v>0.19</v>
      </c>
      <c r="U71" t="s">
        <v>5126</v>
      </c>
    </row>
    <row r="72" spans="1:21" x14ac:dyDescent="0.25">
      <c r="A72" t="s">
        <v>115</v>
      </c>
      <c r="B72" t="s">
        <v>64</v>
      </c>
      <c r="C72" s="1">
        <v>45612</v>
      </c>
      <c r="D72" t="s">
        <v>16</v>
      </c>
      <c r="E72" t="s">
        <v>17</v>
      </c>
      <c r="F72" t="s">
        <v>37</v>
      </c>
      <c r="G72" t="s">
        <v>34</v>
      </c>
      <c r="H72">
        <v>487</v>
      </c>
      <c r="I72">
        <v>123</v>
      </c>
      <c r="J72">
        <v>79</v>
      </c>
      <c r="K72">
        <v>499</v>
      </c>
      <c r="L72" t="s">
        <v>26</v>
      </c>
      <c r="M72" s="2">
        <v>45612.974000000002</v>
      </c>
      <c r="N72" s="2">
        <v>45612.914312696761</v>
      </c>
      <c r="O72">
        <v>297</v>
      </c>
      <c r="P72">
        <v>0.25</v>
      </c>
      <c r="Q72">
        <v>0</v>
      </c>
      <c r="R72" t="s">
        <v>5074</v>
      </c>
      <c r="S72">
        <v>0.61</v>
      </c>
      <c r="T72">
        <v>0.16</v>
      </c>
      <c r="U72" t="s">
        <v>5126</v>
      </c>
    </row>
    <row r="73" spans="1:21" x14ac:dyDescent="0.25">
      <c r="A73" t="s">
        <v>116</v>
      </c>
      <c r="B73" t="s">
        <v>15</v>
      </c>
      <c r="C73" s="1">
        <v>45550</v>
      </c>
      <c r="D73" t="s">
        <v>36</v>
      </c>
      <c r="E73" t="s">
        <v>33</v>
      </c>
      <c r="F73" t="s">
        <v>24</v>
      </c>
      <c r="G73" t="s">
        <v>24</v>
      </c>
      <c r="H73">
        <v>749</v>
      </c>
      <c r="I73">
        <v>75</v>
      </c>
      <c r="J73">
        <v>40</v>
      </c>
      <c r="K73">
        <v>138</v>
      </c>
      <c r="L73" t="s">
        <v>26</v>
      </c>
      <c r="M73" s="2">
        <v>45551.498</v>
      </c>
      <c r="N73" s="2">
        <v>45551.019113298615</v>
      </c>
      <c r="O73">
        <v>23</v>
      </c>
      <c r="P73">
        <v>0.1</v>
      </c>
      <c r="Q73">
        <v>0</v>
      </c>
      <c r="R73" t="s">
        <v>5074</v>
      </c>
      <c r="S73">
        <v>0.03</v>
      </c>
      <c r="T73">
        <v>0.05</v>
      </c>
      <c r="U73" t="s">
        <v>5125</v>
      </c>
    </row>
    <row r="74" spans="1:21" x14ac:dyDescent="0.25">
      <c r="A74" t="s">
        <v>117</v>
      </c>
      <c r="B74" t="s">
        <v>57</v>
      </c>
      <c r="C74" s="1">
        <v>45514</v>
      </c>
      <c r="D74" t="s">
        <v>16</v>
      </c>
      <c r="E74" t="s">
        <v>23</v>
      </c>
      <c r="F74" t="s">
        <v>37</v>
      </c>
      <c r="G74" t="s">
        <v>25</v>
      </c>
      <c r="H74">
        <v>487</v>
      </c>
      <c r="I74">
        <v>24</v>
      </c>
      <c r="J74">
        <v>38</v>
      </c>
      <c r="K74">
        <v>515</v>
      </c>
      <c r="L74" t="s">
        <v>52</v>
      </c>
      <c r="M74" s="2">
        <v>45514.974000000002</v>
      </c>
      <c r="N74" s="2">
        <v>45514.974000000002</v>
      </c>
      <c r="O74">
        <v>453</v>
      </c>
      <c r="P74">
        <v>0.05</v>
      </c>
      <c r="Q74">
        <v>0</v>
      </c>
      <c r="R74" t="s">
        <v>5074</v>
      </c>
      <c r="S74">
        <v>0.93</v>
      </c>
      <c r="T74">
        <v>0.08</v>
      </c>
      <c r="U74" t="s">
        <v>5120</v>
      </c>
    </row>
    <row r="75" spans="1:21" x14ac:dyDescent="0.25">
      <c r="A75" t="s">
        <v>118</v>
      </c>
      <c r="B75" t="s">
        <v>51</v>
      </c>
      <c r="C75" s="1">
        <v>45456</v>
      </c>
      <c r="D75" t="s">
        <v>36</v>
      </c>
      <c r="E75" t="s">
        <v>23</v>
      </c>
      <c r="F75" t="s">
        <v>25</v>
      </c>
      <c r="G75" t="s">
        <v>34</v>
      </c>
      <c r="H75">
        <v>261</v>
      </c>
      <c r="I75">
        <v>250</v>
      </c>
      <c r="J75">
        <v>32</v>
      </c>
      <c r="K75">
        <v>406</v>
      </c>
      <c r="L75" t="s">
        <v>20</v>
      </c>
      <c r="M75" s="2">
        <v>45456.521999999997</v>
      </c>
      <c r="N75" s="2">
        <v>45461.521999999997</v>
      </c>
      <c r="O75">
        <v>124</v>
      </c>
      <c r="P75">
        <v>0.96</v>
      </c>
      <c r="Q75">
        <v>5</v>
      </c>
      <c r="R75" t="s">
        <v>5073</v>
      </c>
      <c r="S75">
        <v>0.48</v>
      </c>
      <c r="T75">
        <v>0.12</v>
      </c>
      <c r="U75" t="s">
        <v>5117</v>
      </c>
    </row>
    <row r="76" spans="1:21" x14ac:dyDescent="0.25">
      <c r="A76" t="s">
        <v>119</v>
      </c>
      <c r="B76" t="s">
        <v>28</v>
      </c>
      <c r="C76" s="1">
        <v>45588</v>
      </c>
      <c r="D76" t="s">
        <v>16</v>
      </c>
      <c r="E76" t="s">
        <v>33</v>
      </c>
      <c r="F76" t="s">
        <v>18</v>
      </c>
      <c r="G76" t="s">
        <v>37</v>
      </c>
      <c r="H76">
        <v>1041</v>
      </c>
      <c r="I76">
        <v>76</v>
      </c>
      <c r="J76">
        <v>32</v>
      </c>
      <c r="K76">
        <v>592</v>
      </c>
      <c r="L76" t="s">
        <v>52</v>
      </c>
      <c r="M76" s="2">
        <v>45590.082000000002</v>
      </c>
      <c r="N76" s="2">
        <v>45590.082000000002</v>
      </c>
      <c r="O76">
        <v>484</v>
      </c>
      <c r="P76">
        <v>7.0000000000000007E-2</v>
      </c>
      <c r="Q76">
        <v>0</v>
      </c>
      <c r="R76" t="s">
        <v>5074</v>
      </c>
      <c r="S76">
        <v>0.46</v>
      </c>
      <c r="T76">
        <v>0.03</v>
      </c>
      <c r="U76" t="s">
        <v>5124</v>
      </c>
    </row>
    <row r="77" spans="1:21" x14ac:dyDescent="0.25">
      <c r="A77" t="s">
        <v>120</v>
      </c>
      <c r="B77" t="s">
        <v>45</v>
      </c>
      <c r="C77" s="1">
        <v>45382</v>
      </c>
      <c r="D77" t="s">
        <v>16</v>
      </c>
      <c r="E77" t="s">
        <v>43</v>
      </c>
      <c r="F77" t="s">
        <v>37</v>
      </c>
      <c r="G77" t="s">
        <v>24</v>
      </c>
      <c r="H77">
        <v>379</v>
      </c>
      <c r="I77">
        <v>116</v>
      </c>
      <c r="J77">
        <v>52</v>
      </c>
      <c r="K77">
        <v>320</v>
      </c>
      <c r="L77" t="s">
        <v>52</v>
      </c>
      <c r="M77" s="2">
        <v>45382.758000000002</v>
      </c>
      <c r="N77" s="2">
        <v>45382.758000000002</v>
      </c>
      <c r="O77">
        <v>152</v>
      </c>
      <c r="P77">
        <v>0.31</v>
      </c>
      <c r="Q77">
        <v>0</v>
      </c>
      <c r="R77" t="s">
        <v>5074</v>
      </c>
      <c r="S77">
        <v>0.4</v>
      </c>
      <c r="T77">
        <v>0.14000000000000001</v>
      </c>
      <c r="U77" t="s">
        <v>5119</v>
      </c>
    </row>
    <row r="78" spans="1:21" x14ac:dyDescent="0.25">
      <c r="A78" t="s">
        <v>121</v>
      </c>
      <c r="B78" t="s">
        <v>41</v>
      </c>
      <c r="C78" s="1">
        <v>45362</v>
      </c>
      <c r="D78" t="s">
        <v>16</v>
      </c>
      <c r="E78" t="s">
        <v>43</v>
      </c>
      <c r="F78" t="s">
        <v>24</v>
      </c>
      <c r="G78" t="s">
        <v>24</v>
      </c>
      <c r="H78">
        <v>629</v>
      </c>
      <c r="I78">
        <v>20</v>
      </c>
      <c r="J78">
        <v>70</v>
      </c>
      <c r="K78">
        <v>517</v>
      </c>
      <c r="L78" t="s">
        <v>52</v>
      </c>
      <c r="M78" s="2">
        <v>45363.258000000002</v>
      </c>
      <c r="N78" s="2">
        <v>45363.258000000002</v>
      </c>
      <c r="O78">
        <v>427</v>
      </c>
      <c r="P78">
        <v>0.03</v>
      </c>
      <c r="Q78">
        <v>0</v>
      </c>
      <c r="R78" t="s">
        <v>5074</v>
      </c>
      <c r="S78">
        <v>0.68</v>
      </c>
      <c r="T78">
        <v>0.11</v>
      </c>
      <c r="U78" t="s">
        <v>5119</v>
      </c>
    </row>
    <row r="79" spans="1:21" x14ac:dyDescent="0.25">
      <c r="A79" t="s">
        <v>122</v>
      </c>
      <c r="B79" t="s">
        <v>51</v>
      </c>
      <c r="C79" s="1">
        <v>45292</v>
      </c>
      <c r="D79" t="s">
        <v>36</v>
      </c>
      <c r="E79" t="s">
        <v>43</v>
      </c>
      <c r="F79" t="s">
        <v>37</v>
      </c>
      <c r="G79" t="s">
        <v>19</v>
      </c>
      <c r="H79">
        <v>952</v>
      </c>
      <c r="I79">
        <v>100</v>
      </c>
      <c r="J79">
        <v>75</v>
      </c>
      <c r="K79">
        <v>358</v>
      </c>
      <c r="L79" t="s">
        <v>26</v>
      </c>
      <c r="M79" s="2">
        <v>45293.904000000002</v>
      </c>
      <c r="N79" s="2">
        <v>45293.568604560183</v>
      </c>
      <c r="O79">
        <v>183</v>
      </c>
      <c r="P79">
        <v>0.11</v>
      </c>
      <c r="Q79">
        <v>0</v>
      </c>
      <c r="R79" t="s">
        <v>5074</v>
      </c>
      <c r="S79">
        <v>0.19</v>
      </c>
      <c r="T79">
        <v>0.08</v>
      </c>
      <c r="U79" t="s">
        <v>5116</v>
      </c>
    </row>
    <row r="80" spans="1:21" x14ac:dyDescent="0.25">
      <c r="A80" t="s">
        <v>123</v>
      </c>
      <c r="B80" t="s">
        <v>54</v>
      </c>
      <c r="C80" s="1">
        <v>45512</v>
      </c>
      <c r="D80" t="s">
        <v>36</v>
      </c>
      <c r="E80" t="s">
        <v>31</v>
      </c>
      <c r="F80" t="s">
        <v>34</v>
      </c>
      <c r="G80" t="s">
        <v>18</v>
      </c>
      <c r="H80">
        <v>919</v>
      </c>
      <c r="I80">
        <v>142</v>
      </c>
      <c r="J80">
        <v>85</v>
      </c>
      <c r="K80">
        <v>461</v>
      </c>
      <c r="L80" t="s">
        <v>52</v>
      </c>
      <c r="M80" s="2">
        <v>45513.838000000003</v>
      </c>
      <c r="N80" s="2">
        <v>45513.838000000003</v>
      </c>
      <c r="O80">
        <v>234</v>
      </c>
      <c r="P80">
        <v>0.15</v>
      </c>
      <c r="Q80">
        <v>0</v>
      </c>
      <c r="R80" t="s">
        <v>5074</v>
      </c>
      <c r="S80">
        <v>0.25</v>
      </c>
      <c r="T80">
        <v>0.09</v>
      </c>
      <c r="U80" t="s">
        <v>5120</v>
      </c>
    </row>
    <row r="81" spans="1:21" x14ac:dyDescent="0.25">
      <c r="A81" t="s">
        <v>124</v>
      </c>
      <c r="B81" t="s">
        <v>66</v>
      </c>
      <c r="C81" s="1">
        <v>45613</v>
      </c>
      <c r="D81" t="s">
        <v>16</v>
      </c>
      <c r="E81" t="s">
        <v>23</v>
      </c>
      <c r="F81" t="s">
        <v>24</v>
      </c>
      <c r="G81" t="s">
        <v>18</v>
      </c>
      <c r="H81">
        <v>889</v>
      </c>
      <c r="I81">
        <v>88</v>
      </c>
      <c r="J81">
        <v>17</v>
      </c>
      <c r="K81">
        <v>487</v>
      </c>
      <c r="L81" t="s">
        <v>52</v>
      </c>
      <c r="M81" s="2">
        <v>45614.777999999998</v>
      </c>
      <c r="N81" s="2">
        <v>45614.777999999998</v>
      </c>
      <c r="O81">
        <v>382</v>
      </c>
      <c r="P81">
        <v>0.1</v>
      </c>
      <c r="Q81">
        <v>0</v>
      </c>
      <c r="R81" t="s">
        <v>5074</v>
      </c>
      <c r="S81">
        <v>0.43</v>
      </c>
      <c r="T81">
        <v>0.02</v>
      </c>
      <c r="U81" t="s">
        <v>5126</v>
      </c>
    </row>
    <row r="82" spans="1:21" x14ac:dyDescent="0.25">
      <c r="A82" t="s">
        <v>125</v>
      </c>
      <c r="B82" t="s">
        <v>51</v>
      </c>
      <c r="C82" s="1">
        <v>45584</v>
      </c>
      <c r="D82" t="s">
        <v>16</v>
      </c>
      <c r="E82" t="s">
        <v>23</v>
      </c>
      <c r="F82" t="s">
        <v>34</v>
      </c>
      <c r="G82" t="s">
        <v>18</v>
      </c>
      <c r="H82">
        <v>135</v>
      </c>
      <c r="I82">
        <v>20</v>
      </c>
      <c r="J82">
        <v>61</v>
      </c>
      <c r="K82">
        <v>493</v>
      </c>
      <c r="L82" t="s">
        <v>26</v>
      </c>
      <c r="M82" s="2">
        <v>45584.27</v>
      </c>
      <c r="N82" s="2">
        <v>45584.601235578702</v>
      </c>
      <c r="O82">
        <v>412</v>
      </c>
      <c r="P82">
        <v>0.15</v>
      </c>
      <c r="Q82">
        <v>0</v>
      </c>
      <c r="R82" t="s">
        <v>5074</v>
      </c>
      <c r="S82">
        <v>3.05</v>
      </c>
      <c r="T82">
        <v>0.45</v>
      </c>
      <c r="U82" t="s">
        <v>5124</v>
      </c>
    </row>
    <row r="83" spans="1:21" x14ac:dyDescent="0.25">
      <c r="A83" t="s">
        <v>126</v>
      </c>
      <c r="B83" t="s">
        <v>45</v>
      </c>
      <c r="C83" s="1">
        <v>45623</v>
      </c>
      <c r="D83" t="s">
        <v>16</v>
      </c>
      <c r="E83" t="s">
        <v>31</v>
      </c>
      <c r="F83" t="s">
        <v>34</v>
      </c>
      <c r="G83" t="s">
        <v>19</v>
      </c>
      <c r="H83">
        <v>113</v>
      </c>
      <c r="I83">
        <v>135</v>
      </c>
      <c r="J83">
        <v>68</v>
      </c>
      <c r="K83">
        <v>455</v>
      </c>
      <c r="L83" t="s">
        <v>52</v>
      </c>
      <c r="M83" s="2">
        <v>45623.226000000002</v>
      </c>
      <c r="N83" s="2">
        <v>45623.226000000002</v>
      </c>
      <c r="O83">
        <v>252</v>
      </c>
      <c r="P83">
        <v>1.19</v>
      </c>
      <c r="Q83">
        <v>0</v>
      </c>
      <c r="R83" t="s">
        <v>5074</v>
      </c>
      <c r="S83">
        <v>2.23</v>
      </c>
      <c r="T83">
        <v>0.6</v>
      </c>
      <c r="U83" t="s">
        <v>5126</v>
      </c>
    </row>
    <row r="84" spans="1:21" x14ac:dyDescent="0.25">
      <c r="A84" t="s">
        <v>127</v>
      </c>
      <c r="B84" t="s">
        <v>57</v>
      </c>
      <c r="C84" s="1">
        <v>45533</v>
      </c>
      <c r="D84" t="s">
        <v>36</v>
      </c>
      <c r="E84" t="s">
        <v>43</v>
      </c>
      <c r="F84" t="s">
        <v>25</v>
      </c>
      <c r="G84" t="s">
        <v>25</v>
      </c>
      <c r="H84">
        <v>606</v>
      </c>
      <c r="I84">
        <v>219</v>
      </c>
      <c r="J84">
        <v>27</v>
      </c>
      <c r="K84">
        <v>426</v>
      </c>
      <c r="L84" t="s">
        <v>26</v>
      </c>
      <c r="M84" s="2">
        <v>45534.212</v>
      </c>
      <c r="N84" s="2">
        <v>45533.800866944446</v>
      </c>
      <c r="O84">
        <v>180</v>
      </c>
      <c r="P84">
        <v>0.36</v>
      </c>
      <c r="Q84">
        <v>0</v>
      </c>
      <c r="R84" t="s">
        <v>5074</v>
      </c>
      <c r="S84">
        <v>0.3</v>
      </c>
      <c r="T84">
        <v>0.04</v>
      </c>
      <c r="U84" t="s">
        <v>5120</v>
      </c>
    </row>
    <row r="85" spans="1:21" x14ac:dyDescent="0.25">
      <c r="A85" t="s">
        <v>128</v>
      </c>
      <c r="B85" t="s">
        <v>30</v>
      </c>
      <c r="C85" s="1">
        <v>45623</v>
      </c>
      <c r="D85" t="s">
        <v>36</v>
      </c>
      <c r="E85" t="s">
        <v>31</v>
      </c>
      <c r="F85" t="s">
        <v>18</v>
      </c>
      <c r="G85" t="s">
        <v>19</v>
      </c>
      <c r="H85">
        <v>412</v>
      </c>
      <c r="I85">
        <v>153</v>
      </c>
      <c r="J85">
        <v>10</v>
      </c>
      <c r="K85">
        <v>342</v>
      </c>
      <c r="L85" t="s">
        <v>20</v>
      </c>
      <c r="M85" s="2">
        <v>45623.824000000001</v>
      </c>
      <c r="N85" s="2">
        <v>45627.824000000001</v>
      </c>
      <c r="O85">
        <v>179</v>
      </c>
      <c r="P85">
        <v>0.37</v>
      </c>
      <c r="Q85">
        <v>4</v>
      </c>
      <c r="R85" t="s">
        <v>5073</v>
      </c>
      <c r="S85">
        <v>0.43</v>
      </c>
      <c r="T85">
        <v>0.02</v>
      </c>
      <c r="U85" t="s">
        <v>5126</v>
      </c>
    </row>
    <row r="86" spans="1:21" x14ac:dyDescent="0.25">
      <c r="A86" t="s">
        <v>129</v>
      </c>
      <c r="B86" t="s">
        <v>28</v>
      </c>
      <c r="C86" s="1">
        <v>45418</v>
      </c>
      <c r="D86" t="s">
        <v>36</v>
      </c>
      <c r="E86" t="s">
        <v>31</v>
      </c>
      <c r="F86" t="s">
        <v>37</v>
      </c>
      <c r="G86" t="s">
        <v>19</v>
      </c>
      <c r="H86">
        <v>145</v>
      </c>
      <c r="I86">
        <v>20</v>
      </c>
      <c r="J86">
        <v>74</v>
      </c>
      <c r="K86">
        <v>370</v>
      </c>
      <c r="L86" t="s">
        <v>52</v>
      </c>
      <c r="M86" s="2">
        <v>45418.29</v>
      </c>
      <c r="N86" s="2">
        <v>45418.29</v>
      </c>
      <c r="O86">
        <v>276</v>
      </c>
      <c r="P86">
        <v>0.14000000000000001</v>
      </c>
      <c r="Q86">
        <v>0</v>
      </c>
      <c r="R86" t="s">
        <v>5074</v>
      </c>
      <c r="S86">
        <v>1.9</v>
      </c>
      <c r="T86">
        <v>0.51</v>
      </c>
      <c r="U86" t="s">
        <v>5123</v>
      </c>
    </row>
    <row r="87" spans="1:21" x14ac:dyDescent="0.25">
      <c r="A87" t="s">
        <v>130</v>
      </c>
      <c r="B87" t="s">
        <v>47</v>
      </c>
      <c r="C87" s="1">
        <v>45463</v>
      </c>
      <c r="D87" t="s">
        <v>16</v>
      </c>
      <c r="E87" t="s">
        <v>17</v>
      </c>
      <c r="F87" t="s">
        <v>34</v>
      </c>
      <c r="G87" t="s">
        <v>18</v>
      </c>
      <c r="H87">
        <v>146</v>
      </c>
      <c r="I87">
        <v>137</v>
      </c>
      <c r="J87">
        <v>31</v>
      </c>
      <c r="K87">
        <v>350</v>
      </c>
      <c r="L87" t="s">
        <v>26</v>
      </c>
      <c r="M87" s="2">
        <v>45463.292000000001</v>
      </c>
      <c r="N87" s="2">
        <v>45463.588430474534</v>
      </c>
      <c r="O87">
        <v>182</v>
      </c>
      <c r="P87">
        <v>0.94</v>
      </c>
      <c r="Q87">
        <v>0</v>
      </c>
      <c r="R87" t="s">
        <v>5074</v>
      </c>
      <c r="S87">
        <v>1.25</v>
      </c>
      <c r="T87">
        <v>0.21</v>
      </c>
      <c r="U87" t="s">
        <v>5117</v>
      </c>
    </row>
    <row r="88" spans="1:21" x14ac:dyDescent="0.25">
      <c r="A88" t="s">
        <v>131</v>
      </c>
      <c r="B88" t="s">
        <v>28</v>
      </c>
      <c r="C88" s="1">
        <v>45648</v>
      </c>
      <c r="D88" t="s">
        <v>36</v>
      </c>
      <c r="E88" t="s">
        <v>31</v>
      </c>
      <c r="F88" t="s">
        <v>34</v>
      </c>
      <c r="G88" t="s">
        <v>34</v>
      </c>
      <c r="H88">
        <v>591</v>
      </c>
      <c r="I88">
        <v>119</v>
      </c>
      <c r="J88">
        <v>45</v>
      </c>
      <c r="K88">
        <v>318</v>
      </c>
      <c r="L88" t="s">
        <v>20</v>
      </c>
      <c r="M88" s="2">
        <v>45649.182000000001</v>
      </c>
      <c r="N88" s="2">
        <v>45651.182000000001</v>
      </c>
      <c r="O88">
        <v>154</v>
      </c>
      <c r="P88">
        <v>0.2</v>
      </c>
      <c r="Q88">
        <v>2</v>
      </c>
      <c r="R88" t="s">
        <v>5073</v>
      </c>
      <c r="S88">
        <v>0.26</v>
      </c>
      <c r="T88">
        <v>0.08</v>
      </c>
      <c r="U88" t="s">
        <v>5118</v>
      </c>
    </row>
    <row r="89" spans="1:21" x14ac:dyDescent="0.25">
      <c r="A89" t="s">
        <v>132</v>
      </c>
      <c r="B89" t="s">
        <v>15</v>
      </c>
      <c r="C89" s="1">
        <v>45424</v>
      </c>
      <c r="D89" t="s">
        <v>16</v>
      </c>
      <c r="E89" t="s">
        <v>17</v>
      </c>
      <c r="F89" t="s">
        <v>25</v>
      </c>
      <c r="G89" t="s">
        <v>18</v>
      </c>
      <c r="H89">
        <v>657</v>
      </c>
      <c r="I89">
        <v>236</v>
      </c>
      <c r="J89">
        <v>10</v>
      </c>
      <c r="K89">
        <v>308</v>
      </c>
      <c r="L89" t="s">
        <v>52</v>
      </c>
      <c r="M89" s="2">
        <v>45425.313999999998</v>
      </c>
      <c r="N89" s="2">
        <v>45425.313999999998</v>
      </c>
      <c r="O89">
        <v>62</v>
      </c>
      <c r="P89">
        <v>0.36</v>
      </c>
      <c r="Q89">
        <v>0</v>
      </c>
      <c r="R89" t="s">
        <v>5074</v>
      </c>
      <c r="S89">
        <v>0.09</v>
      </c>
      <c r="T89">
        <v>0.02</v>
      </c>
      <c r="U89" t="s">
        <v>5123</v>
      </c>
    </row>
    <row r="90" spans="1:21" x14ac:dyDescent="0.25">
      <c r="A90" t="s">
        <v>133</v>
      </c>
      <c r="B90" t="s">
        <v>30</v>
      </c>
      <c r="C90" s="1">
        <v>45654</v>
      </c>
      <c r="D90" t="s">
        <v>16</v>
      </c>
      <c r="E90" t="s">
        <v>43</v>
      </c>
      <c r="F90" t="s">
        <v>18</v>
      </c>
      <c r="G90" t="s">
        <v>19</v>
      </c>
      <c r="H90">
        <v>1030</v>
      </c>
      <c r="I90">
        <v>138</v>
      </c>
      <c r="J90">
        <v>60</v>
      </c>
      <c r="K90">
        <v>152</v>
      </c>
      <c r="L90" t="s">
        <v>52</v>
      </c>
      <c r="M90" s="2">
        <v>45656.06</v>
      </c>
      <c r="N90" s="2">
        <v>45656.06</v>
      </c>
      <c r="O90">
        <v>-46</v>
      </c>
      <c r="P90">
        <v>0.13</v>
      </c>
      <c r="Q90">
        <v>0</v>
      </c>
      <c r="R90" t="s">
        <v>5074</v>
      </c>
      <c r="S90">
        <v>-0.04</v>
      </c>
      <c r="T90">
        <v>0.06</v>
      </c>
      <c r="U90" t="s">
        <v>5118</v>
      </c>
    </row>
    <row r="91" spans="1:21" x14ac:dyDescent="0.25">
      <c r="A91" t="s">
        <v>134</v>
      </c>
      <c r="B91" t="s">
        <v>74</v>
      </c>
      <c r="C91" s="1">
        <v>45653</v>
      </c>
      <c r="D91" t="s">
        <v>16</v>
      </c>
      <c r="E91" t="s">
        <v>31</v>
      </c>
      <c r="F91" t="s">
        <v>25</v>
      </c>
      <c r="G91" t="s">
        <v>34</v>
      </c>
      <c r="H91">
        <v>722</v>
      </c>
      <c r="I91">
        <v>165</v>
      </c>
      <c r="J91">
        <v>17</v>
      </c>
      <c r="K91">
        <v>108</v>
      </c>
      <c r="L91" t="s">
        <v>26</v>
      </c>
      <c r="M91" s="2">
        <v>45654.444000000003</v>
      </c>
      <c r="N91" s="2">
        <v>45654.87832935185</v>
      </c>
      <c r="O91">
        <v>-74</v>
      </c>
      <c r="P91">
        <v>0.23</v>
      </c>
      <c r="Q91">
        <v>0</v>
      </c>
      <c r="R91" t="s">
        <v>5074</v>
      </c>
      <c r="S91">
        <v>-0.1</v>
      </c>
      <c r="T91">
        <v>0.02</v>
      </c>
      <c r="U91" t="s">
        <v>5118</v>
      </c>
    </row>
    <row r="92" spans="1:21" x14ac:dyDescent="0.25">
      <c r="A92" t="s">
        <v>135</v>
      </c>
      <c r="B92" t="s">
        <v>15</v>
      </c>
      <c r="C92" s="1">
        <v>45584</v>
      </c>
      <c r="D92" t="s">
        <v>16</v>
      </c>
      <c r="E92" t="s">
        <v>23</v>
      </c>
      <c r="F92" t="s">
        <v>25</v>
      </c>
      <c r="G92" t="s">
        <v>34</v>
      </c>
      <c r="H92">
        <v>1111</v>
      </c>
      <c r="I92">
        <v>63</v>
      </c>
      <c r="J92">
        <v>70</v>
      </c>
      <c r="K92">
        <v>603</v>
      </c>
      <c r="L92" t="s">
        <v>26</v>
      </c>
      <c r="M92" s="2">
        <v>45586.222000000002</v>
      </c>
      <c r="N92" s="2">
        <v>45586.256526990743</v>
      </c>
      <c r="O92">
        <v>470</v>
      </c>
      <c r="P92">
        <v>0.06</v>
      </c>
      <c r="Q92">
        <v>0</v>
      </c>
      <c r="R92" t="s">
        <v>5074</v>
      </c>
      <c r="S92">
        <v>0.42</v>
      </c>
      <c r="T92">
        <v>0.06</v>
      </c>
      <c r="U92" t="s">
        <v>5124</v>
      </c>
    </row>
    <row r="93" spans="1:21" x14ac:dyDescent="0.25">
      <c r="A93" t="s">
        <v>136</v>
      </c>
      <c r="B93" t="s">
        <v>22</v>
      </c>
      <c r="C93" s="1">
        <v>45511</v>
      </c>
      <c r="D93" t="s">
        <v>36</v>
      </c>
      <c r="E93" t="s">
        <v>23</v>
      </c>
      <c r="F93" t="s">
        <v>37</v>
      </c>
      <c r="G93" t="s">
        <v>34</v>
      </c>
      <c r="H93">
        <v>470</v>
      </c>
      <c r="I93">
        <v>20</v>
      </c>
      <c r="J93">
        <v>10</v>
      </c>
      <c r="K93">
        <v>460</v>
      </c>
      <c r="L93" t="s">
        <v>20</v>
      </c>
      <c r="M93" s="2">
        <v>45511.94</v>
      </c>
      <c r="N93" s="2">
        <v>45515.94</v>
      </c>
      <c r="O93">
        <v>430</v>
      </c>
      <c r="P93">
        <v>0.04</v>
      </c>
      <c r="Q93">
        <v>4</v>
      </c>
      <c r="R93" t="s">
        <v>5073</v>
      </c>
      <c r="S93">
        <v>0.91</v>
      </c>
      <c r="T93">
        <v>0.02</v>
      </c>
      <c r="U93" t="s">
        <v>5120</v>
      </c>
    </row>
    <row r="94" spans="1:21" x14ac:dyDescent="0.25">
      <c r="A94" t="s">
        <v>137</v>
      </c>
      <c r="B94" t="s">
        <v>39</v>
      </c>
      <c r="C94" s="1">
        <v>45487</v>
      </c>
      <c r="D94" t="s">
        <v>16</v>
      </c>
      <c r="E94" t="s">
        <v>23</v>
      </c>
      <c r="F94" t="s">
        <v>24</v>
      </c>
      <c r="G94" t="s">
        <v>24</v>
      </c>
      <c r="H94">
        <v>587</v>
      </c>
      <c r="I94">
        <v>103</v>
      </c>
      <c r="J94">
        <v>10</v>
      </c>
      <c r="K94">
        <v>285</v>
      </c>
      <c r="L94" t="s">
        <v>26</v>
      </c>
      <c r="M94" s="2">
        <v>45488.173999999999</v>
      </c>
      <c r="N94" s="2">
        <v>45488.057626087961</v>
      </c>
      <c r="O94">
        <v>172</v>
      </c>
      <c r="P94">
        <v>0.18</v>
      </c>
      <c r="Q94">
        <v>0</v>
      </c>
      <c r="R94" t="s">
        <v>5074</v>
      </c>
      <c r="S94">
        <v>0.28999999999999998</v>
      </c>
      <c r="T94">
        <v>0.02</v>
      </c>
      <c r="U94" t="s">
        <v>5115</v>
      </c>
    </row>
    <row r="95" spans="1:21" x14ac:dyDescent="0.25">
      <c r="A95" t="s">
        <v>138</v>
      </c>
      <c r="B95" t="s">
        <v>57</v>
      </c>
      <c r="C95" s="1">
        <v>45436</v>
      </c>
      <c r="D95" t="s">
        <v>36</v>
      </c>
      <c r="E95" t="s">
        <v>17</v>
      </c>
      <c r="F95" t="s">
        <v>24</v>
      </c>
      <c r="G95" t="s">
        <v>18</v>
      </c>
      <c r="H95">
        <v>786</v>
      </c>
      <c r="I95">
        <v>143</v>
      </c>
      <c r="J95">
        <v>104</v>
      </c>
      <c r="K95">
        <v>50</v>
      </c>
      <c r="L95" t="s">
        <v>20</v>
      </c>
      <c r="M95" s="2">
        <v>45437.572</v>
      </c>
      <c r="N95" s="2">
        <v>45438.572</v>
      </c>
      <c r="O95">
        <v>-197</v>
      </c>
      <c r="P95">
        <v>0.18</v>
      </c>
      <c r="Q95">
        <v>1</v>
      </c>
      <c r="R95" t="s">
        <v>5073</v>
      </c>
      <c r="S95">
        <v>-0.25</v>
      </c>
      <c r="T95">
        <v>0.13</v>
      </c>
      <c r="U95" t="s">
        <v>5123</v>
      </c>
    </row>
    <row r="96" spans="1:21" x14ac:dyDescent="0.25">
      <c r="A96" t="s">
        <v>139</v>
      </c>
      <c r="B96" t="s">
        <v>54</v>
      </c>
      <c r="C96" s="1">
        <v>45371</v>
      </c>
      <c r="D96" t="s">
        <v>36</v>
      </c>
      <c r="E96" t="s">
        <v>43</v>
      </c>
      <c r="F96" t="s">
        <v>25</v>
      </c>
      <c r="G96" t="s">
        <v>24</v>
      </c>
      <c r="H96">
        <v>648</v>
      </c>
      <c r="I96">
        <v>110</v>
      </c>
      <c r="J96">
        <v>10</v>
      </c>
      <c r="K96">
        <v>426</v>
      </c>
      <c r="L96" t="s">
        <v>26</v>
      </c>
      <c r="M96" s="2">
        <v>45372.296000000002</v>
      </c>
      <c r="N96" s="2">
        <v>45372.213347766206</v>
      </c>
      <c r="O96">
        <v>306</v>
      </c>
      <c r="P96">
        <v>0.17</v>
      </c>
      <c r="Q96">
        <v>0</v>
      </c>
      <c r="R96" t="s">
        <v>5074</v>
      </c>
      <c r="S96">
        <v>0.47</v>
      </c>
      <c r="T96">
        <v>0.02</v>
      </c>
      <c r="U96" t="s">
        <v>5119</v>
      </c>
    </row>
    <row r="97" spans="1:21" x14ac:dyDescent="0.25">
      <c r="A97" t="s">
        <v>140</v>
      </c>
      <c r="B97" t="s">
        <v>66</v>
      </c>
      <c r="C97" s="1">
        <v>45438</v>
      </c>
      <c r="D97" t="s">
        <v>16</v>
      </c>
      <c r="E97" t="s">
        <v>17</v>
      </c>
      <c r="F97" t="s">
        <v>37</v>
      </c>
      <c r="G97" t="s">
        <v>37</v>
      </c>
      <c r="H97">
        <v>262</v>
      </c>
      <c r="I97">
        <v>277</v>
      </c>
      <c r="J97">
        <v>47</v>
      </c>
      <c r="K97">
        <v>50</v>
      </c>
      <c r="L97" t="s">
        <v>20</v>
      </c>
      <c r="M97" s="2">
        <v>45438.523999999998</v>
      </c>
      <c r="N97" s="2">
        <v>45439.523999999998</v>
      </c>
      <c r="O97">
        <v>-274</v>
      </c>
      <c r="P97">
        <v>1.06</v>
      </c>
      <c r="Q97">
        <v>1</v>
      </c>
      <c r="R97" t="s">
        <v>5073</v>
      </c>
      <c r="S97">
        <v>-1.05</v>
      </c>
      <c r="T97">
        <v>0.18</v>
      </c>
      <c r="U97" t="s">
        <v>5123</v>
      </c>
    </row>
    <row r="98" spans="1:21" x14ac:dyDescent="0.25">
      <c r="A98" t="s">
        <v>141</v>
      </c>
      <c r="B98" t="s">
        <v>57</v>
      </c>
      <c r="C98" s="1">
        <v>45356</v>
      </c>
      <c r="D98" t="s">
        <v>36</v>
      </c>
      <c r="E98" t="s">
        <v>33</v>
      </c>
      <c r="F98" t="s">
        <v>24</v>
      </c>
      <c r="G98" t="s">
        <v>19</v>
      </c>
      <c r="H98">
        <v>330</v>
      </c>
      <c r="I98">
        <v>121</v>
      </c>
      <c r="J98">
        <v>67</v>
      </c>
      <c r="K98">
        <v>321</v>
      </c>
      <c r="L98" t="s">
        <v>52</v>
      </c>
      <c r="M98" s="2">
        <v>45356.66</v>
      </c>
      <c r="N98" s="2">
        <v>45356.66</v>
      </c>
      <c r="O98">
        <v>133</v>
      </c>
      <c r="P98">
        <v>0.37</v>
      </c>
      <c r="Q98">
        <v>0</v>
      </c>
      <c r="R98" t="s">
        <v>5074</v>
      </c>
      <c r="S98">
        <v>0.4</v>
      </c>
      <c r="T98">
        <v>0.2</v>
      </c>
      <c r="U98" t="s">
        <v>5119</v>
      </c>
    </row>
    <row r="99" spans="1:21" x14ac:dyDescent="0.25">
      <c r="A99" t="s">
        <v>142</v>
      </c>
      <c r="B99" t="s">
        <v>47</v>
      </c>
      <c r="C99" s="1">
        <v>45424</v>
      </c>
      <c r="D99" t="s">
        <v>36</v>
      </c>
      <c r="E99" t="s">
        <v>43</v>
      </c>
      <c r="F99" t="s">
        <v>24</v>
      </c>
      <c r="G99" t="s">
        <v>24</v>
      </c>
      <c r="H99">
        <v>395</v>
      </c>
      <c r="I99">
        <v>227</v>
      </c>
      <c r="J99">
        <v>65</v>
      </c>
      <c r="K99">
        <v>359</v>
      </c>
      <c r="L99" t="s">
        <v>26</v>
      </c>
      <c r="M99" s="2">
        <v>45424.79</v>
      </c>
      <c r="N99" s="2">
        <v>45424.667659930557</v>
      </c>
      <c r="O99">
        <v>67</v>
      </c>
      <c r="P99">
        <v>0.56999999999999995</v>
      </c>
      <c r="Q99">
        <v>0</v>
      </c>
      <c r="R99" t="s">
        <v>5074</v>
      </c>
      <c r="S99">
        <v>0.17</v>
      </c>
      <c r="T99">
        <v>0.16</v>
      </c>
      <c r="U99" t="s">
        <v>5123</v>
      </c>
    </row>
    <row r="100" spans="1:21" x14ac:dyDescent="0.25">
      <c r="A100" t="s">
        <v>143</v>
      </c>
      <c r="B100" t="s">
        <v>28</v>
      </c>
      <c r="C100" s="1">
        <v>45303</v>
      </c>
      <c r="D100" t="s">
        <v>36</v>
      </c>
      <c r="E100" t="s">
        <v>33</v>
      </c>
      <c r="F100" t="s">
        <v>19</v>
      </c>
      <c r="G100" t="s">
        <v>19</v>
      </c>
      <c r="H100">
        <v>50</v>
      </c>
      <c r="I100">
        <v>20</v>
      </c>
      <c r="J100">
        <v>80</v>
      </c>
      <c r="K100">
        <v>398</v>
      </c>
      <c r="L100" t="s">
        <v>26</v>
      </c>
      <c r="M100" s="2">
        <v>45303.1</v>
      </c>
      <c r="N100" s="2">
        <v>45303.53498236111</v>
      </c>
      <c r="O100">
        <v>298</v>
      </c>
      <c r="P100">
        <v>0.4</v>
      </c>
      <c r="Q100">
        <v>0</v>
      </c>
      <c r="R100" t="s">
        <v>5074</v>
      </c>
      <c r="S100">
        <v>5.96</v>
      </c>
      <c r="T100">
        <v>1.6</v>
      </c>
      <c r="U100" t="s">
        <v>5116</v>
      </c>
    </row>
    <row r="101" spans="1:21" x14ac:dyDescent="0.25">
      <c r="A101" t="s">
        <v>144</v>
      </c>
      <c r="B101" t="s">
        <v>66</v>
      </c>
      <c r="C101" s="1">
        <v>45480</v>
      </c>
      <c r="D101" t="s">
        <v>16</v>
      </c>
      <c r="E101" t="s">
        <v>31</v>
      </c>
      <c r="F101" t="s">
        <v>24</v>
      </c>
      <c r="G101" t="s">
        <v>25</v>
      </c>
      <c r="H101">
        <v>366</v>
      </c>
      <c r="I101">
        <v>174</v>
      </c>
      <c r="J101">
        <v>18</v>
      </c>
      <c r="K101">
        <v>455</v>
      </c>
      <c r="L101" t="s">
        <v>52</v>
      </c>
      <c r="M101" s="2">
        <v>45480.732000000004</v>
      </c>
      <c r="N101" s="2">
        <v>45480.732000000004</v>
      </c>
      <c r="O101">
        <v>263</v>
      </c>
      <c r="P101">
        <v>0.48</v>
      </c>
      <c r="Q101">
        <v>0</v>
      </c>
      <c r="R101" t="s">
        <v>5074</v>
      </c>
      <c r="S101">
        <v>0.72</v>
      </c>
      <c r="T101">
        <v>0.05</v>
      </c>
      <c r="U101" t="s">
        <v>5115</v>
      </c>
    </row>
    <row r="102" spans="1:21" x14ac:dyDescent="0.25">
      <c r="A102" t="s">
        <v>145</v>
      </c>
      <c r="B102" t="s">
        <v>64</v>
      </c>
      <c r="C102" s="1">
        <v>45571</v>
      </c>
      <c r="D102" t="s">
        <v>16</v>
      </c>
      <c r="E102" t="s">
        <v>43</v>
      </c>
      <c r="F102" t="s">
        <v>25</v>
      </c>
      <c r="G102" t="s">
        <v>19</v>
      </c>
      <c r="H102">
        <v>577</v>
      </c>
      <c r="I102">
        <v>57</v>
      </c>
      <c r="J102">
        <v>62</v>
      </c>
      <c r="K102">
        <v>340</v>
      </c>
      <c r="L102" t="s">
        <v>26</v>
      </c>
      <c r="M102" s="2">
        <v>45572.154000000002</v>
      </c>
      <c r="N102" s="2">
        <v>45572.557910208336</v>
      </c>
      <c r="O102">
        <v>221</v>
      </c>
      <c r="P102">
        <v>0.1</v>
      </c>
      <c r="Q102">
        <v>0</v>
      </c>
      <c r="R102" t="s">
        <v>5074</v>
      </c>
      <c r="S102">
        <v>0.38</v>
      </c>
      <c r="T102">
        <v>0.11</v>
      </c>
      <c r="U102" t="s">
        <v>5124</v>
      </c>
    </row>
    <row r="103" spans="1:21" x14ac:dyDescent="0.25">
      <c r="A103" t="s">
        <v>146</v>
      </c>
      <c r="B103" t="s">
        <v>47</v>
      </c>
      <c r="C103" s="1">
        <v>45614</v>
      </c>
      <c r="D103" t="s">
        <v>36</v>
      </c>
      <c r="E103" t="s">
        <v>33</v>
      </c>
      <c r="F103" t="s">
        <v>34</v>
      </c>
      <c r="G103" t="s">
        <v>25</v>
      </c>
      <c r="H103">
        <v>402</v>
      </c>
      <c r="I103">
        <v>241</v>
      </c>
      <c r="J103">
        <v>40</v>
      </c>
      <c r="K103">
        <v>438</v>
      </c>
      <c r="L103" t="s">
        <v>26</v>
      </c>
      <c r="M103" s="2">
        <v>45614.803999999996</v>
      </c>
      <c r="N103" s="2">
        <v>45615.024117303241</v>
      </c>
      <c r="O103">
        <v>157</v>
      </c>
      <c r="P103">
        <v>0.6</v>
      </c>
      <c r="Q103">
        <v>0</v>
      </c>
      <c r="R103" t="s">
        <v>5074</v>
      </c>
      <c r="S103">
        <v>0.39</v>
      </c>
      <c r="T103">
        <v>0.1</v>
      </c>
      <c r="U103" t="s">
        <v>5126</v>
      </c>
    </row>
    <row r="104" spans="1:21" x14ac:dyDescent="0.25">
      <c r="A104" t="s">
        <v>147</v>
      </c>
      <c r="B104" t="s">
        <v>30</v>
      </c>
      <c r="C104" s="1">
        <v>45593</v>
      </c>
      <c r="D104" t="s">
        <v>36</v>
      </c>
      <c r="E104" t="s">
        <v>31</v>
      </c>
      <c r="F104" t="s">
        <v>18</v>
      </c>
      <c r="G104" t="s">
        <v>18</v>
      </c>
      <c r="H104">
        <v>968</v>
      </c>
      <c r="I104">
        <v>137</v>
      </c>
      <c r="J104">
        <v>46</v>
      </c>
      <c r="K104">
        <v>335</v>
      </c>
      <c r="L104" t="s">
        <v>52</v>
      </c>
      <c r="M104" s="2">
        <v>45594.936000000002</v>
      </c>
      <c r="N104" s="2">
        <v>45594.936000000002</v>
      </c>
      <c r="O104">
        <v>152</v>
      </c>
      <c r="P104">
        <v>0.14000000000000001</v>
      </c>
      <c r="Q104">
        <v>0</v>
      </c>
      <c r="R104" t="s">
        <v>5074</v>
      </c>
      <c r="S104">
        <v>0.16</v>
      </c>
      <c r="T104">
        <v>0.05</v>
      </c>
      <c r="U104" t="s">
        <v>5124</v>
      </c>
    </row>
    <row r="105" spans="1:21" x14ac:dyDescent="0.25">
      <c r="A105" t="s">
        <v>148</v>
      </c>
      <c r="B105" t="s">
        <v>60</v>
      </c>
      <c r="C105" s="1">
        <v>45581</v>
      </c>
      <c r="D105" t="s">
        <v>36</v>
      </c>
      <c r="E105" t="s">
        <v>33</v>
      </c>
      <c r="F105" t="s">
        <v>24</v>
      </c>
      <c r="G105" t="s">
        <v>34</v>
      </c>
      <c r="H105">
        <v>402</v>
      </c>
      <c r="I105">
        <v>262</v>
      </c>
      <c r="J105">
        <v>23</v>
      </c>
      <c r="K105">
        <v>333</v>
      </c>
      <c r="L105" t="s">
        <v>20</v>
      </c>
      <c r="M105" s="2">
        <v>45581.803999999996</v>
      </c>
      <c r="N105" s="2">
        <v>45584.803999999996</v>
      </c>
      <c r="O105">
        <v>48</v>
      </c>
      <c r="P105">
        <v>0.65</v>
      </c>
      <c r="Q105">
        <v>3</v>
      </c>
      <c r="R105" t="s">
        <v>5073</v>
      </c>
      <c r="S105">
        <v>0.12</v>
      </c>
      <c r="T105">
        <v>0.06</v>
      </c>
      <c r="U105" t="s">
        <v>5124</v>
      </c>
    </row>
    <row r="106" spans="1:21" x14ac:dyDescent="0.25">
      <c r="A106" t="s">
        <v>149</v>
      </c>
      <c r="B106" t="s">
        <v>30</v>
      </c>
      <c r="C106" s="1">
        <v>45572</v>
      </c>
      <c r="D106" t="s">
        <v>36</v>
      </c>
      <c r="E106" t="s">
        <v>17</v>
      </c>
      <c r="F106" t="s">
        <v>37</v>
      </c>
      <c r="G106" t="s">
        <v>37</v>
      </c>
      <c r="H106">
        <v>532</v>
      </c>
      <c r="I106">
        <v>20</v>
      </c>
      <c r="J106">
        <v>53</v>
      </c>
      <c r="K106">
        <v>126</v>
      </c>
      <c r="L106" t="s">
        <v>20</v>
      </c>
      <c r="M106" s="2">
        <v>45573.063999999998</v>
      </c>
      <c r="N106" s="2">
        <v>45577.063999999998</v>
      </c>
      <c r="O106">
        <v>53</v>
      </c>
      <c r="P106">
        <v>0.04</v>
      </c>
      <c r="Q106">
        <v>4</v>
      </c>
      <c r="R106" t="s">
        <v>5073</v>
      </c>
      <c r="S106">
        <v>0.1</v>
      </c>
      <c r="T106">
        <v>0.1</v>
      </c>
      <c r="U106" t="s">
        <v>5124</v>
      </c>
    </row>
    <row r="107" spans="1:21" x14ac:dyDescent="0.25">
      <c r="A107" t="s">
        <v>150</v>
      </c>
      <c r="B107" t="s">
        <v>64</v>
      </c>
      <c r="C107" s="1">
        <v>45478</v>
      </c>
      <c r="D107" t="s">
        <v>36</v>
      </c>
      <c r="E107" t="s">
        <v>33</v>
      </c>
      <c r="F107" t="s">
        <v>19</v>
      </c>
      <c r="G107" t="s">
        <v>34</v>
      </c>
      <c r="H107">
        <v>50</v>
      </c>
      <c r="I107">
        <v>184</v>
      </c>
      <c r="J107">
        <v>103</v>
      </c>
      <c r="K107">
        <v>374</v>
      </c>
      <c r="L107" t="s">
        <v>52</v>
      </c>
      <c r="M107" s="2">
        <v>45478.1</v>
      </c>
      <c r="N107" s="2">
        <v>45478.1</v>
      </c>
      <c r="O107">
        <v>87</v>
      </c>
      <c r="P107">
        <v>3.68</v>
      </c>
      <c r="Q107">
        <v>0</v>
      </c>
      <c r="R107" t="s">
        <v>5074</v>
      </c>
      <c r="S107">
        <v>1.74</v>
      </c>
      <c r="T107">
        <v>2.06</v>
      </c>
      <c r="U107" t="s">
        <v>5115</v>
      </c>
    </row>
    <row r="108" spans="1:21" x14ac:dyDescent="0.25">
      <c r="A108" t="s">
        <v>151</v>
      </c>
      <c r="B108" t="s">
        <v>30</v>
      </c>
      <c r="C108" s="1">
        <v>45388</v>
      </c>
      <c r="D108" t="s">
        <v>36</v>
      </c>
      <c r="E108" t="s">
        <v>23</v>
      </c>
      <c r="F108" t="s">
        <v>37</v>
      </c>
      <c r="G108" t="s">
        <v>34</v>
      </c>
      <c r="H108">
        <v>355</v>
      </c>
      <c r="I108">
        <v>286</v>
      </c>
      <c r="J108">
        <v>40</v>
      </c>
      <c r="K108">
        <v>524</v>
      </c>
      <c r="L108" t="s">
        <v>20</v>
      </c>
      <c r="M108" s="2">
        <v>45388.71</v>
      </c>
      <c r="N108" s="2">
        <v>45392.71</v>
      </c>
      <c r="O108">
        <v>198</v>
      </c>
      <c r="P108">
        <v>0.81</v>
      </c>
      <c r="Q108">
        <v>4</v>
      </c>
      <c r="R108" t="s">
        <v>5073</v>
      </c>
      <c r="S108">
        <v>0.56000000000000005</v>
      </c>
      <c r="T108">
        <v>0.11</v>
      </c>
      <c r="U108" t="s">
        <v>5121</v>
      </c>
    </row>
    <row r="109" spans="1:21" x14ac:dyDescent="0.25">
      <c r="A109" t="s">
        <v>152</v>
      </c>
      <c r="B109" t="s">
        <v>60</v>
      </c>
      <c r="C109" s="1">
        <v>45629</v>
      </c>
      <c r="D109" t="s">
        <v>36</v>
      </c>
      <c r="E109" t="s">
        <v>23</v>
      </c>
      <c r="F109" t="s">
        <v>18</v>
      </c>
      <c r="G109" t="s">
        <v>19</v>
      </c>
      <c r="H109">
        <v>777</v>
      </c>
      <c r="I109">
        <v>181</v>
      </c>
      <c r="J109">
        <v>16</v>
      </c>
      <c r="K109">
        <v>406</v>
      </c>
      <c r="L109" t="s">
        <v>20</v>
      </c>
      <c r="M109" s="2">
        <v>45630.553999999996</v>
      </c>
      <c r="N109" s="2">
        <v>45635.553999999996</v>
      </c>
      <c r="O109">
        <v>209</v>
      </c>
      <c r="P109">
        <v>0.23</v>
      </c>
      <c r="Q109">
        <v>5</v>
      </c>
      <c r="R109" t="s">
        <v>5073</v>
      </c>
      <c r="S109">
        <v>0.27</v>
      </c>
      <c r="T109">
        <v>0.02</v>
      </c>
      <c r="U109" t="s">
        <v>5118</v>
      </c>
    </row>
    <row r="110" spans="1:21" x14ac:dyDescent="0.25">
      <c r="A110" t="s">
        <v>153</v>
      </c>
      <c r="B110" t="s">
        <v>39</v>
      </c>
      <c r="C110" s="1">
        <v>45467</v>
      </c>
      <c r="D110" t="s">
        <v>36</v>
      </c>
      <c r="E110" t="s">
        <v>17</v>
      </c>
      <c r="F110" t="s">
        <v>37</v>
      </c>
      <c r="G110" t="s">
        <v>24</v>
      </c>
      <c r="H110">
        <v>1217</v>
      </c>
      <c r="I110">
        <v>310</v>
      </c>
      <c r="J110">
        <v>10</v>
      </c>
      <c r="K110">
        <v>144</v>
      </c>
      <c r="L110" t="s">
        <v>20</v>
      </c>
      <c r="M110" s="2">
        <v>45469.434000000001</v>
      </c>
      <c r="N110" s="2">
        <v>45470.434000000001</v>
      </c>
      <c r="O110">
        <v>-176</v>
      </c>
      <c r="P110">
        <v>0.25</v>
      </c>
      <c r="Q110">
        <v>1</v>
      </c>
      <c r="R110" t="s">
        <v>5073</v>
      </c>
      <c r="S110">
        <v>-0.14000000000000001</v>
      </c>
      <c r="T110">
        <v>0.01</v>
      </c>
      <c r="U110" t="s">
        <v>5117</v>
      </c>
    </row>
    <row r="111" spans="1:21" x14ac:dyDescent="0.25">
      <c r="A111" t="s">
        <v>154</v>
      </c>
      <c r="B111" t="s">
        <v>41</v>
      </c>
      <c r="C111" s="1">
        <v>45633</v>
      </c>
      <c r="D111" t="s">
        <v>16</v>
      </c>
      <c r="E111" t="s">
        <v>23</v>
      </c>
      <c r="F111" t="s">
        <v>25</v>
      </c>
      <c r="G111" t="s">
        <v>19</v>
      </c>
      <c r="H111">
        <v>200</v>
      </c>
      <c r="I111">
        <v>199</v>
      </c>
      <c r="J111">
        <v>81</v>
      </c>
      <c r="K111">
        <v>196</v>
      </c>
      <c r="L111" t="s">
        <v>52</v>
      </c>
      <c r="M111" s="2">
        <v>45633.4</v>
      </c>
      <c r="N111" s="2">
        <v>45633.4</v>
      </c>
      <c r="O111">
        <v>-84</v>
      </c>
      <c r="P111">
        <v>1</v>
      </c>
      <c r="Q111">
        <v>0</v>
      </c>
      <c r="R111" t="s">
        <v>5074</v>
      </c>
      <c r="S111">
        <v>-0.42</v>
      </c>
      <c r="T111">
        <v>0.4</v>
      </c>
      <c r="U111" t="s">
        <v>5118</v>
      </c>
    </row>
    <row r="112" spans="1:21" x14ac:dyDescent="0.25">
      <c r="A112" t="s">
        <v>155</v>
      </c>
      <c r="B112" t="s">
        <v>39</v>
      </c>
      <c r="C112" s="1">
        <v>45428</v>
      </c>
      <c r="D112" t="s">
        <v>36</v>
      </c>
      <c r="E112" t="s">
        <v>43</v>
      </c>
      <c r="F112" t="s">
        <v>19</v>
      </c>
      <c r="G112" t="s">
        <v>25</v>
      </c>
      <c r="H112">
        <v>343</v>
      </c>
      <c r="I112">
        <v>306</v>
      </c>
      <c r="J112">
        <v>35</v>
      </c>
      <c r="K112">
        <v>248</v>
      </c>
      <c r="L112" t="s">
        <v>20</v>
      </c>
      <c r="M112" s="2">
        <v>45428.686000000002</v>
      </c>
      <c r="N112" s="2">
        <v>45429.686000000002</v>
      </c>
      <c r="O112">
        <v>-93</v>
      </c>
      <c r="P112">
        <v>0.89</v>
      </c>
      <c r="Q112">
        <v>1</v>
      </c>
      <c r="R112" t="s">
        <v>5073</v>
      </c>
      <c r="S112">
        <v>-0.27</v>
      </c>
      <c r="T112">
        <v>0.1</v>
      </c>
      <c r="U112" t="s">
        <v>5123</v>
      </c>
    </row>
    <row r="113" spans="1:21" x14ac:dyDescent="0.25">
      <c r="A113" t="s">
        <v>156</v>
      </c>
      <c r="B113" t="s">
        <v>54</v>
      </c>
      <c r="C113" s="1">
        <v>45296</v>
      </c>
      <c r="D113" t="s">
        <v>36</v>
      </c>
      <c r="E113" t="s">
        <v>23</v>
      </c>
      <c r="F113" t="s">
        <v>25</v>
      </c>
      <c r="G113" t="s">
        <v>34</v>
      </c>
      <c r="H113">
        <v>769</v>
      </c>
      <c r="I113">
        <v>154</v>
      </c>
      <c r="J113">
        <v>80</v>
      </c>
      <c r="K113">
        <v>383</v>
      </c>
      <c r="L113" t="s">
        <v>52</v>
      </c>
      <c r="M113" s="2">
        <v>45297.538</v>
      </c>
      <c r="N113" s="2">
        <v>45297.538</v>
      </c>
      <c r="O113">
        <v>149</v>
      </c>
      <c r="P113">
        <v>0.2</v>
      </c>
      <c r="Q113">
        <v>0</v>
      </c>
      <c r="R113" t="s">
        <v>5074</v>
      </c>
      <c r="S113">
        <v>0.19</v>
      </c>
      <c r="T113">
        <v>0.1</v>
      </c>
      <c r="U113" t="s">
        <v>5116</v>
      </c>
    </row>
    <row r="114" spans="1:21" x14ac:dyDescent="0.25">
      <c r="A114" t="s">
        <v>157</v>
      </c>
      <c r="B114" t="s">
        <v>54</v>
      </c>
      <c r="C114" s="1">
        <v>45631</v>
      </c>
      <c r="D114" t="s">
        <v>36</v>
      </c>
      <c r="E114" t="s">
        <v>31</v>
      </c>
      <c r="F114" t="s">
        <v>24</v>
      </c>
      <c r="G114" t="s">
        <v>25</v>
      </c>
      <c r="H114">
        <v>1014</v>
      </c>
      <c r="I114">
        <v>126</v>
      </c>
      <c r="J114">
        <v>53</v>
      </c>
      <c r="K114">
        <v>504</v>
      </c>
      <c r="L114" t="s">
        <v>52</v>
      </c>
      <c r="M114" s="2">
        <v>45633.027999999998</v>
      </c>
      <c r="N114" s="2">
        <v>45633.027999999998</v>
      </c>
      <c r="O114">
        <v>325</v>
      </c>
      <c r="P114">
        <v>0.12</v>
      </c>
      <c r="Q114">
        <v>0</v>
      </c>
      <c r="R114" t="s">
        <v>5074</v>
      </c>
      <c r="S114">
        <v>0.32</v>
      </c>
      <c r="T114">
        <v>0.05</v>
      </c>
      <c r="U114" t="s">
        <v>5118</v>
      </c>
    </row>
    <row r="115" spans="1:21" x14ac:dyDescent="0.25">
      <c r="A115" t="s">
        <v>158</v>
      </c>
      <c r="B115" t="s">
        <v>22</v>
      </c>
      <c r="C115" s="1">
        <v>45618</v>
      </c>
      <c r="D115" t="s">
        <v>16</v>
      </c>
      <c r="E115" t="s">
        <v>23</v>
      </c>
      <c r="F115" t="s">
        <v>37</v>
      </c>
      <c r="G115" t="s">
        <v>19</v>
      </c>
      <c r="H115">
        <v>661</v>
      </c>
      <c r="I115">
        <v>151</v>
      </c>
      <c r="J115">
        <v>68</v>
      </c>
      <c r="K115">
        <v>274</v>
      </c>
      <c r="L115" t="s">
        <v>20</v>
      </c>
      <c r="M115" s="2">
        <v>45619.322</v>
      </c>
      <c r="N115" s="2">
        <v>45620.322</v>
      </c>
      <c r="O115">
        <v>55</v>
      </c>
      <c r="P115">
        <v>0.23</v>
      </c>
      <c r="Q115">
        <v>1</v>
      </c>
      <c r="R115" t="s">
        <v>5073</v>
      </c>
      <c r="S115">
        <v>0.08</v>
      </c>
      <c r="T115">
        <v>0.1</v>
      </c>
      <c r="U115" t="s">
        <v>5126</v>
      </c>
    </row>
    <row r="116" spans="1:21" x14ac:dyDescent="0.25">
      <c r="A116" t="s">
        <v>159</v>
      </c>
      <c r="B116" t="s">
        <v>64</v>
      </c>
      <c r="C116" s="1">
        <v>45427</v>
      </c>
      <c r="D116" t="s">
        <v>36</v>
      </c>
      <c r="E116" t="s">
        <v>23</v>
      </c>
      <c r="F116" t="s">
        <v>18</v>
      </c>
      <c r="G116" t="s">
        <v>18</v>
      </c>
      <c r="H116">
        <v>313</v>
      </c>
      <c r="I116">
        <v>95</v>
      </c>
      <c r="J116">
        <v>66</v>
      </c>
      <c r="K116">
        <v>428</v>
      </c>
      <c r="L116" t="s">
        <v>52</v>
      </c>
      <c r="M116" s="2">
        <v>45427.625999999997</v>
      </c>
      <c r="N116" s="2">
        <v>45427.625999999997</v>
      </c>
      <c r="O116">
        <v>267</v>
      </c>
      <c r="P116">
        <v>0.3</v>
      </c>
      <c r="Q116">
        <v>0</v>
      </c>
      <c r="R116" t="s">
        <v>5074</v>
      </c>
      <c r="S116">
        <v>0.85</v>
      </c>
      <c r="T116">
        <v>0.21</v>
      </c>
      <c r="U116" t="s">
        <v>5123</v>
      </c>
    </row>
    <row r="117" spans="1:21" x14ac:dyDescent="0.25">
      <c r="A117" t="s">
        <v>160</v>
      </c>
      <c r="B117" t="s">
        <v>22</v>
      </c>
      <c r="C117" s="1">
        <v>45470</v>
      </c>
      <c r="D117" t="s">
        <v>36</v>
      </c>
      <c r="E117" t="s">
        <v>17</v>
      </c>
      <c r="F117" t="s">
        <v>25</v>
      </c>
      <c r="G117" t="s">
        <v>19</v>
      </c>
      <c r="H117">
        <v>621</v>
      </c>
      <c r="I117">
        <v>206</v>
      </c>
      <c r="J117">
        <v>49</v>
      </c>
      <c r="K117">
        <v>429</v>
      </c>
      <c r="L117" t="s">
        <v>52</v>
      </c>
      <c r="M117" s="2">
        <v>45471.241999999998</v>
      </c>
      <c r="N117" s="2">
        <v>45471.241999999998</v>
      </c>
      <c r="O117">
        <v>174</v>
      </c>
      <c r="P117">
        <v>0.33</v>
      </c>
      <c r="Q117">
        <v>0</v>
      </c>
      <c r="R117" t="s">
        <v>5074</v>
      </c>
      <c r="S117">
        <v>0.28000000000000003</v>
      </c>
      <c r="T117">
        <v>0.08</v>
      </c>
      <c r="U117" t="s">
        <v>5117</v>
      </c>
    </row>
    <row r="118" spans="1:21" x14ac:dyDescent="0.25">
      <c r="A118" t="s">
        <v>161</v>
      </c>
      <c r="B118" t="s">
        <v>64</v>
      </c>
      <c r="C118" s="1">
        <v>45463</v>
      </c>
      <c r="D118" t="s">
        <v>16</v>
      </c>
      <c r="E118" t="s">
        <v>23</v>
      </c>
      <c r="F118" t="s">
        <v>18</v>
      </c>
      <c r="G118" t="s">
        <v>24</v>
      </c>
      <c r="H118">
        <v>50</v>
      </c>
      <c r="I118">
        <v>20</v>
      </c>
      <c r="J118">
        <v>97</v>
      </c>
      <c r="K118">
        <v>317</v>
      </c>
      <c r="L118" t="s">
        <v>52</v>
      </c>
      <c r="M118" s="2">
        <v>45463.1</v>
      </c>
      <c r="N118" s="2">
        <v>45463.1</v>
      </c>
      <c r="O118">
        <v>200</v>
      </c>
      <c r="P118">
        <v>0.4</v>
      </c>
      <c r="Q118">
        <v>0</v>
      </c>
      <c r="R118" t="s">
        <v>5074</v>
      </c>
      <c r="S118">
        <v>4</v>
      </c>
      <c r="T118">
        <v>1.94</v>
      </c>
      <c r="U118" t="s">
        <v>5117</v>
      </c>
    </row>
    <row r="119" spans="1:21" x14ac:dyDescent="0.25">
      <c r="A119" t="s">
        <v>162</v>
      </c>
      <c r="B119" t="s">
        <v>51</v>
      </c>
      <c r="C119" s="1">
        <v>45564</v>
      </c>
      <c r="D119" t="s">
        <v>16</v>
      </c>
      <c r="E119" t="s">
        <v>31</v>
      </c>
      <c r="F119" t="s">
        <v>25</v>
      </c>
      <c r="G119" t="s">
        <v>34</v>
      </c>
      <c r="H119">
        <v>606</v>
      </c>
      <c r="I119">
        <v>290</v>
      </c>
      <c r="J119">
        <v>48</v>
      </c>
      <c r="K119">
        <v>220</v>
      </c>
      <c r="L119" t="s">
        <v>20</v>
      </c>
      <c r="M119" s="2">
        <v>45565.212</v>
      </c>
      <c r="N119" s="2">
        <v>45567.212</v>
      </c>
      <c r="O119">
        <v>-118</v>
      </c>
      <c r="P119">
        <v>0.48</v>
      </c>
      <c r="Q119">
        <v>2</v>
      </c>
      <c r="R119" t="s">
        <v>5073</v>
      </c>
      <c r="S119">
        <v>-0.19</v>
      </c>
      <c r="T119">
        <v>0.08</v>
      </c>
      <c r="U119" t="s">
        <v>5125</v>
      </c>
    </row>
    <row r="120" spans="1:21" x14ac:dyDescent="0.25">
      <c r="A120" t="s">
        <v>163</v>
      </c>
      <c r="B120" t="s">
        <v>54</v>
      </c>
      <c r="C120" s="1">
        <v>45429</v>
      </c>
      <c r="D120" t="s">
        <v>36</v>
      </c>
      <c r="E120" t="s">
        <v>23</v>
      </c>
      <c r="F120" t="s">
        <v>34</v>
      </c>
      <c r="G120" t="s">
        <v>34</v>
      </c>
      <c r="H120">
        <v>326</v>
      </c>
      <c r="I120">
        <v>150</v>
      </c>
      <c r="J120">
        <v>43</v>
      </c>
      <c r="K120">
        <v>192</v>
      </c>
      <c r="L120" t="s">
        <v>26</v>
      </c>
      <c r="M120" s="2">
        <v>45429.652000000002</v>
      </c>
      <c r="N120" s="2">
        <v>45429.978951192126</v>
      </c>
      <c r="O120">
        <v>-1</v>
      </c>
      <c r="P120">
        <v>0.46</v>
      </c>
      <c r="Q120">
        <v>0</v>
      </c>
      <c r="R120" t="s">
        <v>5074</v>
      </c>
      <c r="S120">
        <v>0</v>
      </c>
      <c r="T120">
        <v>0.13</v>
      </c>
      <c r="U120" t="s">
        <v>5123</v>
      </c>
    </row>
    <row r="121" spans="1:21" x14ac:dyDescent="0.25">
      <c r="A121" t="s">
        <v>164</v>
      </c>
      <c r="B121" t="s">
        <v>30</v>
      </c>
      <c r="C121" s="1">
        <v>45382</v>
      </c>
      <c r="D121" t="s">
        <v>16</v>
      </c>
      <c r="E121" t="s">
        <v>23</v>
      </c>
      <c r="F121" t="s">
        <v>24</v>
      </c>
      <c r="G121" t="s">
        <v>19</v>
      </c>
      <c r="H121">
        <v>705</v>
      </c>
      <c r="I121">
        <v>213</v>
      </c>
      <c r="J121">
        <v>71</v>
      </c>
      <c r="K121">
        <v>385</v>
      </c>
      <c r="L121" t="s">
        <v>20</v>
      </c>
      <c r="M121" s="2">
        <v>45383.41</v>
      </c>
      <c r="N121" s="2">
        <v>45387.41</v>
      </c>
      <c r="O121">
        <v>101</v>
      </c>
      <c r="P121">
        <v>0.3</v>
      </c>
      <c r="Q121">
        <v>4</v>
      </c>
      <c r="R121" t="s">
        <v>5073</v>
      </c>
      <c r="S121">
        <v>0.14000000000000001</v>
      </c>
      <c r="T121">
        <v>0.1</v>
      </c>
      <c r="U121" t="s">
        <v>5119</v>
      </c>
    </row>
    <row r="122" spans="1:21" x14ac:dyDescent="0.25">
      <c r="A122" t="s">
        <v>165</v>
      </c>
      <c r="B122" t="s">
        <v>60</v>
      </c>
      <c r="C122" s="1">
        <v>45624</v>
      </c>
      <c r="D122" t="s">
        <v>36</v>
      </c>
      <c r="E122" t="s">
        <v>17</v>
      </c>
      <c r="F122" t="s">
        <v>19</v>
      </c>
      <c r="G122" t="s">
        <v>18</v>
      </c>
      <c r="H122">
        <v>568</v>
      </c>
      <c r="I122">
        <v>209</v>
      </c>
      <c r="J122">
        <v>83</v>
      </c>
      <c r="K122">
        <v>372</v>
      </c>
      <c r="L122" t="s">
        <v>26</v>
      </c>
      <c r="M122" s="2">
        <v>45625.135999999999</v>
      </c>
      <c r="N122" s="2">
        <v>45625.455729305555</v>
      </c>
      <c r="O122">
        <v>80</v>
      </c>
      <c r="P122">
        <v>0.37</v>
      </c>
      <c r="Q122">
        <v>0</v>
      </c>
      <c r="R122" t="s">
        <v>5074</v>
      </c>
      <c r="S122">
        <v>0.14000000000000001</v>
      </c>
      <c r="T122">
        <v>0.15</v>
      </c>
      <c r="U122" t="s">
        <v>5126</v>
      </c>
    </row>
    <row r="123" spans="1:21" x14ac:dyDescent="0.25">
      <c r="A123" t="s">
        <v>166</v>
      </c>
      <c r="B123" t="s">
        <v>45</v>
      </c>
      <c r="C123" s="1">
        <v>45415</v>
      </c>
      <c r="D123" t="s">
        <v>36</v>
      </c>
      <c r="E123" t="s">
        <v>23</v>
      </c>
      <c r="F123" t="s">
        <v>34</v>
      </c>
      <c r="G123" t="s">
        <v>18</v>
      </c>
      <c r="H123">
        <v>781</v>
      </c>
      <c r="I123">
        <v>90</v>
      </c>
      <c r="J123">
        <v>46</v>
      </c>
      <c r="K123">
        <v>378</v>
      </c>
      <c r="L123" t="s">
        <v>52</v>
      </c>
      <c r="M123" s="2">
        <v>45416.561999999998</v>
      </c>
      <c r="N123" s="2">
        <v>45416.561999999998</v>
      </c>
      <c r="O123">
        <v>242</v>
      </c>
      <c r="P123">
        <v>0.12</v>
      </c>
      <c r="Q123">
        <v>0</v>
      </c>
      <c r="R123" t="s">
        <v>5074</v>
      </c>
      <c r="S123">
        <v>0.31</v>
      </c>
      <c r="T123">
        <v>0.06</v>
      </c>
      <c r="U123" t="s">
        <v>5123</v>
      </c>
    </row>
    <row r="124" spans="1:21" x14ac:dyDescent="0.25">
      <c r="A124" t="s">
        <v>167</v>
      </c>
      <c r="B124" t="s">
        <v>41</v>
      </c>
      <c r="C124" s="1">
        <v>45490</v>
      </c>
      <c r="D124" t="s">
        <v>16</v>
      </c>
      <c r="E124" t="s">
        <v>43</v>
      </c>
      <c r="F124" t="s">
        <v>37</v>
      </c>
      <c r="G124" t="s">
        <v>24</v>
      </c>
      <c r="H124">
        <v>595</v>
      </c>
      <c r="I124">
        <v>174</v>
      </c>
      <c r="J124">
        <v>39</v>
      </c>
      <c r="K124">
        <v>274</v>
      </c>
      <c r="L124" t="s">
        <v>52</v>
      </c>
      <c r="M124" s="2">
        <v>45491.19</v>
      </c>
      <c r="N124" s="2">
        <v>45491.19</v>
      </c>
      <c r="O124">
        <v>61</v>
      </c>
      <c r="P124">
        <v>0.28999999999999998</v>
      </c>
      <c r="Q124">
        <v>0</v>
      </c>
      <c r="R124" t="s">
        <v>5074</v>
      </c>
      <c r="S124">
        <v>0.1</v>
      </c>
      <c r="T124">
        <v>7.0000000000000007E-2</v>
      </c>
      <c r="U124" t="s">
        <v>5115</v>
      </c>
    </row>
    <row r="125" spans="1:21" x14ac:dyDescent="0.25">
      <c r="A125" t="s">
        <v>168</v>
      </c>
      <c r="B125" t="s">
        <v>51</v>
      </c>
      <c r="C125" s="1">
        <v>45374</v>
      </c>
      <c r="D125" t="s">
        <v>16</v>
      </c>
      <c r="E125" t="s">
        <v>33</v>
      </c>
      <c r="F125" t="s">
        <v>25</v>
      </c>
      <c r="G125" t="s">
        <v>25</v>
      </c>
      <c r="H125">
        <v>159</v>
      </c>
      <c r="I125">
        <v>178</v>
      </c>
      <c r="J125">
        <v>86</v>
      </c>
      <c r="K125">
        <v>398</v>
      </c>
      <c r="L125" t="s">
        <v>26</v>
      </c>
      <c r="M125" s="2">
        <v>45374.317999999999</v>
      </c>
      <c r="N125" s="2">
        <v>45374.480335057873</v>
      </c>
      <c r="O125">
        <v>134</v>
      </c>
      <c r="P125">
        <v>1.1200000000000001</v>
      </c>
      <c r="Q125">
        <v>0</v>
      </c>
      <c r="R125" t="s">
        <v>5074</v>
      </c>
      <c r="S125">
        <v>0.84</v>
      </c>
      <c r="T125">
        <v>0.54</v>
      </c>
      <c r="U125" t="s">
        <v>5119</v>
      </c>
    </row>
    <row r="126" spans="1:21" x14ac:dyDescent="0.25">
      <c r="A126" t="s">
        <v>169</v>
      </c>
      <c r="B126" t="s">
        <v>47</v>
      </c>
      <c r="C126" s="1">
        <v>45450</v>
      </c>
      <c r="D126" t="s">
        <v>36</v>
      </c>
      <c r="E126" t="s">
        <v>43</v>
      </c>
      <c r="F126" t="s">
        <v>34</v>
      </c>
      <c r="G126" t="s">
        <v>18</v>
      </c>
      <c r="H126">
        <v>230</v>
      </c>
      <c r="I126">
        <v>128</v>
      </c>
      <c r="J126">
        <v>67</v>
      </c>
      <c r="K126">
        <v>114</v>
      </c>
      <c r="L126" t="s">
        <v>52</v>
      </c>
      <c r="M126" s="2">
        <v>45450.46</v>
      </c>
      <c r="N126" s="2">
        <v>45450.46</v>
      </c>
      <c r="O126">
        <v>-81</v>
      </c>
      <c r="P126">
        <v>0.56000000000000005</v>
      </c>
      <c r="Q126">
        <v>0</v>
      </c>
      <c r="R126" t="s">
        <v>5074</v>
      </c>
      <c r="S126">
        <v>-0.35</v>
      </c>
      <c r="T126">
        <v>0.28999999999999998</v>
      </c>
      <c r="U126" t="s">
        <v>5117</v>
      </c>
    </row>
    <row r="127" spans="1:21" x14ac:dyDescent="0.25">
      <c r="A127" t="s">
        <v>170</v>
      </c>
      <c r="B127" t="s">
        <v>15</v>
      </c>
      <c r="C127" s="1">
        <v>45358</v>
      </c>
      <c r="D127" t="s">
        <v>16</v>
      </c>
      <c r="E127" t="s">
        <v>31</v>
      </c>
      <c r="F127" t="s">
        <v>25</v>
      </c>
      <c r="G127" t="s">
        <v>24</v>
      </c>
      <c r="H127">
        <v>1106</v>
      </c>
      <c r="I127">
        <v>142</v>
      </c>
      <c r="J127">
        <v>50</v>
      </c>
      <c r="K127">
        <v>525</v>
      </c>
      <c r="L127" t="s">
        <v>20</v>
      </c>
      <c r="M127" s="2">
        <v>45360.212</v>
      </c>
      <c r="N127" s="2">
        <v>45362.212</v>
      </c>
      <c r="O127">
        <v>333</v>
      </c>
      <c r="P127">
        <v>0.13</v>
      </c>
      <c r="Q127">
        <v>2</v>
      </c>
      <c r="R127" t="s">
        <v>5073</v>
      </c>
      <c r="S127">
        <v>0.3</v>
      </c>
      <c r="T127">
        <v>0.05</v>
      </c>
      <c r="U127" t="s">
        <v>5119</v>
      </c>
    </row>
    <row r="128" spans="1:21" x14ac:dyDescent="0.25">
      <c r="A128" t="s">
        <v>171</v>
      </c>
      <c r="B128" t="s">
        <v>39</v>
      </c>
      <c r="C128" s="1">
        <v>45627</v>
      </c>
      <c r="D128" t="s">
        <v>16</v>
      </c>
      <c r="E128" t="s">
        <v>33</v>
      </c>
      <c r="F128" t="s">
        <v>24</v>
      </c>
      <c r="G128" t="s">
        <v>37</v>
      </c>
      <c r="H128">
        <v>554</v>
      </c>
      <c r="I128">
        <v>104</v>
      </c>
      <c r="J128">
        <v>10</v>
      </c>
      <c r="K128">
        <v>349</v>
      </c>
      <c r="L128" t="s">
        <v>20</v>
      </c>
      <c r="M128" s="2">
        <v>45628.108</v>
      </c>
      <c r="N128" s="2">
        <v>45629.108</v>
      </c>
      <c r="O128">
        <v>235</v>
      </c>
      <c r="P128">
        <v>0.19</v>
      </c>
      <c r="Q128">
        <v>1</v>
      </c>
      <c r="R128" t="s">
        <v>5073</v>
      </c>
      <c r="S128">
        <v>0.42</v>
      </c>
      <c r="T128">
        <v>0.02</v>
      </c>
      <c r="U128" t="s">
        <v>5118</v>
      </c>
    </row>
    <row r="129" spans="1:21" x14ac:dyDescent="0.25">
      <c r="A129" t="s">
        <v>172</v>
      </c>
      <c r="B129" t="s">
        <v>74</v>
      </c>
      <c r="C129" s="1">
        <v>45624</v>
      </c>
      <c r="D129" t="s">
        <v>36</v>
      </c>
      <c r="E129" t="s">
        <v>31</v>
      </c>
      <c r="F129" t="s">
        <v>37</v>
      </c>
      <c r="G129" t="s">
        <v>34</v>
      </c>
      <c r="H129">
        <v>137</v>
      </c>
      <c r="I129">
        <v>184</v>
      </c>
      <c r="J129">
        <v>63</v>
      </c>
      <c r="K129">
        <v>496</v>
      </c>
      <c r="L129" t="s">
        <v>20</v>
      </c>
      <c r="M129" s="2">
        <v>45624.273999999998</v>
      </c>
      <c r="N129" s="2">
        <v>45629.273999999998</v>
      </c>
      <c r="O129">
        <v>249</v>
      </c>
      <c r="P129">
        <v>1.34</v>
      </c>
      <c r="Q129">
        <v>5</v>
      </c>
      <c r="R129" t="s">
        <v>5073</v>
      </c>
      <c r="S129">
        <v>1.82</v>
      </c>
      <c r="T129">
        <v>0.46</v>
      </c>
      <c r="U129" t="s">
        <v>5126</v>
      </c>
    </row>
    <row r="130" spans="1:21" x14ac:dyDescent="0.25">
      <c r="A130" t="s">
        <v>173</v>
      </c>
      <c r="B130" t="s">
        <v>51</v>
      </c>
      <c r="C130" s="1">
        <v>45534</v>
      </c>
      <c r="D130" t="s">
        <v>36</v>
      </c>
      <c r="E130" t="s">
        <v>23</v>
      </c>
      <c r="F130" t="s">
        <v>34</v>
      </c>
      <c r="G130" t="s">
        <v>25</v>
      </c>
      <c r="H130">
        <v>836</v>
      </c>
      <c r="I130">
        <v>200</v>
      </c>
      <c r="J130">
        <v>10</v>
      </c>
      <c r="K130">
        <v>344</v>
      </c>
      <c r="L130" t="s">
        <v>20</v>
      </c>
      <c r="M130" s="2">
        <v>45535.671999999999</v>
      </c>
      <c r="N130" s="2">
        <v>45540.671999999999</v>
      </c>
      <c r="O130">
        <v>134</v>
      </c>
      <c r="P130">
        <v>0.24</v>
      </c>
      <c r="Q130">
        <v>5</v>
      </c>
      <c r="R130" t="s">
        <v>5073</v>
      </c>
      <c r="S130">
        <v>0.16</v>
      </c>
      <c r="T130">
        <v>0.01</v>
      </c>
      <c r="U130" t="s">
        <v>5120</v>
      </c>
    </row>
    <row r="131" spans="1:21" x14ac:dyDescent="0.25">
      <c r="A131" t="s">
        <v>174</v>
      </c>
      <c r="B131" t="s">
        <v>66</v>
      </c>
      <c r="C131" s="1">
        <v>45458</v>
      </c>
      <c r="D131" t="s">
        <v>36</v>
      </c>
      <c r="E131" t="s">
        <v>17</v>
      </c>
      <c r="F131" t="s">
        <v>18</v>
      </c>
      <c r="G131" t="s">
        <v>25</v>
      </c>
      <c r="H131">
        <v>748</v>
      </c>
      <c r="I131">
        <v>133</v>
      </c>
      <c r="J131">
        <v>153</v>
      </c>
      <c r="K131">
        <v>105</v>
      </c>
      <c r="L131" t="s">
        <v>26</v>
      </c>
      <c r="M131" s="2">
        <v>45459.495999999999</v>
      </c>
      <c r="N131" s="2">
        <v>45459.26453252315</v>
      </c>
      <c r="O131">
        <v>-181</v>
      </c>
      <c r="P131">
        <v>0.18</v>
      </c>
      <c r="Q131">
        <v>0</v>
      </c>
      <c r="R131" t="s">
        <v>5074</v>
      </c>
      <c r="S131">
        <v>-0.24</v>
      </c>
      <c r="T131">
        <v>0.2</v>
      </c>
      <c r="U131" t="s">
        <v>5117</v>
      </c>
    </row>
    <row r="132" spans="1:21" x14ac:dyDescent="0.25">
      <c r="A132" t="s">
        <v>175</v>
      </c>
      <c r="B132" t="s">
        <v>22</v>
      </c>
      <c r="C132" s="1">
        <v>45388</v>
      </c>
      <c r="D132" t="s">
        <v>36</v>
      </c>
      <c r="E132" t="s">
        <v>43</v>
      </c>
      <c r="F132" t="s">
        <v>18</v>
      </c>
      <c r="G132" t="s">
        <v>25</v>
      </c>
      <c r="H132">
        <v>244</v>
      </c>
      <c r="I132">
        <v>149</v>
      </c>
      <c r="J132">
        <v>10</v>
      </c>
      <c r="K132">
        <v>381</v>
      </c>
      <c r="L132" t="s">
        <v>52</v>
      </c>
      <c r="M132" s="2">
        <v>45388.487999999998</v>
      </c>
      <c r="N132" s="2">
        <v>45388.487999999998</v>
      </c>
      <c r="O132">
        <v>222</v>
      </c>
      <c r="P132">
        <v>0.61</v>
      </c>
      <c r="Q132">
        <v>0</v>
      </c>
      <c r="R132" t="s">
        <v>5074</v>
      </c>
      <c r="S132">
        <v>0.91</v>
      </c>
      <c r="T132">
        <v>0.04</v>
      </c>
      <c r="U132" t="s">
        <v>5121</v>
      </c>
    </row>
    <row r="133" spans="1:21" x14ac:dyDescent="0.25">
      <c r="A133" t="s">
        <v>176</v>
      </c>
      <c r="B133" t="s">
        <v>45</v>
      </c>
      <c r="C133" s="1">
        <v>45368</v>
      </c>
      <c r="D133" t="s">
        <v>36</v>
      </c>
      <c r="E133" t="s">
        <v>43</v>
      </c>
      <c r="F133" t="s">
        <v>24</v>
      </c>
      <c r="G133" t="s">
        <v>24</v>
      </c>
      <c r="H133">
        <v>305</v>
      </c>
      <c r="I133">
        <v>38</v>
      </c>
      <c r="J133">
        <v>10</v>
      </c>
      <c r="K133">
        <v>251</v>
      </c>
      <c r="L133" t="s">
        <v>52</v>
      </c>
      <c r="M133" s="2">
        <v>45368.61</v>
      </c>
      <c r="N133" s="2">
        <v>45368.61</v>
      </c>
      <c r="O133">
        <v>203</v>
      </c>
      <c r="P133">
        <v>0.12</v>
      </c>
      <c r="Q133">
        <v>0</v>
      </c>
      <c r="R133" t="s">
        <v>5074</v>
      </c>
      <c r="S133">
        <v>0.67</v>
      </c>
      <c r="T133">
        <v>0.03</v>
      </c>
      <c r="U133" t="s">
        <v>5119</v>
      </c>
    </row>
    <row r="134" spans="1:21" x14ac:dyDescent="0.25">
      <c r="A134" t="s">
        <v>177</v>
      </c>
      <c r="B134" t="s">
        <v>39</v>
      </c>
      <c r="C134" s="1">
        <v>45653</v>
      </c>
      <c r="D134" t="s">
        <v>16</v>
      </c>
      <c r="E134" t="s">
        <v>31</v>
      </c>
      <c r="F134" t="s">
        <v>37</v>
      </c>
      <c r="G134" t="s">
        <v>25</v>
      </c>
      <c r="H134">
        <v>586</v>
      </c>
      <c r="I134">
        <v>24</v>
      </c>
      <c r="J134">
        <v>122</v>
      </c>
      <c r="K134">
        <v>372</v>
      </c>
      <c r="L134" t="s">
        <v>20</v>
      </c>
      <c r="M134" s="2">
        <v>45654.171999999999</v>
      </c>
      <c r="N134" s="2">
        <v>45656.171999999999</v>
      </c>
      <c r="O134">
        <v>226</v>
      </c>
      <c r="P134">
        <v>0.04</v>
      </c>
      <c r="Q134">
        <v>2</v>
      </c>
      <c r="R134" t="s">
        <v>5073</v>
      </c>
      <c r="S134">
        <v>0.39</v>
      </c>
      <c r="T134">
        <v>0.21</v>
      </c>
      <c r="U134" t="s">
        <v>5118</v>
      </c>
    </row>
    <row r="135" spans="1:21" x14ac:dyDescent="0.25">
      <c r="A135" t="s">
        <v>178</v>
      </c>
      <c r="B135" t="s">
        <v>28</v>
      </c>
      <c r="C135" s="1">
        <v>45509</v>
      </c>
      <c r="D135" t="s">
        <v>16</v>
      </c>
      <c r="E135" t="s">
        <v>23</v>
      </c>
      <c r="F135" t="s">
        <v>24</v>
      </c>
      <c r="G135" t="s">
        <v>34</v>
      </c>
      <c r="H135">
        <v>50</v>
      </c>
      <c r="I135">
        <v>87</v>
      </c>
      <c r="J135">
        <v>66</v>
      </c>
      <c r="K135">
        <v>402</v>
      </c>
      <c r="L135" t="s">
        <v>20</v>
      </c>
      <c r="M135" s="2">
        <v>45509.1</v>
      </c>
      <c r="N135" s="2">
        <v>45510.1</v>
      </c>
      <c r="O135">
        <v>249</v>
      </c>
      <c r="P135">
        <v>1.74</v>
      </c>
      <c r="Q135">
        <v>1</v>
      </c>
      <c r="R135" t="s">
        <v>5073</v>
      </c>
      <c r="S135">
        <v>4.9800000000000004</v>
      </c>
      <c r="T135">
        <v>1.32</v>
      </c>
      <c r="U135" t="s">
        <v>5120</v>
      </c>
    </row>
    <row r="136" spans="1:21" x14ac:dyDescent="0.25">
      <c r="A136" t="s">
        <v>179</v>
      </c>
      <c r="B136" t="s">
        <v>22</v>
      </c>
      <c r="C136" s="1">
        <v>45414</v>
      </c>
      <c r="D136" t="s">
        <v>36</v>
      </c>
      <c r="E136" t="s">
        <v>31</v>
      </c>
      <c r="F136" t="s">
        <v>24</v>
      </c>
      <c r="G136" t="s">
        <v>24</v>
      </c>
      <c r="H136">
        <v>142</v>
      </c>
      <c r="I136">
        <v>216</v>
      </c>
      <c r="J136">
        <v>54</v>
      </c>
      <c r="K136">
        <v>446</v>
      </c>
      <c r="L136" t="s">
        <v>20</v>
      </c>
      <c r="M136" s="2">
        <v>45414.284</v>
      </c>
      <c r="N136" s="2">
        <v>45419.284</v>
      </c>
      <c r="O136">
        <v>176</v>
      </c>
      <c r="P136">
        <v>1.52</v>
      </c>
      <c r="Q136">
        <v>5</v>
      </c>
      <c r="R136" t="s">
        <v>5073</v>
      </c>
      <c r="S136">
        <v>1.24</v>
      </c>
      <c r="T136">
        <v>0.38</v>
      </c>
      <c r="U136" t="s">
        <v>5123</v>
      </c>
    </row>
    <row r="137" spans="1:21" x14ac:dyDescent="0.25">
      <c r="A137" t="s">
        <v>180</v>
      </c>
      <c r="B137" t="s">
        <v>51</v>
      </c>
      <c r="C137" s="1">
        <v>45405</v>
      </c>
      <c r="D137" t="s">
        <v>16</v>
      </c>
      <c r="E137" t="s">
        <v>33</v>
      </c>
      <c r="F137" t="s">
        <v>18</v>
      </c>
      <c r="G137" t="s">
        <v>18</v>
      </c>
      <c r="H137">
        <v>673</v>
      </c>
      <c r="I137">
        <v>125</v>
      </c>
      <c r="J137">
        <v>59</v>
      </c>
      <c r="K137">
        <v>278</v>
      </c>
      <c r="L137" t="s">
        <v>52</v>
      </c>
      <c r="M137" s="2">
        <v>45406.345999999998</v>
      </c>
      <c r="N137" s="2">
        <v>45406.345999999998</v>
      </c>
      <c r="O137">
        <v>94</v>
      </c>
      <c r="P137">
        <v>0.19</v>
      </c>
      <c r="Q137">
        <v>0</v>
      </c>
      <c r="R137" t="s">
        <v>5074</v>
      </c>
      <c r="S137">
        <v>0.14000000000000001</v>
      </c>
      <c r="T137">
        <v>0.09</v>
      </c>
      <c r="U137" t="s">
        <v>5121</v>
      </c>
    </row>
    <row r="138" spans="1:21" x14ac:dyDescent="0.25">
      <c r="A138" t="s">
        <v>181</v>
      </c>
      <c r="B138" t="s">
        <v>74</v>
      </c>
      <c r="C138" s="1">
        <v>45561</v>
      </c>
      <c r="D138" t="s">
        <v>16</v>
      </c>
      <c r="E138" t="s">
        <v>23</v>
      </c>
      <c r="F138" t="s">
        <v>24</v>
      </c>
      <c r="G138" t="s">
        <v>24</v>
      </c>
      <c r="H138">
        <v>333</v>
      </c>
      <c r="I138">
        <v>97</v>
      </c>
      <c r="J138">
        <v>54</v>
      </c>
      <c r="K138">
        <v>373</v>
      </c>
      <c r="L138" t="s">
        <v>26</v>
      </c>
      <c r="M138" s="2">
        <v>45561.665999999997</v>
      </c>
      <c r="N138" s="2">
        <v>45561.925232800924</v>
      </c>
      <c r="O138">
        <v>222</v>
      </c>
      <c r="P138">
        <v>0.28999999999999998</v>
      </c>
      <c r="Q138">
        <v>0</v>
      </c>
      <c r="R138" t="s">
        <v>5074</v>
      </c>
      <c r="S138">
        <v>0.67</v>
      </c>
      <c r="T138">
        <v>0.16</v>
      </c>
      <c r="U138" t="s">
        <v>5125</v>
      </c>
    </row>
    <row r="139" spans="1:21" x14ac:dyDescent="0.25">
      <c r="A139" t="s">
        <v>182</v>
      </c>
      <c r="B139" t="s">
        <v>57</v>
      </c>
      <c r="C139" s="1">
        <v>45411</v>
      </c>
      <c r="D139" t="s">
        <v>16</v>
      </c>
      <c r="E139" t="s">
        <v>17</v>
      </c>
      <c r="F139" t="s">
        <v>37</v>
      </c>
      <c r="G139" t="s">
        <v>24</v>
      </c>
      <c r="H139">
        <v>579</v>
      </c>
      <c r="I139">
        <v>220</v>
      </c>
      <c r="J139">
        <v>43</v>
      </c>
      <c r="K139">
        <v>336</v>
      </c>
      <c r="L139" t="s">
        <v>20</v>
      </c>
      <c r="M139" s="2">
        <v>45412.158000000003</v>
      </c>
      <c r="N139" s="2">
        <v>45414.158000000003</v>
      </c>
      <c r="O139">
        <v>73</v>
      </c>
      <c r="P139">
        <v>0.38</v>
      </c>
      <c r="Q139">
        <v>2</v>
      </c>
      <c r="R139" t="s">
        <v>5073</v>
      </c>
      <c r="S139">
        <v>0.13</v>
      </c>
      <c r="T139">
        <v>7.0000000000000007E-2</v>
      </c>
      <c r="U139" t="s">
        <v>5121</v>
      </c>
    </row>
    <row r="140" spans="1:21" x14ac:dyDescent="0.25">
      <c r="A140" t="s">
        <v>183</v>
      </c>
      <c r="B140" t="s">
        <v>41</v>
      </c>
      <c r="C140" s="1">
        <v>45519</v>
      </c>
      <c r="D140" t="s">
        <v>36</v>
      </c>
      <c r="E140" t="s">
        <v>17</v>
      </c>
      <c r="F140" t="s">
        <v>18</v>
      </c>
      <c r="G140" t="s">
        <v>25</v>
      </c>
      <c r="H140">
        <v>215</v>
      </c>
      <c r="I140">
        <v>119</v>
      </c>
      <c r="J140">
        <v>10</v>
      </c>
      <c r="K140">
        <v>433</v>
      </c>
      <c r="L140" t="s">
        <v>20</v>
      </c>
      <c r="M140" s="2">
        <v>45519.43</v>
      </c>
      <c r="N140" s="2">
        <v>45524.43</v>
      </c>
      <c r="O140">
        <v>304</v>
      </c>
      <c r="P140">
        <v>0.55000000000000004</v>
      </c>
      <c r="Q140">
        <v>5</v>
      </c>
      <c r="R140" t="s">
        <v>5073</v>
      </c>
      <c r="S140">
        <v>1.41</v>
      </c>
      <c r="T140">
        <v>0.05</v>
      </c>
      <c r="U140" t="s">
        <v>5120</v>
      </c>
    </row>
    <row r="141" spans="1:21" x14ac:dyDescent="0.25">
      <c r="A141" t="s">
        <v>184</v>
      </c>
      <c r="B141" t="s">
        <v>41</v>
      </c>
      <c r="C141" s="1">
        <v>45513</v>
      </c>
      <c r="D141" t="s">
        <v>36</v>
      </c>
      <c r="E141" t="s">
        <v>23</v>
      </c>
      <c r="F141" t="s">
        <v>24</v>
      </c>
      <c r="G141" t="s">
        <v>37</v>
      </c>
      <c r="H141">
        <v>634</v>
      </c>
      <c r="I141">
        <v>226</v>
      </c>
      <c r="J141">
        <v>10</v>
      </c>
      <c r="K141">
        <v>437</v>
      </c>
      <c r="L141" t="s">
        <v>26</v>
      </c>
      <c r="M141" s="2">
        <v>45514.267999999996</v>
      </c>
      <c r="N141" s="2">
        <v>45514.126407118056</v>
      </c>
      <c r="O141">
        <v>201</v>
      </c>
      <c r="P141">
        <v>0.36</v>
      </c>
      <c r="Q141">
        <v>0</v>
      </c>
      <c r="R141" t="s">
        <v>5074</v>
      </c>
      <c r="S141">
        <v>0.32</v>
      </c>
      <c r="T141">
        <v>0.02</v>
      </c>
      <c r="U141" t="s">
        <v>5120</v>
      </c>
    </row>
    <row r="142" spans="1:21" x14ac:dyDescent="0.25">
      <c r="A142" t="s">
        <v>185</v>
      </c>
      <c r="B142" t="s">
        <v>57</v>
      </c>
      <c r="C142" s="1">
        <v>45640</v>
      </c>
      <c r="D142" t="s">
        <v>36</v>
      </c>
      <c r="E142" t="s">
        <v>31</v>
      </c>
      <c r="F142" t="s">
        <v>37</v>
      </c>
      <c r="G142" t="s">
        <v>18</v>
      </c>
      <c r="H142">
        <v>569</v>
      </c>
      <c r="I142">
        <v>147</v>
      </c>
      <c r="J142">
        <v>61</v>
      </c>
      <c r="K142">
        <v>602</v>
      </c>
      <c r="L142" t="s">
        <v>26</v>
      </c>
      <c r="M142" s="2">
        <v>45641.137999999999</v>
      </c>
      <c r="N142" s="2">
        <v>45641.003751620374</v>
      </c>
      <c r="O142">
        <v>394</v>
      </c>
      <c r="P142">
        <v>0.26</v>
      </c>
      <c r="Q142">
        <v>0</v>
      </c>
      <c r="R142" t="s">
        <v>5074</v>
      </c>
      <c r="S142">
        <v>0.69</v>
      </c>
      <c r="T142">
        <v>0.11</v>
      </c>
      <c r="U142" t="s">
        <v>5118</v>
      </c>
    </row>
    <row r="143" spans="1:21" x14ac:dyDescent="0.25">
      <c r="A143" t="s">
        <v>186</v>
      </c>
      <c r="B143" t="s">
        <v>60</v>
      </c>
      <c r="C143" s="1">
        <v>45613</v>
      </c>
      <c r="D143" t="s">
        <v>16</v>
      </c>
      <c r="E143" t="s">
        <v>33</v>
      </c>
      <c r="F143" t="s">
        <v>19</v>
      </c>
      <c r="G143" t="s">
        <v>25</v>
      </c>
      <c r="H143">
        <v>862</v>
      </c>
      <c r="I143">
        <v>104</v>
      </c>
      <c r="J143">
        <v>60</v>
      </c>
      <c r="K143">
        <v>539</v>
      </c>
      <c r="L143" t="s">
        <v>20</v>
      </c>
      <c r="M143" s="2">
        <v>45614.724000000002</v>
      </c>
      <c r="N143" s="2">
        <v>45615.724000000002</v>
      </c>
      <c r="O143">
        <v>375</v>
      </c>
      <c r="P143">
        <v>0.12</v>
      </c>
      <c r="Q143">
        <v>1</v>
      </c>
      <c r="R143" t="s">
        <v>5073</v>
      </c>
      <c r="S143">
        <v>0.44</v>
      </c>
      <c r="T143">
        <v>7.0000000000000007E-2</v>
      </c>
      <c r="U143" t="s">
        <v>5126</v>
      </c>
    </row>
    <row r="144" spans="1:21" x14ac:dyDescent="0.25">
      <c r="A144" t="s">
        <v>187</v>
      </c>
      <c r="B144" t="s">
        <v>57</v>
      </c>
      <c r="C144" s="1">
        <v>45510</v>
      </c>
      <c r="D144" t="s">
        <v>36</v>
      </c>
      <c r="E144" t="s">
        <v>31</v>
      </c>
      <c r="F144" t="s">
        <v>24</v>
      </c>
      <c r="G144" t="s">
        <v>18</v>
      </c>
      <c r="H144">
        <v>403</v>
      </c>
      <c r="I144">
        <v>20</v>
      </c>
      <c r="J144">
        <v>32</v>
      </c>
      <c r="K144">
        <v>356</v>
      </c>
      <c r="L144" t="s">
        <v>26</v>
      </c>
      <c r="M144" s="2">
        <v>45510.805999999997</v>
      </c>
      <c r="N144" s="2">
        <v>45511.152878622685</v>
      </c>
      <c r="O144">
        <v>304</v>
      </c>
      <c r="P144">
        <v>0.05</v>
      </c>
      <c r="Q144">
        <v>0</v>
      </c>
      <c r="R144" t="s">
        <v>5074</v>
      </c>
      <c r="S144">
        <v>0.75</v>
      </c>
      <c r="T144">
        <v>0.08</v>
      </c>
      <c r="U144" t="s">
        <v>5120</v>
      </c>
    </row>
    <row r="145" spans="1:21" x14ac:dyDescent="0.25">
      <c r="A145" t="s">
        <v>188</v>
      </c>
      <c r="B145" t="s">
        <v>39</v>
      </c>
      <c r="C145" s="1">
        <v>45580</v>
      </c>
      <c r="D145" t="s">
        <v>16</v>
      </c>
      <c r="E145" t="s">
        <v>43</v>
      </c>
      <c r="F145" t="s">
        <v>24</v>
      </c>
      <c r="G145" t="s">
        <v>25</v>
      </c>
      <c r="H145">
        <v>310</v>
      </c>
      <c r="I145">
        <v>32</v>
      </c>
      <c r="J145">
        <v>25</v>
      </c>
      <c r="K145">
        <v>217</v>
      </c>
      <c r="L145" t="s">
        <v>26</v>
      </c>
      <c r="M145" s="2">
        <v>45580.62</v>
      </c>
      <c r="N145" s="2">
        <v>45581.090147858798</v>
      </c>
      <c r="O145">
        <v>160</v>
      </c>
      <c r="P145">
        <v>0.1</v>
      </c>
      <c r="Q145">
        <v>0</v>
      </c>
      <c r="R145" t="s">
        <v>5074</v>
      </c>
      <c r="S145">
        <v>0.52</v>
      </c>
      <c r="T145">
        <v>0.08</v>
      </c>
      <c r="U145" t="s">
        <v>5124</v>
      </c>
    </row>
    <row r="146" spans="1:21" x14ac:dyDescent="0.25">
      <c r="A146" t="s">
        <v>189</v>
      </c>
      <c r="B146" t="s">
        <v>64</v>
      </c>
      <c r="C146" s="1">
        <v>45386</v>
      </c>
      <c r="D146" t="s">
        <v>36</v>
      </c>
      <c r="E146" t="s">
        <v>23</v>
      </c>
      <c r="F146" t="s">
        <v>24</v>
      </c>
      <c r="G146" t="s">
        <v>18</v>
      </c>
      <c r="H146">
        <v>893</v>
      </c>
      <c r="I146">
        <v>158</v>
      </c>
      <c r="J146">
        <v>69</v>
      </c>
      <c r="K146">
        <v>480</v>
      </c>
      <c r="L146" t="s">
        <v>20</v>
      </c>
      <c r="M146" s="2">
        <v>45387.786</v>
      </c>
      <c r="N146" s="2">
        <v>45389.786</v>
      </c>
      <c r="O146">
        <v>253</v>
      </c>
      <c r="P146">
        <v>0.18</v>
      </c>
      <c r="Q146">
        <v>2</v>
      </c>
      <c r="R146" t="s">
        <v>5073</v>
      </c>
      <c r="S146">
        <v>0.28000000000000003</v>
      </c>
      <c r="T146">
        <v>0.08</v>
      </c>
      <c r="U146" t="s">
        <v>5121</v>
      </c>
    </row>
    <row r="147" spans="1:21" x14ac:dyDescent="0.25">
      <c r="A147" t="s">
        <v>190</v>
      </c>
      <c r="B147" t="s">
        <v>66</v>
      </c>
      <c r="C147" s="1">
        <v>45517</v>
      </c>
      <c r="D147" t="s">
        <v>36</v>
      </c>
      <c r="E147" t="s">
        <v>31</v>
      </c>
      <c r="F147" t="s">
        <v>24</v>
      </c>
      <c r="G147" t="s">
        <v>34</v>
      </c>
      <c r="H147">
        <v>602</v>
      </c>
      <c r="I147">
        <v>48</v>
      </c>
      <c r="J147">
        <v>115</v>
      </c>
      <c r="K147">
        <v>420</v>
      </c>
      <c r="L147" t="s">
        <v>20</v>
      </c>
      <c r="M147" s="2">
        <v>45518.203999999998</v>
      </c>
      <c r="N147" s="2">
        <v>45523.203999999998</v>
      </c>
      <c r="O147">
        <v>257</v>
      </c>
      <c r="P147">
        <v>0.08</v>
      </c>
      <c r="Q147">
        <v>5</v>
      </c>
      <c r="R147" t="s">
        <v>5073</v>
      </c>
      <c r="S147">
        <v>0.43</v>
      </c>
      <c r="T147">
        <v>0.19</v>
      </c>
      <c r="U147" t="s">
        <v>5120</v>
      </c>
    </row>
    <row r="148" spans="1:21" x14ac:dyDescent="0.25">
      <c r="A148" t="s">
        <v>191</v>
      </c>
      <c r="B148" t="s">
        <v>54</v>
      </c>
      <c r="C148" s="1">
        <v>45473</v>
      </c>
      <c r="D148" t="s">
        <v>16</v>
      </c>
      <c r="E148" t="s">
        <v>31</v>
      </c>
      <c r="F148" t="s">
        <v>34</v>
      </c>
      <c r="G148" t="s">
        <v>25</v>
      </c>
      <c r="H148">
        <v>305</v>
      </c>
      <c r="I148">
        <v>130</v>
      </c>
      <c r="J148">
        <v>32</v>
      </c>
      <c r="K148">
        <v>150</v>
      </c>
      <c r="L148" t="s">
        <v>20</v>
      </c>
      <c r="M148" s="2">
        <v>45473.61</v>
      </c>
      <c r="N148" s="2">
        <v>45476.61</v>
      </c>
      <c r="O148">
        <v>-12</v>
      </c>
      <c r="P148">
        <v>0.43</v>
      </c>
      <c r="Q148">
        <v>3</v>
      </c>
      <c r="R148" t="s">
        <v>5073</v>
      </c>
      <c r="S148">
        <v>-0.04</v>
      </c>
      <c r="T148">
        <v>0.1</v>
      </c>
      <c r="U148" t="s">
        <v>5117</v>
      </c>
    </row>
    <row r="149" spans="1:21" x14ac:dyDescent="0.25">
      <c r="A149" t="s">
        <v>192</v>
      </c>
      <c r="B149" t="s">
        <v>51</v>
      </c>
      <c r="C149" s="1">
        <v>45348</v>
      </c>
      <c r="D149" t="s">
        <v>36</v>
      </c>
      <c r="E149" t="s">
        <v>33</v>
      </c>
      <c r="F149" t="s">
        <v>18</v>
      </c>
      <c r="G149" t="s">
        <v>34</v>
      </c>
      <c r="H149">
        <v>788</v>
      </c>
      <c r="I149">
        <v>80</v>
      </c>
      <c r="J149">
        <v>89</v>
      </c>
      <c r="K149">
        <v>229</v>
      </c>
      <c r="L149" t="s">
        <v>52</v>
      </c>
      <c r="M149" s="2">
        <v>45349.576000000001</v>
      </c>
      <c r="N149" s="2">
        <v>45349.576000000001</v>
      </c>
      <c r="O149">
        <v>60</v>
      </c>
      <c r="P149">
        <v>0.1</v>
      </c>
      <c r="Q149">
        <v>0</v>
      </c>
      <c r="R149" t="s">
        <v>5074</v>
      </c>
      <c r="S149">
        <v>0.08</v>
      </c>
      <c r="T149">
        <v>0.11</v>
      </c>
      <c r="U149" t="s">
        <v>5122</v>
      </c>
    </row>
    <row r="150" spans="1:21" x14ac:dyDescent="0.25">
      <c r="A150" t="s">
        <v>193</v>
      </c>
      <c r="B150" t="s">
        <v>47</v>
      </c>
      <c r="C150" s="1">
        <v>45392</v>
      </c>
      <c r="D150" t="s">
        <v>36</v>
      </c>
      <c r="E150" t="s">
        <v>31</v>
      </c>
      <c r="F150" t="s">
        <v>24</v>
      </c>
      <c r="G150" t="s">
        <v>25</v>
      </c>
      <c r="H150">
        <v>50</v>
      </c>
      <c r="I150">
        <v>222</v>
      </c>
      <c r="J150">
        <v>93</v>
      </c>
      <c r="K150">
        <v>307</v>
      </c>
      <c r="L150" t="s">
        <v>20</v>
      </c>
      <c r="M150" s="2">
        <v>45392.1</v>
      </c>
      <c r="N150" s="2">
        <v>45396.1</v>
      </c>
      <c r="O150">
        <v>-8</v>
      </c>
      <c r="P150">
        <v>4.4400000000000004</v>
      </c>
      <c r="Q150">
        <v>4</v>
      </c>
      <c r="R150" t="s">
        <v>5073</v>
      </c>
      <c r="S150">
        <v>-0.16</v>
      </c>
      <c r="T150">
        <v>1.86</v>
      </c>
      <c r="U150" t="s">
        <v>5121</v>
      </c>
    </row>
    <row r="151" spans="1:21" x14ac:dyDescent="0.25">
      <c r="A151" t="s">
        <v>194</v>
      </c>
      <c r="B151" t="s">
        <v>39</v>
      </c>
      <c r="C151" s="1">
        <v>45333</v>
      </c>
      <c r="D151" t="s">
        <v>36</v>
      </c>
      <c r="E151" t="s">
        <v>23</v>
      </c>
      <c r="F151" t="s">
        <v>34</v>
      </c>
      <c r="G151" t="s">
        <v>25</v>
      </c>
      <c r="H151">
        <v>146</v>
      </c>
      <c r="I151">
        <v>90</v>
      </c>
      <c r="J151">
        <v>41</v>
      </c>
      <c r="K151">
        <v>630</v>
      </c>
      <c r="L151" t="s">
        <v>52</v>
      </c>
      <c r="M151" s="2">
        <v>45333.292000000001</v>
      </c>
      <c r="N151" s="2">
        <v>45333.292000000001</v>
      </c>
      <c r="O151">
        <v>499</v>
      </c>
      <c r="P151">
        <v>0.62</v>
      </c>
      <c r="Q151">
        <v>0</v>
      </c>
      <c r="R151" t="s">
        <v>5074</v>
      </c>
      <c r="S151">
        <v>3.42</v>
      </c>
      <c r="T151">
        <v>0.28000000000000003</v>
      </c>
      <c r="U151" t="s">
        <v>5122</v>
      </c>
    </row>
    <row r="152" spans="1:21" x14ac:dyDescent="0.25">
      <c r="A152" t="s">
        <v>195</v>
      </c>
      <c r="B152" t="s">
        <v>54</v>
      </c>
      <c r="C152" s="1">
        <v>45361</v>
      </c>
      <c r="D152" t="s">
        <v>16</v>
      </c>
      <c r="E152" t="s">
        <v>23</v>
      </c>
      <c r="F152" t="s">
        <v>19</v>
      </c>
      <c r="G152" t="s">
        <v>25</v>
      </c>
      <c r="H152">
        <v>852</v>
      </c>
      <c r="I152">
        <v>155</v>
      </c>
      <c r="J152">
        <v>43</v>
      </c>
      <c r="K152">
        <v>349</v>
      </c>
      <c r="L152" t="s">
        <v>52</v>
      </c>
      <c r="M152" s="2">
        <v>45362.703999999998</v>
      </c>
      <c r="N152" s="2">
        <v>45362.703999999998</v>
      </c>
      <c r="O152">
        <v>151</v>
      </c>
      <c r="P152">
        <v>0.18</v>
      </c>
      <c r="Q152">
        <v>0</v>
      </c>
      <c r="R152" t="s">
        <v>5074</v>
      </c>
      <c r="S152">
        <v>0.18</v>
      </c>
      <c r="T152">
        <v>0.05</v>
      </c>
      <c r="U152" t="s">
        <v>5119</v>
      </c>
    </row>
    <row r="153" spans="1:21" x14ac:dyDescent="0.25">
      <c r="A153" t="s">
        <v>196</v>
      </c>
      <c r="B153" t="s">
        <v>60</v>
      </c>
      <c r="C153" s="1">
        <v>45588</v>
      </c>
      <c r="D153" t="s">
        <v>16</v>
      </c>
      <c r="E153" t="s">
        <v>43</v>
      </c>
      <c r="F153" t="s">
        <v>24</v>
      </c>
      <c r="G153" t="s">
        <v>18</v>
      </c>
      <c r="H153">
        <v>528</v>
      </c>
      <c r="I153">
        <v>183</v>
      </c>
      <c r="J153">
        <v>46</v>
      </c>
      <c r="K153">
        <v>388</v>
      </c>
      <c r="L153" t="s">
        <v>20</v>
      </c>
      <c r="M153" s="2">
        <v>45589.055999999997</v>
      </c>
      <c r="N153" s="2">
        <v>45590.055999999997</v>
      </c>
      <c r="O153">
        <v>159</v>
      </c>
      <c r="P153">
        <v>0.35</v>
      </c>
      <c r="Q153">
        <v>1</v>
      </c>
      <c r="R153" t="s">
        <v>5073</v>
      </c>
      <c r="S153">
        <v>0.3</v>
      </c>
      <c r="T153">
        <v>0.09</v>
      </c>
      <c r="U153" t="s">
        <v>5124</v>
      </c>
    </row>
    <row r="154" spans="1:21" x14ac:dyDescent="0.25">
      <c r="A154" t="s">
        <v>197</v>
      </c>
      <c r="B154" t="s">
        <v>47</v>
      </c>
      <c r="C154" s="1">
        <v>45612</v>
      </c>
      <c r="D154" t="s">
        <v>36</v>
      </c>
      <c r="E154" t="s">
        <v>33</v>
      </c>
      <c r="F154" t="s">
        <v>18</v>
      </c>
      <c r="G154" t="s">
        <v>37</v>
      </c>
      <c r="H154">
        <v>768</v>
      </c>
      <c r="I154">
        <v>26</v>
      </c>
      <c r="J154">
        <v>50</v>
      </c>
      <c r="K154">
        <v>171</v>
      </c>
      <c r="L154" t="s">
        <v>20</v>
      </c>
      <c r="M154" s="2">
        <v>45613.536</v>
      </c>
      <c r="N154" s="2">
        <v>45617.536</v>
      </c>
      <c r="O154">
        <v>95</v>
      </c>
      <c r="P154">
        <v>0.03</v>
      </c>
      <c r="Q154">
        <v>4</v>
      </c>
      <c r="R154" t="s">
        <v>5073</v>
      </c>
      <c r="S154">
        <v>0.12</v>
      </c>
      <c r="T154">
        <v>7.0000000000000007E-2</v>
      </c>
      <c r="U154" t="s">
        <v>5126</v>
      </c>
    </row>
    <row r="155" spans="1:21" x14ac:dyDescent="0.25">
      <c r="A155" t="s">
        <v>198</v>
      </c>
      <c r="B155" t="s">
        <v>54</v>
      </c>
      <c r="C155" s="1">
        <v>45379</v>
      </c>
      <c r="D155" t="s">
        <v>16</v>
      </c>
      <c r="E155" t="s">
        <v>23</v>
      </c>
      <c r="F155" t="s">
        <v>24</v>
      </c>
      <c r="G155" t="s">
        <v>25</v>
      </c>
      <c r="H155">
        <v>335</v>
      </c>
      <c r="I155">
        <v>169</v>
      </c>
      <c r="J155">
        <v>85</v>
      </c>
      <c r="K155">
        <v>558</v>
      </c>
      <c r="L155" t="s">
        <v>26</v>
      </c>
      <c r="M155" s="2">
        <v>45379.67</v>
      </c>
      <c r="N155" s="2">
        <v>45379.740109918981</v>
      </c>
      <c r="O155">
        <v>304</v>
      </c>
      <c r="P155">
        <v>0.5</v>
      </c>
      <c r="Q155">
        <v>0</v>
      </c>
      <c r="R155" t="s">
        <v>5074</v>
      </c>
      <c r="S155">
        <v>0.91</v>
      </c>
      <c r="T155">
        <v>0.25</v>
      </c>
      <c r="U155" t="s">
        <v>5119</v>
      </c>
    </row>
    <row r="156" spans="1:21" x14ac:dyDescent="0.25">
      <c r="A156" t="s">
        <v>199</v>
      </c>
      <c r="B156" t="s">
        <v>22</v>
      </c>
      <c r="C156" s="1">
        <v>45408</v>
      </c>
      <c r="D156" t="s">
        <v>36</v>
      </c>
      <c r="E156" t="s">
        <v>23</v>
      </c>
      <c r="F156" t="s">
        <v>18</v>
      </c>
      <c r="G156" t="s">
        <v>37</v>
      </c>
      <c r="H156">
        <v>900</v>
      </c>
      <c r="I156">
        <v>62</v>
      </c>
      <c r="J156">
        <v>103</v>
      </c>
      <c r="K156">
        <v>527</v>
      </c>
      <c r="L156" t="s">
        <v>26</v>
      </c>
      <c r="M156" s="2">
        <v>45409.8</v>
      </c>
      <c r="N156" s="2">
        <v>45410.108941377315</v>
      </c>
      <c r="O156">
        <v>362</v>
      </c>
      <c r="P156">
        <v>7.0000000000000007E-2</v>
      </c>
      <c r="Q156">
        <v>0</v>
      </c>
      <c r="R156" t="s">
        <v>5074</v>
      </c>
      <c r="S156">
        <v>0.4</v>
      </c>
      <c r="T156">
        <v>0.11</v>
      </c>
      <c r="U156" t="s">
        <v>5121</v>
      </c>
    </row>
    <row r="157" spans="1:21" x14ac:dyDescent="0.25">
      <c r="A157" t="s">
        <v>200</v>
      </c>
      <c r="B157" t="s">
        <v>15</v>
      </c>
      <c r="C157" s="1">
        <v>45370</v>
      </c>
      <c r="D157" t="s">
        <v>36</v>
      </c>
      <c r="E157" t="s">
        <v>31</v>
      </c>
      <c r="F157" t="s">
        <v>25</v>
      </c>
      <c r="G157" t="s">
        <v>34</v>
      </c>
      <c r="H157">
        <v>759</v>
      </c>
      <c r="I157">
        <v>163</v>
      </c>
      <c r="J157">
        <v>56</v>
      </c>
      <c r="K157">
        <v>170</v>
      </c>
      <c r="L157" t="s">
        <v>20</v>
      </c>
      <c r="M157" s="2">
        <v>45371.517999999996</v>
      </c>
      <c r="N157" s="2">
        <v>45372.517999999996</v>
      </c>
      <c r="O157">
        <v>-49</v>
      </c>
      <c r="P157">
        <v>0.21</v>
      </c>
      <c r="Q157">
        <v>1</v>
      </c>
      <c r="R157" t="s">
        <v>5073</v>
      </c>
      <c r="S157">
        <v>-0.06</v>
      </c>
      <c r="T157">
        <v>7.0000000000000007E-2</v>
      </c>
      <c r="U157" t="s">
        <v>5119</v>
      </c>
    </row>
    <row r="158" spans="1:21" x14ac:dyDescent="0.25">
      <c r="A158" t="s">
        <v>201</v>
      </c>
      <c r="B158" t="s">
        <v>64</v>
      </c>
      <c r="C158" s="1">
        <v>45410</v>
      </c>
      <c r="D158" t="s">
        <v>36</v>
      </c>
      <c r="E158" t="s">
        <v>17</v>
      </c>
      <c r="F158" t="s">
        <v>24</v>
      </c>
      <c r="G158" t="s">
        <v>24</v>
      </c>
      <c r="H158">
        <v>781</v>
      </c>
      <c r="I158">
        <v>160</v>
      </c>
      <c r="J158">
        <v>52</v>
      </c>
      <c r="K158">
        <v>200</v>
      </c>
      <c r="L158" t="s">
        <v>20</v>
      </c>
      <c r="M158" s="2">
        <v>45411.561999999998</v>
      </c>
      <c r="N158" s="2">
        <v>45414.561999999998</v>
      </c>
      <c r="O158">
        <v>-12</v>
      </c>
      <c r="P158">
        <v>0.2</v>
      </c>
      <c r="Q158">
        <v>3</v>
      </c>
      <c r="R158" t="s">
        <v>5073</v>
      </c>
      <c r="S158">
        <v>-0.02</v>
      </c>
      <c r="T158">
        <v>7.0000000000000007E-2</v>
      </c>
      <c r="U158" t="s">
        <v>5121</v>
      </c>
    </row>
    <row r="159" spans="1:21" x14ac:dyDescent="0.25">
      <c r="A159" t="s">
        <v>202</v>
      </c>
      <c r="B159" t="s">
        <v>47</v>
      </c>
      <c r="C159" s="1">
        <v>45608</v>
      </c>
      <c r="D159" t="s">
        <v>36</v>
      </c>
      <c r="E159" t="s">
        <v>17</v>
      </c>
      <c r="F159" t="s">
        <v>19</v>
      </c>
      <c r="G159" t="s">
        <v>34</v>
      </c>
      <c r="H159">
        <v>813</v>
      </c>
      <c r="I159">
        <v>128</v>
      </c>
      <c r="J159">
        <v>29</v>
      </c>
      <c r="K159">
        <v>214</v>
      </c>
      <c r="L159" t="s">
        <v>20</v>
      </c>
      <c r="M159" s="2">
        <v>45609.625999999997</v>
      </c>
      <c r="N159" s="2">
        <v>45610.625999999997</v>
      </c>
      <c r="O159">
        <v>57</v>
      </c>
      <c r="P159">
        <v>0.16</v>
      </c>
      <c r="Q159">
        <v>1</v>
      </c>
      <c r="R159" t="s">
        <v>5073</v>
      </c>
      <c r="S159">
        <v>7.0000000000000007E-2</v>
      </c>
      <c r="T159">
        <v>0.04</v>
      </c>
      <c r="U159" t="s">
        <v>5126</v>
      </c>
    </row>
    <row r="160" spans="1:21" x14ac:dyDescent="0.25">
      <c r="A160" t="s">
        <v>203</v>
      </c>
      <c r="B160" t="s">
        <v>57</v>
      </c>
      <c r="C160" s="1">
        <v>45458</v>
      </c>
      <c r="D160" t="s">
        <v>36</v>
      </c>
      <c r="E160" t="s">
        <v>23</v>
      </c>
      <c r="F160" t="s">
        <v>37</v>
      </c>
      <c r="G160" t="s">
        <v>37</v>
      </c>
      <c r="H160">
        <v>820</v>
      </c>
      <c r="I160">
        <v>249</v>
      </c>
      <c r="J160">
        <v>14</v>
      </c>
      <c r="K160">
        <v>109</v>
      </c>
      <c r="L160" t="s">
        <v>52</v>
      </c>
      <c r="M160" s="2">
        <v>45459.64</v>
      </c>
      <c r="N160" s="2">
        <v>45459.64</v>
      </c>
      <c r="O160">
        <v>-154</v>
      </c>
      <c r="P160">
        <v>0.3</v>
      </c>
      <c r="Q160">
        <v>0</v>
      </c>
      <c r="R160" t="s">
        <v>5074</v>
      </c>
      <c r="S160">
        <v>-0.19</v>
      </c>
      <c r="T160">
        <v>0.02</v>
      </c>
      <c r="U160" t="s">
        <v>5117</v>
      </c>
    </row>
    <row r="161" spans="1:21" x14ac:dyDescent="0.25">
      <c r="A161" t="s">
        <v>204</v>
      </c>
      <c r="B161" t="s">
        <v>57</v>
      </c>
      <c r="C161" s="1">
        <v>45525</v>
      </c>
      <c r="D161" t="s">
        <v>36</v>
      </c>
      <c r="E161" t="s">
        <v>43</v>
      </c>
      <c r="F161" t="s">
        <v>19</v>
      </c>
      <c r="G161" t="s">
        <v>19</v>
      </c>
      <c r="H161">
        <v>909</v>
      </c>
      <c r="I161">
        <v>100</v>
      </c>
      <c r="J161">
        <v>21</v>
      </c>
      <c r="K161">
        <v>305</v>
      </c>
      <c r="L161" t="s">
        <v>26</v>
      </c>
      <c r="M161" s="2">
        <v>45526.817999999999</v>
      </c>
      <c r="N161" s="2">
        <v>45526.76209196759</v>
      </c>
      <c r="O161">
        <v>184</v>
      </c>
      <c r="P161">
        <v>0.11</v>
      </c>
      <c r="Q161">
        <v>0</v>
      </c>
      <c r="R161" t="s">
        <v>5074</v>
      </c>
      <c r="S161">
        <v>0.2</v>
      </c>
      <c r="T161">
        <v>0.02</v>
      </c>
      <c r="U161" t="s">
        <v>5120</v>
      </c>
    </row>
    <row r="162" spans="1:21" x14ac:dyDescent="0.25">
      <c r="A162" t="s">
        <v>205</v>
      </c>
      <c r="B162" t="s">
        <v>57</v>
      </c>
      <c r="C162" s="1">
        <v>45547</v>
      </c>
      <c r="D162" t="s">
        <v>16</v>
      </c>
      <c r="E162" t="s">
        <v>31</v>
      </c>
      <c r="F162" t="s">
        <v>19</v>
      </c>
      <c r="G162" t="s">
        <v>18</v>
      </c>
      <c r="H162">
        <v>498</v>
      </c>
      <c r="I162">
        <v>186</v>
      </c>
      <c r="J162">
        <v>52</v>
      </c>
      <c r="K162">
        <v>340</v>
      </c>
      <c r="L162" t="s">
        <v>26</v>
      </c>
      <c r="M162" s="2">
        <v>45547.995999999999</v>
      </c>
      <c r="N162" s="2">
        <v>45548.324454513888</v>
      </c>
      <c r="O162">
        <v>102</v>
      </c>
      <c r="P162">
        <v>0.37</v>
      </c>
      <c r="Q162">
        <v>0</v>
      </c>
      <c r="R162" t="s">
        <v>5074</v>
      </c>
      <c r="S162">
        <v>0.2</v>
      </c>
      <c r="T162">
        <v>0.1</v>
      </c>
      <c r="U162" t="s">
        <v>5125</v>
      </c>
    </row>
    <row r="163" spans="1:21" x14ac:dyDescent="0.25">
      <c r="A163" t="s">
        <v>206</v>
      </c>
      <c r="B163" t="s">
        <v>57</v>
      </c>
      <c r="C163" s="1">
        <v>45340</v>
      </c>
      <c r="D163" t="s">
        <v>36</v>
      </c>
      <c r="E163" t="s">
        <v>33</v>
      </c>
      <c r="F163" t="s">
        <v>37</v>
      </c>
      <c r="G163" t="s">
        <v>37</v>
      </c>
      <c r="H163">
        <v>504</v>
      </c>
      <c r="I163">
        <v>99</v>
      </c>
      <c r="J163">
        <v>27</v>
      </c>
      <c r="K163">
        <v>97</v>
      </c>
      <c r="L163" t="s">
        <v>26</v>
      </c>
      <c r="M163" s="2">
        <v>45341.008000000002</v>
      </c>
      <c r="N163" s="2">
        <v>45341.17155796296</v>
      </c>
      <c r="O163">
        <v>-29</v>
      </c>
      <c r="P163">
        <v>0.2</v>
      </c>
      <c r="Q163">
        <v>0</v>
      </c>
      <c r="R163" t="s">
        <v>5074</v>
      </c>
      <c r="S163">
        <v>-0.06</v>
      </c>
      <c r="T163">
        <v>0.05</v>
      </c>
      <c r="U163" t="s">
        <v>5122</v>
      </c>
    </row>
    <row r="164" spans="1:21" x14ac:dyDescent="0.25">
      <c r="A164" t="s">
        <v>207</v>
      </c>
      <c r="B164" t="s">
        <v>45</v>
      </c>
      <c r="C164" s="1">
        <v>45445</v>
      </c>
      <c r="D164" t="s">
        <v>16</v>
      </c>
      <c r="E164" t="s">
        <v>33</v>
      </c>
      <c r="F164" t="s">
        <v>18</v>
      </c>
      <c r="G164" t="s">
        <v>37</v>
      </c>
      <c r="H164">
        <v>239</v>
      </c>
      <c r="I164">
        <v>219</v>
      </c>
      <c r="J164">
        <v>10</v>
      </c>
      <c r="K164">
        <v>183</v>
      </c>
      <c r="L164" t="s">
        <v>26</v>
      </c>
      <c r="M164" s="2">
        <v>45445.478000000003</v>
      </c>
      <c r="N164" s="2">
        <v>45445.203782800927</v>
      </c>
      <c r="O164">
        <v>-46</v>
      </c>
      <c r="P164">
        <v>0.92</v>
      </c>
      <c r="Q164">
        <v>0</v>
      </c>
      <c r="R164" t="s">
        <v>5074</v>
      </c>
      <c r="S164">
        <v>-0.19</v>
      </c>
      <c r="T164">
        <v>0.04</v>
      </c>
      <c r="U164" t="s">
        <v>5117</v>
      </c>
    </row>
    <row r="165" spans="1:21" x14ac:dyDescent="0.25">
      <c r="A165" t="s">
        <v>208</v>
      </c>
      <c r="B165" t="s">
        <v>22</v>
      </c>
      <c r="C165" s="1">
        <v>45325</v>
      </c>
      <c r="D165" t="s">
        <v>36</v>
      </c>
      <c r="E165" t="s">
        <v>23</v>
      </c>
      <c r="F165" t="s">
        <v>24</v>
      </c>
      <c r="G165" t="s">
        <v>19</v>
      </c>
      <c r="H165">
        <v>50</v>
      </c>
      <c r="I165">
        <v>197</v>
      </c>
      <c r="J165">
        <v>58</v>
      </c>
      <c r="K165">
        <v>250</v>
      </c>
      <c r="L165" t="s">
        <v>26</v>
      </c>
      <c r="M165" s="2">
        <v>45325.1</v>
      </c>
      <c r="N165" s="2">
        <v>45325.406203692131</v>
      </c>
      <c r="O165">
        <v>-5</v>
      </c>
      <c r="P165">
        <v>3.94</v>
      </c>
      <c r="Q165">
        <v>0</v>
      </c>
      <c r="R165" t="s">
        <v>5074</v>
      </c>
      <c r="S165">
        <v>-0.1</v>
      </c>
      <c r="T165">
        <v>1.1599999999999999</v>
      </c>
      <c r="U165" t="s">
        <v>5122</v>
      </c>
    </row>
    <row r="166" spans="1:21" x14ac:dyDescent="0.25">
      <c r="A166" t="s">
        <v>209</v>
      </c>
      <c r="B166" t="s">
        <v>47</v>
      </c>
      <c r="C166" s="1">
        <v>45544</v>
      </c>
      <c r="D166" t="s">
        <v>16</v>
      </c>
      <c r="E166" t="s">
        <v>17</v>
      </c>
      <c r="F166" t="s">
        <v>24</v>
      </c>
      <c r="G166" t="s">
        <v>18</v>
      </c>
      <c r="H166">
        <v>543</v>
      </c>
      <c r="I166">
        <v>167</v>
      </c>
      <c r="J166">
        <v>15</v>
      </c>
      <c r="K166">
        <v>344</v>
      </c>
      <c r="L166" t="s">
        <v>20</v>
      </c>
      <c r="M166" s="2">
        <v>45545.086000000003</v>
      </c>
      <c r="N166" s="2">
        <v>45550.086000000003</v>
      </c>
      <c r="O166">
        <v>162</v>
      </c>
      <c r="P166">
        <v>0.31</v>
      </c>
      <c r="Q166">
        <v>5</v>
      </c>
      <c r="R166" t="s">
        <v>5073</v>
      </c>
      <c r="S166">
        <v>0.3</v>
      </c>
      <c r="T166">
        <v>0.03</v>
      </c>
      <c r="U166" t="s">
        <v>5125</v>
      </c>
    </row>
    <row r="167" spans="1:21" x14ac:dyDescent="0.25">
      <c r="A167" t="s">
        <v>210</v>
      </c>
      <c r="B167" t="s">
        <v>47</v>
      </c>
      <c r="C167" s="1">
        <v>45325</v>
      </c>
      <c r="D167" t="s">
        <v>36</v>
      </c>
      <c r="E167" t="s">
        <v>31</v>
      </c>
      <c r="F167" t="s">
        <v>19</v>
      </c>
      <c r="G167" t="s">
        <v>19</v>
      </c>
      <c r="H167">
        <v>50</v>
      </c>
      <c r="I167">
        <v>206</v>
      </c>
      <c r="J167">
        <v>17</v>
      </c>
      <c r="K167">
        <v>188</v>
      </c>
      <c r="L167" t="s">
        <v>52</v>
      </c>
      <c r="M167" s="2">
        <v>45325.1</v>
      </c>
      <c r="N167" s="2">
        <v>45325.1</v>
      </c>
      <c r="O167">
        <v>-35</v>
      </c>
      <c r="P167">
        <v>4.12</v>
      </c>
      <c r="Q167">
        <v>0</v>
      </c>
      <c r="R167" t="s">
        <v>5074</v>
      </c>
      <c r="S167">
        <v>-0.7</v>
      </c>
      <c r="T167">
        <v>0.34</v>
      </c>
      <c r="U167" t="s">
        <v>5122</v>
      </c>
    </row>
    <row r="168" spans="1:21" x14ac:dyDescent="0.25">
      <c r="A168" t="s">
        <v>211</v>
      </c>
      <c r="B168" t="s">
        <v>60</v>
      </c>
      <c r="C168" s="1">
        <v>45632</v>
      </c>
      <c r="D168" t="s">
        <v>36</v>
      </c>
      <c r="E168" t="s">
        <v>43</v>
      </c>
      <c r="F168" t="s">
        <v>25</v>
      </c>
      <c r="G168" t="s">
        <v>34</v>
      </c>
      <c r="H168">
        <v>297</v>
      </c>
      <c r="I168">
        <v>200</v>
      </c>
      <c r="J168">
        <v>45</v>
      </c>
      <c r="K168">
        <v>326</v>
      </c>
      <c r="L168" t="s">
        <v>20</v>
      </c>
      <c r="M168" s="2">
        <v>45632.593999999997</v>
      </c>
      <c r="N168" s="2">
        <v>45634.593999999997</v>
      </c>
      <c r="O168">
        <v>81</v>
      </c>
      <c r="P168">
        <v>0.67</v>
      </c>
      <c r="Q168">
        <v>2</v>
      </c>
      <c r="R168" t="s">
        <v>5073</v>
      </c>
      <c r="S168">
        <v>0.27</v>
      </c>
      <c r="T168">
        <v>0.15</v>
      </c>
      <c r="U168" t="s">
        <v>5118</v>
      </c>
    </row>
    <row r="169" spans="1:21" x14ac:dyDescent="0.25">
      <c r="A169" t="s">
        <v>212</v>
      </c>
      <c r="B169" t="s">
        <v>57</v>
      </c>
      <c r="C169" s="1">
        <v>45365</v>
      </c>
      <c r="D169" t="s">
        <v>16</v>
      </c>
      <c r="E169" t="s">
        <v>43</v>
      </c>
      <c r="F169" t="s">
        <v>24</v>
      </c>
      <c r="G169" t="s">
        <v>24</v>
      </c>
      <c r="H169">
        <v>200</v>
      </c>
      <c r="I169">
        <v>120</v>
      </c>
      <c r="J169">
        <v>94</v>
      </c>
      <c r="K169">
        <v>359</v>
      </c>
      <c r="L169" t="s">
        <v>26</v>
      </c>
      <c r="M169" s="2">
        <v>45365.4</v>
      </c>
      <c r="N169" s="2">
        <v>45365.367622106482</v>
      </c>
      <c r="O169">
        <v>145</v>
      </c>
      <c r="P169">
        <v>0.6</v>
      </c>
      <c r="Q169">
        <v>0</v>
      </c>
      <c r="R169" t="s">
        <v>5074</v>
      </c>
      <c r="S169">
        <v>0.72</v>
      </c>
      <c r="T169">
        <v>0.47</v>
      </c>
      <c r="U169" t="s">
        <v>5119</v>
      </c>
    </row>
    <row r="170" spans="1:21" x14ac:dyDescent="0.25">
      <c r="A170" t="s">
        <v>213</v>
      </c>
      <c r="B170" t="s">
        <v>66</v>
      </c>
      <c r="C170" s="1">
        <v>45605</v>
      </c>
      <c r="D170" t="s">
        <v>36</v>
      </c>
      <c r="E170" t="s">
        <v>43</v>
      </c>
      <c r="F170" t="s">
        <v>25</v>
      </c>
      <c r="G170" t="s">
        <v>18</v>
      </c>
      <c r="H170">
        <v>546</v>
      </c>
      <c r="I170">
        <v>111</v>
      </c>
      <c r="J170">
        <v>56</v>
      </c>
      <c r="K170">
        <v>381</v>
      </c>
      <c r="L170" t="s">
        <v>52</v>
      </c>
      <c r="M170" s="2">
        <v>45606.091999999997</v>
      </c>
      <c r="N170" s="2">
        <v>45606.091999999997</v>
      </c>
      <c r="O170">
        <v>214</v>
      </c>
      <c r="P170">
        <v>0.2</v>
      </c>
      <c r="Q170">
        <v>0</v>
      </c>
      <c r="R170" t="s">
        <v>5074</v>
      </c>
      <c r="S170">
        <v>0.39</v>
      </c>
      <c r="T170">
        <v>0.1</v>
      </c>
      <c r="U170" t="s">
        <v>5126</v>
      </c>
    </row>
    <row r="171" spans="1:21" x14ac:dyDescent="0.25">
      <c r="A171" t="s">
        <v>214</v>
      </c>
      <c r="B171" t="s">
        <v>64</v>
      </c>
      <c r="C171" s="1">
        <v>45331</v>
      </c>
      <c r="D171" t="s">
        <v>16</v>
      </c>
      <c r="E171" t="s">
        <v>31</v>
      </c>
      <c r="F171" t="s">
        <v>34</v>
      </c>
      <c r="G171" t="s">
        <v>34</v>
      </c>
      <c r="H171">
        <v>424</v>
      </c>
      <c r="I171">
        <v>124</v>
      </c>
      <c r="J171">
        <v>88</v>
      </c>
      <c r="K171">
        <v>141</v>
      </c>
      <c r="L171" t="s">
        <v>20</v>
      </c>
      <c r="M171" s="2">
        <v>45331.847999999998</v>
      </c>
      <c r="N171" s="2">
        <v>45334.847999999998</v>
      </c>
      <c r="O171">
        <v>-71</v>
      </c>
      <c r="P171">
        <v>0.28999999999999998</v>
      </c>
      <c r="Q171">
        <v>3</v>
      </c>
      <c r="R171" t="s">
        <v>5073</v>
      </c>
      <c r="S171">
        <v>-0.17</v>
      </c>
      <c r="T171">
        <v>0.21</v>
      </c>
      <c r="U171" t="s">
        <v>5122</v>
      </c>
    </row>
    <row r="172" spans="1:21" x14ac:dyDescent="0.25">
      <c r="A172" t="s">
        <v>215</v>
      </c>
      <c r="B172" t="s">
        <v>60</v>
      </c>
      <c r="C172" s="1">
        <v>45501</v>
      </c>
      <c r="D172" t="s">
        <v>16</v>
      </c>
      <c r="E172" t="s">
        <v>33</v>
      </c>
      <c r="F172" t="s">
        <v>25</v>
      </c>
      <c r="G172" t="s">
        <v>24</v>
      </c>
      <c r="H172">
        <v>306</v>
      </c>
      <c r="I172">
        <v>36</v>
      </c>
      <c r="J172">
        <v>39</v>
      </c>
      <c r="K172">
        <v>114</v>
      </c>
      <c r="L172" t="s">
        <v>20</v>
      </c>
      <c r="M172" s="2">
        <v>45501.612000000001</v>
      </c>
      <c r="N172" s="2">
        <v>45505.612000000001</v>
      </c>
      <c r="O172">
        <v>39</v>
      </c>
      <c r="P172">
        <v>0.12</v>
      </c>
      <c r="Q172">
        <v>4</v>
      </c>
      <c r="R172" t="s">
        <v>5073</v>
      </c>
      <c r="S172">
        <v>0.13</v>
      </c>
      <c r="T172">
        <v>0.13</v>
      </c>
      <c r="U172" t="s">
        <v>5115</v>
      </c>
    </row>
    <row r="173" spans="1:21" x14ac:dyDescent="0.25">
      <c r="A173" t="s">
        <v>216</v>
      </c>
      <c r="B173" t="s">
        <v>74</v>
      </c>
      <c r="C173" s="1">
        <v>45523</v>
      </c>
      <c r="D173" t="s">
        <v>16</v>
      </c>
      <c r="E173" t="s">
        <v>43</v>
      </c>
      <c r="F173" t="s">
        <v>25</v>
      </c>
      <c r="G173" t="s">
        <v>34</v>
      </c>
      <c r="H173">
        <v>50</v>
      </c>
      <c r="I173">
        <v>20</v>
      </c>
      <c r="J173">
        <v>38</v>
      </c>
      <c r="K173">
        <v>385</v>
      </c>
      <c r="L173" t="s">
        <v>26</v>
      </c>
      <c r="M173" s="2">
        <v>45523.1</v>
      </c>
      <c r="N173" s="2">
        <v>45523.122784479165</v>
      </c>
      <c r="O173">
        <v>327</v>
      </c>
      <c r="P173">
        <v>0.4</v>
      </c>
      <c r="Q173">
        <v>0</v>
      </c>
      <c r="R173" t="s">
        <v>5074</v>
      </c>
      <c r="S173">
        <v>6.54</v>
      </c>
      <c r="T173">
        <v>0.76</v>
      </c>
      <c r="U173" t="s">
        <v>5120</v>
      </c>
    </row>
    <row r="174" spans="1:21" x14ac:dyDescent="0.25">
      <c r="A174" t="s">
        <v>217</v>
      </c>
      <c r="B174" t="s">
        <v>28</v>
      </c>
      <c r="C174" s="1">
        <v>45426</v>
      </c>
      <c r="D174" t="s">
        <v>36</v>
      </c>
      <c r="E174" t="s">
        <v>23</v>
      </c>
      <c r="F174" t="s">
        <v>18</v>
      </c>
      <c r="G174" t="s">
        <v>37</v>
      </c>
      <c r="H174">
        <v>770</v>
      </c>
      <c r="I174">
        <v>187</v>
      </c>
      <c r="J174">
        <v>71</v>
      </c>
      <c r="K174">
        <v>386</v>
      </c>
      <c r="L174" t="s">
        <v>20</v>
      </c>
      <c r="M174" s="2">
        <v>45427.54</v>
      </c>
      <c r="N174" s="2">
        <v>45428.54</v>
      </c>
      <c r="O174">
        <v>128</v>
      </c>
      <c r="P174">
        <v>0.24</v>
      </c>
      <c r="Q174">
        <v>1</v>
      </c>
      <c r="R174" t="s">
        <v>5073</v>
      </c>
      <c r="S174">
        <v>0.17</v>
      </c>
      <c r="T174">
        <v>0.09</v>
      </c>
      <c r="U174" t="s">
        <v>5123</v>
      </c>
    </row>
    <row r="175" spans="1:21" x14ac:dyDescent="0.25">
      <c r="A175" t="s">
        <v>218</v>
      </c>
      <c r="B175" t="s">
        <v>15</v>
      </c>
      <c r="C175" s="1">
        <v>45608</v>
      </c>
      <c r="D175" t="s">
        <v>36</v>
      </c>
      <c r="E175" t="s">
        <v>17</v>
      </c>
      <c r="F175" t="s">
        <v>18</v>
      </c>
      <c r="G175" t="s">
        <v>24</v>
      </c>
      <c r="H175">
        <v>50</v>
      </c>
      <c r="I175">
        <v>193</v>
      </c>
      <c r="J175">
        <v>30</v>
      </c>
      <c r="K175">
        <v>214</v>
      </c>
      <c r="L175" t="s">
        <v>20</v>
      </c>
      <c r="M175" s="2">
        <v>45608.1</v>
      </c>
      <c r="N175" s="2">
        <v>45609.1</v>
      </c>
      <c r="O175">
        <v>-9</v>
      </c>
      <c r="P175">
        <v>3.86</v>
      </c>
      <c r="Q175">
        <v>1</v>
      </c>
      <c r="R175" t="s">
        <v>5073</v>
      </c>
      <c r="S175">
        <v>-0.18</v>
      </c>
      <c r="T175">
        <v>0.6</v>
      </c>
      <c r="U175" t="s">
        <v>5126</v>
      </c>
    </row>
    <row r="176" spans="1:21" x14ac:dyDescent="0.25">
      <c r="A176" t="s">
        <v>219</v>
      </c>
      <c r="B176" t="s">
        <v>66</v>
      </c>
      <c r="C176" s="1">
        <v>45537</v>
      </c>
      <c r="D176" t="s">
        <v>36</v>
      </c>
      <c r="E176" t="s">
        <v>43</v>
      </c>
      <c r="F176" t="s">
        <v>24</v>
      </c>
      <c r="G176" t="s">
        <v>25</v>
      </c>
      <c r="H176">
        <v>724</v>
      </c>
      <c r="I176">
        <v>94</v>
      </c>
      <c r="J176">
        <v>61</v>
      </c>
      <c r="K176">
        <v>134</v>
      </c>
      <c r="L176" t="s">
        <v>26</v>
      </c>
      <c r="M176" s="2">
        <v>45538.447999999997</v>
      </c>
      <c r="N176" s="2">
        <v>45537.950139768516</v>
      </c>
      <c r="O176">
        <v>-21</v>
      </c>
      <c r="P176">
        <v>0.13</v>
      </c>
      <c r="Q176">
        <v>0</v>
      </c>
      <c r="R176" t="s">
        <v>5074</v>
      </c>
      <c r="S176">
        <v>-0.03</v>
      </c>
      <c r="T176">
        <v>0.08</v>
      </c>
      <c r="U176" t="s">
        <v>5125</v>
      </c>
    </row>
    <row r="177" spans="1:21" x14ac:dyDescent="0.25">
      <c r="A177" t="s">
        <v>220</v>
      </c>
      <c r="B177" t="s">
        <v>45</v>
      </c>
      <c r="C177" s="1">
        <v>45297</v>
      </c>
      <c r="D177" t="s">
        <v>36</v>
      </c>
      <c r="E177" t="s">
        <v>33</v>
      </c>
      <c r="F177" t="s">
        <v>19</v>
      </c>
      <c r="G177" t="s">
        <v>34</v>
      </c>
      <c r="H177">
        <v>291</v>
      </c>
      <c r="I177">
        <v>185</v>
      </c>
      <c r="J177">
        <v>104</v>
      </c>
      <c r="K177">
        <v>540</v>
      </c>
      <c r="L177" t="s">
        <v>52</v>
      </c>
      <c r="M177" s="2">
        <v>45297.582000000002</v>
      </c>
      <c r="N177" s="2">
        <v>45297.582000000002</v>
      </c>
      <c r="O177">
        <v>251</v>
      </c>
      <c r="P177">
        <v>0.64</v>
      </c>
      <c r="Q177">
        <v>0</v>
      </c>
      <c r="R177" t="s">
        <v>5074</v>
      </c>
      <c r="S177">
        <v>0.86</v>
      </c>
      <c r="T177">
        <v>0.36</v>
      </c>
      <c r="U177" t="s">
        <v>5116</v>
      </c>
    </row>
    <row r="178" spans="1:21" x14ac:dyDescent="0.25">
      <c r="A178" t="s">
        <v>221</v>
      </c>
      <c r="B178" t="s">
        <v>51</v>
      </c>
      <c r="C178" s="1">
        <v>45556</v>
      </c>
      <c r="D178" t="s">
        <v>16</v>
      </c>
      <c r="E178" t="s">
        <v>23</v>
      </c>
      <c r="F178" t="s">
        <v>18</v>
      </c>
      <c r="G178" t="s">
        <v>19</v>
      </c>
      <c r="H178">
        <v>105</v>
      </c>
      <c r="I178">
        <v>213</v>
      </c>
      <c r="J178">
        <v>42</v>
      </c>
      <c r="K178">
        <v>182</v>
      </c>
      <c r="L178" t="s">
        <v>26</v>
      </c>
      <c r="M178" s="2">
        <v>45556.21</v>
      </c>
      <c r="N178" s="2">
        <v>45555.839101979167</v>
      </c>
      <c r="O178">
        <v>-73</v>
      </c>
      <c r="P178">
        <v>2.0299999999999998</v>
      </c>
      <c r="Q178">
        <v>0</v>
      </c>
      <c r="R178" t="s">
        <v>5074</v>
      </c>
      <c r="S178">
        <v>-0.7</v>
      </c>
      <c r="T178">
        <v>0.4</v>
      </c>
      <c r="U178" t="s">
        <v>5125</v>
      </c>
    </row>
    <row r="179" spans="1:21" x14ac:dyDescent="0.25">
      <c r="A179" t="s">
        <v>222</v>
      </c>
      <c r="B179" t="s">
        <v>15</v>
      </c>
      <c r="C179" s="1">
        <v>45545</v>
      </c>
      <c r="D179" t="s">
        <v>16</v>
      </c>
      <c r="E179" t="s">
        <v>17</v>
      </c>
      <c r="F179" t="s">
        <v>19</v>
      </c>
      <c r="G179" t="s">
        <v>24</v>
      </c>
      <c r="H179">
        <v>309</v>
      </c>
      <c r="I179">
        <v>148</v>
      </c>
      <c r="J179">
        <v>38</v>
      </c>
      <c r="K179">
        <v>315</v>
      </c>
      <c r="L179" t="s">
        <v>52</v>
      </c>
      <c r="M179" s="2">
        <v>45545.618000000002</v>
      </c>
      <c r="N179" s="2">
        <v>45545.618000000002</v>
      </c>
      <c r="O179">
        <v>129</v>
      </c>
      <c r="P179">
        <v>0.48</v>
      </c>
      <c r="Q179">
        <v>0</v>
      </c>
      <c r="R179" t="s">
        <v>5074</v>
      </c>
      <c r="S179">
        <v>0.42</v>
      </c>
      <c r="T179">
        <v>0.12</v>
      </c>
      <c r="U179" t="s">
        <v>5125</v>
      </c>
    </row>
    <row r="180" spans="1:21" x14ac:dyDescent="0.25">
      <c r="A180" t="s">
        <v>223</v>
      </c>
      <c r="B180" t="s">
        <v>30</v>
      </c>
      <c r="C180" s="1">
        <v>45367</v>
      </c>
      <c r="D180" t="s">
        <v>16</v>
      </c>
      <c r="E180" t="s">
        <v>31</v>
      </c>
      <c r="F180" t="s">
        <v>34</v>
      </c>
      <c r="G180" t="s">
        <v>18</v>
      </c>
      <c r="H180">
        <v>540</v>
      </c>
      <c r="I180">
        <v>328</v>
      </c>
      <c r="J180">
        <v>10</v>
      </c>
      <c r="K180">
        <v>265</v>
      </c>
      <c r="L180" t="s">
        <v>52</v>
      </c>
      <c r="M180" s="2">
        <v>45368.08</v>
      </c>
      <c r="N180" s="2">
        <v>45368.08</v>
      </c>
      <c r="O180">
        <v>-73</v>
      </c>
      <c r="P180">
        <v>0.61</v>
      </c>
      <c r="Q180">
        <v>0</v>
      </c>
      <c r="R180" t="s">
        <v>5074</v>
      </c>
      <c r="S180">
        <v>-0.14000000000000001</v>
      </c>
      <c r="T180">
        <v>0.02</v>
      </c>
      <c r="U180" t="s">
        <v>5119</v>
      </c>
    </row>
    <row r="181" spans="1:21" x14ac:dyDescent="0.25">
      <c r="A181" t="s">
        <v>224</v>
      </c>
      <c r="B181" t="s">
        <v>39</v>
      </c>
      <c r="C181" s="1">
        <v>45399</v>
      </c>
      <c r="D181" t="s">
        <v>16</v>
      </c>
      <c r="E181" t="s">
        <v>33</v>
      </c>
      <c r="F181" t="s">
        <v>34</v>
      </c>
      <c r="G181" t="s">
        <v>37</v>
      </c>
      <c r="H181">
        <v>343</v>
      </c>
      <c r="I181">
        <v>166</v>
      </c>
      <c r="J181">
        <v>51</v>
      </c>
      <c r="K181">
        <v>441</v>
      </c>
      <c r="L181" t="s">
        <v>52</v>
      </c>
      <c r="M181" s="2">
        <v>45399.686000000002</v>
      </c>
      <c r="N181" s="2">
        <v>45399.686000000002</v>
      </c>
      <c r="O181">
        <v>224</v>
      </c>
      <c r="P181">
        <v>0.48</v>
      </c>
      <c r="Q181">
        <v>0</v>
      </c>
      <c r="R181" t="s">
        <v>5074</v>
      </c>
      <c r="S181">
        <v>0.65</v>
      </c>
      <c r="T181">
        <v>0.15</v>
      </c>
      <c r="U181" t="s">
        <v>5121</v>
      </c>
    </row>
    <row r="182" spans="1:21" x14ac:dyDescent="0.25">
      <c r="A182" t="s">
        <v>225</v>
      </c>
      <c r="B182" t="s">
        <v>60</v>
      </c>
      <c r="C182" s="1">
        <v>45452</v>
      </c>
      <c r="D182" t="s">
        <v>36</v>
      </c>
      <c r="E182" t="s">
        <v>33</v>
      </c>
      <c r="F182" t="s">
        <v>25</v>
      </c>
      <c r="G182" t="s">
        <v>34</v>
      </c>
      <c r="H182">
        <v>324</v>
      </c>
      <c r="I182">
        <v>383</v>
      </c>
      <c r="J182">
        <v>39</v>
      </c>
      <c r="K182">
        <v>321</v>
      </c>
      <c r="L182" t="s">
        <v>26</v>
      </c>
      <c r="M182" s="2">
        <v>45452.648000000001</v>
      </c>
      <c r="N182" s="2">
        <v>45453.004204618053</v>
      </c>
      <c r="O182">
        <v>-101</v>
      </c>
      <c r="P182">
        <v>1.18</v>
      </c>
      <c r="Q182">
        <v>0</v>
      </c>
      <c r="R182" t="s">
        <v>5074</v>
      </c>
      <c r="S182">
        <v>-0.31</v>
      </c>
      <c r="T182">
        <v>0.12</v>
      </c>
      <c r="U182" t="s">
        <v>5117</v>
      </c>
    </row>
    <row r="183" spans="1:21" x14ac:dyDescent="0.25">
      <c r="A183" t="s">
        <v>226</v>
      </c>
      <c r="B183" t="s">
        <v>22</v>
      </c>
      <c r="C183" s="1">
        <v>45568</v>
      </c>
      <c r="D183" t="s">
        <v>16</v>
      </c>
      <c r="E183" t="s">
        <v>33</v>
      </c>
      <c r="F183" t="s">
        <v>25</v>
      </c>
      <c r="G183" t="s">
        <v>34</v>
      </c>
      <c r="H183">
        <v>486</v>
      </c>
      <c r="I183">
        <v>270</v>
      </c>
      <c r="J183">
        <v>71</v>
      </c>
      <c r="K183">
        <v>321</v>
      </c>
      <c r="L183" t="s">
        <v>52</v>
      </c>
      <c r="M183" s="2">
        <v>45568.972000000002</v>
      </c>
      <c r="N183" s="2">
        <v>45568.972000000002</v>
      </c>
      <c r="O183">
        <v>-20</v>
      </c>
      <c r="P183">
        <v>0.56000000000000005</v>
      </c>
      <c r="Q183">
        <v>0</v>
      </c>
      <c r="R183" t="s">
        <v>5074</v>
      </c>
      <c r="S183">
        <v>-0.04</v>
      </c>
      <c r="T183">
        <v>0.15</v>
      </c>
      <c r="U183" t="s">
        <v>5124</v>
      </c>
    </row>
    <row r="184" spans="1:21" x14ac:dyDescent="0.25">
      <c r="A184" t="s">
        <v>227</v>
      </c>
      <c r="B184" t="s">
        <v>45</v>
      </c>
      <c r="C184" s="1">
        <v>45395</v>
      </c>
      <c r="D184" t="s">
        <v>36</v>
      </c>
      <c r="E184" t="s">
        <v>23</v>
      </c>
      <c r="F184" t="s">
        <v>19</v>
      </c>
      <c r="G184" t="s">
        <v>34</v>
      </c>
      <c r="H184">
        <v>534</v>
      </c>
      <c r="I184">
        <v>101</v>
      </c>
      <c r="J184">
        <v>44</v>
      </c>
      <c r="K184">
        <v>434</v>
      </c>
      <c r="L184" t="s">
        <v>20</v>
      </c>
      <c r="M184" s="2">
        <v>45396.067999999999</v>
      </c>
      <c r="N184" s="2">
        <v>45400.067999999999</v>
      </c>
      <c r="O184">
        <v>289</v>
      </c>
      <c r="P184">
        <v>0.19</v>
      </c>
      <c r="Q184">
        <v>4</v>
      </c>
      <c r="R184" t="s">
        <v>5073</v>
      </c>
      <c r="S184">
        <v>0.54</v>
      </c>
      <c r="T184">
        <v>0.08</v>
      </c>
      <c r="U184" t="s">
        <v>5121</v>
      </c>
    </row>
    <row r="185" spans="1:21" x14ac:dyDescent="0.25">
      <c r="A185" t="s">
        <v>228</v>
      </c>
      <c r="B185" t="s">
        <v>30</v>
      </c>
      <c r="C185" s="1">
        <v>45301</v>
      </c>
      <c r="D185" t="s">
        <v>16</v>
      </c>
      <c r="E185" t="s">
        <v>33</v>
      </c>
      <c r="F185" t="s">
        <v>34</v>
      </c>
      <c r="G185" t="s">
        <v>34</v>
      </c>
      <c r="H185">
        <v>250</v>
      </c>
      <c r="I185">
        <v>194</v>
      </c>
      <c r="J185">
        <v>10</v>
      </c>
      <c r="K185">
        <v>364</v>
      </c>
      <c r="L185" t="s">
        <v>20</v>
      </c>
      <c r="M185" s="2">
        <v>45301.5</v>
      </c>
      <c r="N185" s="2">
        <v>45304.5</v>
      </c>
      <c r="O185">
        <v>160</v>
      </c>
      <c r="P185">
        <v>0.78</v>
      </c>
      <c r="Q185">
        <v>3</v>
      </c>
      <c r="R185" t="s">
        <v>5073</v>
      </c>
      <c r="S185">
        <v>0.64</v>
      </c>
      <c r="T185">
        <v>0.04</v>
      </c>
      <c r="U185" t="s">
        <v>5116</v>
      </c>
    </row>
    <row r="186" spans="1:21" x14ac:dyDescent="0.25">
      <c r="A186" t="s">
        <v>229</v>
      </c>
      <c r="B186" t="s">
        <v>47</v>
      </c>
      <c r="C186" s="1">
        <v>45536</v>
      </c>
      <c r="D186" t="s">
        <v>36</v>
      </c>
      <c r="E186" t="s">
        <v>33</v>
      </c>
      <c r="F186" t="s">
        <v>25</v>
      </c>
      <c r="G186" t="s">
        <v>34</v>
      </c>
      <c r="H186">
        <v>986</v>
      </c>
      <c r="I186">
        <v>143</v>
      </c>
      <c r="J186">
        <v>10</v>
      </c>
      <c r="K186">
        <v>136</v>
      </c>
      <c r="L186" t="s">
        <v>20</v>
      </c>
      <c r="M186" s="2">
        <v>45537.972000000002</v>
      </c>
      <c r="N186" s="2">
        <v>45540.972000000002</v>
      </c>
      <c r="O186">
        <v>-17</v>
      </c>
      <c r="P186">
        <v>0.15</v>
      </c>
      <c r="Q186">
        <v>3</v>
      </c>
      <c r="R186" t="s">
        <v>5073</v>
      </c>
      <c r="S186">
        <v>-0.02</v>
      </c>
      <c r="T186">
        <v>0.01</v>
      </c>
      <c r="U186" t="s">
        <v>5125</v>
      </c>
    </row>
    <row r="187" spans="1:21" x14ac:dyDescent="0.25">
      <c r="A187" t="s">
        <v>230</v>
      </c>
      <c r="B187" t="s">
        <v>15</v>
      </c>
      <c r="C187" s="1">
        <v>45456</v>
      </c>
      <c r="D187" t="s">
        <v>16</v>
      </c>
      <c r="E187" t="s">
        <v>43</v>
      </c>
      <c r="F187" t="s">
        <v>18</v>
      </c>
      <c r="G187" t="s">
        <v>18</v>
      </c>
      <c r="H187">
        <v>668</v>
      </c>
      <c r="I187">
        <v>105</v>
      </c>
      <c r="J187">
        <v>49</v>
      </c>
      <c r="K187">
        <v>257</v>
      </c>
      <c r="L187" t="s">
        <v>52</v>
      </c>
      <c r="M187" s="2">
        <v>45457.336000000003</v>
      </c>
      <c r="N187" s="2">
        <v>45457.336000000003</v>
      </c>
      <c r="O187">
        <v>103</v>
      </c>
      <c r="P187">
        <v>0.16</v>
      </c>
      <c r="Q187">
        <v>0</v>
      </c>
      <c r="R187" t="s">
        <v>5074</v>
      </c>
      <c r="S187">
        <v>0.15</v>
      </c>
      <c r="T187">
        <v>7.0000000000000007E-2</v>
      </c>
      <c r="U187" t="s">
        <v>5117</v>
      </c>
    </row>
    <row r="188" spans="1:21" x14ac:dyDescent="0.25">
      <c r="A188" t="s">
        <v>231</v>
      </c>
      <c r="B188" t="s">
        <v>22</v>
      </c>
      <c r="C188" s="1">
        <v>45641</v>
      </c>
      <c r="D188" t="s">
        <v>16</v>
      </c>
      <c r="E188" t="s">
        <v>23</v>
      </c>
      <c r="F188" t="s">
        <v>19</v>
      </c>
      <c r="G188" t="s">
        <v>19</v>
      </c>
      <c r="H188">
        <v>373</v>
      </c>
      <c r="I188">
        <v>77</v>
      </c>
      <c r="J188">
        <v>31</v>
      </c>
      <c r="K188">
        <v>301</v>
      </c>
      <c r="L188" t="s">
        <v>26</v>
      </c>
      <c r="M188" s="2">
        <v>45641.745999999999</v>
      </c>
      <c r="N188" s="2">
        <v>45642.226038125002</v>
      </c>
      <c r="O188">
        <v>193</v>
      </c>
      <c r="P188">
        <v>0.21</v>
      </c>
      <c r="Q188">
        <v>0</v>
      </c>
      <c r="R188" t="s">
        <v>5074</v>
      </c>
      <c r="S188">
        <v>0.52</v>
      </c>
      <c r="T188">
        <v>0.08</v>
      </c>
      <c r="U188" t="s">
        <v>5118</v>
      </c>
    </row>
    <row r="189" spans="1:21" x14ac:dyDescent="0.25">
      <c r="A189" t="s">
        <v>232</v>
      </c>
      <c r="B189" t="s">
        <v>30</v>
      </c>
      <c r="C189" s="1">
        <v>45427</v>
      </c>
      <c r="D189" t="s">
        <v>36</v>
      </c>
      <c r="E189" t="s">
        <v>23</v>
      </c>
      <c r="F189" t="s">
        <v>34</v>
      </c>
      <c r="G189" t="s">
        <v>18</v>
      </c>
      <c r="H189">
        <v>725</v>
      </c>
      <c r="I189">
        <v>213</v>
      </c>
      <c r="J189">
        <v>60</v>
      </c>
      <c r="K189">
        <v>703</v>
      </c>
      <c r="L189" t="s">
        <v>26</v>
      </c>
      <c r="M189" s="2">
        <v>45428.45</v>
      </c>
      <c r="N189" s="2">
        <v>45427.971904930557</v>
      </c>
      <c r="O189">
        <v>430</v>
      </c>
      <c r="P189">
        <v>0.28999999999999998</v>
      </c>
      <c r="Q189">
        <v>0</v>
      </c>
      <c r="R189" t="s">
        <v>5074</v>
      </c>
      <c r="S189">
        <v>0.59</v>
      </c>
      <c r="T189">
        <v>0.08</v>
      </c>
      <c r="U189" t="s">
        <v>5123</v>
      </c>
    </row>
    <row r="190" spans="1:21" x14ac:dyDescent="0.25">
      <c r="A190" t="s">
        <v>233</v>
      </c>
      <c r="B190" t="s">
        <v>47</v>
      </c>
      <c r="C190" s="1">
        <v>45330</v>
      </c>
      <c r="D190" t="s">
        <v>36</v>
      </c>
      <c r="E190" t="s">
        <v>31</v>
      </c>
      <c r="F190" t="s">
        <v>34</v>
      </c>
      <c r="G190" t="s">
        <v>25</v>
      </c>
      <c r="H190">
        <v>331</v>
      </c>
      <c r="I190">
        <v>170</v>
      </c>
      <c r="J190">
        <v>28</v>
      </c>
      <c r="K190">
        <v>480</v>
      </c>
      <c r="L190" t="s">
        <v>26</v>
      </c>
      <c r="M190" s="2">
        <v>45330.661999999997</v>
      </c>
      <c r="N190" s="2">
        <v>45330.413627685186</v>
      </c>
      <c r="O190">
        <v>282</v>
      </c>
      <c r="P190">
        <v>0.51</v>
      </c>
      <c r="Q190">
        <v>0</v>
      </c>
      <c r="R190" t="s">
        <v>5074</v>
      </c>
      <c r="S190">
        <v>0.85</v>
      </c>
      <c r="T190">
        <v>0.08</v>
      </c>
      <c r="U190" t="s">
        <v>5122</v>
      </c>
    </row>
    <row r="191" spans="1:21" x14ac:dyDescent="0.25">
      <c r="A191" t="s">
        <v>234</v>
      </c>
      <c r="B191" t="s">
        <v>60</v>
      </c>
      <c r="C191" s="1">
        <v>45470</v>
      </c>
      <c r="D191" t="s">
        <v>36</v>
      </c>
      <c r="E191" t="s">
        <v>23</v>
      </c>
      <c r="F191" t="s">
        <v>34</v>
      </c>
      <c r="G191" t="s">
        <v>24</v>
      </c>
      <c r="H191">
        <v>556</v>
      </c>
      <c r="I191">
        <v>140</v>
      </c>
      <c r="J191">
        <v>39</v>
      </c>
      <c r="K191">
        <v>364</v>
      </c>
      <c r="L191" t="s">
        <v>26</v>
      </c>
      <c r="M191" s="2">
        <v>45471.112000000001</v>
      </c>
      <c r="N191" s="2">
        <v>45471.265563391207</v>
      </c>
      <c r="O191">
        <v>185</v>
      </c>
      <c r="P191">
        <v>0.25</v>
      </c>
      <c r="Q191">
        <v>0</v>
      </c>
      <c r="R191" t="s">
        <v>5074</v>
      </c>
      <c r="S191">
        <v>0.33</v>
      </c>
      <c r="T191">
        <v>7.0000000000000007E-2</v>
      </c>
      <c r="U191" t="s">
        <v>5117</v>
      </c>
    </row>
    <row r="192" spans="1:21" x14ac:dyDescent="0.25">
      <c r="A192" t="s">
        <v>235</v>
      </c>
      <c r="B192" t="s">
        <v>57</v>
      </c>
      <c r="C192" s="1">
        <v>45625</v>
      </c>
      <c r="D192" t="s">
        <v>16</v>
      </c>
      <c r="E192" t="s">
        <v>43</v>
      </c>
      <c r="F192" t="s">
        <v>24</v>
      </c>
      <c r="G192" t="s">
        <v>19</v>
      </c>
      <c r="H192">
        <v>531</v>
      </c>
      <c r="I192">
        <v>149</v>
      </c>
      <c r="J192">
        <v>10</v>
      </c>
      <c r="K192">
        <v>205</v>
      </c>
      <c r="L192" t="s">
        <v>52</v>
      </c>
      <c r="M192" s="2">
        <v>45626.061999999998</v>
      </c>
      <c r="N192" s="2">
        <v>45626.061999999998</v>
      </c>
      <c r="O192">
        <v>46</v>
      </c>
      <c r="P192">
        <v>0.28000000000000003</v>
      </c>
      <c r="Q192">
        <v>0</v>
      </c>
      <c r="R192" t="s">
        <v>5074</v>
      </c>
      <c r="S192">
        <v>0.09</v>
      </c>
      <c r="T192">
        <v>0.02</v>
      </c>
      <c r="U192" t="s">
        <v>5126</v>
      </c>
    </row>
    <row r="193" spans="1:21" x14ac:dyDescent="0.25">
      <c r="A193" t="s">
        <v>236</v>
      </c>
      <c r="B193" t="s">
        <v>30</v>
      </c>
      <c r="C193" s="1">
        <v>45360</v>
      </c>
      <c r="D193" t="s">
        <v>36</v>
      </c>
      <c r="E193" t="s">
        <v>17</v>
      </c>
      <c r="F193" t="s">
        <v>19</v>
      </c>
      <c r="G193" t="s">
        <v>18</v>
      </c>
      <c r="H193">
        <v>420</v>
      </c>
      <c r="I193">
        <v>136</v>
      </c>
      <c r="J193">
        <v>38</v>
      </c>
      <c r="K193">
        <v>394</v>
      </c>
      <c r="L193" t="s">
        <v>52</v>
      </c>
      <c r="M193" s="2">
        <v>45360.84</v>
      </c>
      <c r="N193" s="2">
        <v>45360.84</v>
      </c>
      <c r="O193">
        <v>220</v>
      </c>
      <c r="P193">
        <v>0.32</v>
      </c>
      <c r="Q193">
        <v>0</v>
      </c>
      <c r="R193" t="s">
        <v>5074</v>
      </c>
      <c r="S193">
        <v>0.52</v>
      </c>
      <c r="T193">
        <v>0.09</v>
      </c>
      <c r="U193" t="s">
        <v>5119</v>
      </c>
    </row>
    <row r="194" spans="1:21" x14ac:dyDescent="0.25">
      <c r="A194" t="s">
        <v>237</v>
      </c>
      <c r="B194" t="s">
        <v>28</v>
      </c>
      <c r="C194" s="1">
        <v>45625</v>
      </c>
      <c r="D194" t="s">
        <v>16</v>
      </c>
      <c r="E194" t="s">
        <v>31</v>
      </c>
      <c r="F194" t="s">
        <v>19</v>
      </c>
      <c r="G194" t="s">
        <v>34</v>
      </c>
      <c r="H194">
        <v>1203</v>
      </c>
      <c r="I194">
        <v>258</v>
      </c>
      <c r="J194">
        <v>71</v>
      </c>
      <c r="K194">
        <v>466</v>
      </c>
      <c r="L194" t="s">
        <v>26</v>
      </c>
      <c r="M194" s="2">
        <v>45627.406000000003</v>
      </c>
      <c r="N194" s="2">
        <v>45627.28340763889</v>
      </c>
      <c r="O194">
        <v>137</v>
      </c>
      <c r="P194">
        <v>0.21</v>
      </c>
      <c r="Q194">
        <v>0</v>
      </c>
      <c r="R194" t="s">
        <v>5074</v>
      </c>
      <c r="S194">
        <v>0.11</v>
      </c>
      <c r="T194">
        <v>0.06</v>
      </c>
      <c r="U194" t="s">
        <v>5126</v>
      </c>
    </row>
    <row r="195" spans="1:21" x14ac:dyDescent="0.25">
      <c r="A195" t="s">
        <v>238</v>
      </c>
      <c r="B195" t="s">
        <v>57</v>
      </c>
      <c r="C195" s="1">
        <v>45360</v>
      </c>
      <c r="D195" t="s">
        <v>16</v>
      </c>
      <c r="E195" t="s">
        <v>17</v>
      </c>
      <c r="F195" t="s">
        <v>18</v>
      </c>
      <c r="G195" t="s">
        <v>19</v>
      </c>
      <c r="H195">
        <v>826</v>
      </c>
      <c r="I195">
        <v>157</v>
      </c>
      <c r="J195">
        <v>56</v>
      </c>
      <c r="K195">
        <v>384</v>
      </c>
      <c r="L195" t="s">
        <v>20</v>
      </c>
      <c r="M195" s="2">
        <v>45361.652000000002</v>
      </c>
      <c r="N195" s="2">
        <v>45364.652000000002</v>
      </c>
      <c r="O195">
        <v>171</v>
      </c>
      <c r="P195">
        <v>0.19</v>
      </c>
      <c r="Q195">
        <v>3</v>
      </c>
      <c r="R195" t="s">
        <v>5073</v>
      </c>
      <c r="S195">
        <v>0.21</v>
      </c>
      <c r="T195">
        <v>7.0000000000000007E-2</v>
      </c>
      <c r="U195" t="s">
        <v>5119</v>
      </c>
    </row>
    <row r="196" spans="1:21" x14ac:dyDescent="0.25">
      <c r="A196" t="s">
        <v>239</v>
      </c>
      <c r="B196" t="s">
        <v>64</v>
      </c>
      <c r="C196" s="1">
        <v>45435</v>
      </c>
      <c r="D196" t="s">
        <v>16</v>
      </c>
      <c r="E196" t="s">
        <v>43</v>
      </c>
      <c r="F196" t="s">
        <v>25</v>
      </c>
      <c r="G196" t="s">
        <v>37</v>
      </c>
      <c r="H196">
        <v>512</v>
      </c>
      <c r="I196">
        <v>167</v>
      </c>
      <c r="J196">
        <v>80</v>
      </c>
      <c r="K196">
        <v>374</v>
      </c>
      <c r="L196" t="s">
        <v>52</v>
      </c>
      <c r="M196" s="2">
        <v>45436.023999999998</v>
      </c>
      <c r="N196" s="2">
        <v>45436.023999999998</v>
      </c>
      <c r="O196">
        <v>127</v>
      </c>
      <c r="P196">
        <v>0.33</v>
      </c>
      <c r="Q196">
        <v>0</v>
      </c>
      <c r="R196" t="s">
        <v>5074</v>
      </c>
      <c r="S196">
        <v>0.25</v>
      </c>
      <c r="T196">
        <v>0.16</v>
      </c>
      <c r="U196" t="s">
        <v>5123</v>
      </c>
    </row>
    <row r="197" spans="1:21" x14ac:dyDescent="0.25">
      <c r="A197" t="s">
        <v>240</v>
      </c>
      <c r="B197" t="s">
        <v>15</v>
      </c>
      <c r="C197" s="1">
        <v>45314</v>
      </c>
      <c r="D197" t="s">
        <v>16</v>
      </c>
      <c r="E197" t="s">
        <v>23</v>
      </c>
      <c r="F197" t="s">
        <v>25</v>
      </c>
      <c r="G197" t="s">
        <v>34</v>
      </c>
      <c r="H197">
        <v>828</v>
      </c>
      <c r="I197">
        <v>208</v>
      </c>
      <c r="J197">
        <v>84</v>
      </c>
      <c r="K197">
        <v>444</v>
      </c>
      <c r="L197" t="s">
        <v>20</v>
      </c>
      <c r="M197" s="2">
        <v>45315.656000000003</v>
      </c>
      <c r="N197" s="2">
        <v>45320.656000000003</v>
      </c>
      <c r="O197">
        <v>152</v>
      </c>
      <c r="P197">
        <v>0.25</v>
      </c>
      <c r="Q197">
        <v>5</v>
      </c>
      <c r="R197" t="s">
        <v>5073</v>
      </c>
      <c r="S197">
        <v>0.18</v>
      </c>
      <c r="T197">
        <v>0.1</v>
      </c>
      <c r="U197" t="s">
        <v>5116</v>
      </c>
    </row>
    <row r="198" spans="1:21" x14ac:dyDescent="0.25">
      <c r="A198" t="s">
        <v>241</v>
      </c>
      <c r="B198" t="s">
        <v>41</v>
      </c>
      <c r="C198" s="1">
        <v>45396</v>
      </c>
      <c r="D198" t="s">
        <v>16</v>
      </c>
      <c r="E198" t="s">
        <v>43</v>
      </c>
      <c r="F198" t="s">
        <v>34</v>
      </c>
      <c r="G198" t="s">
        <v>24</v>
      </c>
      <c r="H198">
        <v>421</v>
      </c>
      <c r="I198">
        <v>24</v>
      </c>
      <c r="J198">
        <v>35</v>
      </c>
      <c r="K198">
        <v>149</v>
      </c>
      <c r="L198" t="s">
        <v>20</v>
      </c>
      <c r="M198" s="2">
        <v>45396.841999999997</v>
      </c>
      <c r="N198" s="2">
        <v>45397.841999999997</v>
      </c>
      <c r="O198">
        <v>90</v>
      </c>
      <c r="P198">
        <v>0.06</v>
      </c>
      <c r="Q198">
        <v>1</v>
      </c>
      <c r="R198" t="s">
        <v>5073</v>
      </c>
      <c r="S198">
        <v>0.21</v>
      </c>
      <c r="T198">
        <v>0.08</v>
      </c>
      <c r="U198" t="s">
        <v>5121</v>
      </c>
    </row>
    <row r="199" spans="1:21" x14ac:dyDescent="0.25">
      <c r="A199" t="s">
        <v>242</v>
      </c>
      <c r="B199" t="s">
        <v>60</v>
      </c>
      <c r="C199" s="1">
        <v>45345</v>
      </c>
      <c r="D199" t="s">
        <v>36</v>
      </c>
      <c r="E199" t="s">
        <v>17</v>
      </c>
      <c r="F199" t="s">
        <v>37</v>
      </c>
      <c r="G199" t="s">
        <v>34</v>
      </c>
      <c r="H199">
        <v>354</v>
      </c>
      <c r="I199">
        <v>61</v>
      </c>
      <c r="J199">
        <v>27</v>
      </c>
      <c r="K199">
        <v>306</v>
      </c>
      <c r="L199" t="s">
        <v>20</v>
      </c>
      <c r="M199" s="2">
        <v>45345.707999999999</v>
      </c>
      <c r="N199" s="2">
        <v>45350.707999999999</v>
      </c>
      <c r="O199">
        <v>218</v>
      </c>
      <c r="P199">
        <v>0.17</v>
      </c>
      <c r="Q199">
        <v>5</v>
      </c>
      <c r="R199" t="s">
        <v>5073</v>
      </c>
      <c r="S199">
        <v>0.62</v>
      </c>
      <c r="T199">
        <v>0.08</v>
      </c>
      <c r="U199" t="s">
        <v>5122</v>
      </c>
    </row>
    <row r="200" spans="1:21" x14ac:dyDescent="0.25">
      <c r="A200" t="s">
        <v>243</v>
      </c>
      <c r="B200" t="s">
        <v>74</v>
      </c>
      <c r="C200" s="1">
        <v>45577</v>
      </c>
      <c r="D200" t="s">
        <v>36</v>
      </c>
      <c r="E200" t="s">
        <v>31</v>
      </c>
      <c r="F200" t="s">
        <v>19</v>
      </c>
      <c r="G200" t="s">
        <v>25</v>
      </c>
      <c r="H200">
        <v>629</v>
      </c>
      <c r="I200">
        <v>75</v>
      </c>
      <c r="J200">
        <v>57</v>
      </c>
      <c r="K200">
        <v>325</v>
      </c>
      <c r="L200" t="s">
        <v>20</v>
      </c>
      <c r="M200" s="2">
        <v>45578.258000000002</v>
      </c>
      <c r="N200" s="2">
        <v>45579.258000000002</v>
      </c>
      <c r="O200">
        <v>193</v>
      </c>
      <c r="P200">
        <v>0.12</v>
      </c>
      <c r="Q200">
        <v>1</v>
      </c>
      <c r="R200" t="s">
        <v>5073</v>
      </c>
      <c r="S200">
        <v>0.31</v>
      </c>
      <c r="T200">
        <v>0.09</v>
      </c>
      <c r="U200" t="s">
        <v>5124</v>
      </c>
    </row>
    <row r="201" spans="1:21" x14ac:dyDescent="0.25">
      <c r="A201" t="s">
        <v>244</v>
      </c>
      <c r="B201" t="s">
        <v>54</v>
      </c>
      <c r="C201" s="1">
        <v>45556</v>
      </c>
      <c r="D201" t="s">
        <v>36</v>
      </c>
      <c r="E201" t="s">
        <v>31</v>
      </c>
      <c r="F201" t="s">
        <v>34</v>
      </c>
      <c r="G201" t="s">
        <v>18</v>
      </c>
      <c r="H201">
        <v>50</v>
      </c>
      <c r="I201">
        <v>197</v>
      </c>
      <c r="J201">
        <v>10</v>
      </c>
      <c r="K201">
        <v>402</v>
      </c>
      <c r="L201" t="s">
        <v>26</v>
      </c>
      <c r="M201" s="2">
        <v>45556.1</v>
      </c>
      <c r="N201" s="2">
        <v>45556.274518923608</v>
      </c>
      <c r="O201">
        <v>195</v>
      </c>
      <c r="P201">
        <v>3.94</v>
      </c>
      <c r="Q201">
        <v>0</v>
      </c>
      <c r="R201" t="s">
        <v>5074</v>
      </c>
      <c r="S201">
        <v>3.9</v>
      </c>
      <c r="T201">
        <v>0.2</v>
      </c>
      <c r="U201" t="s">
        <v>5125</v>
      </c>
    </row>
    <row r="202" spans="1:21" x14ac:dyDescent="0.25">
      <c r="A202" t="s">
        <v>245</v>
      </c>
      <c r="B202" t="s">
        <v>41</v>
      </c>
      <c r="C202" s="1">
        <v>45386</v>
      </c>
      <c r="D202" t="s">
        <v>16</v>
      </c>
      <c r="E202" t="s">
        <v>17</v>
      </c>
      <c r="F202" t="s">
        <v>24</v>
      </c>
      <c r="G202" t="s">
        <v>18</v>
      </c>
      <c r="H202">
        <v>372</v>
      </c>
      <c r="I202">
        <v>239</v>
      </c>
      <c r="J202">
        <v>11</v>
      </c>
      <c r="K202">
        <v>420</v>
      </c>
      <c r="L202" t="s">
        <v>52</v>
      </c>
      <c r="M202" s="2">
        <v>45386.743999999999</v>
      </c>
      <c r="N202" s="2">
        <v>45386.743999999999</v>
      </c>
      <c r="O202">
        <v>170</v>
      </c>
      <c r="P202">
        <v>0.64</v>
      </c>
      <c r="Q202">
        <v>0</v>
      </c>
      <c r="R202" t="s">
        <v>5074</v>
      </c>
      <c r="S202">
        <v>0.46</v>
      </c>
      <c r="T202">
        <v>0.03</v>
      </c>
      <c r="U202" t="s">
        <v>5121</v>
      </c>
    </row>
    <row r="203" spans="1:21" x14ac:dyDescent="0.25">
      <c r="A203" t="s">
        <v>246</v>
      </c>
      <c r="B203" t="s">
        <v>64</v>
      </c>
      <c r="C203" s="1">
        <v>45397</v>
      </c>
      <c r="D203" t="s">
        <v>36</v>
      </c>
      <c r="E203" t="s">
        <v>23</v>
      </c>
      <c r="F203" t="s">
        <v>19</v>
      </c>
      <c r="G203" t="s">
        <v>25</v>
      </c>
      <c r="H203">
        <v>1122</v>
      </c>
      <c r="I203">
        <v>61</v>
      </c>
      <c r="J203">
        <v>10</v>
      </c>
      <c r="K203">
        <v>440</v>
      </c>
      <c r="L203" t="s">
        <v>26</v>
      </c>
      <c r="M203" s="2">
        <v>45399.243999999999</v>
      </c>
      <c r="N203" s="2">
        <v>45399.56578704861</v>
      </c>
      <c r="O203">
        <v>369</v>
      </c>
      <c r="P203">
        <v>0.05</v>
      </c>
      <c r="Q203">
        <v>0</v>
      </c>
      <c r="R203" t="s">
        <v>5074</v>
      </c>
      <c r="S203">
        <v>0.33</v>
      </c>
      <c r="T203">
        <v>0.01</v>
      </c>
      <c r="U203" t="s">
        <v>5121</v>
      </c>
    </row>
    <row r="204" spans="1:21" x14ac:dyDescent="0.25">
      <c r="A204" t="s">
        <v>247</v>
      </c>
      <c r="B204" t="s">
        <v>57</v>
      </c>
      <c r="C204" s="1">
        <v>45623</v>
      </c>
      <c r="D204" t="s">
        <v>16</v>
      </c>
      <c r="E204" t="s">
        <v>23</v>
      </c>
      <c r="F204" t="s">
        <v>37</v>
      </c>
      <c r="G204" t="s">
        <v>25</v>
      </c>
      <c r="H204">
        <v>791</v>
      </c>
      <c r="I204">
        <v>314</v>
      </c>
      <c r="J204">
        <v>10</v>
      </c>
      <c r="K204">
        <v>307</v>
      </c>
      <c r="L204" t="s">
        <v>52</v>
      </c>
      <c r="M204" s="2">
        <v>45624.582000000002</v>
      </c>
      <c r="N204" s="2">
        <v>45624.582000000002</v>
      </c>
      <c r="O204">
        <v>-17</v>
      </c>
      <c r="P204">
        <v>0.4</v>
      </c>
      <c r="Q204">
        <v>0</v>
      </c>
      <c r="R204" t="s">
        <v>5074</v>
      </c>
      <c r="S204">
        <v>-0.02</v>
      </c>
      <c r="T204">
        <v>0.01</v>
      </c>
      <c r="U204" t="s">
        <v>5126</v>
      </c>
    </row>
    <row r="205" spans="1:21" x14ac:dyDescent="0.25">
      <c r="A205" t="s">
        <v>248</v>
      </c>
      <c r="B205" t="s">
        <v>66</v>
      </c>
      <c r="C205" s="1">
        <v>45499</v>
      </c>
      <c r="D205" t="s">
        <v>36</v>
      </c>
      <c r="E205" t="s">
        <v>17</v>
      </c>
      <c r="F205" t="s">
        <v>25</v>
      </c>
      <c r="G205" t="s">
        <v>19</v>
      </c>
      <c r="H205">
        <v>182</v>
      </c>
      <c r="I205">
        <v>142</v>
      </c>
      <c r="J205">
        <v>64</v>
      </c>
      <c r="K205">
        <v>385</v>
      </c>
      <c r="L205" t="s">
        <v>52</v>
      </c>
      <c r="M205" s="2">
        <v>45499.364000000001</v>
      </c>
      <c r="N205" s="2">
        <v>45499.364000000001</v>
      </c>
      <c r="O205">
        <v>179</v>
      </c>
      <c r="P205">
        <v>0.78</v>
      </c>
      <c r="Q205">
        <v>0</v>
      </c>
      <c r="R205" t="s">
        <v>5074</v>
      </c>
      <c r="S205">
        <v>0.98</v>
      </c>
      <c r="T205">
        <v>0.35</v>
      </c>
      <c r="U205" t="s">
        <v>5115</v>
      </c>
    </row>
    <row r="206" spans="1:21" x14ac:dyDescent="0.25">
      <c r="A206" t="s">
        <v>249</v>
      </c>
      <c r="B206" t="s">
        <v>22</v>
      </c>
      <c r="C206" s="1">
        <v>45629</v>
      </c>
      <c r="D206" t="s">
        <v>16</v>
      </c>
      <c r="E206" t="s">
        <v>17</v>
      </c>
      <c r="F206" t="s">
        <v>18</v>
      </c>
      <c r="G206" t="s">
        <v>25</v>
      </c>
      <c r="H206">
        <v>948</v>
      </c>
      <c r="I206">
        <v>211</v>
      </c>
      <c r="J206">
        <v>26</v>
      </c>
      <c r="K206">
        <v>241</v>
      </c>
      <c r="L206" t="s">
        <v>26</v>
      </c>
      <c r="M206" s="2">
        <v>45630.896000000001</v>
      </c>
      <c r="N206" s="2">
        <v>45630.695711840279</v>
      </c>
      <c r="O206">
        <v>4</v>
      </c>
      <c r="P206">
        <v>0.22</v>
      </c>
      <c r="Q206">
        <v>0</v>
      </c>
      <c r="R206" t="s">
        <v>5074</v>
      </c>
      <c r="S206">
        <v>0</v>
      </c>
      <c r="T206">
        <v>0.03</v>
      </c>
      <c r="U206" t="s">
        <v>5118</v>
      </c>
    </row>
    <row r="207" spans="1:21" x14ac:dyDescent="0.25">
      <c r="A207" t="s">
        <v>250</v>
      </c>
      <c r="B207" t="s">
        <v>41</v>
      </c>
      <c r="C207" s="1">
        <v>45461</v>
      </c>
      <c r="D207" t="s">
        <v>16</v>
      </c>
      <c r="E207" t="s">
        <v>23</v>
      </c>
      <c r="F207" t="s">
        <v>18</v>
      </c>
      <c r="G207" t="s">
        <v>19</v>
      </c>
      <c r="H207">
        <v>112</v>
      </c>
      <c r="I207">
        <v>97</v>
      </c>
      <c r="J207">
        <v>33</v>
      </c>
      <c r="K207">
        <v>289</v>
      </c>
      <c r="L207" t="s">
        <v>26</v>
      </c>
      <c r="M207" s="2">
        <v>45461.224000000002</v>
      </c>
      <c r="N207" s="2">
        <v>45461.178455358793</v>
      </c>
      <c r="O207">
        <v>159</v>
      </c>
      <c r="P207">
        <v>0.87</v>
      </c>
      <c r="Q207">
        <v>0</v>
      </c>
      <c r="R207" t="s">
        <v>5074</v>
      </c>
      <c r="S207">
        <v>1.42</v>
      </c>
      <c r="T207">
        <v>0.28999999999999998</v>
      </c>
      <c r="U207" t="s">
        <v>5117</v>
      </c>
    </row>
    <row r="208" spans="1:21" x14ac:dyDescent="0.25">
      <c r="A208" t="s">
        <v>251</v>
      </c>
      <c r="B208" t="s">
        <v>45</v>
      </c>
      <c r="C208" s="1">
        <v>45487</v>
      </c>
      <c r="D208" t="s">
        <v>36</v>
      </c>
      <c r="E208" t="s">
        <v>17</v>
      </c>
      <c r="F208" t="s">
        <v>34</v>
      </c>
      <c r="G208" t="s">
        <v>18</v>
      </c>
      <c r="H208">
        <v>430</v>
      </c>
      <c r="I208">
        <v>186</v>
      </c>
      <c r="J208">
        <v>10</v>
      </c>
      <c r="K208">
        <v>336</v>
      </c>
      <c r="L208" t="s">
        <v>52</v>
      </c>
      <c r="M208" s="2">
        <v>45487.86</v>
      </c>
      <c r="N208" s="2">
        <v>45487.86</v>
      </c>
      <c r="O208">
        <v>140</v>
      </c>
      <c r="P208">
        <v>0.43</v>
      </c>
      <c r="Q208">
        <v>0</v>
      </c>
      <c r="R208" t="s">
        <v>5074</v>
      </c>
      <c r="S208">
        <v>0.33</v>
      </c>
      <c r="T208">
        <v>0.02</v>
      </c>
      <c r="U208" t="s">
        <v>5115</v>
      </c>
    </row>
    <row r="209" spans="1:21" x14ac:dyDescent="0.25">
      <c r="A209" t="s">
        <v>252</v>
      </c>
      <c r="B209" t="s">
        <v>64</v>
      </c>
      <c r="C209" s="1">
        <v>45555</v>
      </c>
      <c r="D209" t="s">
        <v>36</v>
      </c>
      <c r="E209" t="s">
        <v>33</v>
      </c>
      <c r="F209" t="s">
        <v>18</v>
      </c>
      <c r="G209" t="s">
        <v>25</v>
      </c>
      <c r="H209">
        <v>292</v>
      </c>
      <c r="I209">
        <v>191</v>
      </c>
      <c r="J209">
        <v>51</v>
      </c>
      <c r="K209">
        <v>347</v>
      </c>
      <c r="L209" t="s">
        <v>52</v>
      </c>
      <c r="M209" s="2">
        <v>45555.584000000003</v>
      </c>
      <c r="N209" s="2">
        <v>45555.584000000003</v>
      </c>
      <c r="O209">
        <v>105</v>
      </c>
      <c r="P209">
        <v>0.65</v>
      </c>
      <c r="Q209">
        <v>0</v>
      </c>
      <c r="R209" t="s">
        <v>5074</v>
      </c>
      <c r="S209">
        <v>0.36</v>
      </c>
      <c r="T209">
        <v>0.17</v>
      </c>
      <c r="U209" t="s">
        <v>5125</v>
      </c>
    </row>
    <row r="210" spans="1:21" x14ac:dyDescent="0.25">
      <c r="A210" t="s">
        <v>253</v>
      </c>
      <c r="B210" t="s">
        <v>15</v>
      </c>
      <c r="C210" s="1">
        <v>45619</v>
      </c>
      <c r="D210" t="s">
        <v>36</v>
      </c>
      <c r="E210" t="s">
        <v>23</v>
      </c>
      <c r="F210" t="s">
        <v>34</v>
      </c>
      <c r="G210" t="s">
        <v>25</v>
      </c>
      <c r="H210">
        <v>691</v>
      </c>
      <c r="I210">
        <v>185</v>
      </c>
      <c r="J210">
        <v>54</v>
      </c>
      <c r="K210">
        <v>346</v>
      </c>
      <c r="L210" t="s">
        <v>20</v>
      </c>
      <c r="M210" s="2">
        <v>45620.381999999998</v>
      </c>
      <c r="N210" s="2">
        <v>45623.381999999998</v>
      </c>
      <c r="O210">
        <v>107</v>
      </c>
      <c r="P210">
        <v>0.27</v>
      </c>
      <c r="Q210">
        <v>3</v>
      </c>
      <c r="R210" t="s">
        <v>5073</v>
      </c>
      <c r="S210">
        <v>0.15</v>
      </c>
      <c r="T210">
        <v>0.08</v>
      </c>
      <c r="U210" t="s">
        <v>5126</v>
      </c>
    </row>
    <row r="211" spans="1:21" x14ac:dyDescent="0.25">
      <c r="A211" t="s">
        <v>254</v>
      </c>
      <c r="B211" t="s">
        <v>74</v>
      </c>
      <c r="C211" s="1">
        <v>45646</v>
      </c>
      <c r="D211" t="s">
        <v>16</v>
      </c>
      <c r="E211" t="s">
        <v>43</v>
      </c>
      <c r="F211" t="s">
        <v>34</v>
      </c>
      <c r="G211" t="s">
        <v>37</v>
      </c>
      <c r="H211">
        <v>664</v>
      </c>
      <c r="I211">
        <v>152</v>
      </c>
      <c r="J211">
        <v>54</v>
      </c>
      <c r="K211">
        <v>405</v>
      </c>
      <c r="L211" t="s">
        <v>20</v>
      </c>
      <c r="M211" s="2">
        <v>45647.328000000001</v>
      </c>
      <c r="N211" s="2">
        <v>45652.328000000001</v>
      </c>
      <c r="O211">
        <v>199</v>
      </c>
      <c r="P211">
        <v>0.23</v>
      </c>
      <c r="Q211">
        <v>5</v>
      </c>
      <c r="R211" t="s">
        <v>5073</v>
      </c>
      <c r="S211">
        <v>0.3</v>
      </c>
      <c r="T211">
        <v>0.08</v>
      </c>
      <c r="U211" t="s">
        <v>5118</v>
      </c>
    </row>
    <row r="212" spans="1:21" x14ac:dyDescent="0.25">
      <c r="A212" t="s">
        <v>255</v>
      </c>
      <c r="B212" t="s">
        <v>41</v>
      </c>
      <c r="C212" s="1">
        <v>45588</v>
      </c>
      <c r="D212" t="s">
        <v>36</v>
      </c>
      <c r="E212" t="s">
        <v>31</v>
      </c>
      <c r="F212" t="s">
        <v>18</v>
      </c>
      <c r="G212" t="s">
        <v>18</v>
      </c>
      <c r="H212">
        <v>453</v>
      </c>
      <c r="I212">
        <v>101</v>
      </c>
      <c r="J212">
        <v>31</v>
      </c>
      <c r="K212">
        <v>444</v>
      </c>
      <c r="L212" t="s">
        <v>52</v>
      </c>
      <c r="M212" s="2">
        <v>45588.906000000003</v>
      </c>
      <c r="N212" s="2">
        <v>45588.906000000003</v>
      </c>
      <c r="O212">
        <v>312</v>
      </c>
      <c r="P212">
        <v>0.22</v>
      </c>
      <c r="Q212">
        <v>0</v>
      </c>
      <c r="R212" t="s">
        <v>5074</v>
      </c>
      <c r="S212">
        <v>0.69</v>
      </c>
      <c r="T212">
        <v>7.0000000000000007E-2</v>
      </c>
      <c r="U212" t="s">
        <v>5124</v>
      </c>
    </row>
    <row r="213" spans="1:21" x14ac:dyDescent="0.25">
      <c r="A213" t="s">
        <v>256</v>
      </c>
      <c r="B213" t="s">
        <v>39</v>
      </c>
      <c r="C213" s="1">
        <v>45420</v>
      </c>
      <c r="D213" t="s">
        <v>16</v>
      </c>
      <c r="E213" t="s">
        <v>17</v>
      </c>
      <c r="F213" t="s">
        <v>18</v>
      </c>
      <c r="G213" t="s">
        <v>37</v>
      </c>
      <c r="H213">
        <v>283</v>
      </c>
      <c r="I213">
        <v>166</v>
      </c>
      <c r="J213">
        <v>35</v>
      </c>
      <c r="K213">
        <v>189</v>
      </c>
      <c r="L213" t="s">
        <v>20</v>
      </c>
      <c r="M213" s="2">
        <v>45420.565999999999</v>
      </c>
      <c r="N213" s="2">
        <v>45425.565999999999</v>
      </c>
      <c r="O213">
        <v>-12</v>
      </c>
      <c r="P213">
        <v>0.59</v>
      </c>
      <c r="Q213">
        <v>5</v>
      </c>
      <c r="R213" t="s">
        <v>5073</v>
      </c>
      <c r="S213">
        <v>-0.04</v>
      </c>
      <c r="T213">
        <v>0.12</v>
      </c>
      <c r="U213" t="s">
        <v>5123</v>
      </c>
    </row>
    <row r="214" spans="1:21" x14ac:dyDescent="0.25">
      <c r="A214" t="s">
        <v>257</v>
      </c>
      <c r="B214" t="s">
        <v>57</v>
      </c>
      <c r="C214" s="1">
        <v>45646</v>
      </c>
      <c r="D214" t="s">
        <v>16</v>
      </c>
      <c r="E214" t="s">
        <v>43</v>
      </c>
      <c r="F214" t="s">
        <v>37</v>
      </c>
      <c r="G214" t="s">
        <v>37</v>
      </c>
      <c r="H214">
        <v>751</v>
      </c>
      <c r="I214">
        <v>267</v>
      </c>
      <c r="J214">
        <v>92</v>
      </c>
      <c r="K214">
        <v>380</v>
      </c>
      <c r="L214" t="s">
        <v>52</v>
      </c>
      <c r="M214" s="2">
        <v>45647.502</v>
      </c>
      <c r="N214" s="2">
        <v>45647.502</v>
      </c>
      <c r="O214">
        <v>21</v>
      </c>
      <c r="P214">
        <v>0.36</v>
      </c>
      <c r="Q214">
        <v>0</v>
      </c>
      <c r="R214" t="s">
        <v>5074</v>
      </c>
      <c r="S214">
        <v>0.03</v>
      </c>
      <c r="T214">
        <v>0.12</v>
      </c>
      <c r="U214" t="s">
        <v>5118</v>
      </c>
    </row>
    <row r="215" spans="1:21" x14ac:dyDescent="0.25">
      <c r="A215" t="s">
        <v>258</v>
      </c>
      <c r="B215" t="s">
        <v>57</v>
      </c>
      <c r="C215" s="1">
        <v>45533</v>
      </c>
      <c r="D215" t="s">
        <v>36</v>
      </c>
      <c r="E215" t="s">
        <v>17</v>
      </c>
      <c r="F215" t="s">
        <v>25</v>
      </c>
      <c r="G215" t="s">
        <v>18</v>
      </c>
      <c r="H215">
        <v>240</v>
      </c>
      <c r="I215">
        <v>183</v>
      </c>
      <c r="J215">
        <v>10</v>
      </c>
      <c r="K215">
        <v>309</v>
      </c>
      <c r="L215" t="s">
        <v>26</v>
      </c>
      <c r="M215" s="2">
        <v>45533.48</v>
      </c>
      <c r="N215" s="2">
        <v>45533.514167870373</v>
      </c>
      <c r="O215">
        <v>116</v>
      </c>
      <c r="P215">
        <v>0.76</v>
      </c>
      <c r="Q215">
        <v>0</v>
      </c>
      <c r="R215" t="s">
        <v>5074</v>
      </c>
      <c r="S215">
        <v>0.48</v>
      </c>
      <c r="T215">
        <v>0.04</v>
      </c>
      <c r="U215" t="s">
        <v>5120</v>
      </c>
    </row>
    <row r="216" spans="1:21" x14ac:dyDescent="0.25">
      <c r="A216" t="s">
        <v>259</v>
      </c>
      <c r="B216" t="s">
        <v>74</v>
      </c>
      <c r="C216" s="1">
        <v>45299</v>
      </c>
      <c r="D216" t="s">
        <v>16</v>
      </c>
      <c r="E216" t="s">
        <v>31</v>
      </c>
      <c r="F216" t="s">
        <v>34</v>
      </c>
      <c r="G216" t="s">
        <v>19</v>
      </c>
      <c r="H216">
        <v>50</v>
      </c>
      <c r="I216">
        <v>117</v>
      </c>
      <c r="J216">
        <v>53</v>
      </c>
      <c r="K216">
        <v>555</v>
      </c>
      <c r="L216" t="s">
        <v>20</v>
      </c>
      <c r="M216" s="2">
        <v>45299.1</v>
      </c>
      <c r="N216" s="2">
        <v>45304.1</v>
      </c>
      <c r="O216">
        <v>385</v>
      </c>
      <c r="P216">
        <v>2.34</v>
      </c>
      <c r="Q216">
        <v>5</v>
      </c>
      <c r="R216" t="s">
        <v>5073</v>
      </c>
      <c r="S216">
        <v>7.7</v>
      </c>
      <c r="T216">
        <v>1.06</v>
      </c>
      <c r="U216" t="s">
        <v>5116</v>
      </c>
    </row>
    <row r="217" spans="1:21" x14ac:dyDescent="0.25">
      <c r="A217" t="s">
        <v>260</v>
      </c>
      <c r="B217" t="s">
        <v>66</v>
      </c>
      <c r="C217" s="1">
        <v>45619</v>
      </c>
      <c r="D217" t="s">
        <v>36</v>
      </c>
      <c r="E217" t="s">
        <v>31</v>
      </c>
      <c r="F217" t="s">
        <v>18</v>
      </c>
      <c r="G217" t="s">
        <v>34</v>
      </c>
      <c r="H217">
        <v>162</v>
      </c>
      <c r="I217">
        <v>146</v>
      </c>
      <c r="J217">
        <v>10</v>
      </c>
      <c r="K217">
        <v>562</v>
      </c>
      <c r="L217" t="s">
        <v>26</v>
      </c>
      <c r="M217" s="2">
        <v>45619.324000000001</v>
      </c>
      <c r="N217" s="2">
        <v>45619.375953402778</v>
      </c>
      <c r="O217">
        <v>406</v>
      </c>
      <c r="P217">
        <v>0.9</v>
      </c>
      <c r="Q217">
        <v>0</v>
      </c>
      <c r="R217" t="s">
        <v>5074</v>
      </c>
      <c r="S217">
        <v>2.5099999999999998</v>
      </c>
      <c r="T217">
        <v>0.06</v>
      </c>
      <c r="U217" t="s">
        <v>5126</v>
      </c>
    </row>
    <row r="218" spans="1:21" x14ac:dyDescent="0.25">
      <c r="A218" t="s">
        <v>261</v>
      </c>
      <c r="B218" t="s">
        <v>47</v>
      </c>
      <c r="C218" s="1">
        <v>45465</v>
      </c>
      <c r="D218" t="s">
        <v>36</v>
      </c>
      <c r="E218" t="s">
        <v>31</v>
      </c>
      <c r="F218" t="s">
        <v>34</v>
      </c>
      <c r="G218" t="s">
        <v>18</v>
      </c>
      <c r="H218">
        <v>417</v>
      </c>
      <c r="I218">
        <v>153</v>
      </c>
      <c r="J218">
        <v>47</v>
      </c>
      <c r="K218">
        <v>449</v>
      </c>
      <c r="L218" t="s">
        <v>52</v>
      </c>
      <c r="M218" s="2">
        <v>45465.834000000003</v>
      </c>
      <c r="N218" s="2">
        <v>45465.834000000003</v>
      </c>
      <c r="O218">
        <v>249</v>
      </c>
      <c r="P218">
        <v>0.37</v>
      </c>
      <c r="Q218">
        <v>0</v>
      </c>
      <c r="R218" t="s">
        <v>5074</v>
      </c>
      <c r="S218">
        <v>0.6</v>
      </c>
      <c r="T218">
        <v>0.11</v>
      </c>
      <c r="U218" t="s">
        <v>5117</v>
      </c>
    </row>
    <row r="219" spans="1:21" x14ac:dyDescent="0.25">
      <c r="A219" t="s">
        <v>262</v>
      </c>
      <c r="B219" t="s">
        <v>74</v>
      </c>
      <c r="C219" s="1">
        <v>45346</v>
      </c>
      <c r="D219" t="s">
        <v>36</v>
      </c>
      <c r="E219" t="s">
        <v>33</v>
      </c>
      <c r="F219" t="s">
        <v>37</v>
      </c>
      <c r="G219" t="s">
        <v>19</v>
      </c>
      <c r="H219">
        <v>615</v>
      </c>
      <c r="I219">
        <v>158</v>
      </c>
      <c r="J219">
        <v>12</v>
      </c>
      <c r="K219">
        <v>521</v>
      </c>
      <c r="L219" t="s">
        <v>26</v>
      </c>
      <c r="M219" s="2">
        <v>45347.23</v>
      </c>
      <c r="N219" s="2">
        <v>45346.994305462962</v>
      </c>
      <c r="O219">
        <v>351</v>
      </c>
      <c r="P219">
        <v>0.26</v>
      </c>
      <c r="Q219">
        <v>0</v>
      </c>
      <c r="R219" t="s">
        <v>5074</v>
      </c>
      <c r="S219">
        <v>0.56999999999999995</v>
      </c>
      <c r="T219">
        <v>0.02</v>
      </c>
      <c r="U219" t="s">
        <v>5122</v>
      </c>
    </row>
    <row r="220" spans="1:21" x14ac:dyDescent="0.25">
      <c r="A220" t="s">
        <v>263</v>
      </c>
      <c r="B220" t="s">
        <v>45</v>
      </c>
      <c r="C220" s="1">
        <v>45487</v>
      </c>
      <c r="D220" t="s">
        <v>16</v>
      </c>
      <c r="E220" t="s">
        <v>17</v>
      </c>
      <c r="F220" t="s">
        <v>18</v>
      </c>
      <c r="G220" t="s">
        <v>19</v>
      </c>
      <c r="H220">
        <v>116</v>
      </c>
      <c r="I220">
        <v>213</v>
      </c>
      <c r="J220">
        <v>88</v>
      </c>
      <c r="K220">
        <v>318</v>
      </c>
      <c r="L220" t="s">
        <v>26</v>
      </c>
      <c r="M220" s="2">
        <v>45487.232000000004</v>
      </c>
      <c r="N220" s="2">
        <v>45486.77450472222</v>
      </c>
      <c r="O220">
        <v>17</v>
      </c>
      <c r="P220">
        <v>1.84</v>
      </c>
      <c r="Q220">
        <v>0</v>
      </c>
      <c r="R220" t="s">
        <v>5074</v>
      </c>
      <c r="S220">
        <v>0.15</v>
      </c>
      <c r="T220">
        <v>0.76</v>
      </c>
      <c r="U220" t="s">
        <v>5115</v>
      </c>
    </row>
    <row r="221" spans="1:21" x14ac:dyDescent="0.25">
      <c r="A221" t="s">
        <v>264</v>
      </c>
      <c r="B221" t="s">
        <v>66</v>
      </c>
      <c r="C221" s="1">
        <v>45311</v>
      </c>
      <c r="D221" t="s">
        <v>16</v>
      </c>
      <c r="E221" t="s">
        <v>43</v>
      </c>
      <c r="F221" t="s">
        <v>19</v>
      </c>
      <c r="G221" t="s">
        <v>25</v>
      </c>
      <c r="H221">
        <v>758</v>
      </c>
      <c r="I221">
        <v>146</v>
      </c>
      <c r="J221">
        <v>76</v>
      </c>
      <c r="K221">
        <v>85</v>
      </c>
      <c r="L221" t="s">
        <v>20</v>
      </c>
      <c r="M221" s="2">
        <v>45312.516000000003</v>
      </c>
      <c r="N221" s="2">
        <v>45317.516000000003</v>
      </c>
      <c r="O221">
        <v>-137</v>
      </c>
      <c r="P221">
        <v>0.19</v>
      </c>
      <c r="Q221">
        <v>5</v>
      </c>
      <c r="R221" t="s">
        <v>5073</v>
      </c>
      <c r="S221">
        <v>-0.18</v>
      </c>
      <c r="T221">
        <v>0.1</v>
      </c>
      <c r="U221" t="s">
        <v>5116</v>
      </c>
    </row>
    <row r="222" spans="1:21" x14ac:dyDescent="0.25">
      <c r="A222" t="s">
        <v>265</v>
      </c>
      <c r="B222" t="s">
        <v>74</v>
      </c>
      <c r="C222" s="1">
        <v>45561</v>
      </c>
      <c r="D222" t="s">
        <v>16</v>
      </c>
      <c r="E222" t="s">
        <v>17</v>
      </c>
      <c r="F222" t="s">
        <v>24</v>
      </c>
      <c r="G222" t="s">
        <v>19</v>
      </c>
      <c r="H222">
        <v>939</v>
      </c>
      <c r="I222">
        <v>76</v>
      </c>
      <c r="J222">
        <v>21</v>
      </c>
      <c r="K222">
        <v>183</v>
      </c>
      <c r="L222" t="s">
        <v>26</v>
      </c>
      <c r="M222" s="2">
        <v>45562.877999999997</v>
      </c>
      <c r="N222" s="2">
        <v>45562.892617395832</v>
      </c>
      <c r="O222">
        <v>86</v>
      </c>
      <c r="P222">
        <v>0.08</v>
      </c>
      <c r="Q222">
        <v>0</v>
      </c>
      <c r="R222" t="s">
        <v>5074</v>
      </c>
      <c r="S222">
        <v>0.09</v>
      </c>
      <c r="T222">
        <v>0.02</v>
      </c>
      <c r="U222" t="s">
        <v>5125</v>
      </c>
    </row>
    <row r="223" spans="1:21" x14ac:dyDescent="0.25">
      <c r="A223" t="s">
        <v>266</v>
      </c>
      <c r="B223" t="s">
        <v>45</v>
      </c>
      <c r="C223" s="1">
        <v>45415</v>
      </c>
      <c r="D223" t="s">
        <v>16</v>
      </c>
      <c r="E223" t="s">
        <v>43</v>
      </c>
      <c r="F223" t="s">
        <v>18</v>
      </c>
      <c r="G223" t="s">
        <v>18</v>
      </c>
      <c r="H223">
        <v>50</v>
      </c>
      <c r="I223">
        <v>161</v>
      </c>
      <c r="J223">
        <v>22</v>
      </c>
      <c r="K223">
        <v>336</v>
      </c>
      <c r="L223" t="s">
        <v>26</v>
      </c>
      <c r="M223" s="2">
        <v>45415.1</v>
      </c>
      <c r="N223" s="2">
        <v>45414.648441793979</v>
      </c>
      <c r="O223">
        <v>153</v>
      </c>
      <c r="P223">
        <v>3.22</v>
      </c>
      <c r="Q223">
        <v>0</v>
      </c>
      <c r="R223" t="s">
        <v>5074</v>
      </c>
      <c r="S223">
        <v>3.06</v>
      </c>
      <c r="T223">
        <v>0.44</v>
      </c>
      <c r="U223" t="s">
        <v>5123</v>
      </c>
    </row>
    <row r="224" spans="1:21" x14ac:dyDescent="0.25">
      <c r="A224" t="s">
        <v>267</v>
      </c>
      <c r="B224" t="s">
        <v>74</v>
      </c>
      <c r="C224" s="1">
        <v>45646</v>
      </c>
      <c r="D224" t="s">
        <v>36</v>
      </c>
      <c r="E224" t="s">
        <v>43</v>
      </c>
      <c r="F224" t="s">
        <v>18</v>
      </c>
      <c r="G224" t="s">
        <v>34</v>
      </c>
      <c r="H224">
        <v>770</v>
      </c>
      <c r="I224">
        <v>20</v>
      </c>
      <c r="J224">
        <v>34</v>
      </c>
      <c r="K224">
        <v>505</v>
      </c>
      <c r="L224" t="s">
        <v>20</v>
      </c>
      <c r="M224" s="2">
        <v>45647.54</v>
      </c>
      <c r="N224" s="2">
        <v>45651.54</v>
      </c>
      <c r="O224">
        <v>451</v>
      </c>
      <c r="P224">
        <v>0.03</v>
      </c>
      <c r="Q224">
        <v>4</v>
      </c>
      <c r="R224" t="s">
        <v>5073</v>
      </c>
      <c r="S224">
        <v>0.59</v>
      </c>
      <c r="T224">
        <v>0.04</v>
      </c>
      <c r="U224" t="s">
        <v>5118</v>
      </c>
    </row>
    <row r="225" spans="1:21" x14ac:dyDescent="0.25">
      <c r="A225" t="s">
        <v>268</v>
      </c>
      <c r="B225" t="s">
        <v>15</v>
      </c>
      <c r="C225" s="1">
        <v>45367</v>
      </c>
      <c r="D225" t="s">
        <v>16</v>
      </c>
      <c r="E225" t="s">
        <v>23</v>
      </c>
      <c r="F225" t="s">
        <v>19</v>
      </c>
      <c r="G225" t="s">
        <v>37</v>
      </c>
      <c r="H225">
        <v>343</v>
      </c>
      <c r="I225">
        <v>58</v>
      </c>
      <c r="J225">
        <v>12</v>
      </c>
      <c r="K225">
        <v>430</v>
      </c>
      <c r="L225" t="s">
        <v>26</v>
      </c>
      <c r="M225" s="2">
        <v>45367.686000000002</v>
      </c>
      <c r="N225" s="2">
        <v>45367.943091284724</v>
      </c>
      <c r="O225">
        <v>360</v>
      </c>
      <c r="P225">
        <v>0.17</v>
      </c>
      <c r="Q225">
        <v>0</v>
      </c>
      <c r="R225" t="s">
        <v>5074</v>
      </c>
      <c r="S225">
        <v>1.05</v>
      </c>
      <c r="T225">
        <v>0.03</v>
      </c>
      <c r="U225" t="s">
        <v>5119</v>
      </c>
    </row>
    <row r="226" spans="1:21" x14ac:dyDescent="0.25">
      <c r="A226" t="s">
        <v>269</v>
      </c>
      <c r="B226" t="s">
        <v>54</v>
      </c>
      <c r="C226" s="1">
        <v>45463</v>
      </c>
      <c r="D226" t="s">
        <v>16</v>
      </c>
      <c r="E226" t="s">
        <v>23</v>
      </c>
      <c r="F226" t="s">
        <v>24</v>
      </c>
      <c r="G226" t="s">
        <v>34</v>
      </c>
      <c r="H226">
        <v>249</v>
      </c>
      <c r="I226">
        <v>213</v>
      </c>
      <c r="J226">
        <v>51</v>
      </c>
      <c r="K226">
        <v>333</v>
      </c>
      <c r="L226" t="s">
        <v>52</v>
      </c>
      <c r="M226" s="2">
        <v>45463.498</v>
      </c>
      <c r="N226" s="2">
        <v>45463.498</v>
      </c>
      <c r="O226">
        <v>69</v>
      </c>
      <c r="P226">
        <v>0.86</v>
      </c>
      <c r="Q226">
        <v>0</v>
      </c>
      <c r="R226" t="s">
        <v>5074</v>
      </c>
      <c r="S226">
        <v>0.28000000000000003</v>
      </c>
      <c r="T226">
        <v>0.2</v>
      </c>
      <c r="U226" t="s">
        <v>5117</v>
      </c>
    </row>
    <row r="227" spans="1:21" x14ac:dyDescent="0.25">
      <c r="A227" t="s">
        <v>270</v>
      </c>
      <c r="B227" t="s">
        <v>74</v>
      </c>
      <c r="C227" s="1">
        <v>45357</v>
      </c>
      <c r="D227" t="s">
        <v>16</v>
      </c>
      <c r="E227" t="s">
        <v>43</v>
      </c>
      <c r="F227" t="s">
        <v>18</v>
      </c>
      <c r="G227" t="s">
        <v>24</v>
      </c>
      <c r="H227">
        <v>1016</v>
      </c>
      <c r="I227">
        <v>92</v>
      </c>
      <c r="J227">
        <v>68</v>
      </c>
      <c r="K227">
        <v>244</v>
      </c>
      <c r="L227" t="s">
        <v>52</v>
      </c>
      <c r="M227" s="2">
        <v>45359.031999999999</v>
      </c>
      <c r="N227" s="2">
        <v>45359.031999999999</v>
      </c>
      <c r="O227">
        <v>84</v>
      </c>
      <c r="P227">
        <v>0.09</v>
      </c>
      <c r="Q227">
        <v>0</v>
      </c>
      <c r="R227" t="s">
        <v>5074</v>
      </c>
      <c r="S227">
        <v>0.08</v>
      </c>
      <c r="T227">
        <v>7.0000000000000007E-2</v>
      </c>
      <c r="U227" t="s">
        <v>5119</v>
      </c>
    </row>
    <row r="228" spans="1:21" x14ac:dyDescent="0.25">
      <c r="A228" t="s">
        <v>271</v>
      </c>
      <c r="B228" t="s">
        <v>15</v>
      </c>
      <c r="C228" s="1">
        <v>45647</v>
      </c>
      <c r="D228" t="s">
        <v>36</v>
      </c>
      <c r="E228" t="s">
        <v>43</v>
      </c>
      <c r="F228" t="s">
        <v>34</v>
      </c>
      <c r="G228" t="s">
        <v>19</v>
      </c>
      <c r="H228">
        <v>244</v>
      </c>
      <c r="I228">
        <v>219</v>
      </c>
      <c r="J228">
        <v>21</v>
      </c>
      <c r="K228">
        <v>445</v>
      </c>
      <c r="L228" t="s">
        <v>26</v>
      </c>
      <c r="M228" s="2">
        <v>45647.487999999998</v>
      </c>
      <c r="N228" s="2">
        <v>45647.651049004628</v>
      </c>
      <c r="O228">
        <v>205</v>
      </c>
      <c r="P228">
        <v>0.9</v>
      </c>
      <c r="Q228">
        <v>0</v>
      </c>
      <c r="R228" t="s">
        <v>5074</v>
      </c>
      <c r="S228">
        <v>0.84</v>
      </c>
      <c r="T228">
        <v>0.09</v>
      </c>
      <c r="U228" t="s">
        <v>5118</v>
      </c>
    </row>
    <row r="229" spans="1:21" x14ac:dyDescent="0.25">
      <c r="A229" t="s">
        <v>272</v>
      </c>
      <c r="B229" t="s">
        <v>45</v>
      </c>
      <c r="C229" s="1">
        <v>45522</v>
      </c>
      <c r="D229" t="s">
        <v>36</v>
      </c>
      <c r="E229" t="s">
        <v>31</v>
      </c>
      <c r="F229" t="s">
        <v>24</v>
      </c>
      <c r="G229" t="s">
        <v>34</v>
      </c>
      <c r="H229">
        <v>50</v>
      </c>
      <c r="I229">
        <v>132</v>
      </c>
      <c r="J229">
        <v>31</v>
      </c>
      <c r="K229">
        <v>290</v>
      </c>
      <c r="L229" t="s">
        <v>20</v>
      </c>
      <c r="M229" s="2">
        <v>45522.1</v>
      </c>
      <c r="N229" s="2">
        <v>45525.1</v>
      </c>
      <c r="O229">
        <v>127</v>
      </c>
      <c r="P229">
        <v>2.64</v>
      </c>
      <c r="Q229">
        <v>3</v>
      </c>
      <c r="R229" t="s">
        <v>5073</v>
      </c>
      <c r="S229">
        <v>2.54</v>
      </c>
      <c r="T229">
        <v>0.62</v>
      </c>
      <c r="U229" t="s">
        <v>5120</v>
      </c>
    </row>
    <row r="230" spans="1:21" x14ac:dyDescent="0.25">
      <c r="A230" t="s">
        <v>273</v>
      </c>
      <c r="B230" t="s">
        <v>57</v>
      </c>
      <c r="C230" s="1">
        <v>45419</v>
      </c>
      <c r="D230" t="s">
        <v>16</v>
      </c>
      <c r="E230" t="s">
        <v>23</v>
      </c>
      <c r="F230" t="s">
        <v>19</v>
      </c>
      <c r="G230" t="s">
        <v>18</v>
      </c>
      <c r="H230">
        <v>706</v>
      </c>
      <c r="I230">
        <v>226</v>
      </c>
      <c r="J230">
        <v>41</v>
      </c>
      <c r="K230">
        <v>477</v>
      </c>
      <c r="L230" t="s">
        <v>20</v>
      </c>
      <c r="M230" s="2">
        <v>45420.411999999997</v>
      </c>
      <c r="N230" s="2">
        <v>45425.411999999997</v>
      </c>
      <c r="O230">
        <v>210</v>
      </c>
      <c r="P230">
        <v>0.32</v>
      </c>
      <c r="Q230">
        <v>5</v>
      </c>
      <c r="R230" t="s">
        <v>5073</v>
      </c>
      <c r="S230">
        <v>0.3</v>
      </c>
      <c r="T230">
        <v>0.06</v>
      </c>
      <c r="U230" t="s">
        <v>5123</v>
      </c>
    </row>
    <row r="231" spans="1:21" x14ac:dyDescent="0.25">
      <c r="A231" t="s">
        <v>274</v>
      </c>
      <c r="B231" t="s">
        <v>28</v>
      </c>
      <c r="C231" s="1">
        <v>45470</v>
      </c>
      <c r="D231" t="s">
        <v>16</v>
      </c>
      <c r="E231" t="s">
        <v>17</v>
      </c>
      <c r="F231" t="s">
        <v>24</v>
      </c>
      <c r="G231" t="s">
        <v>18</v>
      </c>
      <c r="H231">
        <v>202</v>
      </c>
      <c r="I231">
        <v>151</v>
      </c>
      <c r="J231">
        <v>67</v>
      </c>
      <c r="K231">
        <v>493</v>
      </c>
      <c r="L231" t="s">
        <v>52</v>
      </c>
      <c r="M231" s="2">
        <v>45470.404000000002</v>
      </c>
      <c r="N231" s="2">
        <v>45470.404000000002</v>
      </c>
      <c r="O231">
        <v>275</v>
      </c>
      <c r="P231">
        <v>0.75</v>
      </c>
      <c r="Q231">
        <v>0</v>
      </c>
      <c r="R231" t="s">
        <v>5074</v>
      </c>
      <c r="S231">
        <v>1.36</v>
      </c>
      <c r="T231">
        <v>0.33</v>
      </c>
      <c r="U231" t="s">
        <v>5117</v>
      </c>
    </row>
    <row r="232" spans="1:21" x14ac:dyDescent="0.25">
      <c r="A232" t="s">
        <v>275</v>
      </c>
      <c r="B232" t="s">
        <v>60</v>
      </c>
      <c r="C232" s="1">
        <v>45647</v>
      </c>
      <c r="D232" t="s">
        <v>36</v>
      </c>
      <c r="E232" t="s">
        <v>17</v>
      </c>
      <c r="F232" t="s">
        <v>18</v>
      </c>
      <c r="G232" t="s">
        <v>37</v>
      </c>
      <c r="H232">
        <v>753</v>
      </c>
      <c r="I232">
        <v>193</v>
      </c>
      <c r="J232">
        <v>51</v>
      </c>
      <c r="K232">
        <v>287</v>
      </c>
      <c r="L232" t="s">
        <v>52</v>
      </c>
      <c r="M232" s="2">
        <v>45648.506000000001</v>
      </c>
      <c r="N232" s="2">
        <v>45648.506000000001</v>
      </c>
      <c r="O232">
        <v>43</v>
      </c>
      <c r="P232">
        <v>0.26</v>
      </c>
      <c r="Q232">
        <v>0</v>
      </c>
      <c r="R232" t="s">
        <v>5074</v>
      </c>
      <c r="S232">
        <v>0.06</v>
      </c>
      <c r="T232">
        <v>7.0000000000000007E-2</v>
      </c>
      <c r="U232" t="s">
        <v>5118</v>
      </c>
    </row>
    <row r="233" spans="1:21" x14ac:dyDescent="0.25">
      <c r="A233" t="s">
        <v>276</v>
      </c>
      <c r="B233" t="s">
        <v>57</v>
      </c>
      <c r="C233" s="1">
        <v>45485</v>
      </c>
      <c r="D233" t="s">
        <v>16</v>
      </c>
      <c r="E233" t="s">
        <v>33</v>
      </c>
      <c r="F233" t="s">
        <v>18</v>
      </c>
      <c r="G233" t="s">
        <v>19</v>
      </c>
      <c r="H233">
        <v>683</v>
      </c>
      <c r="I233">
        <v>154</v>
      </c>
      <c r="J233">
        <v>73</v>
      </c>
      <c r="K233">
        <v>204</v>
      </c>
      <c r="L233" t="s">
        <v>20</v>
      </c>
      <c r="M233" s="2">
        <v>45486.366000000002</v>
      </c>
      <c r="N233" s="2">
        <v>45487.366000000002</v>
      </c>
      <c r="O233">
        <v>-23</v>
      </c>
      <c r="P233">
        <v>0.23</v>
      </c>
      <c r="Q233">
        <v>1</v>
      </c>
      <c r="R233" t="s">
        <v>5073</v>
      </c>
      <c r="S233">
        <v>-0.03</v>
      </c>
      <c r="T233">
        <v>0.11</v>
      </c>
      <c r="U233" t="s">
        <v>5115</v>
      </c>
    </row>
    <row r="234" spans="1:21" x14ac:dyDescent="0.25">
      <c r="A234" t="s">
        <v>277</v>
      </c>
      <c r="B234" t="s">
        <v>15</v>
      </c>
      <c r="C234" s="1">
        <v>45458</v>
      </c>
      <c r="D234" t="s">
        <v>16</v>
      </c>
      <c r="E234" t="s">
        <v>33</v>
      </c>
      <c r="F234" t="s">
        <v>18</v>
      </c>
      <c r="G234" t="s">
        <v>37</v>
      </c>
      <c r="H234">
        <v>175</v>
      </c>
      <c r="I234">
        <v>231</v>
      </c>
      <c r="J234">
        <v>50</v>
      </c>
      <c r="K234">
        <v>506</v>
      </c>
      <c r="L234" t="s">
        <v>20</v>
      </c>
      <c r="M234" s="2">
        <v>45458.35</v>
      </c>
      <c r="N234" s="2">
        <v>45462.35</v>
      </c>
      <c r="O234">
        <v>225</v>
      </c>
      <c r="P234">
        <v>1.32</v>
      </c>
      <c r="Q234">
        <v>4</v>
      </c>
      <c r="R234" t="s">
        <v>5073</v>
      </c>
      <c r="S234">
        <v>1.29</v>
      </c>
      <c r="T234">
        <v>0.28999999999999998</v>
      </c>
      <c r="U234" t="s">
        <v>5117</v>
      </c>
    </row>
    <row r="235" spans="1:21" x14ac:dyDescent="0.25">
      <c r="A235" t="s">
        <v>278</v>
      </c>
      <c r="B235" t="s">
        <v>22</v>
      </c>
      <c r="C235" s="1">
        <v>45639</v>
      </c>
      <c r="D235" t="s">
        <v>16</v>
      </c>
      <c r="E235" t="s">
        <v>23</v>
      </c>
      <c r="F235" t="s">
        <v>37</v>
      </c>
      <c r="G235" t="s">
        <v>18</v>
      </c>
      <c r="H235">
        <v>637</v>
      </c>
      <c r="I235">
        <v>87</v>
      </c>
      <c r="J235">
        <v>36</v>
      </c>
      <c r="K235">
        <v>295</v>
      </c>
      <c r="L235" t="s">
        <v>26</v>
      </c>
      <c r="M235" s="2">
        <v>45640.273999999998</v>
      </c>
      <c r="N235" s="2">
        <v>45640.201712916663</v>
      </c>
      <c r="O235">
        <v>172</v>
      </c>
      <c r="P235">
        <v>0.14000000000000001</v>
      </c>
      <c r="Q235">
        <v>0</v>
      </c>
      <c r="R235" t="s">
        <v>5074</v>
      </c>
      <c r="S235">
        <v>0.27</v>
      </c>
      <c r="T235">
        <v>0.06</v>
      </c>
      <c r="U235" t="s">
        <v>5118</v>
      </c>
    </row>
    <row r="236" spans="1:21" x14ac:dyDescent="0.25">
      <c r="A236" t="s">
        <v>279</v>
      </c>
      <c r="B236" t="s">
        <v>45</v>
      </c>
      <c r="C236" s="1">
        <v>45592</v>
      </c>
      <c r="D236" t="s">
        <v>36</v>
      </c>
      <c r="E236" t="s">
        <v>43</v>
      </c>
      <c r="F236" t="s">
        <v>34</v>
      </c>
      <c r="G236" t="s">
        <v>34</v>
      </c>
      <c r="H236">
        <v>50</v>
      </c>
      <c r="I236">
        <v>173</v>
      </c>
      <c r="J236">
        <v>76</v>
      </c>
      <c r="K236">
        <v>279</v>
      </c>
      <c r="L236" t="s">
        <v>26</v>
      </c>
      <c r="M236" s="2">
        <v>45592.1</v>
      </c>
      <c r="N236" s="2">
        <v>45591.609097719906</v>
      </c>
      <c r="O236">
        <v>30</v>
      </c>
      <c r="P236">
        <v>3.46</v>
      </c>
      <c r="Q236">
        <v>0</v>
      </c>
      <c r="R236" t="s">
        <v>5074</v>
      </c>
      <c r="S236">
        <v>0.6</v>
      </c>
      <c r="T236">
        <v>1.52</v>
      </c>
      <c r="U236" t="s">
        <v>5124</v>
      </c>
    </row>
    <row r="237" spans="1:21" x14ac:dyDescent="0.25">
      <c r="A237" t="s">
        <v>280</v>
      </c>
      <c r="B237" t="s">
        <v>60</v>
      </c>
      <c r="C237" s="1">
        <v>45598</v>
      </c>
      <c r="D237" t="s">
        <v>16</v>
      </c>
      <c r="E237" t="s">
        <v>23</v>
      </c>
      <c r="F237" t="s">
        <v>18</v>
      </c>
      <c r="G237" t="s">
        <v>19</v>
      </c>
      <c r="H237">
        <v>519</v>
      </c>
      <c r="I237">
        <v>66</v>
      </c>
      <c r="J237">
        <v>29</v>
      </c>
      <c r="K237">
        <v>481</v>
      </c>
      <c r="L237" t="s">
        <v>26</v>
      </c>
      <c r="M237" s="2">
        <v>45599.038</v>
      </c>
      <c r="N237" s="2">
        <v>45599.504959722224</v>
      </c>
      <c r="O237">
        <v>386</v>
      </c>
      <c r="P237">
        <v>0.13</v>
      </c>
      <c r="Q237">
        <v>0</v>
      </c>
      <c r="R237" t="s">
        <v>5074</v>
      </c>
      <c r="S237">
        <v>0.74</v>
      </c>
      <c r="T237">
        <v>0.06</v>
      </c>
      <c r="U237" t="s">
        <v>5126</v>
      </c>
    </row>
    <row r="238" spans="1:21" x14ac:dyDescent="0.25">
      <c r="A238" t="s">
        <v>281</v>
      </c>
      <c r="B238" t="s">
        <v>54</v>
      </c>
      <c r="C238" s="1">
        <v>45499</v>
      </c>
      <c r="D238" t="s">
        <v>16</v>
      </c>
      <c r="E238" t="s">
        <v>23</v>
      </c>
      <c r="F238" t="s">
        <v>25</v>
      </c>
      <c r="G238" t="s">
        <v>24</v>
      </c>
      <c r="H238">
        <v>276</v>
      </c>
      <c r="I238">
        <v>140</v>
      </c>
      <c r="J238">
        <v>38</v>
      </c>
      <c r="K238">
        <v>418</v>
      </c>
      <c r="L238" t="s">
        <v>52</v>
      </c>
      <c r="M238" s="2">
        <v>45499.552000000003</v>
      </c>
      <c r="N238" s="2">
        <v>45499.552000000003</v>
      </c>
      <c r="O238">
        <v>240</v>
      </c>
      <c r="P238">
        <v>0.51</v>
      </c>
      <c r="Q238">
        <v>0</v>
      </c>
      <c r="R238" t="s">
        <v>5074</v>
      </c>
      <c r="S238">
        <v>0.87</v>
      </c>
      <c r="T238">
        <v>0.14000000000000001</v>
      </c>
      <c r="U238" t="s">
        <v>5115</v>
      </c>
    </row>
    <row r="239" spans="1:21" x14ac:dyDescent="0.25">
      <c r="A239" t="s">
        <v>282</v>
      </c>
      <c r="B239" t="s">
        <v>30</v>
      </c>
      <c r="C239" s="1">
        <v>45601</v>
      </c>
      <c r="D239" t="s">
        <v>36</v>
      </c>
      <c r="E239" t="s">
        <v>33</v>
      </c>
      <c r="F239" t="s">
        <v>34</v>
      </c>
      <c r="G239" t="s">
        <v>37</v>
      </c>
      <c r="H239">
        <v>482</v>
      </c>
      <c r="I239">
        <v>147</v>
      </c>
      <c r="J239">
        <v>16</v>
      </c>
      <c r="K239">
        <v>161</v>
      </c>
      <c r="L239" t="s">
        <v>26</v>
      </c>
      <c r="M239" s="2">
        <v>45601.964</v>
      </c>
      <c r="N239" s="2">
        <v>45602.277282835646</v>
      </c>
      <c r="O239">
        <v>-2</v>
      </c>
      <c r="P239">
        <v>0.3</v>
      </c>
      <c r="Q239">
        <v>0</v>
      </c>
      <c r="R239" t="s">
        <v>5074</v>
      </c>
      <c r="S239">
        <v>0</v>
      </c>
      <c r="T239">
        <v>0.03</v>
      </c>
      <c r="U239" t="s">
        <v>5126</v>
      </c>
    </row>
    <row r="240" spans="1:21" x14ac:dyDescent="0.25">
      <c r="A240" t="s">
        <v>283</v>
      </c>
      <c r="B240" t="s">
        <v>39</v>
      </c>
      <c r="C240" s="1">
        <v>45372</v>
      </c>
      <c r="D240" t="s">
        <v>36</v>
      </c>
      <c r="E240" t="s">
        <v>33</v>
      </c>
      <c r="F240" t="s">
        <v>19</v>
      </c>
      <c r="G240" t="s">
        <v>24</v>
      </c>
      <c r="H240">
        <v>618</v>
      </c>
      <c r="I240">
        <v>247</v>
      </c>
      <c r="J240">
        <v>28</v>
      </c>
      <c r="K240">
        <v>424</v>
      </c>
      <c r="L240" t="s">
        <v>52</v>
      </c>
      <c r="M240" s="2">
        <v>45373.235999999997</v>
      </c>
      <c r="N240" s="2">
        <v>45373.235999999997</v>
      </c>
      <c r="O240">
        <v>149</v>
      </c>
      <c r="P240">
        <v>0.4</v>
      </c>
      <c r="Q240">
        <v>0</v>
      </c>
      <c r="R240" t="s">
        <v>5074</v>
      </c>
      <c r="S240">
        <v>0.24</v>
      </c>
      <c r="T240">
        <v>0.05</v>
      </c>
      <c r="U240" t="s">
        <v>5119</v>
      </c>
    </row>
    <row r="241" spans="1:21" x14ac:dyDescent="0.25">
      <c r="A241" t="s">
        <v>284</v>
      </c>
      <c r="B241" t="s">
        <v>57</v>
      </c>
      <c r="C241" s="1">
        <v>45384</v>
      </c>
      <c r="D241" t="s">
        <v>36</v>
      </c>
      <c r="E241" t="s">
        <v>33</v>
      </c>
      <c r="F241" t="s">
        <v>18</v>
      </c>
      <c r="G241" t="s">
        <v>25</v>
      </c>
      <c r="H241">
        <v>752</v>
      </c>
      <c r="I241">
        <v>151</v>
      </c>
      <c r="J241">
        <v>14</v>
      </c>
      <c r="K241">
        <v>173</v>
      </c>
      <c r="L241" t="s">
        <v>26</v>
      </c>
      <c r="M241" s="2">
        <v>45385.504000000001</v>
      </c>
      <c r="N241" s="2">
        <v>45385.741793634261</v>
      </c>
      <c r="O241">
        <v>8</v>
      </c>
      <c r="P241">
        <v>0.2</v>
      </c>
      <c r="Q241">
        <v>0</v>
      </c>
      <c r="R241" t="s">
        <v>5074</v>
      </c>
      <c r="S241">
        <v>0.01</v>
      </c>
      <c r="T241">
        <v>0.02</v>
      </c>
      <c r="U241" t="s">
        <v>5121</v>
      </c>
    </row>
    <row r="242" spans="1:21" x14ac:dyDescent="0.25">
      <c r="A242" t="s">
        <v>285</v>
      </c>
      <c r="B242" t="s">
        <v>60</v>
      </c>
      <c r="C242" s="1">
        <v>45506</v>
      </c>
      <c r="D242" t="s">
        <v>36</v>
      </c>
      <c r="E242" t="s">
        <v>17</v>
      </c>
      <c r="F242" t="s">
        <v>18</v>
      </c>
      <c r="G242" t="s">
        <v>37</v>
      </c>
      <c r="H242">
        <v>808</v>
      </c>
      <c r="I242">
        <v>20</v>
      </c>
      <c r="J242">
        <v>61</v>
      </c>
      <c r="K242">
        <v>231</v>
      </c>
      <c r="L242" t="s">
        <v>52</v>
      </c>
      <c r="M242" s="2">
        <v>45507.616000000002</v>
      </c>
      <c r="N242" s="2">
        <v>45507.616000000002</v>
      </c>
      <c r="O242">
        <v>150</v>
      </c>
      <c r="P242">
        <v>0.02</v>
      </c>
      <c r="Q242">
        <v>0</v>
      </c>
      <c r="R242" t="s">
        <v>5074</v>
      </c>
      <c r="S242">
        <v>0.19</v>
      </c>
      <c r="T242">
        <v>0.08</v>
      </c>
      <c r="U242" t="s">
        <v>5120</v>
      </c>
    </row>
    <row r="243" spans="1:21" x14ac:dyDescent="0.25">
      <c r="A243" t="s">
        <v>286</v>
      </c>
      <c r="B243" t="s">
        <v>57</v>
      </c>
      <c r="C243" s="1">
        <v>45344</v>
      </c>
      <c r="D243" t="s">
        <v>36</v>
      </c>
      <c r="E243" t="s">
        <v>31</v>
      </c>
      <c r="F243" t="s">
        <v>37</v>
      </c>
      <c r="G243" t="s">
        <v>34</v>
      </c>
      <c r="H243">
        <v>697</v>
      </c>
      <c r="I243">
        <v>160</v>
      </c>
      <c r="J243">
        <v>10</v>
      </c>
      <c r="K243">
        <v>290</v>
      </c>
      <c r="L243" t="s">
        <v>26</v>
      </c>
      <c r="M243" s="2">
        <v>45345.394</v>
      </c>
      <c r="N243" s="2">
        <v>45345.834199583333</v>
      </c>
      <c r="O243">
        <v>120</v>
      </c>
      <c r="P243">
        <v>0.23</v>
      </c>
      <c r="Q243">
        <v>0</v>
      </c>
      <c r="R243" t="s">
        <v>5074</v>
      </c>
      <c r="S243">
        <v>0.17</v>
      </c>
      <c r="T243">
        <v>0.01</v>
      </c>
      <c r="U243" t="s">
        <v>5122</v>
      </c>
    </row>
    <row r="244" spans="1:21" x14ac:dyDescent="0.25">
      <c r="A244" t="s">
        <v>287</v>
      </c>
      <c r="B244" t="s">
        <v>74</v>
      </c>
      <c r="C244" s="1">
        <v>45377</v>
      </c>
      <c r="D244" t="s">
        <v>36</v>
      </c>
      <c r="E244" t="s">
        <v>23</v>
      </c>
      <c r="F244" t="s">
        <v>34</v>
      </c>
      <c r="G244" t="s">
        <v>24</v>
      </c>
      <c r="H244">
        <v>597</v>
      </c>
      <c r="I244">
        <v>144</v>
      </c>
      <c r="J244">
        <v>22</v>
      </c>
      <c r="K244">
        <v>551</v>
      </c>
      <c r="L244" t="s">
        <v>52</v>
      </c>
      <c r="M244" s="2">
        <v>45378.194000000003</v>
      </c>
      <c r="N244" s="2">
        <v>45378.194000000003</v>
      </c>
      <c r="O244">
        <v>385</v>
      </c>
      <c r="P244">
        <v>0.24</v>
      </c>
      <c r="Q244">
        <v>0</v>
      </c>
      <c r="R244" t="s">
        <v>5074</v>
      </c>
      <c r="S244">
        <v>0.64</v>
      </c>
      <c r="T244">
        <v>0.04</v>
      </c>
      <c r="U244" t="s">
        <v>5119</v>
      </c>
    </row>
    <row r="245" spans="1:21" x14ac:dyDescent="0.25">
      <c r="A245" t="s">
        <v>288</v>
      </c>
      <c r="B245" t="s">
        <v>66</v>
      </c>
      <c r="C245" s="1">
        <v>45595</v>
      </c>
      <c r="D245" t="s">
        <v>36</v>
      </c>
      <c r="E245" t="s">
        <v>43</v>
      </c>
      <c r="F245" t="s">
        <v>34</v>
      </c>
      <c r="G245" t="s">
        <v>34</v>
      </c>
      <c r="H245">
        <v>957</v>
      </c>
      <c r="I245">
        <v>105</v>
      </c>
      <c r="J245">
        <v>45</v>
      </c>
      <c r="K245">
        <v>225</v>
      </c>
      <c r="L245" t="s">
        <v>26</v>
      </c>
      <c r="M245" s="2">
        <v>45596.913999999997</v>
      </c>
      <c r="N245" s="2">
        <v>45596.454177951389</v>
      </c>
      <c r="O245">
        <v>75</v>
      </c>
      <c r="P245">
        <v>0.11</v>
      </c>
      <c r="Q245">
        <v>0</v>
      </c>
      <c r="R245" t="s">
        <v>5074</v>
      </c>
      <c r="S245">
        <v>0.08</v>
      </c>
      <c r="T245">
        <v>0.05</v>
      </c>
      <c r="U245" t="s">
        <v>5124</v>
      </c>
    </row>
    <row r="246" spans="1:21" x14ac:dyDescent="0.25">
      <c r="A246" t="s">
        <v>289</v>
      </c>
      <c r="B246" t="s">
        <v>57</v>
      </c>
      <c r="C246" s="1">
        <v>45466</v>
      </c>
      <c r="D246" t="s">
        <v>16</v>
      </c>
      <c r="E246" t="s">
        <v>31</v>
      </c>
      <c r="F246" t="s">
        <v>24</v>
      </c>
      <c r="G246" t="s">
        <v>18</v>
      </c>
      <c r="H246">
        <v>284</v>
      </c>
      <c r="I246">
        <v>242</v>
      </c>
      <c r="J246">
        <v>89</v>
      </c>
      <c r="K246">
        <v>272</v>
      </c>
      <c r="L246" t="s">
        <v>52</v>
      </c>
      <c r="M246" s="2">
        <v>45466.567999999999</v>
      </c>
      <c r="N246" s="2">
        <v>45466.567999999999</v>
      </c>
      <c r="O246">
        <v>-59</v>
      </c>
      <c r="P246">
        <v>0.85</v>
      </c>
      <c r="Q246">
        <v>0</v>
      </c>
      <c r="R246" t="s">
        <v>5074</v>
      </c>
      <c r="S246">
        <v>-0.21</v>
      </c>
      <c r="T246">
        <v>0.31</v>
      </c>
      <c r="U246" t="s">
        <v>5117</v>
      </c>
    </row>
    <row r="247" spans="1:21" x14ac:dyDescent="0.25">
      <c r="A247" t="s">
        <v>290</v>
      </c>
      <c r="B247" t="s">
        <v>54</v>
      </c>
      <c r="C247" s="1">
        <v>45365</v>
      </c>
      <c r="D247" t="s">
        <v>36</v>
      </c>
      <c r="E247" t="s">
        <v>43</v>
      </c>
      <c r="F247" t="s">
        <v>19</v>
      </c>
      <c r="G247" t="s">
        <v>24</v>
      </c>
      <c r="H247">
        <v>237</v>
      </c>
      <c r="I247">
        <v>32</v>
      </c>
      <c r="J247">
        <v>10</v>
      </c>
      <c r="K247">
        <v>407</v>
      </c>
      <c r="L247" t="s">
        <v>20</v>
      </c>
      <c r="M247" s="2">
        <v>45365.474000000002</v>
      </c>
      <c r="N247" s="2">
        <v>45369.474000000002</v>
      </c>
      <c r="O247">
        <v>365</v>
      </c>
      <c r="P247">
        <v>0.14000000000000001</v>
      </c>
      <c r="Q247">
        <v>4</v>
      </c>
      <c r="R247" t="s">
        <v>5073</v>
      </c>
      <c r="S247">
        <v>1.54</v>
      </c>
      <c r="T247">
        <v>0.04</v>
      </c>
      <c r="U247" t="s">
        <v>5119</v>
      </c>
    </row>
    <row r="248" spans="1:21" x14ac:dyDescent="0.25">
      <c r="A248" t="s">
        <v>291</v>
      </c>
      <c r="B248" t="s">
        <v>22</v>
      </c>
      <c r="C248" s="1">
        <v>45484</v>
      </c>
      <c r="D248" t="s">
        <v>36</v>
      </c>
      <c r="E248" t="s">
        <v>43</v>
      </c>
      <c r="F248" t="s">
        <v>18</v>
      </c>
      <c r="G248" t="s">
        <v>25</v>
      </c>
      <c r="H248">
        <v>758</v>
      </c>
      <c r="I248">
        <v>48</v>
      </c>
      <c r="J248">
        <v>29</v>
      </c>
      <c r="K248">
        <v>490</v>
      </c>
      <c r="L248" t="s">
        <v>20</v>
      </c>
      <c r="M248" s="2">
        <v>45485.516000000003</v>
      </c>
      <c r="N248" s="2">
        <v>45486.516000000003</v>
      </c>
      <c r="O248">
        <v>413</v>
      </c>
      <c r="P248">
        <v>0.06</v>
      </c>
      <c r="Q248">
        <v>1</v>
      </c>
      <c r="R248" t="s">
        <v>5073</v>
      </c>
      <c r="S248">
        <v>0.54</v>
      </c>
      <c r="T248">
        <v>0.04</v>
      </c>
      <c r="U248" t="s">
        <v>5115</v>
      </c>
    </row>
    <row r="249" spans="1:21" x14ac:dyDescent="0.25">
      <c r="A249" t="s">
        <v>292</v>
      </c>
      <c r="B249" t="s">
        <v>30</v>
      </c>
      <c r="C249" s="1">
        <v>45458</v>
      </c>
      <c r="D249" t="s">
        <v>36</v>
      </c>
      <c r="E249" t="s">
        <v>17</v>
      </c>
      <c r="F249" t="s">
        <v>37</v>
      </c>
      <c r="G249" t="s">
        <v>19</v>
      </c>
      <c r="H249">
        <v>401</v>
      </c>
      <c r="I249">
        <v>219</v>
      </c>
      <c r="J249">
        <v>44</v>
      </c>
      <c r="K249">
        <v>552</v>
      </c>
      <c r="L249" t="s">
        <v>20</v>
      </c>
      <c r="M249" s="2">
        <v>45458.802000000003</v>
      </c>
      <c r="N249" s="2">
        <v>45463.802000000003</v>
      </c>
      <c r="O249">
        <v>289</v>
      </c>
      <c r="P249">
        <v>0.55000000000000004</v>
      </c>
      <c r="Q249">
        <v>5</v>
      </c>
      <c r="R249" t="s">
        <v>5073</v>
      </c>
      <c r="S249">
        <v>0.72</v>
      </c>
      <c r="T249">
        <v>0.11</v>
      </c>
      <c r="U249" t="s">
        <v>5117</v>
      </c>
    </row>
    <row r="250" spans="1:21" x14ac:dyDescent="0.25">
      <c r="A250" t="s">
        <v>293</v>
      </c>
      <c r="B250" t="s">
        <v>28</v>
      </c>
      <c r="C250" s="1">
        <v>45509</v>
      </c>
      <c r="D250" t="s">
        <v>16</v>
      </c>
      <c r="E250" t="s">
        <v>31</v>
      </c>
      <c r="F250" t="s">
        <v>34</v>
      </c>
      <c r="G250" t="s">
        <v>19</v>
      </c>
      <c r="H250">
        <v>250</v>
      </c>
      <c r="I250">
        <v>165</v>
      </c>
      <c r="J250">
        <v>48</v>
      </c>
      <c r="K250">
        <v>416</v>
      </c>
      <c r="L250" t="s">
        <v>20</v>
      </c>
      <c r="M250" s="2">
        <v>45509.5</v>
      </c>
      <c r="N250" s="2">
        <v>45512.5</v>
      </c>
      <c r="O250">
        <v>203</v>
      </c>
      <c r="P250">
        <v>0.66</v>
      </c>
      <c r="Q250">
        <v>3</v>
      </c>
      <c r="R250" t="s">
        <v>5073</v>
      </c>
      <c r="S250">
        <v>0.81</v>
      </c>
      <c r="T250">
        <v>0.19</v>
      </c>
      <c r="U250" t="s">
        <v>5120</v>
      </c>
    </row>
    <row r="251" spans="1:21" x14ac:dyDescent="0.25">
      <c r="A251" t="s">
        <v>294</v>
      </c>
      <c r="B251" t="s">
        <v>45</v>
      </c>
      <c r="C251" s="1">
        <v>45327</v>
      </c>
      <c r="D251" t="s">
        <v>16</v>
      </c>
      <c r="E251" t="s">
        <v>17</v>
      </c>
      <c r="F251" t="s">
        <v>18</v>
      </c>
      <c r="G251" t="s">
        <v>34</v>
      </c>
      <c r="H251">
        <v>610</v>
      </c>
      <c r="I251">
        <v>218</v>
      </c>
      <c r="J251">
        <v>79</v>
      </c>
      <c r="K251">
        <v>332</v>
      </c>
      <c r="L251" t="s">
        <v>20</v>
      </c>
      <c r="M251" s="2">
        <v>45328.22</v>
      </c>
      <c r="N251" s="2">
        <v>45329.22</v>
      </c>
      <c r="O251">
        <v>35</v>
      </c>
      <c r="P251">
        <v>0.36</v>
      </c>
      <c r="Q251">
        <v>1</v>
      </c>
      <c r="R251" t="s">
        <v>5073</v>
      </c>
      <c r="S251">
        <v>0.06</v>
      </c>
      <c r="T251">
        <v>0.13</v>
      </c>
      <c r="U251" t="s">
        <v>5122</v>
      </c>
    </row>
    <row r="252" spans="1:21" x14ac:dyDescent="0.25">
      <c r="A252" t="s">
        <v>295</v>
      </c>
      <c r="B252" t="s">
        <v>22</v>
      </c>
      <c r="C252" s="1">
        <v>45343</v>
      </c>
      <c r="D252" t="s">
        <v>16</v>
      </c>
      <c r="E252" t="s">
        <v>33</v>
      </c>
      <c r="F252" t="s">
        <v>25</v>
      </c>
      <c r="G252" t="s">
        <v>24</v>
      </c>
      <c r="H252">
        <v>544</v>
      </c>
      <c r="I252">
        <v>31</v>
      </c>
      <c r="J252">
        <v>105</v>
      </c>
      <c r="K252">
        <v>446</v>
      </c>
      <c r="L252" t="s">
        <v>20</v>
      </c>
      <c r="M252" s="2">
        <v>45344.088000000003</v>
      </c>
      <c r="N252" s="2">
        <v>45345.088000000003</v>
      </c>
      <c r="O252">
        <v>310</v>
      </c>
      <c r="P252">
        <v>0.06</v>
      </c>
      <c r="Q252">
        <v>1</v>
      </c>
      <c r="R252" t="s">
        <v>5073</v>
      </c>
      <c r="S252">
        <v>0.56999999999999995</v>
      </c>
      <c r="T252">
        <v>0.19</v>
      </c>
      <c r="U252" t="s">
        <v>5122</v>
      </c>
    </row>
    <row r="253" spans="1:21" x14ac:dyDescent="0.25">
      <c r="A253" t="s">
        <v>296</v>
      </c>
      <c r="B253" t="s">
        <v>45</v>
      </c>
      <c r="C253" s="1">
        <v>45379</v>
      </c>
      <c r="D253" t="s">
        <v>36</v>
      </c>
      <c r="E253" t="s">
        <v>33</v>
      </c>
      <c r="F253" t="s">
        <v>37</v>
      </c>
      <c r="G253" t="s">
        <v>19</v>
      </c>
      <c r="H253">
        <v>50</v>
      </c>
      <c r="I253">
        <v>254</v>
      </c>
      <c r="J253">
        <v>51</v>
      </c>
      <c r="K253">
        <v>642</v>
      </c>
      <c r="L253" t="s">
        <v>26</v>
      </c>
      <c r="M253" s="2">
        <v>45379.1</v>
      </c>
      <c r="N253" s="2">
        <v>45379.572141875004</v>
      </c>
      <c r="O253">
        <v>337</v>
      </c>
      <c r="P253">
        <v>5.08</v>
      </c>
      <c r="Q253">
        <v>0</v>
      </c>
      <c r="R253" t="s">
        <v>5074</v>
      </c>
      <c r="S253">
        <v>6.74</v>
      </c>
      <c r="T253">
        <v>1.02</v>
      </c>
      <c r="U253" t="s">
        <v>5119</v>
      </c>
    </row>
    <row r="254" spans="1:21" x14ac:dyDescent="0.25">
      <c r="A254" t="s">
        <v>297</v>
      </c>
      <c r="B254" t="s">
        <v>64</v>
      </c>
      <c r="C254" s="1">
        <v>45459</v>
      </c>
      <c r="D254" t="s">
        <v>16</v>
      </c>
      <c r="E254" t="s">
        <v>43</v>
      </c>
      <c r="F254" t="s">
        <v>25</v>
      </c>
      <c r="G254" t="s">
        <v>34</v>
      </c>
      <c r="H254">
        <v>797</v>
      </c>
      <c r="I254">
        <v>141</v>
      </c>
      <c r="J254">
        <v>46</v>
      </c>
      <c r="K254">
        <v>478</v>
      </c>
      <c r="L254" t="s">
        <v>20</v>
      </c>
      <c r="M254" s="2">
        <v>45460.593999999997</v>
      </c>
      <c r="N254" s="2">
        <v>45464.593999999997</v>
      </c>
      <c r="O254">
        <v>291</v>
      </c>
      <c r="P254">
        <v>0.18</v>
      </c>
      <c r="Q254">
        <v>4</v>
      </c>
      <c r="R254" t="s">
        <v>5073</v>
      </c>
      <c r="S254">
        <v>0.37</v>
      </c>
      <c r="T254">
        <v>0.06</v>
      </c>
      <c r="U254" t="s">
        <v>5117</v>
      </c>
    </row>
    <row r="255" spans="1:21" x14ac:dyDescent="0.25">
      <c r="A255" t="s">
        <v>298</v>
      </c>
      <c r="B255" t="s">
        <v>47</v>
      </c>
      <c r="C255" s="1">
        <v>45430</v>
      </c>
      <c r="D255" t="s">
        <v>16</v>
      </c>
      <c r="E255" t="s">
        <v>43</v>
      </c>
      <c r="F255" t="s">
        <v>19</v>
      </c>
      <c r="G255" t="s">
        <v>34</v>
      </c>
      <c r="H255">
        <v>723</v>
      </c>
      <c r="I255">
        <v>107</v>
      </c>
      <c r="J255">
        <v>67</v>
      </c>
      <c r="K255">
        <v>335</v>
      </c>
      <c r="L255" t="s">
        <v>20</v>
      </c>
      <c r="M255" s="2">
        <v>45431.446000000004</v>
      </c>
      <c r="N255" s="2">
        <v>45434.446000000004</v>
      </c>
      <c r="O255">
        <v>161</v>
      </c>
      <c r="P255">
        <v>0.15</v>
      </c>
      <c r="Q255">
        <v>3</v>
      </c>
      <c r="R255" t="s">
        <v>5073</v>
      </c>
      <c r="S255">
        <v>0.22</v>
      </c>
      <c r="T255">
        <v>0.09</v>
      </c>
      <c r="U255" t="s">
        <v>5123</v>
      </c>
    </row>
    <row r="256" spans="1:21" x14ac:dyDescent="0.25">
      <c r="A256" t="s">
        <v>299</v>
      </c>
      <c r="B256" t="s">
        <v>39</v>
      </c>
      <c r="C256" s="1">
        <v>45415</v>
      </c>
      <c r="D256" t="s">
        <v>36</v>
      </c>
      <c r="E256" t="s">
        <v>17</v>
      </c>
      <c r="F256" t="s">
        <v>19</v>
      </c>
      <c r="G256" t="s">
        <v>25</v>
      </c>
      <c r="H256">
        <v>704</v>
      </c>
      <c r="I256">
        <v>177</v>
      </c>
      <c r="J256">
        <v>10</v>
      </c>
      <c r="K256">
        <v>198</v>
      </c>
      <c r="L256" t="s">
        <v>20</v>
      </c>
      <c r="M256" s="2">
        <v>45416.408000000003</v>
      </c>
      <c r="N256" s="2">
        <v>45421.408000000003</v>
      </c>
      <c r="O256">
        <v>11</v>
      </c>
      <c r="P256">
        <v>0.25</v>
      </c>
      <c r="Q256">
        <v>5</v>
      </c>
      <c r="R256" t="s">
        <v>5073</v>
      </c>
      <c r="S256">
        <v>0.02</v>
      </c>
      <c r="T256">
        <v>0.01</v>
      </c>
      <c r="U256" t="s">
        <v>5123</v>
      </c>
    </row>
    <row r="257" spans="1:21" x14ac:dyDescent="0.25">
      <c r="A257" t="s">
        <v>300</v>
      </c>
      <c r="B257" t="s">
        <v>15</v>
      </c>
      <c r="C257" s="1">
        <v>45493</v>
      </c>
      <c r="D257" t="s">
        <v>36</v>
      </c>
      <c r="E257" t="s">
        <v>33</v>
      </c>
      <c r="F257" t="s">
        <v>24</v>
      </c>
      <c r="G257" t="s">
        <v>34</v>
      </c>
      <c r="H257">
        <v>733</v>
      </c>
      <c r="I257">
        <v>172</v>
      </c>
      <c r="J257">
        <v>10</v>
      </c>
      <c r="K257">
        <v>347</v>
      </c>
      <c r="L257" t="s">
        <v>20</v>
      </c>
      <c r="M257" s="2">
        <v>45494.466</v>
      </c>
      <c r="N257" s="2">
        <v>45497.466</v>
      </c>
      <c r="O257">
        <v>165</v>
      </c>
      <c r="P257">
        <v>0.23</v>
      </c>
      <c r="Q257">
        <v>3</v>
      </c>
      <c r="R257" t="s">
        <v>5073</v>
      </c>
      <c r="S257">
        <v>0.23</v>
      </c>
      <c r="T257">
        <v>0.01</v>
      </c>
      <c r="U257" t="s">
        <v>5115</v>
      </c>
    </row>
    <row r="258" spans="1:21" x14ac:dyDescent="0.25">
      <c r="A258" t="s">
        <v>301</v>
      </c>
      <c r="B258" t="s">
        <v>60</v>
      </c>
      <c r="C258" s="1">
        <v>45654</v>
      </c>
      <c r="D258" t="s">
        <v>16</v>
      </c>
      <c r="E258" t="s">
        <v>43</v>
      </c>
      <c r="F258" t="s">
        <v>19</v>
      </c>
      <c r="G258" t="s">
        <v>24</v>
      </c>
      <c r="H258">
        <v>1021</v>
      </c>
      <c r="I258">
        <v>106</v>
      </c>
      <c r="J258">
        <v>105</v>
      </c>
      <c r="K258">
        <v>237</v>
      </c>
      <c r="L258" t="s">
        <v>52</v>
      </c>
      <c r="M258" s="2">
        <v>45656.042000000001</v>
      </c>
      <c r="N258" s="2">
        <v>45656.042000000001</v>
      </c>
      <c r="O258">
        <v>26</v>
      </c>
      <c r="P258">
        <v>0.1</v>
      </c>
      <c r="Q258">
        <v>0</v>
      </c>
      <c r="R258" t="s">
        <v>5074</v>
      </c>
      <c r="S258">
        <v>0.03</v>
      </c>
      <c r="T258">
        <v>0.1</v>
      </c>
      <c r="U258" t="s">
        <v>5118</v>
      </c>
    </row>
    <row r="259" spans="1:21" x14ac:dyDescent="0.25">
      <c r="A259" t="s">
        <v>302</v>
      </c>
      <c r="B259" t="s">
        <v>45</v>
      </c>
      <c r="C259" s="1">
        <v>45401</v>
      </c>
      <c r="D259" t="s">
        <v>36</v>
      </c>
      <c r="E259" t="s">
        <v>31</v>
      </c>
      <c r="F259" t="s">
        <v>25</v>
      </c>
      <c r="G259" t="s">
        <v>24</v>
      </c>
      <c r="H259">
        <v>697</v>
      </c>
      <c r="I259">
        <v>118</v>
      </c>
      <c r="J259">
        <v>51</v>
      </c>
      <c r="K259">
        <v>392</v>
      </c>
      <c r="L259" t="s">
        <v>20</v>
      </c>
      <c r="M259" s="2">
        <v>45402.394</v>
      </c>
      <c r="N259" s="2">
        <v>45403.394</v>
      </c>
      <c r="O259">
        <v>223</v>
      </c>
      <c r="P259">
        <v>0.17</v>
      </c>
      <c r="Q259">
        <v>1</v>
      </c>
      <c r="R259" t="s">
        <v>5073</v>
      </c>
      <c r="S259">
        <v>0.32</v>
      </c>
      <c r="T259">
        <v>7.0000000000000007E-2</v>
      </c>
      <c r="U259" t="s">
        <v>5121</v>
      </c>
    </row>
    <row r="260" spans="1:21" x14ac:dyDescent="0.25">
      <c r="A260" t="s">
        <v>303</v>
      </c>
      <c r="B260" t="s">
        <v>57</v>
      </c>
      <c r="C260" s="1">
        <v>45294</v>
      </c>
      <c r="D260" t="s">
        <v>16</v>
      </c>
      <c r="E260" t="s">
        <v>33</v>
      </c>
      <c r="F260" t="s">
        <v>25</v>
      </c>
      <c r="G260" t="s">
        <v>34</v>
      </c>
      <c r="H260">
        <v>444</v>
      </c>
      <c r="I260">
        <v>185</v>
      </c>
      <c r="J260">
        <v>68</v>
      </c>
      <c r="K260">
        <v>135</v>
      </c>
      <c r="L260" t="s">
        <v>52</v>
      </c>
      <c r="M260" s="2">
        <v>45294.887999999999</v>
      </c>
      <c r="N260" s="2">
        <v>45294.887999999999</v>
      </c>
      <c r="O260">
        <v>-118</v>
      </c>
      <c r="P260">
        <v>0.42</v>
      </c>
      <c r="Q260">
        <v>0</v>
      </c>
      <c r="R260" t="s">
        <v>5074</v>
      </c>
      <c r="S260">
        <v>-0.27</v>
      </c>
      <c r="T260">
        <v>0.15</v>
      </c>
      <c r="U260" t="s">
        <v>5116</v>
      </c>
    </row>
    <row r="261" spans="1:21" x14ac:dyDescent="0.25">
      <c r="A261" t="s">
        <v>304</v>
      </c>
      <c r="B261" t="s">
        <v>15</v>
      </c>
      <c r="C261" s="1">
        <v>45579</v>
      </c>
      <c r="D261" t="s">
        <v>16</v>
      </c>
      <c r="E261" t="s">
        <v>17</v>
      </c>
      <c r="F261" t="s">
        <v>24</v>
      </c>
      <c r="G261" t="s">
        <v>24</v>
      </c>
      <c r="H261">
        <v>251</v>
      </c>
      <c r="I261">
        <v>190</v>
      </c>
      <c r="J261">
        <v>28</v>
      </c>
      <c r="K261">
        <v>485</v>
      </c>
      <c r="L261" t="s">
        <v>52</v>
      </c>
      <c r="M261" s="2">
        <v>45579.502</v>
      </c>
      <c r="N261" s="2">
        <v>45579.502</v>
      </c>
      <c r="O261">
        <v>267</v>
      </c>
      <c r="P261">
        <v>0.76</v>
      </c>
      <c r="Q261">
        <v>0</v>
      </c>
      <c r="R261" t="s">
        <v>5074</v>
      </c>
      <c r="S261">
        <v>1.06</v>
      </c>
      <c r="T261">
        <v>0.11</v>
      </c>
      <c r="U261" t="s">
        <v>5124</v>
      </c>
    </row>
    <row r="262" spans="1:21" x14ac:dyDescent="0.25">
      <c r="A262" t="s">
        <v>305</v>
      </c>
      <c r="B262" t="s">
        <v>54</v>
      </c>
      <c r="C262" s="1">
        <v>45440</v>
      </c>
      <c r="D262" t="s">
        <v>16</v>
      </c>
      <c r="E262" t="s">
        <v>17</v>
      </c>
      <c r="F262" t="s">
        <v>37</v>
      </c>
      <c r="G262" t="s">
        <v>19</v>
      </c>
      <c r="H262">
        <v>201</v>
      </c>
      <c r="I262">
        <v>207</v>
      </c>
      <c r="J262">
        <v>28</v>
      </c>
      <c r="K262">
        <v>454</v>
      </c>
      <c r="L262" t="s">
        <v>52</v>
      </c>
      <c r="M262" s="2">
        <v>45440.402000000002</v>
      </c>
      <c r="N262" s="2">
        <v>45440.402000000002</v>
      </c>
      <c r="O262">
        <v>219</v>
      </c>
      <c r="P262">
        <v>1.03</v>
      </c>
      <c r="Q262">
        <v>0</v>
      </c>
      <c r="R262" t="s">
        <v>5074</v>
      </c>
      <c r="S262">
        <v>1.0900000000000001</v>
      </c>
      <c r="T262">
        <v>0.14000000000000001</v>
      </c>
      <c r="U262" t="s">
        <v>5123</v>
      </c>
    </row>
    <row r="263" spans="1:21" x14ac:dyDescent="0.25">
      <c r="A263" t="s">
        <v>306</v>
      </c>
      <c r="B263" t="s">
        <v>47</v>
      </c>
      <c r="C263" s="1">
        <v>45632</v>
      </c>
      <c r="D263" t="s">
        <v>36</v>
      </c>
      <c r="E263" t="s">
        <v>17</v>
      </c>
      <c r="F263" t="s">
        <v>19</v>
      </c>
      <c r="G263" t="s">
        <v>37</v>
      </c>
      <c r="H263">
        <v>50</v>
      </c>
      <c r="I263">
        <v>223</v>
      </c>
      <c r="J263">
        <v>39</v>
      </c>
      <c r="K263">
        <v>60</v>
      </c>
      <c r="L263" t="s">
        <v>26</v>
      </c>
      <c r="M263" s="2">
        <v>45632.1</v>
      </c>
      <c r="N263" s="2">
        <v>45632.354948668981</v>
      </c>
      <c r="O263">
        <v>-202</v>
      </c>
      <c r="P263">
        <v>4.46</v>
      </c>
      <c r="Q263">
        <v>0</v>
      </c>
      <c r="R263" t="s">
        <v>5074</v>
      </c>
      <c r="S263">
        <v>-4.04</v>
      </c>
      <c r="T263">
        <v>0.78</v>
      </c>
      <c r="U263" t="s">
        <v>5118</v>
      </c>
    </row>
    <row r="264" spans="1:21" x14ac:dyDescent="0.25">
      <c r="A264" t="s">
        <v>307</v>
      </c>
      <c r="B264" t="s">
        <v>28</v>
      </c>
      <c r="C264" s="1">
        <v>45361</v>
      </c>
      <c r="D264" t="s">
        <v>16</v>
      </c>
      <c r="E264" t="s">
        <v>17</v>
      </c>
      <c r="F264" t="s">
        <v>24</v>
      </c>
      <c r="G264" t="s">
        <v>34</v>
      </c>
      <c r="H264">
        <v>76</v>
      </c>
      <c r="I264">
        <v>218</v>
      </c>
      <c r="J264">
        <v>92</v>
      </c>
      <c r="K264">
        <v>353</v>
      </c>
      <c r="L264" t="s">
        <v>26</v>
      </c>
      <c r="M264" s="2">
        <v>45361.152000000002</v>
      </c>
      <c r="N264" s="2">
        <v>45360.674075787036</v>
      </c>
      <c r="O264">
        <v>43</v>
      </c>
      <c r="P264">
        <v>2.87</v>
      </c>
      <c r="Q264">
        <v>0</v>
      </c>
      <c r="R264" t="s">
        <v>5074</v>
      </c>
      <c r="S264">
        <v>0.56999999999999995</v>
      </c>
      <c r="T264">
        <v>1.21</v>
      </c>
      <c r="U264" t="s">
        <v>5119</v>
      </c>
    </row>
    <row r="265" spans="1:21" x14ac:dyDescent="0.25">
      <c r="A265" t="s">
        <v>308</v>
      </c>
      <c r="B265" t="s">
        <v>60</v>
      </c>
      <c r="C265" s="1">
        <v>45462</v>
      </c>
      <c r="D265" t="s">
        <v>36</v>
      </c>
      <c r="E265" t="s">
        <v>31</v>
      </c>
      <c r="F265" t="s">
        <v>34</v>
      </c>
      <c r="G265" t="s">
        <v>18</v>
      </c>
      <c r="H265">
        <v>1001</v>
      </c>
      <c r="I265">
        <v>122</v>
      </c>
      <c r="J265">
        <v>61</v>
      </c>
      <c r="K265">
        <v>440</v>
      </c>
      <c r="L265" t="s">
        <v>20</v>
      </c>
      <c r="M265" s="2">
        <v>45464.002</v>
      </c>
      <c r="N265" s="2">
        <v>45466.002</v>
      </c>
      <c r="O265">
        <v>257</v>
      </c>
      <c r="P265">
        <v>0.12</v>
      </c>
      <c r="Q265">
        <v>2</v>
      </c>
      <c r="R265" t="s">
        <v>5073</v>
      </c>
      <c r="S265">
        <v>0.26</v>
      </c>
      <c r="T265">
        <v>0.06</v>
      </c>
      <c r="U265" t="s">
        <v>5117</v>
      </c>
    </row>
    <row r="266" spans="1:21" x14ac:dyDescent="0.25">
      <c r="A266" t="s">
        <v>309</v>
      </c>
      <c r="B266" t="s">
        <v>45</v>
      </c>
      <c r="C266" s="1">
        <v>45367</v>
      </c>
      <c r="D266" t="s">
        <v>16</v>
      </c>
      <c r="E266" t="s">
        <v>17</v>
      </c>
      <c r="F266" t="s">
        <v>24</v>
      </c>
      <c r="G266" t="s">
        <v>25</v>
      </c>
      <c r="H266">
        <v>328</v>
      </c>
      <c r="I266">
        <v>88</v>
      </c>
      <c r="J266">
        <v>117</v>
      </c>
      <c r="K266">
        <v>542</v>
      </c>
      <c r="L266" t="s">
        <v>26</v>
      </c>
      <c r="M266" s="2">
        <v>45367.656000000003</v>
      </c>
      <c r="N266" s="2">
        <v>45367.342345439814</v>
      </c>
      <c r="O266">
        <v>337</v>
      </c>
      <c r="P266">
        <v>0.27</v>
      </c>
      <c r="Q266">
        <v>0</v>
      </c>
      <c r="R266" t="s">
        <v>5074</v>
      </c>
      <c r="S266">
        <v>1.03</v>
      </c>
      <c r="T266">
        <v>0.36</v>
      </c>
      <c r="U266" t="s">
        <v>5119</v>
      </c>
    </row>
    <row r="267" spans="1:21" x14ac:dyDescent="0.25">
      <c r="A267" t="s">
        <v>310</v>
      </c>
      <c r="B267" t="s">
        <v>74</v>
      </c>
      <c r="C267" s="1">
        <v>45465</v>
      </c>
      <c r="D267" t="s">
        <v>36</v>
      </c>
      <c r="E267" t="s">
        <v>17</v>
      </c>
      <c r="F267" t="s">
        <v>37</v>
      </c>
      <c r="G267" t="s">
        <v>37</v>
      </c>
      <c r="H267">
        <v>456</v>
      </c>
      <c r="I267">
        <v>181</v>
      </c>
      <c r="J267">
        <v>31</v>
      </c>
      <c r="K267">
        <v>209</v>
      </c>
      <c r="L267" t="s">
        <v>20</v>
      </c>
      <c r="M267" s="2">
        <v>45465.911999999997</v>
      </c>
      <c r="N267" s="2">
        <v>45467.911999999997</v>
      </c>
      <c r="O267">
        <v>-3</v>
      </c>
      <c r="P267">
        <v>0.4</v>
      </c>
      <c r="Q267">
        <v>2</v>
      </c>
      <c r="R267" t="s">
        <v>5073</v>
      </c>
      <c r="S267">
        <v>-0.01</v>
      </c>
      <c r="T267">
        <v>7.0000000000000007E-2</v>
      </c>
      <c r="U267" t="s">
        <v>5117</v>
      </c>
    </row>
    <row r="268" spans="1:21" x14ac:dyDescent="0.25">
      <c r="A268" t="s">
        <v>311</v>
      </c>
      <c r="B268" t="s">
        <v>41</v>
      </c>
      <c r="C268" s="1">
        <v>45461</v>
      </c>
      <c r="D268" t="s">
        <v>16</v>
      </c>
      <c r="E268" t="s">
        <v>17</v>
      </c>
      <c r="F268" t="s">
        <v>34</v>
      </c>
      <c r="G268" t="s">
        <v>19</v>
      </c>
      <c r="H268">
        <v>218</v>
      </c>
      <c r="I268">
        <v>182</v>
      </c>
      <c r="J268">
        <v>73</v>
      </c>
      <c r="K268">
        <v>279</v>
      </c>
      <c r="L268" t="s">
        <v>26</v>
      </c>
      <c r="M268" s="2">
        <v>45461.436000000002</v>
      </c>
      <c r="N268" s="2">
        <v>45461.613867002314</v>
      </c>
      <c r="O268">
        <v>24</v>
      </c>
      <c r="P268">
        <v>0.83</v>
      </c>
      <c r="Q268">
        <v>0</v>
      </c>
      <c r="R268" t="s">
        <v>5074</v>
      </c>
      <c r="S268">
        <v>0.11</v>
      </c>
      <c r="T268">
        <v>0.33</v>
      </c>
      <c r="U268" t="s">
        <v>5117</v>
      </c>
    </row>
    <row r="269" spans="1:21" x14ac:dyDescent="0.25">
      <c r="A269" t="s">
        <v>312</v>
      </c>
      <c r="B269" t="s">
        <v>74</v>
      </c>
      <c r="C269" s="1">
        <v>45337</v>
      </c>
      <c r="D269" t="s">
        <v>36</v>
      </c>
      <c r="E269" t="s">
        <v>23</v>
      </c>
      <c r="F269" t="s">
        <v>19</v>
      </c>
      <c r="G269" t="s">
        <v>37</v>
      </c>
      <c r="H269">
        <v>50</v>
      </c>
      <c r="I269">
        <v>179</v>
      </c>
      <c r="J269">
        <v>33</v>
      </c>
      <c r="K269">
        <v>305</v>
      </c>
      <c r="L269" t="s">
        <v>26</v>
      </c>
      <c r="M269" s="2">
        <v>45337.1</v>
      </c>
      <c r="N269" s="2">
        <v>45336.675768657406</v>
      </c>
      <c r="O269">
        <v>93</v>
      </c>
      <c r="P269">
        <v>3.58</v>
      </c>
      <c r="Q269">
        <v>0</v>
      </c>
      <c r="R269" t="s">
        <v>5074</v>
      </c>
      <c r="S269">
        <v>1.86</v>
      </c>
      <c r="T269">
        <v>0.66</v>
      </c>
      <c r="U269" t="s">
        <v>5122</v>
      </c>
    </row>
    <row r="270" spans="1:21" x14ac:dyDescent="0.25">
      <c r="A270" t="s">
        <v>313</v>
      </c>
      <c r="B270" t="s">
        <v>41</v>
      </c>
      <c r="C270" s="1">
        <v>45594</v>
      </c>
      <c r="D270" t="s">
        <v>36</v>
      </c>
      <c r="E270" t="s">
        <v>23</v>
      </c>
      <c r="F270" t="s">
        <v>37</v>
      </c>
      <c r="G270" t="s">
        <v>18</v>
      </c>
      <c r="H270">
        <v>838</v>
      </c>
      <c r="I270">
        <v>163</v>
      </c>
      <c r="J270">
        <v>17</v>
      </c>
      <c r="K270">
        <v>434</v>
      </c>
      <c r="L270" t="s">
        <v>52</v>
      </c>
      <c r="M270" s="2">
        <v>45595.675999999999</v>
      </c>
      <c r="N270" s="2">
        <v>45595.675999999999</v>
      </c>
      <c r="O270">
        <v>254</v>
      </c>
      <c r="P270">
        <v>0.19</v>
      </c>
      <c r="Q270">
        <v>0</v>
      </c>
      <c r="R270" t="s">
        <v>5074</v>
      </c>
      <c r="S270">
        <v>0.3</v>
      </c>
      <c r="T270">
        <v>0.02</v>
      </c>
      <c r="U270" t="s">
        <v>5124</v>
      </c>
    </row>
    <row r="271" spans="1:21" x14ac:dyDescent="0.25">
      <c r="A271" t="s">
        <v>314</v>
      </c>
      <c r="B271" t="s">
        <v>51</v>
      </c>
      <c r="C271" s="1">
        <v>45336</v>
      </c>
      <c r="D271" t="s">
        <v>16</v>
      </c>
      <c r="E271" t="s">
        <v>43</v>
      </c>
      <c r="F271" t="s">
        <v>34</v>
      </c>
      <c r="G271" t="s">
        <v>24</v>
      </c>
      <c r="H271">
        <v>479</v>
      </c>
      <c r="I271">
        <v>190</v>
      </c>
      <c r="J271">
        <v>51</v>
      </c>
      <c r="K271">
        <v>325</v>
      </c>
      <c r="L271" t="s">
        <v>52</v>
      </c>
      <c r="M271" s="2">
        <v>45336.957999999999</v>
      </c>
      <c r="N271" s="2">
        <v>45336.957999999999</v>
      </c>
      <c r="O271">
        <v>84</v>
      </c>
      <c r="P271">
        <v>0.4</v>
      </c>
      <c r="Q271">
        <v>0</v>
      </c>
      <c r="R271" t="s">
        <v>5074</v>
      </c>
      <c r="S271">
        <v>0.18</v>
      </c>
      <c r="T271">
        <v>0.11</v>
      </c>
      <c r="U271" t="s">
        <v>5122</v>
      </c>
    </row>
    <row r="272" spans="1:21" x14ac:dyDescent="0.25">
      <c r="A272" t="s">
        <v>315</v>
      </c>
      <c r="B272" t="s">
        <v>47</v>
      </c>
      <c r="C272" s="1">
        <v>45304</v>
      </c>
      <c r="D272" t="s">
        <v>16</v>
      </c>
      <c r="E272" t="s">
        <v>17</v>
      </c>
      <c r="F272" t="s">
        <v>18</v>
      </c>
      <c r="G272" t="s">
        <v>18</v>
      </c>
      <c r="H272">
        <v>150</v>
      </c>
      <c r="I272">
        <v>87</v>
      </c>
      <c r="J272">
        <v>65</v>
      </c>
      <c r="K272">
        <v>351</v>
      </c>
      <c r="L272" t="s">
        <v>20</v>
      </c>
      <c r="M272" s="2">
        <v>45304.3</v>
      </c>
      <c r="N272" s="2">
        <v>45305.3</v>
      </c>
      <c r="O272">
        <v>199</v>
      </c>
      <c r="P272">
        <v>0.57999999999999996</v>
      </c>
      <c r="Q272">
        <v>1</v>
      </c>
      <c r="R272" t="s">
        <v>5073</v>
      </c>
      <c r="S272">
        <v>1.33</v>
      </c>
      <c r="T272">
        <v>0.43</v>
      </c>
      <c r="U272" t="s">
        <v>5116</v>
      </c>
    </row>
    <row r="273" spans="1:21" x14ac:dyDescent="0.25">
      <c r="A273" t="s">
        <v>316</v>
      </c>
      <c r="B273" t="s">
        <v>30</v>
      </c>
      <c r="C273" s="1">
        <v>45299</v>
      </c>
      <c r="D273" t="s">
        <v>16</v>
      </c>
      <c r="E273" t="s">
        <v>23</v>
      </c>
      <c r="F273" t="s">
        <v>19</v>
      </c>
      <c r="G273" t="s">
        <v>24</v>
      </c>
      <c r="H273">
        <v>323</v>
      </c>
      <c r="I273">
        <v>267</v>
      </c>
      <c r="J273">
        <v>18</v>
      </c>
      <c r="K273">
        <v>330</v>
      </c>
      <c r="L273" t="s">
        <v>20</v>
      </c>
      <c r="M273" s="2">
        <v>45299.646000000001</v>
      </c>
      <c r="N273" s="2">
        <v>45300.646000000001</v>
      </c>
      <c r="O273">
        <v>45</v>
      </c>
      <c r="P273">
        <v>0.83</v>
      </c>
      <c r="Q273">
        <v>1</v>
      </c>
      <c r="R273" t="s">
        <v>5073</v>
      </c>
      <c r="S273">
        <v>0.14000000000000001</v>
      </c>
      <c r="T273">
        <v>0.06</v>
      </c>
      <c r="U273" t="s">
        <v>5116</v>
      </c>
    </row>
    <row r="274" spans="1:21" x14ac:dyDescent="0.25">
      <c r="A274" t="s">
        <v>317</v>
      </c>
      <c r="B274" t="s">
        <v>45</v>
      </c>
      <c r="C274" s="1">
        <v>45391</v>
      </c>
      <c r="D274" t="s">
        <v>16</v>
      </c>
      <c r="E274" t="s">
        <v>23</v>
      </c>
      <c r="F274" t="s">
        <v>37</v>
      </c>
      <c r="G274" t="s">
        <v>34</v>
      </c>
      <c r="H274">
        <v>729</v>
      </c>
      <c r="I274">
        <v>161</v>
      </c>
      <c r="J274">
        <v>59</v>
      </c>
      <c r="K274">
        <v>546</v>
      </c>
      <c r="L274" t="s">
        <v>26</v>
      </c>
      <c r="M274" s="2">
        <v>45392.457999999999</v>
      </c>
      <c r="N274" s="2">
        <v>45392.116516678238</v>
      </c>
      <c r="O274">
        <v>326</v>
      </c>
      <c r="P274">
        <v>0.22</v>
      </c>
      <c r="Q274">
        <v>0</v>
      </c>
      <c r="R274" t="s">
        <v>5074</v>
      </c>
      <c r="S274">
        <v>0.45</v>
      </c>
      <c r="T274">
        <v>0.08</v>
      </c>
      <c r="U274" t="s">
        <v>5121</v>
      </c>
    </row>
    <row r="275" spans="1:21" x14ac:dyDescent="0.25">
      <c r="A275" t="s">
        <v>318</v>
      </c>
      <c r="B275" t="s">
        <v>57</v>
      </c>
      <c r="C275" s="1">
        <v>45464</v>
      </c>
      <c r="D275" t="s">
        <v>36</v>
      </c>
      <c r="E275" t="s">
        <v>17</v>
      </c>
      <c r="F275" t="s">
        <v>37</v>
      </c>
      <c r="G275" t="s">
        <v>19</v>
      </c>
      <c r="H275">
        <v>710</v>
      </c>
      <c r="I275">
        <v>20</v>
      </c>
      <c r="J275">
        <v>29</v>
      </c>
      <c r="K275">
        <v>474</v>
      </c>
      <c r="L275" t="s">
        <v>52</v>
      </c>
      <c r="M275" s="2">
        <v>45465.42</v>
      </c>
      <c r="N275" s="2">
        <v>45465.42</v>
      </c>
      <c r="O275">
        <v>425</v>
      </c>
      <c r="P275">
        <v>0.03</v>
      </c>
      <c r="Q275">
        <v>0</v>
      </c>
      <c r="R275" t="s">
        <v>5074</v>
      </c>
      <c r="S275">
        <v>0.6</v>
      </c>
      <c r="T275">
        <v>0.04</v>
      </c>
      <c r="U275" t="s">
        <v>5117</v>
      </c>
    </row>
    <row r="276" spans="1:21" x14ac:dyDescent="0.25">
      <c r="A276" t="s">
        <v>319</v>
      </c>
      <c r="B276" t="s">
        <v>66</v>
      </c>
      <c r="C276" s="1">
        <v>45523</v>
      </c>
      <c r="D276" t="s">
        <v>16</v>
      </c>
      <c r="E276" t="s">
        <v>31</v>
      </c>
      <c r="F276" t="s">
        <v>19</v>
      </c>
      <c r="G276" t="s">
        <v>37</v>
      </c>
      <c r="H276">
        <v>680</v>
      </c>
      <c r="I276">
        <v>157</v>
      </c>
      <c r="J276">
        <v>10</v>
      </c>
      <c r="K276">
        <v>287</v>
      </c>
      <c r="L276" t="s">
        <v>26</v>
      </c>
      <c r="M276" s="2">
        <v>45524.36</v>
      </c>
      <c r="N276" s="2">
        <v>45524.316785173614</v>
      </c>
      <c r="O276">
        <v>120</v>
      </c>
      <c r="P276">
        <v>0.23</v>
      </c>
      <c r="Q276">
        <v>0</v>
      </c>
      <c r="R276" t="s">
        <v>5074</v>
      </c>
      <c r="S276">
        <v>0.18</v>
      </c>
      <c r="T276">
        <v>0.01</v>
      </c>
      <c r="U276" t="s">
        <v>5120</v>
      </c>
    </row>
    <row r="277" spans="1:21" x14ac:dyDescent="0.25">
      <c r="A277" t="s">
        <v>320</v>
      </c>
      <c r="B277" t="s">
        <v>64</v>
      </c>
      <c r="C277" s="1">
        <v>45390</v>
      </c>
      <c r="D277" t="s">
        <v>16</v>
      </c>
      <c r="E277" t="s">
        <v>17</v>
      </c>
      <c r="F277" t="s">
        <v>19</v>
      </c>
      <c r="G277" t="s">
        <v>18</v>
      </c>
      <c r="H277">
        <v>529</v>
      </c>
      <c r="I277">
        <v>111</v>
      </c>
      <c r="J277">
        <v>44</v>
      </c>
      <c r="K277">
        <v>514</v>
      </c>
      <c r="L277" t="s">
        <v>26</v>
      </c>
      <c r="M277" s="2">
        <v>45391.057999999997</v>
      </c>
      <c r="N277" s="2">
        <v>45391.473563159721</v>
      </c>
      <c r="O277">
        <v>359</v>
      </c>
      <c r="P277">
        <v>0.21</v>
      </c>
      <c r="Q277">
        <v>0</v>
      </c>
      <c r="R277" t="s">
        <v>5074</v>
      </c>
      <c r="S277">
        <v>0.68</v>
      </c>
      <c r="T277">
        <v>0.08</v>
      </c>
      <c r="U277" t="s">
        <v>5121</v>
      </c>
    </row>
    <row r="278" spans="1:21" x14ac:dyDescent="0.25">
      <c r="A278" t="s">
        <v>321</v>
      </c>
      <c r="B278" t="s">
        <v>64</v>
      </c>
      <c r="C278" s="1">
        <v>45464</v>
      </c>
      <c r="D278" t="s">
        <v>36</v>
      </c>
      <c r="E278" t="s">
        <v>23</v>
      </c>
      <c r="F278" t="s">
        <v>24</v>
      </c>
      <c r="G278" t="s">
        <v>24</v>
      </c>
      <c r="H278">
        <v>718</v>
      </c>
      <c r="I278">
        <v>152</v>
      </c>
      <c r="J278">
        <v>23</v>
      </c>
      <c r="K278">
        <v>350</v>
      </c>
      <c r="L278" t="s">
        <v>26</v>
      </c>
      <c r="M278" s="2">
        <v>45465.436000000002</v>
      </c>
      <c r="N278" s="2">
        <v>45464.9423015625</v>
      </c>
      <c r="O278">
        <v>175</v>
      </c>
      <c r="P278">
        <v>0.21</v>
      </c>
      <c r="Q278">
        <v>0</v>
      </c>
      <c r="R278" t="s">
        <v>5074</v>
      </c>
      <c r="S278">
        <v>0.24</v>
      </c>
      <c r="T278">
        <v>0.03</v>
      </c>
      <c r="U278" t="s">
        <v>5117</v>
      </c>
    </row>
    <row r="279" spans="1:21" x14ac:dyDescent="0.25">
      <c r="A279" t="s">
        <v>322</v>
      </c>
      <c r="B279" t="s">
        <v>66</v>
      </c>
      <c r="C279" s="1">
        <v>45511</v>
      </c>
      <c r="D279" t="s">
        <v>16</v>
      </c>
      <c r="E279" t="s">
        <v>33</v>
      </c>
      <c r="F279" t="s">
        <v>25</v>
      </c>
      <c r="G279" t="s">
        <v>25</v>
      </c>
      <c r="H279">
        <v>50</v>
      </c>
      <c r="I279">
        <v>118</v>
      </c>
      <c r="J279">
        <v>43</v>
      </c>
      <c r="K279">
        <v>407</v>
      </c>
      <c r="L279" t="s">
        <v>26</v>
      </c>
      <c r="M279" s="2">
        <v>45511.1</v>
      </c>
      <c r="N279" s="2">
        <v>45510.793710891201</v>
      </c>
      <c r="O279">
        <v>246</v>
      </c>
      <c r="P279">
        <v>2.36</v>
      </c>
      <c r="Q279">
        <v>0</v>
      </c>
      <c r="R279" t="s">
        <v>5074</v>
      </c>
      <c r="S279">
        <v>4.92</v>
      </c>
      <c r="T279">
        <v>0.86</v>
      </c>
      <c r="U279" t="s">
        <v>5120</v>
      </c>
    </row>
    <row r="280" spans="1:21" x14ac:dyDescent="0.25">
      <c r="A280" t="s">
        <v>323</v>
      </c>
      <c r="B280" t="s">
        <v>41</v>
      </c>
      <c r="C280" s="1">
        <v>45473</v>
      </c>
      <c r="D280" t="s">
        <v>36</v>
      </c>
      <c r="E280" t="s">
        <v>43</v>
      </c>
      <c r="F280" t="s">
        <v>18</v>
      </c>
      <c r="G280" t="s">
        <v>34</v>
      </c>
      <c r="H280">
        <v>640</v>
      </c>
      <c r="I280">
        <v>274</v>
      </c>
      <c r="J280">
        <v>50</v>
      </c>
      <c r="K280">
        <v>224</v>
      </c>
      <c r="L280" t="s">
        <v>26</v>
      </c>
      <c r="M280" s="2">
        <v>45474.28</v>
      </c>
      <c r="N280" s="2">
        <v>45474.319814722221</v>
      </c>
      <c r="O280">
        <v>-100</v>
      </c>
      <c r="P280">
        <v>0.43</v>
      </c>
      <c r="Q280">
        <v>0</v>
      </c>
      <c r="R280" t="s">
        <v>5074</v>
      </c>
      <c r="S280">
        <v>-0.16</v>
      </c>
      <c r="T280">
        <v>0.08</v>
      </c>
      <c r="U280" t="s">
        <v>5117</v>
      </c>
    </row>
    <row r="281" spans="1:21" x14ac:dyDescent="0.25">
      <c r="A281" t="s">
        <v>324</v>
      </c>
      <c r="B281" t="s">
        <v>66</v>
      </c>
      <c r="C281" s="1">
        <v>45530</v>
      </c>
      <c r="D281" t="s">
        <v>16</v>
      </c>
      <c r="E281" t="s">
        <v>23</v>
      </c>
      <c r="F281" t="s">
        <v>25</v>
      </c>
      <c r="G281" t="s">
        <v>37</v>
      </c>
      <c r="H281">
        <v>522</v>
      </c>
      <c r="I281">
        <v>91</v>
      </c>
      <c r="J281">
        <v>36</v>
      </c>
      <c r="K281">
        <v>183</v>
      </c>
      <c r="L281" t="s">
        <v>20</v>
      </c>
      <c r="M281" s="2">
        <v>45531.044000000002</v>
      </c>
      <c r="N281" s="2">
        <v>45534.044000000002</v>
      </c>
      <c r="O281">
        <v>56</v>
      </c>
      <c r="P281">
        <v>0.17</v>
      </c>
      <c r="Q281">
        <v>3</v>
      </c>
      <c r="R281" t="s">
        <v>5073</v>
      </c>
      <c r="S281">
        <v>0.11</v>
      </c>
      <c r="T281">
        <v>7.0000000000000007E-2</v>
      </c>
      <c r="U281" t="s">
        <v>5120</v>
      </c>
    </row>
    <row r="282" spans="1:21" x14ac:dyDescent="0.25">
      <c r="A282" t="s">
        <v>325</v>
      </c>
      <c r="B282" t="s">
        <v>41</v>
      </c>
      <c r="C282" s="1">
        <v>45328</v>
      </c>
      <c r="D282" t="s">
        <v>36</v>
      </c>
      <c r="E282" t="s">
        <v>43</v>
      </c>
      <c r="F282" t="s">
        <v>25</v>
      </c>
      <c r="G282" t="s">
        <v>34</v>
      </c>
      <c r="H282">
        <v>1023</v>
      </c>
      <c r="I282">
        <v>221</v>
      </c>
      <c r="J282">
        <v>63</v>
      </c>
      <c r="K282">
        <v>556</v>
      </c>
      <c r="L282" t="s">
        <v>26</v>
      </c>
      <c r="M282" s="2">
        <v>45330.046000000002</v>
      </c>
      <c r="N282" s="2">
        <v>45329.93855082176</v>
      </c>
      <c r="O282">
        <v>272</v>
      </c>
      <c r="P282">
        <v>0.22</v>
      </c>
      <c r="Q282">
        <v>0</v>
      </c>
      <c r="R282" t="s">
        <v>5074</v>
      </c>
      <c r="S282">
        <v>0.27</v>
      </c>
      <c r="T282">
        <v>0.06</v>
      </c>
      <c r="U282" t="s">
        <v>5122</v>
      </c>
    </row>
    <row r="283" spans="1:21" x14ac:dyDescent="0.25">
      <c r="A283" t="s">
        <v>326</v>
      </c>
      <c r="B283" t="s">
        <v>39</v>
      </c>
      <c r="C283" s="1">
        <v>45390</v>
      </c>
      <c r="D283" t="s">
        <v>16</v>
      </c>
      <c r="E283" t="s">
        <v>43</v>
      </c>
      <c r="F283" t="s">
        <v>25</v>
      </c>
      <c r="G283" t="s">
        <v>18</v>
      </c>
      <c r="H283">
        <v>330</v>
      </c>
      <c r="I283">
        <v>77</v>
      </c>
      <c r="J283">
        <v>39</v>
      </c>
      <c r="K283">
        <v>258</v>
      </c>
      <c r="L283" t="s">
        <v>26</v>
      </c>
      <c r="M283" s="2">
        <v>45390.66</v>
      </c>
      <c r="N283" s="2">
        <v>45390.509003171297</v>
      </c>
      <c r="O283">
        <v>142</v>
      </c>
      <c r="P283">
        <v>0.23</v>
      </c>
      <c r="Q283">
        <v>0</v>
      </c>
      <c r="R283" t="s">
        <v>5074</v>
      </c>
      <c r="S283">
        <v>0.43</v>
      </c>
      <c r="T283">
        <v>0.12</v>
      </c>
      <c r="U283" t="s">
        <v>5121</v>
      </c>
    </row>
    <row r="284" spans="1:21" x14ac:dyDescent="0.25">
      <c r="A284" t="s">
        <v>327</v>
      </c>
      <c r="B284" t="s">
        <v>66</v>
      </c>
      <c r="C284" s="1">
        <v>45560</v>
      </c>
      <c r="D284" t="s">
        <v>36</v>
      </c>
      <c r="E284" t="s">
        <v>33</v>
      </c>
      <c r="F284" t="s">
        <v>18</v>
      </c>
      <c r="G284" t="s">
        <v>37</v>
      </c>
      <c r="H284">
        <v>760</v>
      </c>
      <c r="I284">
        <v>139</v>
      </c>
      <c r="J284">
        <v>80</v>
      </c>
      <c r="K284">
        <v>487</v>
      </c>
      <c r="L284" t="s">
        <v>52</v>
      </c>
      <c r="M284" s="2">
        <v>45561.52</v>
      </c>
      <c r="N284" s="2">
        <v>45561.52</v>
      </c>
      <c r="O284">
        <v>268</v>
      </c>
      <c r="P284">
        <v>0.18</v>
      </c>
      <c r="Q284">
        <v>0</v>
      </c>
      <c r="R284" t="s">
        <v>5074</v>
      </c>
      <c r="S284">
        <v>0.35</v>
      </c>
      <c r="T284">
        <v>0.11</v>
      </c>
      <c r="U284" t="s">
        <v>5125</v>
      </c>
    </row>
    <row r="285" spans="1:21" x14ac:dyDescent="0.25">
      <c r="A285" t="s">
        <v>328</v>
      </c>
      <c r="B285" t="s">
        <v>64</v>
      </c>
      <c r="C285" s="1">
        <v>45399</v>
      </c>
      <c r="D285" t="s">
        <v>16</v>
      </c>
      <c r="E285" t="s">
        <v>31</v>
      </c>
      <c r="F285" t="s">
        <v>18</v>
      </c>
      <c r="G285" t="s">
        <v>24</v>
      </c>
      <c r="H285">
        <v>657</v>
      </c>
      <c r="I285">
        <v>67</v>
      </c>
      <c r="J285">
        <v>51</v>
      </c>
      <c r="K285">
        <v>219</v>
      </c>
      <c r="L285" t="s">
        <v>26</v>
      </c>
      <c r="M285" s="2">
        <v>45400.313999999998</v>
      </c>
      <c r="N285" s="2">
        <v>45399.925761620369</v>
      </c>
      <c r="O285">
        <v>101</v>
      </c>
      <c r="P285">
        <v>0.1</v>
      </c>
      <c r="Q285">
        <v>0</v>
      </c>
      <c r="R285" t="s">
        <v>5074</v>
      </c>
      <c r="S285">
        <v>0.15</v>
      </c>
      <c r="T285">
        <v>0.08</v>
      </c>
      <c r="U285" t="s">
        <v>5121</v>
      </c>
    </row>
    <row r="286" spans="1:21" x14ac:dyDescent="0.25">
      <c r="A286" t="s">
        <v>329</v>
      </c>
      <c r="B286" t="s">
        <v>51</v>
      </c>
      <c r="C286" s="1">
        <v>45500</v>
      </c>
      <c r="D286" t="s">
        <v>36</v>
      </c>
      <c r="E286" t="s">
        <v>43</v>
      </c>
      <c r="F286" t="s">
        <v>25</v>
      </c>
      <c r="G286" t="s">
        <v>25</v>
      </c>
      <c r="H286">
        <v>823</v>
      </c>
      <c r="I286">
        <v>41</v>
      </c>
      <c r="J286">
        <v>95</v>
      </c>
      <c r="K286">
        <v>152</v>
      </c>
      <c r="L286" t="s">
        <v>52</v>
      </c>
      <c r="M286" s="2">
        <v>45501.646000000001</v>
      </c>
      <c r="N286" s="2">
        <v>45501.646000000001</v>
      </c>
      <c r="O286">
        <v>16</v>
      </c>
      <c r="P286">
        <v>0.05</v>
      </c>
      <c r="Q286">
        <v>0</v>
      </c>
      <c r="R286" t="s">
        <v>5074</v>
      </c>
      <c r="S286">
        <v>0.02</v>
      </c>
      <c r="T286">
        <v>0.12</v>
      </c>
      <c r="U286" t="s">
        <v>5115</v>
      </c>
    </row>
    <row r="287" spans="1:21" x14ac:dyDescent="0.25">
      <c r="A287" t="s">
        <v>330</v>
      </c>
      <c r="B287" t="s">
        <v>22</v>
      </c>
      <c r="C287" s="1">
        <v>45400</v>
      </c>
      <c r="D287" t="s">
        <v>36</v>
      </c>
      <c r="E287" t="s">
        <v>43</v>
      </c>
      <c r="F287" t="s">
        <v>37</v>
      </c>
      <c r="G287" t="s">
        <v>19</v>
      </c>
      <c r="H287">
        <v>350</v>
      </c>
      <c r="I287">
        <v>250</v>
      </c>
      <c r="J287">
        <v>54</v>
      </c>
      <c r="K287">
        <v>334</v>
      </c>
      <c r="L287" t="s">
        <v>20</v>
      </c>
      <c r="M287" s="2">
        <v>45400.7</v>
      </c>
      <c r="N287" s="2">
        <v>45405.7</v>
      </c>
      <c r="O287">
        <v>30</v>
      </c>
      <c r="P287">
        <v>0.71</v>
      </c>
      <c r="Q287">
        <v>5</v>
      </c>
      <c r="R287" t="s">
        <v>5073</v>
      </c>
      <c r="S287">
        <v>0.09</v>
      </c>
      <c r="T287">
        <v>0.15</v>
      </c>
      <c r="U287" t="s">
        <v>5121</v>
      </c>
    </row>
    <row r="288" spans="1:21" x14ac:dyDescent="0.25">
      <c r="A288" t="s">
        <v>331</v>
      </c>
      <c r="B288" t="s">
        <v>30</v>
      </c>
      <c r="C288" s="1">
        <v>45576</v>
      </c>
      <c r="D288" t="s">
        <v>36</v>
      </c>
      <c r="E288" t="s">
        <v>33</v>
      </c>
      <c r="F288" t="s">
        <v>25</v>
      </c>
      <c r="G288" t="s">
        <v>18</v>
      </c>
      <c r="H288">
        <v>506</v>
      </c>
      <c r="I288">
        <v>145</v>
      </c>
      <c r="J288">
        <v>62</v>
      </c>
      <c r="K288">
        <v>327</v>
      </c>
      <c r="L288" t="s">
        <v>20</v>
      </c>
      <c r="M288" s="2">
        <v>45577.012000000002</v>
      </c>
      <c r="N288" s="2">
        <v>45578.012000000002</v>
      </c>
      <c r="O288">
        <v>120</v>
      </c>
      <c r="P288">
        <v>0.28999999999999998</v>
      </c>
      <c r="Q288">
        <v>1</v>
      </c>
      <c r="R288" t="s">
        <v>5073</v>
      </c>
      <c r="S288">
        <v>0.24</v>
      </c>
      <c r="T288">
        <v>0.12</v>
      </c>
      <c r="U288" t="s">
        <v>5124</v>
      </c>
    </row>
    <row r="289" spans="1:21" x14ac:dyDescent="0.25">
      <c r="A289" t="s">
        <v>332</v>
      </c>
      <c r="B289" t="s">
        <v>41</v>
      </c>
      <c r="C289" s="1">
        <v>45347</v>
      </c>
      <c r="D289" t="s">
        <v>16</v>
      </c>
      <c r="E289" t="s">
        <v>23</v>
      </c>
      <c r="F289" t="s">
        <v>19</v>
      </c>
      <c r="G289" t="s">
        <v>24</v>
      </c>
      <c r="H289">
        <v>719</v>
      </c>
      <c r="I289">
        <v>130</v>
      </c>
      <c r="J289">
        <v>66</v>
      </c>
      <c r="K289">
        <v>390</v>
      </c>
      <c r="L289" t="s">
        <v>26</v>
      </c>
      <c r="M289" s="2">
        <v>45348.438000000002</v>
      </c>
      <c r="N289" s="2">
        <v>45348.181475937497</v>
      </c>
      <c r="O289">
        <v>194</v>
      </c>
      <c r="P289">
        <v>0.18</v>
      </c>
      <c r="Q289">
        <v>0</v>
      </c>
      <c r="R289" t="s">
        <v>5074</v>
      </c>
      <c r="S289">
        <v>0.27</v>
      </c>
      <c r="T289">
        <v>0.09</v>
      </c>
      <c r="U289" t="s">
        <v>5122</v>
      </c>
    </row>
    <row r="290" spans="1:21" x14ac:dyDescent="0.25">
      <c r="A290" t="s">
        <v>333</v>
      </c>
      <c r="B290" t="s">
        <v>54</v>
      </c>
      <c r="C290" s="1">
        <v>45496</v>
      </c>
      <c r="D290" t="s">
        <v>36</v>
      </c>
      <c r="E290" t="s">
        <v>23</v>
      </c>
      <c r="F290" t="s">
        <v>37</v>
      </c>
      <c r="G290" t="s">
        <v>18</v>
      </c>
      <c r="H290">
        <v>455</v>
      </c>
      <c r="I290">
        <v>228</v>
      </c>
      <c r="J290">
        <v>63</v>
      </c>
      <c r="K290">
        <v>459</v>
      </c>
      <c r="L290" t="s">
        <v>52</v>
      </c>
      <c r="M290" s="2">
        <v>45496.91</v>
      </c>
      <c r="N290" s="2">
        <v>45496.91</v>
      </c>
      <c r="O290">
        <v>168</v>
      </c>
      <c r="P290">
        <v>0.5</v>
      </c>
      <c r="Q290">
        <v>0</v>
      </c>
      <c r="R290" t="s">
        <v>5074</v>
      </c>
      <c r="S290">
        <v>0.37</v>
      </c>
      <c r="T290">
        <v>0.14000000000000001</v>
      </c>
      <c r="U290" t="s">
        <v>5115</v>
      </c>
    </row>
    <row r="291" spans="1:21" x14ac:dyDescent="0.25">
      <c r="A291" t="s">
        <v>334</v>
      </c>
      <c r="B291" t="s">
        <v>30</v>
      </c>
      <c r="C291" s="1">
        <v>45612</v>
      </c>
      <c r="D291" t="s">
        <v>16</v>
      </c>
      <c r="E291" t="s">
        <v>43</v>
      </c>
      <c r="F291" t="s">
        <v>24</v>
      </c>
      <c r="G291" t="s">
        <v>37</v>
      </c>
      <c r="H291">
        <v>487</v>
      </c>
      <c r="I291">
        <v>123</v>
      </c>
      <c r="J291">
        <v>60</v>
      </c>
      <c r="K291">
        <v>452</v>
      </c>
      <c r="L291" t="s">
        <v>20</v>
      </c>
      <c r="M291" s="2">
        <v>45612.974000000002</v>
      </c>
      <c r="N291" s="2">
        <v>45614.974000000002</v>
      </c>
      <c r="O291">
        <v>269</v>
      </c>
      <c r="P291">
        <v>0.25</v>
      </c>
      <c r="Q291">
        <v>2</v>
      </c>
      <c r="R291" t="s">
        <v>5073</v>
      </c>
      <c r="S291">
        <v>0.55000000000000004</v>
      </c>
      <c r="T291">
        <v>0.12</v>
      </c>
      <c r="U291" t="s">
        <v>5126</v>
      </c>
    </row>
    <row r="292" spans="1:21" x14ac:dyDescent="0.25">
      <c r="A292" t="s">
        <v>335</v>
      </c>
      <c r="B292" t="s">
        <v>51</v>
      </c>
      <c r="C292" s="1">
        <v>45475</v>
      </c>
      <c r="D292" t="s">
        <v>36</v>
      </c>
      <c r="E292" t="s">
        <v>43</v>
      </c>
      <c r="F292" t="s">
        <v>18</v>
      </c>
      <c r="G292" t="s">
        <v>34</v>
      </c>
      <c r="H292">
        <v>144</v>
      </c>
      <c r="I292">
        <v>215</v>
      </c>
      <c r="J292">
        <v>34</v>
      </c>
      <c r="K292">
        <v>188</v>
      </c>
      <c r="L292" t="s">
        <v>20</v>
      </c>
      <c r="M292" s="2">
        <v>45475.288</v>
      </c>
      <c r="N292" s="2">
        <v>45476.288</v>
      </c>
      <c r="O292">
        <v>-61</v>
      </c>
      <c r="P292">
        <v>1.49</v>
      </c>
      <c r="Q292">
        <v>1</v>
      </c>
      <c r="R292" t="s">
        <v>5073</v>
      </c>
      <c r="S292">
        <v>-0.42</v>
      </c>
      <c r="T292">
        <v>0.24</v>
      </c>
      <c r="U292" t="s">
        <v>5115</v>
      </c>
    </row>
    <row r="293" spans="1:21" x14ac:dyDescent="0.25">
      <c r="A293" t="s">
        <v>336</v>
      </c>
      <c r="B293" t="s">
        <v>66</v>
      </c>
      <c r="C293" s="1">
        <v>45481</v>
      </c>
      <c r="D293" t="s">
        <v>36</v>
      </c>
      <c r="E293" t="s">
        <v>17</v>
      </c>
      <c r="F293" t="s">
        <v>25</v>
      </c>
      <c r="G293" t="s">
        <v>34</v>
      </c>
      <c r="H293">
        <v>417</v>
      </c>
      <c r="I293">
        <v>86</v>
      </c>
      <c r="J293">
        <v>81</v>
      </c>
      <c r="K293">
        <v>376</v>
      </c>
      <c r="L293" t="s">
        <v>26</v>
      </c>
      <c r="M293" s="2">
        <v>45481.834000000003</v>
      </c>
      <c r="N293" s="2">
        <v>45481.710328483794</v>
      </c>
      <c r="O293">
        <v>209</v>
      </c>
      <c r="P293">
        <v>0.21</v>
      </c>
      <c r="Q293">
        <v>0</v>
      </c>
      <c r="R293" t="s">
        <v>5074</v>
      </c>
      <c r="S293">
        <v>0.5</v>
      </c>
      <c r="T293">
        <v>0.19</v>
      </c>
      <c r="U293" t="s">
        <v>5115</v>
      </c>
    </row>
    <row r="294" spans="1:21" x14ac:dyDescent="0.25">
      <c r="A294" t="s">
        <v>337</v>
      </c>
      <c r="B294" t="s">
        <v>47</v>
      </c>
      <c r="C294" s="1">
        <v>45360</v>
      </c>
      <c r="D294" t="s">
        <v>16</v>
      </c>
      <c r="E294" t="s">
        <v>31</v>
      </c>
      <c r="F294" t="s">
        <v>19</v>
      </c>
      <c r="G294" t="s">
        <v>19</v>
      </c>
      <c r="H294">
        <v>1043</v>
      </c>
      <c r="I294">
        <v>51</v>
      </c>
      <c r="J294">
        <v>56</v>
      </c>
      <c r="K294">
        <v>400</v>
      </c>
      <c r="L294" t="s">
        <v>26</v>
      </c>
      <c r="M294" s="2">
        <v>45362.086000000003</v>
      </c>
      <c r="N294" s="2">
        <v>45361.998912951392</v>
      </c>
      <c r="O294">
        <v>293</v>
      </c>
      <c r="P294">
        <v>0.05</v>
      </c>
      <c r="Q294">
        <v>0</v>
      </c>
      <c r="R294" t="s">
        <v>5074</v>
      </c>
      <c r="S294">
        <v>0.28000000000000003</v>
      </c>
      <c r="T294">
        <v>0.05</v>
      </c>
      <c r="U294" t="s">
        <v>5119</v>
      </c>
    </row>
    <row r="295" spans="1:21" x14ac:dyDescent="0.25">
      <c r="A295" t="s">
        <v>338</v>
      </c>
      <c r="B295" t="s">
        <v>66</v>
      </c>
      <c r="C295" s="1">
        <v>45495</v>
      </c>
      <c r="D295" t="s">
        <v>36</v>
      </c>
      <c r="E295" t="s">
        <v>33</v>
      </c>
      <c r="F295" t="s">
        <v>37</v>
      </c>
      <c r="G295" t="s">
        <v>34</v>
      </c>
      <c r="H295">
        <v>392</v>
      </c>
      <c r="I295">
        <v>208</v>
      </c>
      <c r="J295">
        <v>29</v>
      </c>
      <c r="K295">
        <v>365</v>
      </c>
      <c r="L295" t="s">
        <v>20</v>
      </c>
      <c r="M295" s="2">
        <v>45495.784</v>
      </c>
      <c r="N295" s="2">
        <v>45496.784</v>
      </c>
      <c r="O295">
        <v>128</v>
      </c>
      <c r="P295">
        <v>0.53</v>
      </c>
      <c r="Q295">
        <v>1</v>
      </c>
      <c r="R295" t="s">
        <v>5073</v>
      </c>
      <c r="S295">
        <v>0.33</v>
      </c>
      <c r="T295">
        <v>7.0000000000000007E-2</v>
      </c>
      <c r="U295" t="s">
        <v>5115</v>
      </c>
    </row>
    <row r="296" spans="1:21" x14ac:dyDescent="0.25">
      <c r="A296" t="s">
        <v>339</v>
      </c>
      <c r="B296" t="s">
        <v>39</v>
      </c>
      <c r="C296" s="1">
        <v>45303</v>
      </c>
      <c r="D296" t="s">
        <v>36</v>
      </c>
      <c r="E296" t="s">
        <v>33</v>
      </c>
      <c r="F296" t="s">
        <v>37</v>
      </c>
      <c r="G296" t="s">
        <v>34</v>
      </c>
      <c r="H296">
        <v>729</v>
      </c>
      <c r="I296">
        <v>243</v>
      </c>
      <c r="J296">
        <v>32</v>
      </c>
      <c r="K296">
        <v>501</v>
      </c>
      <c r="L296" t="s">
        <v>20</v>
      </c>
      <c r="M296" s="2">
        <v>45304.457999999999</v>
      </c>
      <c r="N296" s="2">
        <v>45306.457999999999</v>
      </c>
      <c r="O296">
        <v>226</v>
      </c>
      <c r="P296">
        <v>0.33</v>
      </c>
      <c r="Q296">
        <v>2</v>
      </c>
      <c r="R296" t="s">
        <v>5073</v>
      </c>
      <c r="S296">
        <v>0.31</v>
      </c>
      <c r="T296">
        <v>0.04</v>
      </c>
      <c r="U296" t="s">
        <v>5116</v>
      </c>
    </row>
    <row r="297" spans="1:21" x14ac:dyDescent="0.25">
      <c r="A297" t="s">
        <v>340</v>
      </c>
      <c r="B297" t="s">
        <v>30</v>
      </c>
      <c r="C297" s="1">
        <v>45438</v>
      </c>
      <c r="D297" t="s">
        <v>16</v>
      </c>
      <c r="E297" t="s">
        <v>23</v>
      </c>
      <c r="F297" t="s">
        <v>37</v>
      </c>
      <c r="G297" t="s">
        <v>24</v>
      </c>
      <c r="H297">
        <v>1006</v>
      </c>
      <c r="I297">
        <v>147</v>
      </c>
      <c r="J297">
        <v>76</v>
      </c>
      <c r="K297">
        <v>402</v>
      </c>
      <c r="L297" t="s">
        <v>52</v>
      </c>
      <c r="M297" s="2">
        <v>45440.012000000002</v>
      </c>
      <c r="N297" s="2">
        <v>45440.012000000002</v>
      </c>
      <c r="O297">
        <v>179</v>
      </c>
      <c r="P297">
        <v>0.15</v>
      </c>
      <c r="Q297">
        <v>0</v>
      </c>
      <c r="R297" t="s">
        <v>5074</v>
      </c>
      <c r="S297">
        <v>0.18</v>
      </c>
      <c r="T297">
        <v>0.08</v>
      </c>
      <c r="U297" t="s">
        <v>5123</v>
      </c>
    </row>
    <row r="298" spans="1:21" x14ac:dyDescent="0.25">
      <c r="A298" t="s">
        <v>341</v>
      </c>
      <c r="B298" t="s">
        <v>66</v>
      </c>
      <c r="C298" s="1">
        <v>45431</v>
      </c>
      <c r="D298" t="s">
        <v>16</v>
      </c>
      <c r="E298" t="s">
        <v>43</v>
      </c>
      <c r="F298" t="s">
        <v>25</v>
      </c>
      <c r="G298" t="s">
        <v>24</v>
      </c>
      <c r="H298">
        <v>571</v>
      </c>
      <c r="I298">
        <v>75</v>
      </c>
      <c r="J298">
        <v>47</v>
      </c>
      <c r="K298">
        <v>213</v>
      </c>
      <c r="L298" t="s">
        <v>52</v>
      </c>
      <c r="M298" s="2">
        <v>45432.142</v>
      </c>
      <c r="N298" s="2">
        <v>45432.142</v>
      </c>
      <c r="O298">
        <v>91</v>
      </c>
      <c r="P298">
        <v>0.13</v>
      </c>
      <c r="Q298">
        <v>0</v>
      </c>
      <c r="R298" t="s">
        <v>5074</v>
      </c>
      <c r="S298">
        <v>0.16</v>
      </c>
      <c r="T298">
        <v>0.08</v>
      </c>
      <c r="U298" t="s">
        <v>5123</v>
      </c>
    </row>
    <row r="299" spans="1:21" x14ac:dyDescent="0.25">
      <c r="A299" t="s">
        <v>342</v>
      </c>
      <c r="B299" t="s">
        <v>57</v>
      </c>
      <c r="C299" s="1">
        <v>45452</v>
      </c>
      <c r="D299" t="s">
        <v>16</v>
      </c>
      <c r="E299" t="s">
        <v>17</v>
      </c>
      <c r="F299" t="s">
        <v>25</v>
      </c>
      <c r="G299" t="s">
        <v>24</v>
      </c>
      <c r="H299">
        <v>448</v>
      </c>
      <c r="I299">
        <v>182</v>
      </c>
      <c r="J299">
        <v>101</v>
      </c>
      <c r="K299">
        <v>378</v>
      </c>
      <c r="L299" t="s">
        <v>52</v>
      </c>
      <c r="M299" s="2">
        <v>45452.896000000001</v>
      </c>
      <c r="N299" s="2">
        <v>45452.896000000001</v>
      </c>
      <c r="O299">
        <v>95</v>
      </c>
      <c r="P299">
        <v>0.41</v>
      </c>
      <c r="Q299">
        <v>0</v>
      </c>
      <c r="R299" t="s">
        <v>5074</v>
      </c>
      <c r="S299">
        <v>0.21</v>
      </c>
      <c r="T299">
        <v>0.23</v>
      </c>
      <c r="U299" t="s">
        <v>5117</v>
      </c>
    </row>
    <row r="300" spans="1:21" x14ac:dyDescent="0.25">
      <c r="A300" t="s">
        <v>343</v>
      </c>
      <c r="B300" t="s">
        <v>66</v>
      </c>
      <c r="C300" s="1">
        <v>45419</v>
      </c>
      <c r="D300" t="s">
        <v>36</v>
      </c>
      <c r="E300" t="s">
        <v>43</v>
      </c>
      <c r="F300" t="s">
        <v>34</v>
      </c>
      <c r="G300" t="s">
        <v>37</v>
      </c>
      <c r="H300">
        <v>50</v>
      </c>
      <c r="I300">
        <v>204</v>
      </c>
      <c r="J300">
        <v>10</v>
      </c>
      <c r="K300">
        <v>158</v>
      </c>
      <c r="L300" t="s">
        <v>52</v>
      </c>
      <c r="M300" s="2">
        <v>45419.1</v>
      </c>
      <c r="N300" s="2">
        <v>45419.1</v>
      </c>
      <c r="O300">
        <v>-56</v>
      </c>
      <c r="P300">
        <v>4.08</v>
      </c>
      <c r="Q300">
        <v>0</v>
      </c>
      <c r="R300" t="s">
        <v>5074</v>
      </c>
      <c r="S300">
        <v>-1.1200000000000001</v>
      </c>
      <c r="T300">
        <v>0.2</v>
      </c>
      <c r="U300" t="s">
        <v>5123</v>
      </c>
    </row>
    <row r="301" spans="1:21" x14ac:dyDescent="0.25">
      <c r="A301" t="s">
        <v>344</v>
      </c>
      <c r="B301" t="s">
        <v>57</v>
      </c>
      <c r="C301" s="1">
        <v>45449</v>
      </c>
      <c r="D301" t="s">
        <v>36</v>
      </c>
      <c r="E301" t="s">
        <v>31</v>
      </c>
      <c r="F301" t="s">
        <v>18</v>
      </c>
      <c r="G301" t="s">
        <v>18</v>
      </c>
      <c r="H301">
        <v>418</v>
      </c>
      <c r="I301">
        <v>73</v>
      </c>
      <c r="J301">
        <v>22</v>
      </c>
      <c r="K301">
        <v>294</v>
      </c>
      <c r="L301" t="s">
        <v>20</v>
      </c>
      <c r="M301" s="2">
        <v>45449.836000000003</v>
      </c>
      <c r="N301" s="2">
        <v>45452.836000000003</v>
      </c>
      <c r="O301">
        <v>199</v>
      </c>
      <c r="P301">
        <v>0.17</v>
      </c>
      <c r="Q301">
        <v>3</v>
      </c>
      <c r="R301" t="s">
        <v>5073</v>
      </c>
      <c r="S301">
        <v>0.48</v>
      </c>
      <c r="T301">
        <v>0.05</v>
      </c>
      <c r="U301" t="s">
        <v>5117</v>
      </c>
    </row>
    <row r="302" spans="1:21" x14ac:dyDescent="0.25">
      <c r="A302" t="s">
        <v>345</v>
      </c>
      <c r="B302" t="s">
        <v>41</v>
      </c>
      <c r="C302" s="1">
        <v>45336</v>
      </c>
      <c r="D302" t="s">
        <v>36</v>
      </c>
      <c r="E302" t="s">
        <v>31</v>
      </c>
      <c r="F302" t="s">
        <v>25</v>
      </c>
      <c r="G302" t="s">
        <v>18</v>
      </c>
      <c r="H302">
        <v>723</v>
      </c>
      <c r="I302">
        <v>53</v>
      </c>
      <c r="J302">
        <v>46</v>
      </c>
      <c r="K302">
        <v>461</v>
      </c>
      <c r="L302" t="s">
        <v>20</v>
      </c>
      <c r="M302" s="2">
        <v>45337.446000000004</v>
      </c>
      <c r="N302" s="2">
        <v>45340.446000000004</v>
      </c>
      <c r="O302">
        <v>362</v>
      </c>
      <c r="P302">
        <v>7.0000000000000007E-2</v>
      </c>
      <c r="Q302">
        <v>3</v>
      </c>
      <c r="R302" t="s">
        <v>5073</v>
      </c>
      <c r="S302">
        <v>0.5</v>
      </c>
      <c r="T302">
        <v>0.06</v>
      </c>
      <c r="U302" t="s">
        <v>5122</v>
      </c>
    </row>
    <row r="303" spans="1:21" x14ac:dyDescent="0.25">
      <c r="A303" t="s">
        <v>346</v>
      </c>
      <c r="B303" t="s">
        <v>60</v>
      </c>
      <c r="C303" s="1">
        <v>45332</v>
      </c>
      <c r="D303" t="s">
        <v>16</v>
      </c>
      <c r="E303" t="s">
        <v>23</v>
      </c>
      <c r="F303" t="s">
        <v>37</v>
      </c>
      <c r="G303" t="s">
        <v>25</v>
      </c>
      <c r="H303">
        <v>886</v>
      </c>
      <c r="I303">
        <v>223</v>
      </c>
      <c r="J303">
        <v>58</v>
      </c>
      <c r="K303">
        <v>358</v>
      </c>
      <c r="L303" t="s">
        <v>20</v>
      </c>
      <c r="M303" s="2">
        <v>45333.771999999997</v>
      </c>
      <c r="N303" s="2">
        <v>45337.771999999997</v>
      </c>
      <c r="O303">
        <v>77</v>
      </c>
      <c r="P303">
        <v>0.25</v>
      </c>
      <c r="Q303">
        <v>4</v>
      </c>
      <c r="R303" t="s">
        <v>5073</v>
      </c>
      <c r="S303">
        <v>0.09</v>
      </c>
      <c r="T303">
        <v>7.0000000000000007E-2</v>
      </c>
      <c r="U303" t="s">
        <v>5122</v>
      </c>
    </row>
    <row r="304" spans="1:21" x14ac:dyDescent="0.25">
      <c r="A304" t="s">
        <v>347</v>
      </c>
      <c r="B304" t="s">
        <v>22</v>
      </c>
      <c r="C304" s="1">
        <v>45637</v>
      </c>
      <c r="D304" t="s">
        <v>36</v>
      </c>
      <c r="E304" t="s">
        <v>23</v>
      </c>
      <c r="F304" t="s">
        <v>25</v>
      </c>
      <c r="G304" t="s">
        <v>19</v>
      </c>
      <c r="H304">
        <v>509</v>
      </c>
      <c r="I304">
        <v>113</v>
      </c>
      <c r="J304">
        <v>44</v>
      </c>
      <c r="K304">
        <v>237</v>
      </c>
      <c r="L304" t="s">
        <v>26</v>
      </c>
      <c r="M304" s="2">
        <v>45638.017999999996</v>
      </c>
      <c r="N304" s="2">
        <v>45637.547600891201</v>
      </c>
      <c r="O304">
        <v>80</v>
      </c>
      <c r="P304">
        <v>0.22</v>
      </c>
      <c r="Q304">
        <v>0</v>
      </c>
      <c r="R304" t="s">
        <v>5074</v>
      </c>
      <c r="S304">
        <v>0.16</v>
      </c>
      <c r="T304">
        <v>0.09</v>
      </c>
      <c r="U304" t="s">
        <v>5118</v>
      </c>
    </row>
    <row r="305" spans="1:21" x14ac:dyDescent="0.25">
      <c r="A305" t="s">
        <v>348</v>
      </c>
      <c r="B305" t="s">
        <v>64</v>
      </c>
      <c r="C305" s="1">
        <v>45625</v>
      </c>
      <c r="D305" t="s">
        <v>16</v>
      </c>
      <c r="E305" t="s">
        <v>17</v>
      </c>
      <c r="F305" t="s">
        <v>37</v>
      </c>
      <c r="G305" t="s">
        <v>18</v>
      </c>
      <c r="H305">
        <v>214</v>
      </c>
      <c r="I305">
        <v>182</v>
      </c>
      <c r="J305">
        <v>52</v>
      </c>
      <c r="K305">
        <v>364</v>
      </c>
      <c r="L305" t="s">
        <v>20</v>
      </c>
      <c r="M305" s="2">
        <v>45625.428</v>
      </c>
      <c r="N305" s="2">
        <v>45628.428</v>
      </c>
      <c r="O305">
        <v>130</v>
      </c>
      <c r="P305">
        <v>0.85</v>
      </c>
      <c r="Q305">
        <v>3</v>
      </c>
      <c r="R305" t="s">
        <v>5073</v>
      </c>
      <c r="S305">
        <v>0.61</v>
      </c>
      <c r="T305">
        <v>0.24</v>
      </c>
      <c r="U305" t="s">
        <v>5126</v>
      </c>
    </row>
    <row r="306" spans="1:21" x14ac:dyDescent="0.25">
      <c r="A306" t="s">
        <v>349</v>
      </c>
      <c r="B306" t="s">
        <v>45</v>
      </c>
      <c r="C306" s="1">
        <v>45650</v>
      </c>
      <c r="D306" t="s">
        <v>36</v>
      </c>
      <c r="E306" t="s">
        <v>43</v>
      </c>
      <c r="F306" t="s">
        <v>37</v>
      </c>
      <c r="G306" t="s">
        <v>37</v>
      </c>
      <c r="H306">
        <v>424</v>
      </c>
      <c r="I306">
        <v>127</v>
      </c>
      <c r="J306">
        <v>58</v>
      </c>
      <c r="K306">
        <v>252</v>
      </c>
      <c r="L306" t="s">
        <v>52</v>
      </c>
      <c r="M306" s="2">
        <v>45650.847999999998</v>
      </c>
      <c r="N306" s="2">
        <v>45650.847999999998</v>
      </c>
      <c r="O306">
        <v>67</v>
      </c>
      <c r="P306">
        <v>0.3</v>
      </c>
      <c r="Q306">
        <v>0</v>
      </c>
      <c r="R306" t="s">
        <v>5074</v>
      </c>
      <c r="S306">
        <v>0.16</v>
      </c>
      <c r="T306">
        <v>0.14000000000000001</v>
      </c>
      <c r="U306" t="s">
        <v>5118</v>
      </c>
    </row>
    <row r="307" spans="1:21" x14ac:dyDescent="0.25">
      <c r="A307" t="s">
        <v>350</v>
      </c>
      <c r="B307" t="s">
        <v>28</v>
      </c>
      <c r="C307" s="1">
        <v>45389</v>
      </c>
      <c r="D307" t="s">
        <v>16</v>
      </c>
      <c r="E307" t="s">
        <v>43</v>
      </c>
      <c r="F307" t="s">
        <v>24</v>
      </c>
      <c r="G307" t="s">
        <v>25</v>
      </c>
      <c r="H307">
        <v>221</v>
      </c>
      <c r="I307">
        <v>289</v>
      </c>
      <c r="J307">
        <v>61</v>
      </c>
      <c r="K307">
        <v>459</v>
      </c>
      <c r="L307" t="s">
        <v>20</v>
      </c>
      <c r="M307" s="2">
        <v>45389.442000000003</v>
      </c>
      <c r="N307" s="2">
        <v>45392.442000000003</v>
      </c>
      <c r="O307">
        <v>109</v>
      </c>
      <c r="P307">
        <v>1.31</v>
      </c>
      <c r="Q307">
        <v>3</v>
      </c>
      <c r="R307" t="s">
        <v>5073</v>
      </c>
      <c r="S307">
        <v>0.49</v>
      </c>
      <c r="T307">
        <v>0.28000000000000003</v>
      </c>
      <c r="U307" t="s">
        <v>5121</v>
      </c>
    </row>
    <row r="308" spans="1:21" x14ac:dyDescent="0.25">
      <c r="A308" t="s">
        <v>351</v>
      </c>
      <c r="B308" t="s">
        <v>60</v>
      </c>
      <c r="C308" s="1">
        <v>45578</v>
      </c>
      <c r="D308" t="s">
        <v>36</v>
      </c>
      <c r="E308" t="s">
        <v>17</v>
      </c>
      <c r="F308" t="s">
        <v>37</v>
      </c>
      <c r="G308" t="s">
        <v>37</v>
      </c>
      <c r="H308">
        <v>166</v>
      </c>
      <c r="I308">
        <v>108</v>
      </c>
      <c r="J308">
        <v>61</v>
      </c>
      <c r="K308">
        <v>405</v>
      </c>
      <c r="L308" t="s">
        <v>20</v>
      </c>
      <c r="M308" s="2">
        <v>45578.332000000002</v>
      </c>
      <c r="N308" s="2">
        <v>45579.332000000002</v>
      </c>
      <c r="O308">
        <v>236</v>
      </c>
      <c r="P308">
        <v>0.65</v>
      </c>
      <c r="Q308">
        <v>1</v>
      </c>
      <c r="R308" t="s">
        <v>5073</v>
      </c>
      <c r="S308">
        <v>1.42</v>
      </c>
      <c r="T308">
        <v>0.37</v>
      </c>
      <c r="U308" t="s">
        <v>5124</v>
      </c>
    </row>
    <row r="309" spans="1:21" x14ac:dyDescent="0.25">
      <c r="A309" t="s">
        <v>352</v>
      </c>
      <c r="B309" t="s">
        <v>51</v>
      </c>
      <c r="C309" s="1">
        <v>45371</v>
      </c>
      <c r="D309" t="s">
        <v>16</v>
      </c>
      <c r="E309" t="s">
        <v>33</v>
      </c>
      <c r="F309" t="s">
        <v>18</v>
      </c>
      <c r="G309" t="s">
        <v>18</v>
      </c>
      <c r="H309">
        <v>468</v>
      </c>
      <c r="I309">
        <v>135</v>
      </c>
      <c r="J309">
        <v>10</v>
      </c>
      <c r="K309">
        <v>215</v>
      </c>
      <c r="L309" t="s">
        <v>20</v>
      </c>
      <c r="M309" s="2">
        <v>45371.936000000002</v>
      </c>
      <c r="N309" s="2">
        <v>45374.936000000002</v>
      </c>
      <c r="O309">
        <v>70</v>
      </c>
      <c r="P309">
        <v>0.28999999999999998</v>
      </c>
      <c r="Q309">
        <v>3</v>
      </c>
      <c r="R309" t="s">
        <v>5073</v>
      </c>
      <c r="S309">
        <v>0.15</v>
      </c>
      <c r="T309">
        <v>0.02</v>
      </c>
      <c r="U309" t="s">
        <v>5119</v>
      </c>
    </row>
    <row r="310" spans="1:21" x14ac:dyDescent="0.25">
      <c r="A310" t="s">
        <v>353</v>
      </c>
      <c r="B310" t="s">
        <v>28</v>
      </c>
      <c r="C310" s="1">
        <v>45486</v>
      </c>
      <c r="D310" t="s">
        <v>36</v>
      </c>
      <c r="E310" t="s">
        <v>33</v>
      </c>
      <c r="F310" t="s">
        <v>19</v>
      </c>
      <c r="G310" t="s">
        <v>18</v>
      </c>
      <c r="H310">
        <v>765</v>
      </c>
      <c r="I310">
        <v>212</v>
      </c>
      <c r="J310">
        <v>47</v>
      </c>
      <c r="K310">
        <v>50</v>
      </c>
      <c r="L310" t="s">
        <v>52</v>
      </c>
      <c r="M310" s="2">
        <v>45487.53</v>
      </c>
      <c r="N310" s="2">
        <v>45487.53</v>
      </c>
      <c r="O310">
        <v>-209</v>
      </c>
      <c r="P310">
        <v>0.28000000000000003</v>
      </c>
      <c r="Q310">
        <v>0</v>
      </c>
      <c r="R310" t="s">
        <v>5074</v>
      </c>
      <c r="S310">
        <v>-0.27</v>
      </c>
      <c r="T310">
        <v>0.06</v>
      </c>
      <c r="U310" t="s">
        <v>5115</v>
      </c>
    </row>
    <row r="311" spans="1:21" x14ac:dyDescent="0.25">
      <c r="A311" t="s">
        <v>354</v>
      </c>
      <c r="B311" t="s">
        <v>66</v>
      </c>
      <c r="C311" s="1">
        <v>45646</v>
      </c>
      <c r="D311" t="s">
        <v>36</v>
      </c>
      <c r="E311" t="s">
        <v>31</v>
      </c>
      <c r="F311" t="s">
        <v>18</v>
      </c>
      <c r="G311" t="s">
        <v>37</v>
      </c>
      <c r="H311">
        <v>585</v>
      </c>
      <c r="I311">
        <v>142</v>
      </c>
      <c r="J311">
        <v>33</v>
      </c>
      <c r="K311">
        <v>286</v>
      </c>
      <c r="L311" t="s">
        <v>26</v>
      </c>
      <c r="M311" s="2">
        <v>45647.17</v>
      </c>
      <c r="N311" s="2">
        <v>45647.163650752314</v>
      </c>
      <c r="O311">
        <v>111</v>
      </c>
      <c r="P311">
        <v>0.24</v>
      </c>
      <c r="Q311">
        <v>0</v>
      </c>
      <c r="R311" t="s">
        <v>5074</v>
      </c>
      <c r="S311">
        <v>0.19</v>
      </c>
      <c r="T311">
        <v>0.06</v>
      </c>
      <c r="U311" t="s">
        <v>5118</v>
      </c>
    </row>
    <row r="312" spans="1:21" x14ac:dyDescent="0.25">
      <c r="A312" t="s">
        <v>355</v>
      </c>
      <c r="B312" t="s">
        <v>30</v>
      </c>
      <c r="C312" s="1">
        <v>45393</v>
      </c>
      <c r="D312" t="s">
        <v>16</v>
      </c>
      <c r="E312" t="s">
        <v>33</v>
      </c>
      <c r="F312" t="s">
        <v>18</v>
      </c>
      <c r="G312" t="s">
        <v>34</v>
      </c>
      <c r="H312">
        <v>749</v>
      </c>
      <c r="I312">
        <v>151</v>
      </c>
      <c r="J312">
        <v>74</v>
      </c>
      <c r="K312">
        <v>318</v>
      </c>
      <c r="L312" t="s">
        <v>52</v>
      </c>
      <c r="M312" s="2">
        <v>45394.498</v>
      </c>
      <c r="N312" s="2">
        <v>45394.498</v>
      </c>
      <c r="O312">
        <v>93</v>
      </c>
      <c r="P312">
        <v>0.2</v>
      </c>
      <c r="Q312">
        <v>0</v>
      </c>
      <c r="R312" t="s">
        <v>5074</v>
      </c>
      <c r="S312">
        <v>0.12</v>
      </c>
      <c r="T312">
        <v>0.1</v>
      </c>
      <c r="U312" t="s">
        <v>5121</v>
      </c>
    </row>
    <row r="313" spans="1:21" x14ac:dyDescent="0.25">
      <c r="A313" t="s">
        <v>356</v>
      </c>
      <c r="B313" t="s">
        <v>45</v>
      </c>
      <c r="C313" s="1">
        <v>45514</v>
      </c>
      <c r="D313" t="s">
        <v>36</v>
      </c>
      <c r="E313" t="s">
        <v>33</v>
      </c>
      <c r="F313" t="s">
        <v>24</v>
      </c>
      <c r="G313" t="s">
        <v>34</v>
      </c>
      <c r="H313">
        <v>181</v>
      </c>
      <c r="I313">
        <v>67</v>
      </c>
      <c r="J313">
        <v>77</v>
      </c>
      <c r="K313">
        <v>322</v>
      </c>
      <c r="L313" t="s">
        <v>52</v>
      </c>
      <c r="M313" s="2">
        <v>45514.362000000001</v>
      </c>
      <c r="N313" s="2">
        <v>45514.362000000001</v>
      </c>
      <c r="O313">
        <v>178</v>
      </c>
      <c r="P313">
        <v>0.37</v>
      </c>
      <c r="Q313">
        <v>0</v>
      </c>
      <c r="R313" t="s">
        <v>5074</v>
      </c>
      <c r="S313">
        <v>0.98</v>
      </c>
      <c r="T313">
        <v>0.43</v>
      </c>
      <c r="U313" t="s">
        <v>5120</v>
      </c>
    </row>
    <row r="314" spans="1:21" x14ac:dyDescent="0.25">
      <c r="A314" t="s">
        <v>357</v>
      </c>
      <c r="B314" t="s">
        <v>22</v>
      </c>
      <c r="C314" s="1">
        <v>45443</v>
      </c>
      <c r="D314" t="s">
        <v>16</v>
      </c>
      <c r="E314" t="s">
        <v>17</v>
      </c>
      <c r="F314" t="s">
        <v>24</v>
      </c>
      <c r="G314" t="s">
        <v>25</v>
      </c>
      <c r="H314">
        <v>460</v>
      </c>
      <c r="I314">
        <v>212</v>
      </c>
      <c r="J314">
        <v>66</v>
      </c>
      <c r="K314">
        <v>456</v>
      </c>
      <c r="L314" t="s">
        <v>52</v>
      </c>
      <c r="M314" s="2">
        <v>45443.92</v>
      </c>
      <c r="N314" s="2">
        <v>45443.92</v>
      </c>
      <c r="O314">
        <v>178</v>
      </c>
      <c r="P314">
        <v>0.46</v>
      </c>
      <c r="Q314">
        <v>0</v>
      </c>
      <c r="R314" t="s">
        <v>5074</v>
      </c>
      <c r="S314">
        <v>0.39</v>
      </c>
      <c r="T314">
        <v>0.14000000000000001</v>
      </c>
      <c r="U314" t="s">
        <v>5123</v>
      </c>
    </row>
    <row r="315" spans="1:21" x14ac:dyDescent="0.25">
      <c r="A315" t="s">
        <v>358</v>
      </c>
      <c r="B315" t="s">
        <v>22</v>
      </c>
      <c r="C315" s="1">
        <v>45318</v>
      </c>
      <c r="D315" t="s">
        <v>16</v>
      </c>
      <c r="E315" t="s">
        <v>43</v>
      </c>
      <c r="F315" t="s">
        <v>18</v>
      </c>
      <c r="G315" t="s">
        <v>25</v>
      </c>
      <c r="H315">
        <v>442</v>
      </c>
      <c r="I315">
        <v>97</v>
      </c>
      <c r="J315">
        <v>57</v>
      </c>
      <c r="K315">
        <v>407</v>
      </c>
      <c r="L315" t="s">
        <v>20</v>
      </c>
      <c r="M315" s="2">
        <v>45318.883999999998</v>
      </c>
      <c r="N315" s="2">
        <v>45319.883999999998</v>
      </c>
      <c r="O315">
        <v>253</v>
      </c>
      <c r="P315">
        <v>0.22</v>
      </c>
      <c r="Q315">
        <v>1</v>
      </c>
      <c r="R315" t="s">
        <v>5073</v>
      </c>
      <c r="S315">
        <v>0.56999999999999995</v>
      </c>
      <c r="T315">
        <v>0.13</v>
      </c>
      <c r="U315" t="s">
        <v>5116</v>
      </c>
    </row>
    <row r="316" spans="1:21" x14ac:dyDescent="0.25">
      <c r="A316" t="s">
        <v>359</v>
      </c>
      <c r="B316" t="s">
        <v>45</v>
      </c>
      <c r="C316" s="1">
        <v>45645</v>
      </c>
      <c r="D316" t="s">
        <v>36</v>
      </c>
      <c r="E316" t="s">
        <v>31</v>
      </c>
      <c r="F316" t="s">
        <v>37</v>
      </c>
      <c r="G316" t="s">
        <v>24</v>
      </c>
      <c r="H316">
        <v>57</v>
      </c>
      <c r="I316">
        <v>147</v>
      </c>
      <c r="J316">
        <v>85</v>
      </c>
      <c r="K316">
        <v>399</v>
      </c>
      <c r="L316" t="s">
        <v>20</v>
      </c>
      <c r="M316" s="2">
        <v>45645.114000000001</v>
      </c>
      <c r="N316" s="2">
        <v>45648.114000000001</v>
      </c>
      <c r="O316">
        <v>167</v>
      </c>
      <c r="P316">
        <v>2.58</v>
      </c>
      <c r="Q316">
        <v>3</v>
      </c>
      <c r="R316" t="s">
        <v>5073</v>
      </c>
      <c r="S316">
        <v>2.93</v>
      </c>
      <c r="T316">
        <v>1.49</v>
      </c>
      <c r="U316" t="s">
        <v>5118</v>
      </c>
    </row>
    <row r="317" spans="1:21" x14ac:dyDescent="0.25">
      <c r="A317" t="s">
        <v>360</v>
      </c>
      <c r="B317" t="s">
        <v>51</v>
      </c>
      <c r="C317" s="1">
        <v>45584</v>
      </c>
      <c r="D317" t="s">
        <v>16</v>
      </c>
      <c r="E317" t="s">
        <v>31</v>
      </c>
      <c r="F317" t="s">
        <v>37</v>
      </c>
      <c r="G317" t="s">
        <v>25</v>
      </c>
      <c r="H317">
        <v>127</v>
      </c>
      <c r="I317">
        <v>215</v>
      </c>
      <c r="J317">
        <v>77</v>
      </c>
      <c r="K317">
        <v>381</v>
      </c>
      <c r="L317" t="s">
        <v>26</v>
      </c>
      <c r="M317" s="2">
        <v>45584.254000000001</v>
      </c>
      <c r="N317" s="2">
        <v>45584.556746747687</v>
      </c>
      <c r="O317">
        <v>89</v>
      </c>
      <c r="P317">
        <v>1.69</v>
      </c>
      <c r="Q317">
        <v>0</v>
      </c>
      <c r="R317" t="s">
        <v>5074</v>
      </c>
      <c r="S317">
        <v>0.7</v>
      </c>
      <c r="T317">
        <v>0.61</v>
      </c>
      <c r="U317" t="s">
        <v>5124</v>
      </c>
    </row>
    <row r="318" spans="1:21" x14ac:dyDescent="0.25">
      <c r="A318" t="s">
        <v>361</v>
      </c>
      <c r="B318" t="s">
        <v>39</v>
      </c>
      <c r="C318" s="1">
        <v>45645</v>
      </c>
      <c r="D318" t="s">
        <v>16</v>
      </c>
      <c r="E318" t="s">
        <v>33</v>
      </c>
      <c r="F318" t="s">
        <v>25</v>
      </c>
      <c r="G318" t="s">
        <v>37</v>
      </c>
      <c r="H318">
        <v>411</v>
      </c>
      <c r="I318">
        <v>137</v>
      </c>
      <c r="J318">
        <v>48</v>
      </c>
      <c r="K318">
        <v>402</v>
      </c>
      <c r="L318" t="s">
        <v>52</v>
      </c>
      <c r="M318" s="2">
        <v>45645.822</v>
      </c>
      <c r="N318" s="2">
        <v>45645.822</v>
      </c>
      <c r="O318">
        <v>217</v>
      </c>
      <c r="P318">
        <v>0.33</v>
      </c>
      <c r="Q318">
        <v>0</v>
      </c>
      <c r="R318" t="s">
        <v>5074</v>
      </c>
      <c r="S318">
        <v>0.53</v>
      </c>
      <c r="T318">
        <v>0.12</v>
      </c>
      <c r="U318" t="s">
        <v>5118</v>
      </c>
    </row>
    <row r="319" spans="1:21" x14ac:dyDescent="0.25">
      <c r="A319" t="s">
        <v>362</v>
      </c>
      <c r="B319" t="s">
        <v>22</v>
      </c>
      <c r="C319" s="1">
        <v>45557</v>
      </c>
      <c r="D319" t="s">
        <v>36</v>
      </c>
      <c r="E319" t="s">
        <v>43</v>
      </c>
      <c r="F319" t="s">
        <v>25</v>
      </c>
      <c r="G319" t="s">
        <v>37</v>
      </c>
      <c r="H319">
        <v>259</v>
      </c>
      <c r="I319">
        <v>266</v>
      </c>
      <c r="J319">
        <v>85</v>
      </c>
      <c r="K319">
        <v>504</v>
      </c>
      <c r="L319" t="s">
        <v>26</v>
      </c>
      <c r="M319" s="2">
        <v>45557.517999999996</v>
      </c>
      <c r="N319" s="2">
        <v>45557.169506724538</v>
      </c>
      <c r="O319">
        <v>153</v>
      </c>
      <c r="P319">
        <v>1.03</v>
      </c>
      <c r="Q319">
        <v>0</v>
      </c>
      <c r="R319" t="s">
        <v>5074</v>
      </c>
      <c r="S319">
        <v>0.59</v>
      </c>
      <c r="T319">
        <v>0.33</v>
      </c>
      <c r="U319" t="s">
        <v>5125</v>
      </c>
    </row>
    <row r="320" spans="1:21" x14ac:dyDescent="0.25">
      <c r="A320" t="s">
        <v>363</v>
      </c>
      <c r="B320" t="s">
        <v>28</v>
      </c>
      <c r="C320" s="1">
        <v>45483</v>
      </c>
      <c r="D320" t="s">
        <v>16</v>
      </c>
      <c r="E320" t="s">
        <v>43</v>
      </c>
      <c r="F320" t="s">
        <v>18</v>
      </c>
      <c r="G320" t="s">
        <v>19</v>
      </c>
      <c r="H320">
        <v>826</v>
      </c>
      <c r="I320">
        <v>209</v>
      </c>
      <c r="J320">
        <v>46</v>
      </c>
      <c r="K320">
        <v>214</v>
      </c>
      <c r="L320" t="s">
        <v>52</v>
      </c>
      <c r="M320" s="2">
        <v>45484.652000000002</v>
      </c>
      <c r="N320" s="2">
        <v>45484.652000000002</v>
      </c>
      <c r="O320">
        <v>-41</v>
      </c>
      <c r="P320">
        <v>0.25</v>
      </c>
      <c r="Q320">
        <v>0</v>
      </c>
      <c r="R320" t="s">
        <v>5074</v>
      </c>
      <c r="S320">
        <v>-0.05</v>
      </c>
      <c r="T320">
        <v>0.06</v>
      </c>
      <c r="U320" t="s">
        <v>5115</v>
      </c>
    </row>
    <row r="321" spans="1:21" x14ac:dyDescent="0.25">
      <c r="A321" t="s">
        <v>364</v>
      </c>
      <c r="B321" t="s">
        <v>57</v>
      </c>
      <c r="C321" s="1">
        <v>45647</v>
      </c>
      <c r="D321" t="s">
        <v>16</v>
      </c>
      <c r="E321" t="s">
        <v>17</v>
      </c>
      <c r="F321" t="s">
        <v>25</v>
      </c>
      <c r="G321" t="s">
        <v>24</v>
      </c>
      <c r="H321">
        <v>293</v>
      </c>
      <c r="I321">
        <v>173</v>
      </c>
      <c r="J321">
        <v>104</v>
      </c>
      <c r="K321">
        <v>550</v>
      </c>
      <c r="L321" t="s">
        <v>20</v>
      </c>
      <c r="M321" s="2">
        <v>45647.586000000003</v>
      </c>
      <c r="N321" s="2">
        <v>45651.586000000003</v>
      </c>
      <c r="O321">
        <v>273</v>
      </c>
      <c r="P321">
        <v>0.59</v>
      </c>
      <c r="Q321">
        <v>4</v>
      </c>
      <c r="R321" t="s">
        <v>5073</v>
      </c>
      <c r="S321">
        <v>0.93</v>
      </c>
      <c r="T321">
        <v>0.35</v>
      </c>
      <c r="U321" t="s">
        <v>5118</v>
      </c>
    </row>
    <row r="322" spans="1:21" x14ac:dyDescent="0.25">
      <c r="A322" t="s">
        <v>365</v>
      </c>
      <c r="B322" t="s">
        <v>22</v>
      </c>
      <c r="C322" s="1">
        <v>45573</v>
      </c>
      <c r="D322" t="s">
        <v>36</v>
      </c>
      <c r="E322" t="s">
        <v>43</v>
      </c>
      <c r="F322" t="s">
        <v>25</v>
      </c>
      <c r="G322" t="s">
        <v>19</v>
      </c>
      <c r="H322">
        <v>244</v>
      </c>
      <c r="I322">
        <v>271</v>
      </c>
      <c r="J322">
        <v>35</v>
      </c>
      <c r="K322">
        <v>419</v>
      </c>
      <c r="L322" t="s">
        <v>52</v>
      </c>
      <c r="M322" s="2">
        <v>45573.487999999998</v>
      </c>
      <c r="N322" s="2">
        <v>45573.487999999998</v>
      </c>
      <c r="O322">
        <v>113</v>
      </c>
      <c r="P322">
        <v>1.1100000000000001</v>
      </c>
      <c r="Q322">
        <v>0</v>
      </c>
      <c r="R322" t="s">
        <v>5074</v>
      </c>
      <c r="S322">
        <v>0.46</v>
      </c>
      <c r="T322">
        <v>0.14000000000000001</v>
      </c>
      <c r="U322" t="s">
        <v>5124</v>
      </c>
    </row>
    <row r="323" spans="1:21" x14ac:dyDescent="0.25">
      <c r="A323" t="s">
        <v>366</v>
      </c>
      <c r="B323" t="s">
        <v>30</v>
      </c>
      <c r="C323" s="1">
        <v>45487</v>
      </c>
      <c r="D323" t="s">
        <v>36</v>
      </c>
      <c r="E323" t="s">
        <v>43</v>
      </c>
      <c r="F323" t="s">
        <v>18</v>
      </c>
      <c r="G323" t="s">
        <v>24</v>
      </c>
      <c r="H323">
        <v>375</v>
      </c>
      <c r="I323">
        <v>209</v>
      </c>
      <c r="J323">
        <v>41</v>
      </c>
      <c r="K323">
        <v>505</v>
      </c>
      <c r="L323" t="s">
        <v>26</v>
      </c>
      <c r="M323" s="2">
        <v>45487.75</v>
      </c>
      <c r="N323" s="2">
        <v>45487.813867986108</v>
      </c>
      <c r="O323">
        <v>255</v>
      </c>
      <c r="P323">
        <v>0.56000000000000005</v>
      </c>
      <c r="Q323">
        <v>0</v>
      </c>
      <c r="R323" t="s">
        <v>5074</v>
      </c>
      <c r="S323">
        <v>0.68</v>
      </c>
      <c r="T323">
        <v>0.11</v>
      </c>
      <c r="U323" t="s">
        <v>5115</v>
      </c>
    </row>
    <row r="324" spans="1:21" x14ac:dyDescent="0.25">
      <c r="A324" t="s">
        <v>367</v>
      </c>
      <c r="B324" t="s">
        <v>30</v>
      </c>
      <c r="C324" s="1">
        <v>45599</v>
      </c>
      <c r="D324" t="s">
        <v>16</v>
      </c>
      <c r="E324" t="s">
        <v>33</v>
      </c>
      <c r="F324" t="s">
        <v>34</v>
      </c>
      <c r="G324" t="s">
        <v>19</v>
      </c>
      <c r="H324">
        <v>113</v>
      </c>
      <c r="I324">
        <v>50</v>
      </c>
      <c r="J324">
        <v>46</v>
      </c>
      <c r="K324">
        <v>459</v>
      </c>
      <c r="L324" t="s">
        <v>52</v>
      </c>
      <c r="M324" s="2">
        <v>45599.226000000002</v>
      </c>
      <c r="N324" s="2">
        <v>45599.226000000002</v>
      </c>
      <c r="O324">
        <v>363</v>
      </c>
      <c r="P324">
        <v>0.44</v>
      </c>
      <c r="Q324">
        <v>0</v>
      </c>
      <c r="R324" t="s">
        <v>5074</v>
      </c>
      <c r="S324">
        <v>3.21</v>
      </c>
      <c r="T324">
        <v>0.41</v>
      </c>
      <c r="U324" t="s">
        <v>5126</v>
      </c>
    </row>
    <row r="325" spans="1:21" x14ac:dyDescent="0.25">
      <c r="A325" t="s">
        <v>368</v>
      </c>
      <c r="B325" t="s">
        <v>28</v>
      </c>
      <c r="C325" s="1">
        <v>45298</v>
      </c>
      <c r="D325" t="s">
        <v>36</v>
      </c>
      <c r="E325" t="s">
        <v>33</v>
      </c>
      <c r="F325" t="s">
        <v>18</v>
      </c>
      <c r="G325" t="s">
        <v>25</v>
      </c>
      <c r="H325">
        <v>411</v>
      </c>
      <c r="I325">
        <v>294</v>
      </c>
      <c r="J325">
        <v>67</v>
      </c>
      <c r="K325">
        <v>312</v>
      </c>
      <c r="L325" t="s">
        <v>52</v>
      </c>
      <c r="M325" s="2">
        <v>45298.822</v>
      </c>
      <c r="N325" s="2">
        <v>45298.822</v>
      </c>
      <c r="O325">
        <v>-49</v>
      </c>
      <c r="P325">
        <v>0.72</v>
      </c>
      <c r="Q325">
        <v>0</v>
      </c>
      <c r="R325" t="s">
        <v>5074</v>
      </c>
      <c r="S325">
        <v>-0.12</v>
      </c>
      <c r="T325">
        <v>0.16</v>
      </c>
      <c r="U325" t="s">
        <v>5116</v>
      </c>
    </row>
    <row r="326" spans="1:21" x14ac:dyDescent="0.25">
      <c r="A326" t="s">
        <v>369</v>
      </c>
      <c r="B326" t="s">
        <v>54</v>
      </c>
      <c r="C326" s="1">
        <v>45474</v>
      </c>
      <c r="D326" t="s">
        <v>36</v>
      </c>
      <c r="E326" t="s">
        <v>33</v>
      </c>
      <c r="F326" t="s">
        <v>34</v>
      </c>
      <c r="G326" t="s">
        <v>37</v>
      </c>
      <c r="H326">
        <v>707</v>
      </c>
      <c r="I326">
        <v>240</v>
      </c>
      <c r="J326">
        <v>34</v>
      </c>
      <c r="K326">
        <v>317</v>
      </c>
      <c r="L326" t="s">
        <v>52</v>
      </c>
      <c r="M326" s="2">
        <v>45475.413999999997</v>
      </c>
      <c r="N326" s="2">
        <v>45475.413999999997</v>
      </c>
      <c r="O326">
        <v>43</v>
      </c>
      <c r="P326">
        <v>0.34</v>
      </c>
      <c r="Q326">
        <v>0</v>
      </c>
      <c r="R326" t="s">
        <v>5074</v>
      </c>
      <c r="S326">
        <v>0.06</v>
      </c>
      <c r="T326">
        <v>0.05</v>
      </c>
      <c r="U326" t="s">
        <v>5115</v>
      </c>
    </row>
    <row r="327" spans="1:21" x14ac:dyDescent="0.25">
      <c r="A327" t="s">
        <v>370</v>
      </c>
      <c r="B327" t="s">
        <v>66</v>
      </c>
      <c r="C327" s="1">
        <v>45354</v>
      </c>
      <c r="D327" t="s">
        <v>16</v>
      </c>
      <c r="E327" t="s">
        <v>23</v>
      </c>
      <c r="F327" t="s">
        <v>34</v>
      </c>
      <c r="G327" t="s">
        <v>24</v>
      </c>
      <c r="H327">
        <v>237</v>
      </c>
      <c r="I327">
        <v>149</v>
      </c>
      <c r="J327">
        <v>20</v>
      </c>
      <c r="K327">
        <v>539</v>
      </c>
      <c r="L327" t="s">
        <v>52</v>
      </c>
      <c r="M327" s="2">
        <v>45354.474000000002</v>
      </c>
      <c r="N327" s="2">
        <v>45354.474000000002</v>
      </c>
      <c r="O327">
        <v>370</v>
      </c>
      <c r="P327">
        <v>0.63</v>
      </c>
      <c r="Q327">
        <v>0</v>
      </c>
      <c r="R327" t="s">
        <v>5074</v>
      </c>
      <c r="S327">
        <v>1.56</v>
      </c>
      <c r="T327">
        <v>0.08</v>
      </c>
      <c r="U327" t="s">
        <v>5119</v>
      </c>
    </row>
    <row r="328" spans="1:21" x14ac:dyDescent="0.25">
      <c r="A328" t="s">
        <v>371</v>
      </c>
      <c r="B328" t="s">
        <v>15</v>
      </c>
      <c r="C328" s="1">
        <v>45545</v>
      </c>
      <c r="D328" t="s">
        <v>36</v>
      </c>
      <c r="E328" t="s">
        <v>23</v>
      </c>
      <c r="F328" t="s">
        <v>19</v>
      </c>
      <c r="G328" t="s">
        <v>24</v>
      </c>
      <c r="H328">
        <v>492</v>
      </c>
      <c r="I328">
        <v>206</v>
      </c>
      <c r="J328">
        <v>77</v>
      </c>
      <c r="K328">
        <v>481</v>
      </c>
      <c r="L328" t="s">
        <v>20</v>
      </c>
      <c r="M328" s="2">
        <v>45545.983999999997</v>
      </c>
      <c r="N328" s="2">
        <v>45547.983999999997</v>
      </c>
      <c r="O328">
        <v>198</v>
      </c>
      <c r="P328">
        <v>0.42</v>
      </c>
      <c r="Q328">
        <v>2</v>
      </c>
      <c r="R328" t="s">
        <v>5073</v>
      </c>
      <c r="S328">
        <v>0.4</v>
      </c>
      <c r="T328">
        <v>0.16</v>
      </c>
      <c r="U328" t="s">
        <v>5125</v>
      </c>
    </row>
    <row r="329" spans="1:21" x14ac:dyDescent="0.25">
      <c r="A329" t="s">
        <v>372</v>
      </c>
      <c r="B329" t="s">
        <v>54</v>
      </c>
      <c r="C329" s="1">
        <v>45644</v>
      </c>
      <c r="D329" t="s">
        <v>16</v>
      </c>
      <c r="E329" t="s">
        <v>43</v>
      </c>
      <c r="F329" t="s">
        <v>24</v>
      </c>
      <c r="G329" t="s">
        <v>34</v>
      </c>
      <c r="H329">
        <v>625</v>
      </c>
      <c r="I329">
        <v>153</v>
      </c>
      <c r="J329">
        <v>81</v>
      </c>
      <c r="K329">
        <v>222</v>
      </c>
      <c r="L329" t="s">
        <v>20</v>
      </c>
      <c r="M329" s="2">
        <v>45645.25</v>
      </c>
      <c r="N329" s="2">
        <v>45650.25</v>
      </c>
      <c r="O329">
        <v>-12</v>
      </c>
      <c r="P329">
        <v>0.24</v>
      </c>
      <c r="Q329">
        <v>5</v>
      </c>
      <c r="R329" t="s">
        <v>5073</v>
      </c>
      <c r="S329">
        <v>-0.02</v>
      </c>
      <c r="T329">
        <v>0.13</v>
      </c>
      <c r="U329" t="s">
        <v>5118</v>
      </c>
    </row>
    <row r="330" spans="1:21" x14ac:dyDescent="0.25">
      <c r="A330" t="s">
        <v>373</v>
      </c>
      <c r="B330" t="s">
        <v>47</v>
      </c>
      <c r="C330" s="1">
        <v>45357</v>
      </c>
      <c r="D330" t="s">
        <v>16</v>
      </c>
      <c r="E330" t="s">
        <v>17</v>
      </c>
      <c r="F330" t="s">
        <v>37</v>
      </c>
      <c r="G330" t="s">
        <v>18</v>
      </c>
      <c r="H330">
        <v>635</v>
      </c>
      <c r="I330">
        <v>165</v>
      </c>
      <c r="J330">
        <v>79</v>
      </c>
      <c r="K330">
        <v>108</v>
      </c>
      <c r="L330" t="s">
        <v>52</v>
      </c>
      <c r="M330" s="2">
        <v>45358.27</v>
      </c>
      <c r="N330" s="2">
        <v>45358.27</v>
      </c>
      <c r="O330">
        <v>-136</v>
      </c>
      <c r="P330">
        <v>0.26</v>
      </c>
      <c r="Q330">
        <v>0</v>
      </c>
      <c r="R330" t="s">
        <v>5074</v>
      </c>
      <c r="S330">
        <v>-0.21</v>
      </c>
      <c r="T330">
        <v>0.12</v>
      </c>
      <c r="U330" t="s">
        <v>5119</v>
      </c>
    </row>
    <row r="331" spans="1:21" x14ac:dyDescent="0.25">
      <c r="A331" t="s">
        <v>374</v>
      </c>
      <c r="B331" t="s">
        <v>74</v>
      </c>
      <c r="C331" s="1">
        <v>45521</v>
      </c>
      <c r="D331" t="s">
        <v>16</v>
      </c>
      <c r="E331" t="s">
        <v>23</v>
      </c>
      <c r="F331" t="s">
        <v>18</v>
      </c>
      <c r="G331" t="s">
        <v>25</v>
      </c>
      <c r="H331">
        <v>560</v>
      </c>
      <c r="I331">
        <v>197</v>
      </c>
      <c r="J331">
        <v>77</v>
      </c>
      <c r="K331">
        <v>468</v>
      </c>
      <c r="L331" t="s">
        <v>52</v>
      </c>
      <c r="M331" s="2">
        <v>45522.12</v>
      </c>
      <c r="N331" s="2">
        <v>45522.12</v>
      </c>
      <c r="O331">
        <v>194</v>
      </c>
      <c r="P331">
        <v>0.35</v>
      </c>
      <c r="Q331">
        <v>0</v>
      </c>
      <c r="R331" t="s">
        <v>5074</v>
      </c>
      <c r="S331">
        <v>0.35</v>
      </c>
      <c r="T331">
        <v>0.14000000000000001</v>
      </c>
      <c r="U331" t="s">
        <v>5120</v>
      </c>
    </row>
    <row r="332" spans="1:21" x14ac:dyDescent="0.25">
      <c r="A332" t="s">
        <v>375</v>
      </c>
      <c r="B332" t="s">
        <v>45</v>
      </c>
      <c r="C332" s="1">
        <v>45452</v>
      </c>
      <c r="D332" t="s">
        <v>16</v>
      </c>
      <c r="E332" t="s">
        <v>33</v>
      </c>
      <c r="F332" t="s">
        <v>34</v>
      </c>
      <c r="G332" t="s">
        <v>25</v>
      </c>
      <c r="H332">
        <v>1017</v>
      </c>
      <c r="I332">
        <v>95</v>
      </c>
      <c r="J332">
        <v>68</v>
      </c>
      <c r="K332">
        <v>385</v>
      </c>
      <c r="L332" t="s">
        <v>52</v>
      </c>
      <c r="M332" s="2">
        <v>45454.034</v>
      </c>
      <c r="N332" s="2">
        <v>45454.034</v>
      </c>
      <c r="O332">
        <v>222</v>
      </c>
      <c r="P332">
        <v>0.09</v>
      </c>
      <c r="Q332">
        <v>0</v>
      </c>
      <c r="R332" t="s">
        <v>5074</v>
      </c>
      <c r="S332">
        <v>0.22</v>
      </c>
      <c r="T332">
        <v>7.0000000000000007E-2</v>
      </c>
      <c r="U332" t="s">
        <v>5117</v>
      </c>
    </row>
    <row r="333" spans="1:21" x14ac:dyDescent="0.25">
      <c r="A333" t="s">
        <v>376</v>
      </c>
      <c r="B333" t="s">
        <v>30</v>
      </c>
      <c r="C333" s="1">
        <v>45407</v>
      </c>
      <c r="D333" t="s">
        <v>36</v>
      </c>
      <c r="E333" t="s">
        <v>23</v>
      </c>
      <c r="F333" t="s">
        <v>24</v>
      </c>
      <c r="G333" t="s">
        <v>34</v>
      </c>
      <c r="H333">
        <v>328</v>
      </c>
      <c r="I333">
        <v>234</v>
      </c>
      <c r="J333">
        <v>57</v>
      </c>
      <c r="K333">
        <v>533</v>
      </c>
      <c r="L333" t="s">
        <v>26</v>
      </c>
      <c r="M333" s="2">
        <v>45407.656000000003</v>
      </c>
      <c r="N333" s="2">
        <v>45407.908849826388</v>
      </c>
      <c r="O333">
        <v>242</v>
      </c>
      <c r="P333">
        <v>0.71</v>
      </c>
      <c r="Q333">
        <v>0</v>
      </c>
      <c r="R333" t="s">
        <v>5074</v>
      </c>
      <c r="S333">
        <v>0.74</v>
      </c>
      <c r="T333">
        <v>0.17</v>
      </c>
      <c r="U333" t="s">
        <v>5121</v>
      </c>
    </row>
    <row r="334" spans="1:21" x14ac:dyDescent="0.25">
      <c r="A334" t="s">
        <v>377</v>
      </c>
      <c r="B334" t="s">
        <v>30</v>
      </c>
      <c r="C334" s="1">
        <v>45474</v>
      </c>
      <c r="D334" t="s">
        <v>16</v>
      </c>
      <c r="E334" t="s">
        <v>17</v>
      </c>
      <c r="F334" t="s">
        <v>19</v>
      </c>
      <c r="G334" t="s">
        <v>34</v>
      </c>
      <c r="H334">
        <v>235</v>
      </c>
      <c r="I334">
        <v>263</v>
      </c>
      <c r="J334">
        <v>86</v>
      </c>
      <c r="K334">
        <v>485</v>
      </c>
      <c r="L334" t="s">
        <v>26</v>
      </c>
      <c r="M334" s="2">
        <v>45474.47</v>
      </c>
      <c r="N334" s="2">
        <v>45474.50980803241</v>
      </c>
      <c r="O334">
        <v>136</v>
      </c>
      <c r="P334">
        <v>1.1200000000000001</v>
      </c>
      <c r="Q334">
        <v>0</v>
      </c>
      <c r="R334" t="s">
        <v>5074</v>
      </c>
      <c r="S334">
        <v>0.57999999999999996</v>
      </c>
      <c r="T334">
        <v>0.37</v>
      </c>
      <c r="U334" t="s">
        <v>5115</v>
      </c>
    </row>
    <row r="335" spans="1:21" x14ac:dyDescent="0.25">
      <c r="A335" t="s">
        <v>378</v>
      </c>
      <c r="B335" t="s">
        <v>74</v>
      </c>
      <c r="C335" s="1">
        <v>45484</v>
      </c>
      <c r="D335" t="s">
        <v>16</v>
      </c>
      <c r="E335" t="s">
        <v>31</v>
      </c>
      <c r="F335" t="s">
        <v>37</v>
      </c>
      <c r="G335" t="s">
        <v>25</v>
      </c>
      <c r="H335">
        <v>569</v>
      </c>
      <c r="I335">
        <v>178</v>
      </c>
      <c r="J335">
        <v>36</v>
      </c>
      <c r="K335">
        <v>381</v>
      </c>
      <c r="L335" t="s">
        <v>52</v>
      </c>
      <c r="M335" s="2">
        <v>45485.137999999999</v>
      </c>
      <c r="N335" s="2">
        <v>45485.137999999999</v>
      </c>
      <c r="O335">
        <v>167</v>
      </c>
      <c r="P335">
        <v>0.31</v>
      </c>
      <c r="Q335">
        <v>0</v>
      </c>
      <c r="R335" t="s">
        <v>5074</v>
      </c>
      <c r="S335">
        <v>0.28999999999999998</v>
      </c>
      <c r="T335">
        <v>0.06</v>
      </c>
      <c r="U335" t="s">
        <v>5115</v>
      </c>
    </row>
    <row r="336" spans="1:21" x14ac:dyDescent="0.25">
      <c r="A336" t="s">
        <v>379</v>
      </c>
      <c r="B336" t="s">
        <v>57</v>
      </c>
      <c r="C336" s="1">
        <v>45460</v>
      </c>
      <c r="D336" t="s">
        <v>36</v>
      </c>
      <c r="E336" t="s">
        <v>23</v>
      </c>
      <c r="F336" t="s">
        <v>37</v>
      </c>
      <c r="G336" t="s">
        <v>37</v>
      </c>
      <c r="H336">
        <v>780</v>
      </c>
      <c r="I336">
        <v>102</v>
      </c>
      <c r="J336">
        <v>48</v>
      </c>
      <c r="K336">
        <v>340</v>
      </c>
      <c r="L336" t="s">
        <v>52</v>
      </c>
      <c r="M336" s="2">
        <v>45461.56</v>
      </c>
      <c r="N336" s="2">
        <v>45461.56</v>
      </c>
      <c r="O336">
        <v>190</v>
      </c>
      <c r="P336">
        <v>0.13</v>
      </c>
      <c r="Q336">
        <v>0</v>
      </c>
      <c r="R336" t="s">
        <v>5074</v>
      </c>
      <c r="S336">
        <v>0.24</v>
      </c>
      <c r="T336">
        <v>0.06</v>
      </c>
      <c r="U336" t="s">
        <v>5117</v>
      </c>
    </row>
    <row r="337" spans="1:21" x14ac:dyDescent="0.25">
      <c r="A337" t="s">
        <v>380</v>
      </c>
      <c r="B337" t="s">
        <v>74</v>
      </c>
      <c r="C337" s="1">
        <v>45532</v>
      </c>
      <c r="D337" t="s">
        <v>36</v>
      </c>
      <c r="E337" t="s">
        <v>23</v>
      </c>
      <c r="F337" t="s">
        <v>25</v>
      </c>
      <c r="G337" t="s">
        <v>18</v>
      </c>
      <c r="H337">
        <v>102</v>
      </c>
      <c r="I337">
        <v>214</v>
      </c>
      <c r="J337">
        <v>66</v>
      </c>
      <c r="K337">
        <v>255</v>
      </c>
      <c r="L337" t="s">
        <v>52</v>
      </c>
      <c r="M337" s="2">
        <v>45532.203999999998</v>
      </c>
      <c r="N337" s="2">
        <v>45532.203999999998</v>
      </c>
      <c r="O337">
        <v>-25</v>
      </c>
      <c r="P337">
        <v>2.1</v>
      </c>
      <c r="Q337">
        <v>0</v>
      </c>
      <c r="R337" t="s">
        <v>5074</v>
      </c>
      <c r="S337">
        <v>-0.25</v>
      </c>
      <c r="T337">
        <v>0.65</v>
      </c>
      <c r="U337" t="s">
        <v>5120</v>
      </c>
    </row>
    <row r="338" spans="1:21" x14ac:dyDescent="0.25">
      <c r="A338" t="s">
        <v>381</v>
      </c>
      <c r="B338" t="s">
        <v>39</v>
      </c>
      <c r="C338" s="1">
        <v>45320</v>
      </c>
      <c r="D338" t="s">
        <v>36</v>
      </c>
      <c r="E338" t="s">
        <v>31</v>
      </c>
      <c r="F338" t="s">
        <v>18</v>
      </c>
      <c r="G338" t="s">
        <v>25</v>
      </c>
      <c r="H338">
        <v>290</v>
      </c>
      <c r="I338">
        <v>270</v>
      </c>
      <c r="J338">
        <v>33</v>
      </c>
      <c r="K338">
        <v>393</v>
      </c>
      <c r="L338" t="s">
        <v>20</v>
      </c>
      <c r="M338" s="2">
        <v>45320.58</v>
      </c>
      <c r="N338" s="2">
        <v>45323.58</v>
      </c>
      <c r="O338">
        <v>90</v>
      </c>
      <c r="P338">
        <v>0.93</v>
      </c>
      <c r="Q338">
        <v>3</v>
      </c>
      <c r="R338" t="s">
        <v>5073</v>
      </c>
      <c r="S338">
        <v>0.31</v>
      </c>
      <c r="T338">
        <v>0.11</v>
      </c>
      <c r="U338" t="s">
        <v>5116</v>
      </c>
    </row>
    <row r="339" spans="1:21" x14ac:dyDescent="0.25">
      <c r="A339" t="s">
        <v>382</v>
      </c>
      <c r="B339" t="s">
        <v>41</v>
      </c>
      <c r="C339" s="1">
        <v>45609</v>
      </c>
      <c r="D339" t="s">
        <v>16</v>
      </c>
      <c r="E339" t="s">
        <v>31</v>
      </c>
      <c r="F339" t="s">
        <v>24</v>
      </c>
      <c r="G339" t="s">
        <v>24</v>
      </c>
      <c r="H339">
        <v>50</v>
      </c>
      <c r="I339">
        <v>109</v>
      </c>
      <c r="J339">
        <v>44</v>
      </c>
      <c r="K339">
        <v>364</v>
      </c>
      <c r="L339" t="s">
        <v>20</v>
      </c>
      <c r="M339" s="2">
        <v>45609.1</v>
      </c>
      <c r="N339" s="2">
        <v>45610.1</v>
      </c>
      <c r="O339">
        <v>211</v>
      </c>
      <c r="P339">
        <v>2.1800000000000002</v>
      </c>
      <c r="Q339">
        <v>1</v>
      </c>
      <c r="R339" t="s">
        <v>5073</v>
      </c>
      <c r="S339">
        <v>4.22</v>
      </c>
      <c r="T339">
        <v>0.88</v>
      </c>
      <c r="U339" t="s">
        <v>5126</v>
      </c>
    </row>
    <row r="340" spans="1:21" x14ac:dyDescent="0.25">
      <c r="A340" t="s">
        <v>383</v>
      </c>
      <c r="B340" t="s">
        <v>47</v>
      </c>
      <c r="C340" s="1">
        <v>45622</v>
      </c>
      <c r="D340" t="s">
        <v>16</v>
      </c>
      <c r="E340" t="s">
        <v>33</v>
      </c>
      <c r="F340" t="s">
        <v>25</v>
      </c>
      <c r="G340" t="s">
        <v>18</v>
      </c>
      <c r="H340">
        <v>1023</v>
      </c>
      <c r="I340">
        <v>68</v>
      </c>
      <c r="J340">
        <v>42</v>
      </c>
      <c r="K340">
        <v>253</v>
      </c>
      <c r="L340" t="s">
        <v>20</v>
      </c>
      <c r="M340" s="2">
        <v>45624.046000000002</v>
      </c>
      <c r="N340" s="2">
        <v>45626.046000000002</v>
      </c>
      <c r="O340">
        <v>143</v>
      </c>
      <c r="P340">
        <v>7.0000000000000007E-2</v>
      </c>
      <c r="Q340">
        <v>2</v>
      </c>
      <c r="R340" t="s">
        <v>5073</v>
      </c>
      <c r="S340">
        <v>0.14000000000000001</v>
      </c>
      <c r="T340">
        <v>0.04</v>
      </c>
      <c r="U340" t="s">
        <v>5126</v>
      </c>
    </row>
    <row r="341" spans="1:21" x14ac:dyDescent="0.25">
      <c r="A341" t="s">
        <v>384</v>
      </c>
      <c r="B341" t="s">
        <v>28</v>
      </c>
      <c r="C341" s="1">
        <v>45499</v>
      </c>
      <c r="D341" t="s">
        <v>16</v>
      </c>
      <c r="E341" t="s">
        <v>23</v>
      </c>
      <c r="F341" t="s">
        <v>25</v>
      </c>
      <c r="G341" t="s">
        <v>19</v>
      </c>
      <c r="H341">
        <v>50</v>
      </c>
      <c r="I341">
        <v>126</v>
      </c>
      <c r="J341">
        <v>33</v>
      </c>
      <c r="K341">
        <v>330</v>
      </c>
      <c r="L341" t="s">
        <v>20</v>
      </c>
      <c r="M341" s="2">
        <v>45499.1</v>
      </c>
      <c r="N341" s="2">
        <v>45503.1</v>
      </c>
      <c r="O341">
        <v>171</v>
      </c>
      <c r="P341">
        <v>2.52</v>
      </c>
      <c r="Q341">
        <v>4</v>
      </c>
      <c r="R341" t="s">
        <v>5073</v>
      </c>
      <c r="S341">
        <v>3.42</v>
      </c>
      <c r="T341">
        <v>0.66</v>
      </c>
      <c r="U341" t="s">
        <v>5115</v>
      </c>
    </row>
    <row r="342" spans="1:21" x14ac:dyDescent="0.25">
      <c r="A342" t="s">
        <v>385</v>
      </c>
      <c r="B342" t="s">
        <v>47</v>
      </c>
      <c r="C342" s="1">
        <v>45369</v>
      </c>
      <c r="D342" t="s">
        <v>36</v>
      </c>
      <c r="E342" t="s">
        <v>23</v>
      </c>
      <c r="F342" t="s">
        <v>34</v>
      </c>
      <c r="G342" t="s">
        <v>18</v>
      </c>
      <c r="H342">
        <v>50</v>
      </c>
      <c r="I342">
        <v>258</v>
      </c>
      <c r="J342">
        <v>34</v>
      </c>
      <c r="K342">
        <v>206</v>
      </c>
      <c r="L342" t="s">
        <v>52</v>
      </c>
      <c r="M342" s="2">
        <v>45369.1</v>
      </c>
      <c r="N342" s="2">
        <v>45369.1</v>
      </c>
      <c r="O342">
        <v>-86</v>
      </c>
      <c r="P342">
        <v>5.16</v>
      </c>
      <c r="Q342">
        <v>0</v>
      </c>
      <c r="R342" t="s">
        <v>5074</v>
      </c>
      <c r="S342">
        <v>-1.72</v>
      </c>
      <c r="T342">
        <v>0.68</v>
      </c>
      <c r="U342" t="s">
        <v>5119</v>
      </c>
    </row>
    <row r="343" spans="1:21" x14ac:dyDescent="0.25">
      <c r="A343" t="s">
        <v>386</v>
      </c>
      <c r="B343" t="s">
        <v>54</v>
      </c>
      <c r="C343" s="1">
        <v>45478</v>
      </c>
      <c r="D343" t="s">
        <v>36</v>
      </c>
      <c r="E343" t="s">
        <v>33</v>
      </c>
      <c r="F343" t="s">
        <v>24</v>
      </c>
      <c r="G343" t="s">
        <v>19</v>
      </c>
      <c r="H343">
        <v>580</v>
      </c>
      <c r="I343">
        <v>20</v>
      </c>
      <c r="J343">
        <v>45</v>
      </c>
      <c r="K343">
        <v>226</v>
      </c>
      <c r="L343" t="s">
        <v>20</v>
      </c>
      <c r="M343" s="2">
        <v>45479.16</v>
      </c>
      <c r="N343" s="2">
        <v>45482.16</v>
      </c>
      <c r="O343">
        <v>161</v>
      </c>
      <c r="P343">
        <v>0.03</v>
      </c>
      <c r="Q343">
        <v>3</v>
      </c>
      <c r="R343" t="s">
        <v>5073</v>
      </c>
      <c r="S343">
        <v>0.28000000000000003</v>
      </c>
      <c r="T343">
        <v>0.08</v>
      </c>
      <c r="U343" t="s">
        <v>5115</v>
      </c>
    </row>
    <row r="344" spans="1:21" x14ac:dyDescent="0.25">
      <c r="A344" t="s">
        <v>387</v>
      </c>
      <c r="B344" t="s">
        <v>39</v>
      </c>
      <c r="C344" s="1">
        <v>45544</v>
      </c>
      <c r="D344" t="s">
        <v>36</v>
      </c>
      <c r="E344" t="s">
        <v>23</v>
      </c>
      <c r="F344" t="s">
        <v>18</v>
      </c>
      <c r="G344" t="s">
        <v>18</v>
      </c>
      <c r="H344">
        <v>761</v>
      </c>
      <c r="I344">
        <v>148</v>
      </c>
      <c r="J344">
        <v>56</v>
      </c>
      <c r="K344">
        <v>339</v>
      </c>
      <c r="L344" t="s">
        <v>26</v>
      </c>
      <c r="M344" s="2">
        <v>45545.521999999997</v>
      </c>
      <c r="N344" s="2">
        <v>45545.090538206015</v>
      </c>
      <c r="O344">
        <v>135</v>
      </c>
      <c r="P344">
        <v>0.19</v>
      </c>
      <c r="Q344">
        <v>0</v>
      </c>
      <c r="R344" t="s">
        <v>5074</v>
      </c>
      <c r="S344">
        <v>0.18</v>
      </c>
      <c r="T344">
        <v>7.0000000000000007E-2</v>
      </c>
      <c r="U344" t="s">
        <v>5125</v>
      </c>
    </row>
    <row r="345" spans="1:21" x14ac:dyDescent="0.25">
      <c r="A345" t="s">
        <v>388</v>
      </c>
      <c r="B345" t="s">
        <v>39</v>
      </c>
      <c r="C345" s="1">
        <v>45638</v>
      </c>
      <c r="D345" t="s">
        <v>16</v>
      </c>
      <c r="E345" t="s">
        <v>23</v>
      </c>
      <c r="F345" t="s">
        <v>37</v>
      </c>
      <c r="G345" t="s">
        <v>34</v>
      </c>
      <c r="H345">
        <v>759</v>
      </c>
      <c r="I345">
        <v>52</v>
      </c>
      <c r="J345">
        <v>10</v>
      </c>
      <c r="K345">
        <v>388</v>
      </c>
      <c r="L345" t="s">
        <v>26</v>
      </c>
      <c r="M345" s="2">
        <v>45639.517999999996</v>
      </c>
      <c r="N345" s="2">
        <v>45639.124114108796</v>
      </c>
      <c r="O345">
        <v>326</v>
      </c>
      <c r="P345">
        <v>7.0000000000000007E-2</v>
      </c>
      <c r="Q345">
        <v>0</v>
      </c>
      <c r="R345" t="s">
        <v>5074</v>
      </c>
      <c r="S345">
        <v>0.43</v>
      </c>
      <c r="T345">
        <v>0.01</v>
      </c>
      <c r="U345" t="s">
        <v>5118</v>
      </c>
    </row>
    <row r="346" spans="1:21" x14ac:dyDescent="0.25">
      <c r="A346" t="s">
        <v>389</v>
      </c>
      <c r="B346" t="s">
        <v>39</v>
      </c>
      <c r="C346" s="1">
        <v>45363</v>
      </c>
      <c r="D346" t="s">
        <v>16</v>
      </c>
      <c r="E346" t="s">
        <v>17</v>
      </c>
      <c r="F346" t="s">
        <v>24</v>
      </c>
      <c r="G346" t="s">
        <v>34</v>
      </c>
      <c r="H346">
        <v>50</v>
      </c>
      <c r="I346">
        <v>27</v>
      </c>
      <c r="J346">
        <v>56</v>
      </c>
      <c r="K346">
        <v>213</v>
      </c>
      <c r="L346" t="s">
        <v>20</v>
      </c>
      <c r="M346" s="2">
        <v>45363.1</v>
      </c>
      <c r="N346" s="2">
        <v>45367.1</v>
      </c>
      <c r="O346">
        <v>130</v>
      </c>
      <c r="P346">
        <v>0.54</v>
      </c>
      <c r="Q346">
        <v>4</v>
      </c>
      <c r="R346" t="s">
        <v>5073</v>
      </c>
      <c r="S346">
        <v>2.6</v>
      </c>
      <c r="T346">
        <v>1.1200000000000001</v>
      </c>
      <c r="U346" t="s">
        <v>5119</v>
      </c>
    </row>
    <row r="347" spans="1:21" x14ac:dyDescent="0.25">
      <c r="A347" t="s">
        <v>390</v>
      </c>
      <c r="B347" t="s">
        <v>30</v>
      </c>
      <c r="C347" s="1">
        <v>45392</v>
      </c>
      <c r="D347" t="s">
        <v>36</v>
      </c>
      <c r="E347" t="s">
        <v>31</v>
      </c>
      <c r="F347" t="s">
        <v>34</v>
      </c>
      <c r="G347" t="s">
        <v>34</v>
      </c>
      <c r="H347">
        <v>396</v>
      </c>
      <c r="I347">
        <v>20</v>
      </c>
      <c r="J347">
        <v>85</v>
      </c>
      <c r="K347">
        <v>403</v>
      </c>
      <c r="L347" t="s">
        <v>52</v>
      </c>
      <c r="M347" s="2">
        <v>45392.792000000001</v>
      </c>
      <c r="N347" s="2">
        <v>45392.792000000001</v>
      </c>
      <c r="O347">
        <v>298</v>
      </c>
      <c r="P347">
        <v>0.05</v>
      </c>
      <c r="Q347">
        <v>0</v>
      </c>
      <c r="R347" t="s">
        <v>5074</v>
      </c>
      <c r="S347">
        <v>0.75</v>
      </c>
      <c r="T347">
        <v>0.21</v>
      </c>
      <c r="U347" t="s">
        <v>5121</v>
      </c>
    </row>
    <row r="348" spans="1:21" x14ac:dyDescent="0.25">
      <c r="A348" t="s">
        <v>391</v>
      </c>
      <c r="B348" t="s">
        <v>15</v>
      </c>
      <c r="C348" s="1">
        <v>45488</v>
      </c>
      <c r="D348" t="s">
        <v>36</v>
      </c>
      <c r="E348" t="s">
        <v>43</v>
      </c>
      <c r="F348" t="s">
        <v>25</v>
      </c>
      <c r="G348" t="s">
        <v>18</v>
      </c>
      <c r="H348">
        <v>809</v>
      </c>
      <c r="I348">
        <v>193</v>
      </c>
      <c r="J348">
        <v>35</v>
      </c>
      <c r="K348">
        <v>560</v>
      </c>
      <c r="L348" t="s">
        <v>20</v>
      </c>
      <c r="M348" s="2">
        <v>45489.618000000002</v>
      </c>
      <c r="N348" s="2">
        <v>45492.618000000002</v>
      </c>
      <c r="O348">
        <v>332</v>
      </c>
      <c r="P348">
        <v>0.24</v>
      </c>
      <c r="Q348">
        <v>3</v>
      </c>
      <c r="R348" t="s">
        <v>5073</v>
      </c>
      <c r="S348">
        <v>0.41</v>
      </c>
      <c r="T348">
        <v>0.04</v>
      </c>
      <c r="U348" t="s">
        <v>5115</v>
      </c>
    </row>
    <row r="349" spans="1:21" x14ac:dyDescent="0.25">
      <c r="A349" t="s">
        <v>392</v>
      </c>
      <c r="B349" t="s">
        <v>47</v>
      </c>
      <c r="C349" s="1">
        <v>45406</v>
      </c>
      <c r="D349" t="s">
        <v>16</v>
      </c>
      <c r="E349" t="s">
        <v>17</v>
      </c>
      <c r="F349" t="s">
        <v>37</v>
      </c>
      <c r="G349" t="s">
        <v>24</v>
      </c>
      <c r="H349">
        <v>291</v>
      </c>
      <c r="I349">
        <v>129</v>
      </c>
      <c r="J349">
        <v>19</v>
      </c>
      <c r="K349">
        <v>308</v>
      </c>
      <c r="L349" t="s">
        <v>52</v>
      </c>
      <c r="M349" s="2">
        <v>45406.582000000002</v>
      </c>
      <c r="N349" s="2">
        <v>45406.582000000002</v>
      </c>
      <c r="O349">
        <v>160</v>
      </c>
      <c r="P349">
        <v>0.44</v>
      </c>
      <c r="Q349">
        <v>0</v>
      </c>
      <c r="R349" t="s">
        <v>5074</v>
      </c>
      <c r="S349">
        <v>0.55000000000000004</v>
      </c>
      <c r="T349">
        <v>7.0000000000000007E-2</v>
      </c>
      <c r="U349" t="s">
        <v>5121</v>
      </c>
    </row>
    <row r="350" spans="1:21" x14ac:dyDescent="0.25">
      <c r="A350" t="s">
        <v>393</v>
      </c>
      <c r="B350" t="s">
        <v>60</v>
      </c>
      <c r="C350" s="1">
        <v>45549</v>
      </c>
      <c r="D350" t="s">
        <v>36</v>
      </c>
      <c r="E350" t="s">
        <v>17</v>
      </c>
      <c r="F350" t="s">
        <v>25</v>
      </c>
      <c r="G350" t="s">
        <v>18</v>
      </c>
      <c r="H350">
        <v>403</v>
      </c>
      <c r="I350">
        <v>101</v>
      </c>
      <c r="J350">
        <v>19</v>
      </c>
      <c r="K350">
        <v>139</v>
      </c>
      <c r="L350" t="s">
        <v>20</v>
      </c>
      <c r="M350" s="2">
        <v>45549.805999999997</v>
      </c>
      <c r="N350" s="2">
        <v>45554.805999999997</v>
      </c>
      <c r="O350">
        <v>19</v>
      </c>
      <c r="P350">
        <v>0.25</v>
      </c>
      <c r="Q350">
        <v>5</v>
      </c>
      <c r="R350" t="s">
        <v>5073</v>
      </c>
      <c r="S350">
        <v>0.05</v>
      </c>
      <c r="T350">
        <v>0.05</v>
      </c>
      <c r="U350" t="s">
        <v>5125</v>
      </c>
    </row>
    <row r="351" spans="1:21" x14ac:dyDescent="0.25">
      <c r="A351" t="s">
        <v>394</v>
      </c>
      <c r="B351" t="s">
        <v>28</v>
      </c>
      <c r="C351" s="1">
        <v>45597</v>
      </c>
      <c r="D351" t="s">
        <v>16</v>
      </c>
      <c r="E351" t="s">
        <v>43</v>
      </c>
      <c r="F351" t="s">
        <v>24</v>
      </c>
      <c r="G351" t="s">
        <v>37</v>
      </c>
      <c r="H351">
        <v>390</v>
      </c>
      <c r="I351">
        <v>20</v>
      </c>
      <c r="J351">
        <v>84</v>
      </c>
      <c r="K351">
        <v>264</v>
      </c>
      <c r="L351" t="s">
        <v>20</v>
      </c>
      <c r="M351" s="2">
        <v>45597.78</v>
      </c>
      <c r="N351" s="2">
        <v>45601.78</v>
      </c>
      <c r="O351">
        <v>160</v>
      </c>
      <c r="P351">
        <v>0.05</v>
      </c>
      <c r="Q351">
        <v>4</v>
      </c>
      <c r="R351" t="s">
        <v>5073</v>
      </c>
      <c r="S351">
        <v>0.41</v>
      </c>
      <c r="T351">
        <v>0.22</v>
      </c>
      <c r="U351" t="s">
        <v>5126</v>
      </c>
    </row>
    <row r="352" spans="1:21" x14ac:dyDescent="0.25">
      <c r="A352" t="s">
        <v>395</v>
      </c>
      <c r="B352" t="s">
        <v>47</v>
      </c>
      <c r="C352" s="1">
        <v>45326</v>
      </c>
      <c r="D352" t="s">
        <v>36</v>
      </c>
      <c r="E352" t="s">
        <v>33</v>
      </c>
      <c r="F352" t="s">
        <v>19</v>
      </c>
      <c r="G352" t="s">
        <v>34</v>
      </c>
      <c r="H352">
        <v>317</v>
      </c>
      <c r="I352">
        <v>152</v>
      </c>
      <c r="J352">
        <v>56</v>
      </c>
      <c r="K352">
        <v>325</v>
      </c>
      <c r="L352" t="s">
        <v>26</v>
      </c>
      <c r="M352" s="2">
        <v>45326.633999999998</v>
      </c>
      <c r="N352" s="2">
        <v>45326.243384652778</v>
      </c>
      <c r="O352">
        <v>117</v>
      </c>
      <c r="P352">
        <v>0.48</v>
      </c>
      <c r="Q352">
        <v>0</v>
      </c>
      <c r="R352" t="s">
        <v>5074</v>
      </c>
      <c r="S352">
        <v>0.37</v>
      </c>
      <c r="T352">
        <v>0.18</v>
      </c>
      <c r="U352" t="s">
        <v>5122</v>
      </c>
    </row>
    <row r="353" spans="1:21" x14ac:dyDescent="0.25">
      <c r="A353" t="s">
        <v>396</v>
      </c>
      <c r="B353" t="s">
        <v>54</v>
      </c>
      <c r="C353" s="1">
        <v>45385</v>
      </c>
      <c r="D353" t="s">
        <v>16</v>
      </c>
      <c r="E353" t="s">
        <v>31</v>
      </c>
      <c r="F353" t="s">
        <v>24</v>
      </c>
      <c r="G353" t="s">
        <v>37</v>
      </c>
      <c r="H353">
        <v>441</v>
      </c>
      <c r="I353">
        <v>166</v>
      </c>
      <c r="J353">
        <v>19</v>
      </c>
      <c r="K353">
        <v>388</v>
      </c>
      <c r="L353" t="s">
        <v>20</v>
      </c>
      <c r="M353" s="2">
        <v>45385.881999999998</v>
      </c>
      <c r="N353" s="2">
        <v>45387.881999999998</v>
      </c>
      <c r="O353">
        <v>203</v>
      </c>
      <c r="P353">
        <v>0.38</v>
      </c>
      <c r="Q353">
        <v>2</v>
      </c>
      <c r="R353" t="s">
        <v>5073</v>
      </c>
      <c r="S353">
        <v>0.46</v>
      </c>
      <c r="T353">
        <v>0.04</v>
      </c>
      <c r="U353" t="s">
        <v>5121</v>
      </c>
    </row>
    <row r="354" spans="1:21" x14ac:dyDescent="0.25">
      <c r="A354" t="s">
        <v>397</v>
      </c>
      <c r="B354" t="s">
        <v>57</v>
      </c>
      <c r="C354" s="1">
        <v>45440</v>
      </c>
      <c r="D354" t="s">
        <v>16</v>
      </c>
      <c r="E354" t="s">
        <v>31</v>
      </c>
      <c r="F354" t="s">
        <v>37</v>
      </c>
      <c r="G354" t="s">
        <v>37</v>
      </c>
      <c r="H354">
        <v>50</v>
      </c>
      <c r="I354">
        <v>77</v>
      </c>
      <c r="J354">
        <v>81</v>
      </c>
      <c r="K354">
        <v>260</v>
      </c>
      <c r="L354" t="s">
        <v>52</v>
      </c>
      <c r="M354" s="2">
        <v>45440.1</v>
      </c>
      <c r="N354" s="2">
        <v>45440.1</v>
      </c>
      <c r="O354">
        <v>102</v>
      </c>
      <c r="P354">
        <v>1.54</v>
      </c>
      <c r="Q354">
        <v>0</v>
      </c>
      <c r="R354" t="s">
        <v>5074</v>
      </c>
      <c r="S354">
        <v>2.04</v>
      </c>
      <c r="T354">
        <v>1.62</v>
      </c>
      <c r="U354" t="s">
        <v>5123</v>
      </c>
    </row>
    <row r="355" spans="1:21" x14ac:dyDescent="0.25">
      <c r="A355" t="s">
        <v>398</v>
      </c>
      <c r="B355" t="s">
        <v>64</v>
      </c>
      <c r="C355" s="1">
        <v>45408</v>
      </c>
      <c r="D355" t="s">
        <v>16</v>
      </c>
      <c r="E355" t="s">
        <v>43</v>
      </c>
      <c r="F355" t="s">
        <v>37</v>
      </c>
      <c r="G355" t="s">
        <v>37</v>
      </c>
      <c r="H355">
        <v>1081</v>
      </c>
      <c r="I355">
        <v>97</v>
      </c>
      <c r="J355">
        <v>30</v>
      </c>
      <c r="K355">
        <v>448</v>
      </c>
      <c r="L355" t="s">
        <v>26</v>
      </c>
      <c r="M355" s="2">
        <v>45410.161999999997</v>
      </c>
      <c r="N355" s="2">
        <v>45409.872941296293</v>
      </c>
      <c r="O355">
        <v>321</v>
      </c>
      <c r="P355">
        <v>0.09</v>
      </c>
      <c r="Q355">
        <v>0</v>
      </c>
      <c r="R355" t="s">
        <v>5074</v>
      </c>
      <c r="S355">
        <v>0.3</v>
      </c>
      <c r="T355">
        <v>0.03</v>
      </c>
      <c r="U355" t="s">
        <v>5121</v>
      </c>
    </row>
    <row r="356" spans="1:21" x14ac:dyDescent="0.25">
      <c r="A356" t="s">
        <v>399</v>
      </c>
      <c r="B356" t="s">
        <v>51</v>
      </c>
      <c r="C356" s="1">
        <v>45561</v>
      </c>
      <c r="D356" t="s">
        <v>36</v>
      </c>
      <c r="E356" t="s">
        <v>43</v>
      </c>
      <c r="F356" t="s">
        <v>34</v>
      </c>
      <c r="G356" t="s">
        <v>37</v>
      </c>
      <c r="H356">
        <v>235</v>
      </c>
      <c r="I356">
        <v>145</v>
      </c>
      <c r="J356">
        <v>34</v>
      </c>
      <c r="K356">
        <v>212</v>
      </c>
      <c r="L356" t="s">
        <v>20</v>
      </c>
      <c r="M356" s="2">
        <v>45561.47</v>
      </c>
      <c r="N356" s="2">
        <v>45563.47</v>
      </c>
      <c r="O356">
        <v>33</v>
      </c>
      <c r="P356">
        <v>0.62</v>
      </c>
      <c r="Q356">
        <v>2</v>
      </c>
      <c r="R356" t="s">
        <v>5073</v>
      </c>
      <c r="S356">
        <v>0.14000000000000001</v>
      </c>
      <c r="T356">
        <v>0.14000000000000001</v>
      </c>
      <c r="U356" t="s">
        <v>5125</v>
      </c>
    </row>
    <row r="357" spans="1:21" x14ac:dyDescent="0.25">
      <c r="A357" t="s">
        <v>400</v>
      </c>
      <c r="B357" t="s">
        <v>39</v>
      </c>
      <c r="C357" s="1">
        <v>45421</v>
      </c>
      <c r="D357" t="s">
        <v>16</v>
      </c>
      <c r="E357" t="s">
        <v>23</v>
      </c>
      <c r="F357" t="s">
        <v>24</v>
      </c>
      <c r="G357" t="s">
        <v>24</v>
      </c>
      <c r="H357">
        <v>104</v>
      </c>
      <c r="I357">
        <v>122</v>
      </c>
      <c r="J357">
        <v>44</v>
      </c>
      <c r="K357">
        <v>314</v>
      </c>
      <c r="L357" t="s">
        <v>20</v>
      </c>
      <c r="M357" s="2">
        <v>45421.207999999999</v>
      </c>
      <c r="N357" s="2">
        <v>45423.207999999999</v>
      </c>
      <c r="O357">
        <v>148</v>
      </c>
      <c r="P357">
        <v>1.17</v>
      </c>
      <c r="Q357">
        <v>2</v>
      </c>
      <c r="R357" t="s">
        <v>5073</v>
      </c>
      <c r="S357">
        <v>1.42</v>
      </c>
      <c r="T357">
        <v>0.42</v>
      </c>
      <c r="U357" t="s">
        <v>5123</v>
      </c>
    </row>
    <row r="358" spans="1:21" x14ac:dyDescent="0.25">
      <c r="A358" t="s">
        <v>401</v>
      </c>
      <c r="B358" t="s">
        <v>57</v>
      </c>
      <c r="C358" s="1">
        <v>45446</v>
      </c>
      <c r="D358" t="s">
        <v>16</v>
      </c>
      <c r="E358" t="s">
        <v>43</v>
      </c>
      <c r="F358" t="s">
        <v>19</v>
      </c>
      <c r="G358" t="s">
        <v>19</v>
      </c>
      <c r="H358">
        <v>258</v>
      </c>
      <c r="I358">
        <v>145</v>
      </c>
      <c r="J358">
        <v>42</v>
      </c>
      <c r="K358">
        <v>280</v>
      </c>
      <c r="L358" t="s">
        <v>20</v>
      </c>
      <c r="M358" s="2">
        <v>45446.516000000003</v>
      </c>
      <c r="N358" s="2">
        <v>45449.516000000003</v>
      </c>
      <c r="O358">
        <v>93</v>
      </c>
      <c r="P358">
        <v>0.56000000000000005</v>
      </c>
      <c r="Q358">
        <v>3</v>
      </c>
      <c r="R358" t="s">
        <v>5073</v>
      </c>
      <c r="S358">
        <v>0.36</v>
      </c>
      <c r="T358">
        <v>0.16</v>
      </c>
      <c r="U358" t="s">
        <v>5117</v>
      </c>
    </row>
    <row r="359" spans="1:21" x14ac:dyDescent="0.25">
      <c r="A359" t="s">
        <v>402</v>
      </c>
      <c r="B359" t="s">
        <v>28</v>
      </c>
      <c r="C359" s="1">
        <v>45391</v>
      </c>
      <c r="D359" t="s">
        <v>36</v>
      </c>
      <c r="E359" t="s">
        <v>17</v>
      </c>
      <c r="F359" t="s">
        <v>24</v>
      </c>
      <c r="G359" t="s">
        <v>25</v>
      </c>
      <c r="H359">
        <v>899</v>
      </c>
      <c r="I359">
        <v>207</v>
      </c>
      <c r="J359">
        <v>10</v>
      </c>
      <c r="K359">
        <v>192</v>
      </c>
      <c r="L359" t="s">
        <v>20</v>
      </c>
      <c r="M359" s="2">
        <v>45392.798000000003</v>
      </c>
      <c r="N359" s="2">
        <v>45396.798000000003</v>
      </c>
      <c r="O359">
        <v>-25</v>
      </c>
      <c r="P359">
        <v>0.23</v>
      </c>
      <c r="Q359">
        <v>4</v>
      </c>
      <c r="R359" t="s">
        <v>5073</v>
      </c>
      <c r="S359">
        <v>-0.03</v>
      </c>
      <c r="T359">
        <v>0.01</v>
      </c>
      <c r="U359" t="s">
        <v>5121</v>
      </c>
    </row>
    <row r="360" spans="1:21" x14ac:dyDescent="0.25">
      <c r="A360" t="s">
        <v>403</v>
      </c>
      <c r="B360" t="s">
        <v>15</v>
      </c>
      <c r="C360" s="1">
        <v>45578</v>
      </c>
      <c r="D360" t="s">
        <v>16</v>
      </c>
      <c r="E360" t="s">
        <v>17</v>
      </c>
      <c r="F360" t="s">
        <v>19</v>
      </c>
      <c r="G360" t="s">
        <v>24</v>
      </c>
      <c r="H360">
        <v>249</v>
      </c>
      <c r="I360">
        <v>225</v>
      </c>
      <c r="J360">
        <v>112</v>
      </c>
      <c r="K360">
        <v>452</v>
      </c>
      <c r="L360" t="s">
        <v>52</v>
      </c>
      <c r="M360" s="2">
        <v>45578.498</v>
      </c>
      <c r="N360" s="2">
        <v>45578.498</v>
      </c>
      <c r="O360">
        <v>115</v>
      </c>
      <c r="P360">
        <v>0.9</v>
      </c>
      <c r="Q360">
        <v>0</v>
      </c>
      <c r="R360" t="s">
        <v>5074</v>
      </c>
      <c r="S360">
        <v>0.46</v>
      </c>
      <c r="T360">
        <v>0.45</v>
      </c>
      <c r="U360" t="s">
        <v>5124</v>
      </c>
    </row>
    <row r="361" spans="1:21" x14ac:dyDescent="0.25">
      <c r="A361" t="s">
        <v>404</v>
      </c>
      <c r="B361" t="s">
        <v>54</v>
      </c>
      <c r="C361" s="1">
        <v>45358</v>
      </c>
      <c r="D361" t="s">
        <v>36</v>
      </c>
      <c r="E361" t="s">
        <v>43</v>
      </c>
      <c r="F361" t="s">
        <v>25</v>
      </c>
      <c r="G361" t="s">
        <v>18</v>
      </c>
      <c r="H361">
        <v>702</v>
      </c>
      <c r="I361">
        <v>210</v>
      </c>
      <c r="J361">
        <v>28</v>
      </c>
      <c r="K361">
        <v>62</v>
      </c>
      <c r="L361" t="s">
        <v>20</v>
      </c>
      <c r="M361" s="2">
        <v>45359.404000000002</v>
      </c>
      <c r="N361" s="2">
        <v>45362.404000000002</v>
      </c>
      <c r="O361">
        <v>-176</v>
      </c>
      <c r="P361">
        <v>0.3</v>
      </c>
      <c r="Q361">
        <v>3</v>
      </c>
      <c r="R361" t="s">
        <v>5073</v>
      </c>
      <c r="S361">
        <v>-0.25</v>
      </c>
      <c r="T361">
        <v>0.04</v>
      </c>
      <c r="U361" t="s">
        <v>5119</v>
      </c>
    </row>
    <row r="362" spans="1:21" x14ac:dyDescent="0.25">
      <c r="A362" t="s">
        <v>405</v>
      </c>
      <c r="B362" t="s">
        <v>57</v>
      </c>
      <c r="C362" s="1">
        <v>45482</v>
      </c>
      <c r="D362" t="s">
        <v>36</v>
      </c>
      <c r="E362" t="s">
        <v>33</v>
      </c>
      <c r="F362" t="s">
        <v>18</v>
      </c>
      <c r="G362" t="s">
        <v>19</v>
      </c>
      <c r="H362">
        <v>177</v>
      </c>
      <c r="I362">
        <v>182</v>
      </c>
      <c r="J362">
        <v>85</v>
      </c>
      <c r="K362">
        <v>285</v>
      </c>
      <c r="L362" t="s">
        <v>26</v>
      </c>
      <c r="M362" s="2">
        <v>45482.353999999999</v>
      </c>
      <c r="N362" s="2">
        <v>45482.279149398149</v>
      </c>
      <c r="O362">
        <v>18</v>
      </c>
      <c r="P362">
        <v>1.03</v>
      </c>
      <c r="Q362">
        <v>0</v>
      </c>
      <c r="R362" t="s">
        <v>5074</v>
      </c>
      <c r="S362">
        <v>0.1</v>
      </c>
      <c r="T362">
        <v>0.48</v>
      </c>
      <c r="U362" t="s">
        <v>5115</v>
      </c>
    </row>
    <row r="363" spans="1:21" x14ac:dyDescent="0.25">
      <c r="A363" t="s">
        <v>406</v>
      </c>
      <c r="B363" t="s">
        <v>47</v>
      </c>
      <c r="C363" s="1">
        <v>45299</v>
      </c>
      <c r="D363" t="s">
        <v>36</v>
      </c>
      <c r="E363" t="s">
        <v>33</v>
      </c>
      <c r="F363" t="s">
        <v>34</v>
      </c>
      <c r="G363" t="s">
        <v>18</v>
      </c>
      <c r="H363">
        <v>70</v>
      </c>
      <c r="I363">
        <v>154</v>
      </c>
      <c r="J363">
        <v>10</v>
      </c>
      <c r="K363">
        <v>275</v>
      </c>
      <c r="L363" t="s">
        <v>52</v>
      </c>
      <c r="M363" s="2">
        <v>45299.14</v>
      </c>
      <c r="N363" s="2">
        <v>45299.14</v>
      </c>
      <c r="O363">
        <v>111</v>
      </c>
      <c r="P363">
        <v>2.2000000000000002</v>
      </c>
      <c r="Q363">
        <v>0</v>
      </c>
      <c r="R363" t="s">
        <v>5074</v>
      </c>
      <c r="S363">
        <v>1.59</v>
      </c>
      <c r="T363">
        <v>0.14000000000000001</v>
      </c>
      <c r="U363" t="s">
        <v>5116</v>
      </c>
    </row>
    <row r="364" spans="1:21" x14ac:dyDescent="0.25">
      <c r="A364" t="s">
        <v>407</v>
      </c>
      <c r="B364" t="s">
        <v>28</v>
      </c>
      <c r="C364" s="1">
        <v>45512</v>
      </c>
      <c r="D364" t="s">
        <v>16</v>
      </c>
      <c r="E364" t="s">
        <v>23</v>
      </c>
      <c r="F364" t="s">
        <v>18</v>
      </c>
      <c r="G364" t="s">
        <v>34</v>
      </c>
      <c r="H364">
        <v>164</v>
      </c>
      <c r="I364">
        <v>171</v>
      </c>
      <c r="J364">
        <v>36</v>
      </c>
      <c r="K364">
        <v>405</v>
      </c>
      <c r="L364" t="s">
        <v>26</v>
      </c>
      <c r="M364" s="2">
        <v>45512.328000000001</v>
      </c>
      <c r="N364" s="2">
        <v>45512.064326423613</v>
      </c>
      <c r="O364">
        <v>198</v>
      </c>
      <c r="P364">
        <v>1.04</v>
      </c>
      <c r="Q364">
        <v>0</v>
      </c>
      <c r="R364" t="s">
        <v>5074</v>
      </c>
      <c r="S364">
        <v>1.21</v>
      </c>
      <c r="T364">
        <v>0.22</v>
      </c>
      <c r="U364" t="s">
        <v>5120</v>
      </c>
    </row>
    <row r="365" spans="1:21" x14ac:dyDescent="0.25">
      <c r="A365" t="s">
        <v>408</v>
      </c>
      <c r="B365" t="s">
        <v>74</v>
      </c>
      <c r="C365" s="1">
        <v>45496</v>
      </c>
      <c r="D365" t="s">
        <v>16</v>
      </c>
      <c r="E365" t="s">
        <v>33</v>
      </c>
      <c r="F365" t="s">
        <v>25</v>
      </c>
      <c r="G365" t="s">
        <v>19</v>
      </c>
      <c r="H365">
        <v>715</v>
      </c>
      <c r="I365">
        <v>142</v>
      </c>
      <c r="J365">
        <v>99</v>
      </c>
      <c r="K365">
        <v>260</v>
      </c>
      <c r="L365" t="s">
        <v>26</v>
      </c>
      <c r="M365" s="2">
        <v>45497.43</v>
      </c>
      <c r="N365" s="2">
        <v>45497.193354143521</v>
      </c>
      <c r="O365">
        <v>19</v>
      </c>
      <c r="P365">
        <v>0.2</v>
      </c>
      <c r="Q365">
        <v>0</v>
      </c>
      <c r="R365" t="s">
        <v>5074</v>
      </c>
      <c r="S365">
        <v>0.03</v>
      </c>
      <c r="T365">
        <v>0.14000000000000001</v>
      </c>
      <c r="U365" t="s">
        <v>5115</v>
      </c>
    </row>
    <row r="366" spans="1:21" x14ac:dyDescent="0.25">
      <c r="A366" t="s">
        <v>409</v>
      </c>
      <c r="B366" t="s">
        <v>22</v>
      </c>
      <c r="C366" s="1">
        <v>45434</v>
      </c>
      <c r="D366" t="s">
        <v>16</v>
      </c>
      <c r="E366" t="s">
        <v>17</v>
      </c>
      <c r="F366" t="s">
        <v>34</v>
      </c>
      <c r="G366" t="s">
        <v>34</v>
      </c>
      <c r="H366">
        <v>790</v>
      </c>
      <c r="I366">
        <v>112</v>
      </c>
      <c r="J366">
        <v>21</v>
      </c>
      <c r="K366">
        <v>621</v>
      </c>
      <c r="L366" t="s">
        <v>20</v>
      </c>
      <c r="M366" s="2">
        <v>45435.58</v>
      </c>
      <c r="N366" s="2">
        <v>45436.58</v>
      </c>
      <c r="O366">
        <v>488</v>
      </c>
      <c r="P366">
        <v>0.14000000000000001</v>
      </c>
      <c r="Q366">
        <v>1</v>
      </c>
      <c r="R366" t="s">
        <v>5073</v>
      </c>
      <c r="S366">
        <v>0.62</v>
      </c>
      <c r="T366">
        <v>0.03</v>
      </c>
      <c r="U366" t="s">
        <v>5123</v>
      </c>
    </row>
    <row r="367" spans="1:21" x14ac:dyDescent="0.25">
      <c r="A367" t="s">
        <v>410</v>
      </c>
      <c r="B367" t="s">
        <v>47</v>
      </c>
      <c r="C367" s="1">
        <v>45294</v>
      </c>
      <c r="D367" t="s">
        <v>16</v>
      </c>
      <c r="E367" t="s">
        <v>31</v>
      </c>
      <c r="F367" t="s">
        <v>19</v>
      </c>
      <c r="G367" t="s">
        <v>24</v>
      </c>
      <c r="H367">
        <v>559</v>
      </c>
      <c r="I367">
        <v>82</v>
      </c>
      <c r="J367">
        <v>16</v>
      </c>
      <c r="K367">
        <v>396</v>
      </c>
      <c r="L367" t="s">
        <v>26</v>
      </c>
      <c r="M367" s="2">
        <v>45295.118000000002</v>
      </c>
      <c r="N367" s="2">
        <v>45295.152192743059</v>
      </c>
      <c r="O367">
        <v>298</v>
      </c>
      <c r="P367">
        <v>0.15</v>
      </c>
      <c r="Q367">
        <v>0</v>
      </c>
      <c r="R367" t="s">
        <v>5074</v>
      </c>
      <c r="S367">
        <v>0.53</v>
      </c>
      <c r="T367">
        <v>0.03</v>
      </c>
      <c r="U367" t="s">
        <v>5116</v>
      </c>
    </row>
    <row r="368" spans="1:21" x14ac:dyDescent="0.25">
      <c r="A368" t="s">
        <v>411</v>
      </c>
      <c r="B368" t="s">
        <v>60</v>
      </c>
      <c r="C368" s="1">
        <v>45581</v>
      </c>
      <c r="D368" t="s">
        <v>36</v>
      </c>
      <c r="E368" t="s">
        <v>17</v>
      </c>
      <c r="F368" t="s">
        <v>25</v>
      </c>
      <c r="G368" t="s">
        <v>37</v>
      </c>
      <c r="H368">
        <v>474</v>
      </c>
      <c r="I368">
        <v>192</v>
      </c>
      <c r="J368">
        <v>106</v>
      </c>
      <c r="K368">
        <v>343</v>
      </c>
      <c r="L368" t="s">
        <v>52</v>
      </c>
      <c r="M368" s="2">
        <v>45581.947999999997</v>
      </c>
      <c r="N368" s="2">
        <v>45581.947999999997</v>
      </c>
      <c r="O368">
        <v>45</v>
      </c>
      <c r="P368">
        <v>0.41</v>
      </c>
      <c r="Q368">
        <v>0</v>
      </c>
      <c r="R368" t="s">
        <v>5074</v>
      </c>
      <c r="S368">
        <v>0.09</v>
      </c>
      <c r="T368">
        <v>0.22</v>
      </c>
      <c r="U368" t="s">
        <v>5124</v>
      </c>
    </row>
    <row r="369" spans="1:21" x14ac:dyDescent="0.25">
      <c r="A369" t="s">
        <v>412</v>
      </c>
      <c r="B369" t="s">
        <v>45</v>
      </c>
      <c r="C369" s="1">
        <v>45476</v>
      </c>
      <c r="D369" t="s">
        <v>16</v>
      </c>
      <c r="E369" t="s">
        <v>23</v>
      </c>
      <c r="F369" t="s">
        <v>34</v>
      </c>
      <c r="G369" t="s">
        <v>34</v>
      </c>
      <c r="H369">
        <v>833</v>
      </c>
      <c r="I369">
        <v>236</v>
      </c>
      <c r="J369">
        <v>108</v>
      </c>
      <c r="K369">
        <v>440</v>
      </c>
      <c r="L369" t="s">
        <v>26</v>
      </c>
      <c r="M369" s="2">
        <v>45477.665999999997</v>
      </c>
      <c r="N369" s="2">
        <v>45477.874091944446</v>
      </c>
      <c r="O369">
        <v>96</v>
      </c>
      <c r="P369">
        <v>0.28000000000000003</v>
      </c>
      <c r="Q369">
        <v>0</v>
      </c>
      <c r="R369" t="s">
        <v>5074</v>
      </c>
      <c r="S369">
        <v>0.12</v>
      </c>
      <c r="T369">
        <v>0.13</v>
      </c>
      <c r="U369" t="s">
        <v>5115</v>
      </c>
    </row>
    <row r="370" spans="1:21" x14ac:dyDescent="0.25">
      <c r="A370" t="s">
        <v>413</v>
      </c>
      <c r="B370" t="s">
        <v>66</v>
      </c>
      <c r="C370" s="1">
        <v>45549</v>
      </c>
      <c r="D370" t="s">
        <v>16</v>
      </c>
      <c r="E370" t="s">
        <v>33</v>
      </c>
      <c r="F370" t="s">
        <v>25</v>
      </c>
      <c r="G370" t="s">
        <v>37</v>
      </c>
      <c r="H370">
        <v>797</v>
      </c>
      <c r="I370">
        <v>227</v>
      </c>
      <c r="J370">
        <v>59</v>
      </c>
      <c r="K370">
        <v>472</v>
      </c>
      <c r="L370" t="s">
        <v>26</v>
      </c>
      <c r="M370" s="2">
        <v>45550.593999999997</v>
      </c>
      <c r="N370" s="2">
        <v>45550.936452951391</v>
      </c>
      <c r="O370">
        <v>186</v>
      </c>
      <c r="P370">
        <v>0.28000000000000003</v>
      </c>
      <c r="Q370">
        <v>0</v>
      </c>
      <c r="R370" t="s">
        <v>5074</v>
      </c>
      <c r="S370">
        <v>0.23</v>
      </c>
      <c r="T370">
        <v>7.0000000000000007E-2</v>
      </c>
      <c r="U370" t="s">
        <v>5125</v>
      </c>
    </row>
    <row r="371" spans="1:21" x14ac:dyDescent="0.25">
      <c r="A371" t="s">
        <v>414</v>
      </c>
      <c r="B371" t="s">
        <v>54</v>
      </c>
      <c r="C371" s="1">
        <v>45456</v>
      </c>
      <c r="D371" t="s">
        <v>36</v>
      </c>
      <c r="E371" t="s">
        <v>31</v>
      </c>
      <c r="F371" t="s">
        <v>37</v>
      </c>
      <c r="G371" t="s">
        <v>19</v>
      </c>
      <c r="H371">
        <v>50</v>
      </c>
      <c r="I371">
        <v>190</v>
      </c>
      <c r="J371">
        <v>18</v>
      </c>
      <c r="K371">
        <v>168</v>
      </c>
      <c r="L371" t="s">
        <v>26</v>
      </c>
      <c r="M371" s="2">
        <v>45456.1</v>
      </c>
      <c r="N371" s="2">
        <v>45455.747690497687</v>
      </c>
      <c r="O371">
        <v>-40</v>
      </c>
      <c r="P371">
        <v>3.8</v>
      </c>
      <c r="Q371">
        <v>0</v>
      </c>
      <c r="R371" t="s">
        <v>5074</v>
      </c>
      <c r="S371">
        <v>-0.8</v>
      </c>
      <c r="T371">
        <v>0.36</v>
      </c>
      <c r="U371" t="s">
        <v>5117</v>
      </c>
    </row>
    <row r="372" spans="1:21" x14ac:dyDescent="0.25">
      <c r="A372" t="s">
        <v>415</v>
      </c>
      <c r="B372" t="s">
        <v>22</v>
      </c>
      <c r="C372" s="1">
        <v>45415</v>
      </c>
      <c r="D372" t="s">
        <v>36</v>
      </c>
      <c r="E372" t="s">
        <v>33</v>
      </c>
      <c r="F372" t="s">
        <v>18</v>
      </c>
      <c r="G372" t="s">
        <v>34</v>
      </c>
      <c r="H372">
        <v>50</v>
      </c>
      <c r="I372">
        <v>168</v>
      </c>
      <c r="J372">
        <v>36</v>
      </c>
      <c r="K372">
        <v>282</v>
      </c>
      <c r="L372" t="s">
        <v>52</v>
      </c>
      <c r="M372" s="2">
        <v>45415.1</v>
      </c>
      <c r="N372" s="2">
        <v>45415.1</v>
      </c>
      <c r="O372">
        <v>78</v>
      </c>
      <c r="P372">
        <v>3.36</v>
      </c>
      <c r="Q372">
        <v>0</v>
      </c>
      <c r="R372" t="s">
        <v>5074</v>
      </c>
      <c r="S372">
        <v>1.56</v>
      </c>
      <c r="T372">
        <v>0.72</v>
      </c>
      <c r="U372" t="s">
        <v>5123</v>
      </c>
    </row>
    <row r="373" spans="1:21" x14ac:dyDescent="0.25">
      <c r="A373" t="s">
        <v>416</v>
      </c>
      <c r="B373" t="s">
        <v>51</v>
      </c>
      <c r="C373" s="1">
        <v>45445</v>
      </c>
      <c r="D373" t="s">
        <v>16</v>
      </c>
      <c r="E373" t="s">
        <v>17</v>
      </c>
      <c r="F373" t="s">
        <v>34</v>
      </c>
      <c r="G373" t="s">
        <v>18</v>
      </c>
      <c r="H373">
        <v>685</v>
      </c>
      <c r="I373">
        <v>158</v>
      </c>
      <c r="J373">
        <v>59</v>
      </c>
      <c r="K373">
        <v>492</v>
      </c>
      <c r="L373" t="s">
        <v>20</v>
      </c>
      <c r="M373" s="2">
        <v>45446.37</v>
      </c>
      <c r="N373" s="2">
        <v>45451.37</v>
      </c>
      <c r="O373">
        <v>275</v>
      </c>
      <c r="P373">
        <v>0.23</v>
      </c>
      <c r="Q373">
        <v>5</v>
      </c>
      <c r="R373" t="s">
        <v>5073</v>
      </c>
      <c r="S373">
        <v>0.4</v>
      </c>
      <c r="T373">
        <v>0.09</v>
      </c>
      <c r="U373" t="s">
        <v>5117</v>
      </c>
    </row>
    <row r="374" spans="1:21" x14ac:dyDescent="0.25">
      <c r="A374" t="s">
        <v>417</v>
      </c>
      <c r="B374" t="s">
        <v>30</v>
      </c>
      <c r="C374" s="1">
        <v>45503</v>
      </c>
      <c r="D374" t="s">
        <v>36</v>
      </c>
      <c r="E374" t="s">
        <v>31</v>
      </c>
      <c r="F374" t="s">
        <v>18</v>
      </c>
      <c r="G374" t="s">
        <v>18</v>
      </c>
      <c r="H374">
        <v>502</v>
      </c>
      <c r="I374">
        <v>159</v>
      </c>
      <c r="J374">
        <v>107</v>
      </c>
      <c r="K374">
        <v>333</v>
      </c>
      <c r="L374" t="s">
        <v>52</v>
      </c>
      <c r="M374" s="2">
        <v>45504.004000000001</v>
      </c>
      <c r="N374" s="2">
        <v>45504.004000000001</v>
      </c>
      <c r="O374">
        <v>67</v>
      </c>
      <c r="P374">
        <v>0.32</v>
      </c>
      <c r="Q374">
        <v>0</v>
      </c>
      <c r="R374" t="s">
        <v>5074</v>
      </c>
      <c r="S374">
        <v>0.13</v>
      </c>
      <c r="T374">
        <v>0.21</v>
      </c>
      <c r="U374" t="s">
        <v>5115</v>
      </c>
    </row>
    <row r="375" spans="1:21" x14ac:dyDescent="0.25">
      <c r="A375" t="s">
        <v>418</v>
      </c>
      <c r="B375" t="s">
        <v>45</v>
      </c>
      <c r="C375" s="1">
        <v>45302</v>
      </c>
      <c r="D375" t="s">
        <v>16</v>
      </c>
      <c r="E375" t="s">
        <v>43</v>
      </c>
      <c r="F375" t="s">
        <v>24</v>
      </c>
      <c r="G375" t="s">
        <v>18</v>
      </c>
      <c r="H375">
        <v>283</v>
      </c>
      <c r="I375">
        <v>193</v>
      </c>
      <c r="J375">
        <v>60</v>
      </c>
      <c r="K375">
        <v>359</v>
      </c>
      <c r="L375" t="s">
        <v>26</v>
      </c>
      <c r="M375" s="2">
        <v>45302.565999999999</v>
      </c>
      <c r="N375" s="2">
        <v>45302.281547951388</v>
      </c>
      <c r="O375">
        <v>106</v>
      </c>
      <c r="P375">
        <v>0.68</v>
      </c>
      <c r="Q375">
        <v>0</v>
      </c>
      <c r="R375" t="s">
        <v>5074</v>
      </c>
      <c r="S375">
        <v>0.37</v>
      </c>
      <c r="T375">
        <v>0.21</v>
      </c>
      <c r="U375" t="s">
        <v>5116</v>
      </c>
    </row>
    <row r="376" spans="1:21" x14ac:dyDescent="0.25">
      <c r="A376" t="s">
        <v>419</v>
      </c>
      <c r="B376" t="s">
        <v>22</v>
      </c>
      <c r="C376" s="1">
        <v>45548</v>
      </c>
      <c r="D376" t="s">
        <v>16</v>
      </c>
      <c r="E376" t="s">
        <v>23</v>
      </c>
      <c r="F376" t="s">
        <v>18</v>
      </c>
      <c r="G376" t="s">
        <v>18</v>
      </c>
      <c r="H376">
        <v>415</v>
      </c>
      <c r="I376">
        <v>28</v>
      </c>
      <c r="J376">
        <v>29</v>
      </c>
      <c r="K376">
        <v>214</v>
      </c>
      <c r="L376" t="s">
        <v>52</v>
      </c>
      <c r="M376" s="2">
        <v>45548.83</v>
      </c>
      <c r="N376" s="2">
        <v>45548.83</v>
      </c>
      <c r="O376">
        <v>157</v>
      </c>
      <c r="P376">
        <v>7.0000000000000007E-2</v>
      </c>
      <c r="Q376">
        <v>0</v>
      </c>
      <c r="R376" t="s">
        <v>5074</v>
      </c>
      <c r="S376">
        <v>0.38</v>
      </c>
      <c r="T376">
        <v>7.0000000000000007E-2</v>
      </c>
      <c r="U376" t="s">
        <v>5125</v>
      </c>
    </row>
    <row r="377" spans="1:21" x14ac:dyDescent="0.25">
      <c r="A377" t="s">
        <v>420</v>
      </c>
      <c r="B377" t="s">
        <v>60</v>
      </c>
      <c r="C377" s="1">
        <v>45454</v>
      </c>
      <c r="D377" t="s">
        <v>36</v>
      </c>
      <c r="E377" t="s">
        <v>33</v>
      </c>
      <c r="F377" t="s">
        <v>34</v>
      </c>
      <c r="G377" t="s">
        <v>19</v>
      </c>
      <c r="H377">
        <v>157</v>
      </c>
      <c r="I377">
        <v>320</v>
      </c>
      <c r="J377">
        <v>52</v>
      </c>
      <c r="K377">
        <v>252</v>
      </c>
      <c r="L377" t="s">
        <v>52</v>
      </c>
      <c r="M377" s="2">
        <v>45454.313999999998</v>
      </c>
      <c r="N377" s="2">
        <v>45454.313999999998</v>
      </c>
      <c r="O377">
        <v>-120</v>
      </c>
      <c r="P377">
        <v>2.04</v>
      </c>
      <c r="Q377">
        <v>0</v>
      </c>
      <c r="R377" t="s">
        <v>5074</v>
      </c>
      <c r="S377">
        <v>-0.76</v>
      </c>
      <c r="T377">
        <v>0.33</v>
      </c>
      <c r="U377" t="s">
        <v>5117</v>
      </c>
    </row>
    <row r="378" spans="1:21" x14ac:dyDescent="0.25">
      <c r="A378" t="s">
        <v>421</v>
      </c>
      <c r="B378" t="s">
        <v>57</v>
      </c>
      <c r="C378" s="1">
        <v>45307</v>
      </c>
      <c r="D378" t="s">
        <v>36</v>
      </c>
      <c r="E378" t="s">
        <v>23</v>
      </c>
      <c r="F378" t="s">
        <v>18</v>
      </c>
      <c r="G378" t="s">
        <v>34</v>
      </c>
      <c r="H378">
        <v>367</v>
      </c>
      <c r="I378">
        <v>160</v>
      </c>
      <c r="J378">
        <v>10</v>
      </c>
      <c r="K378">
        <v>147</v>
      </c>
      <c r="L378" t="s">
        <v>20</v>
      </c>
      <c r="M378" s="2">
        <v>45307.733999999997</v>
      </c>
      <c r="N378" s="2">
        <v>45308.733999999997</v>
      </c>
      <c r="O378">
        <v>-23</v>
      </c>
      <c r="P378">
        <v>0.44</v>
      </c>
      <c r="Q378">
        <v>1</v>
      </c>
      <c r="R378" t="s">
        <v>5073</v>
      </c>
      <c r="S378">
        <v>-0.06</v>
      </c>
      <c r="T378">
        <v>0.03</v>
      </c>
      <c r="U378" t="s">
        <v>5116</v>
      </c>
    </row>
    <row r="379" spans="1:21" x14ac:dyDescent="0.25">
      <c r="A379" t="s">
        <v>422</v>
      </c>
      <c r="B379" t="s">
        <v>57</v>
      </c>
      <c r="C379" s="1">
        <v>45619</v>
      </c>
      <c r="D379" t="s">
        <v>16</v>
      </c>
      <c r="E379" t="s">
        <v>31</v>
      </c>
      <c r="F379" t="s">
        <v>18</v>
      </c>
      <c r="G379" t="s">
        <v>25</v>
      </c>
      <c r="H379">
        <v>695</v>
      </c>
      <c r="I379">
        <v>193</v>
      </c>
      <c r="J379">
        <v>94</v>
      </c>
      <c r="K379">
        <v>338</v>
      </c>
      <c r="L379" t="s">
        <v>20</v>
      </c>
      <c r="M379" s="2">
        <v>45620.39</v>
      </c>
      <c r="N379" s="2">
        <v>45622.39</v>
      </c>
      <c r="O379">
        <v>51</v>
      </c>
      <c r="P379">
        <v>0.28000000000000003</v>
      </c>
      <c r="Q379">
        <v>2</v>
      </c>
      <c r="R379" t="s">
        <v>5073</v>
      </c>
      <c r="S379">
        <v>7.0000000000000007E-2</v>
      </c>
      <c r="T379">
        <v>0.14000000000000001</v>
      </c>
      <c r="U379" t="s">
        <v>5126</v>
      </c>
    </row>
    <row r="380" spans="1:21" x14ac:dyDescent="0.25">
      <c r="A380" t="s">
        <v>423</v>
      </c>
      <c r="B380" t="s">
        <v>66</v>
      </c>
      <c r="C380" s="1">
        <v>45618</v>
      </c>
      <c r="D380" t="s">
        <v>16</v>
      </c>
      <c r="E380" t="s">
        <v>33</v>
      </c>
      <c r="F380" t="s">
        <v>19</v>
      </c>
      <c r="G380" t="s">
        <v>25</v>
      </c>
      <c r="H380">
        <v>1207</v>
      </c>
      <c r="I380">
        <v>244</v>
      </c>
      <c r="J380">
        <v>29</v>
      </c>
      <c r="K380">
        <v>543</v>
      </c>
      <c r="L380" t="s">
        <v>26</v>
      </c>
      <c r="M380" s="2">
        <v>45620.413999999997</v>
      </c>
      <c r="N380" s="2">
        <v>45620.183575902774</v>
      </c>
      <c r="O380">
        <v>270</v>
      </c>
      <c r="P380">
        <v>0.2</v>
      </c>
      <c r="Q380">
        <v>0</v>
      </c>
      <c r="R380" t="s">
        <v>5074</v>
      </c>
      <c r="S380">
        <v>0.22</v>
      </c>
      <c r="T380">
        <v>0.02</v>
      </c>
      <c r="U380" t="s">
        <v>5126</v>
      </c>
    </row>
    <row r="381" spans="1:21" x14ac:dyDescent="0.25">
      <c r="A381" t="s">
        <v>424</v>
      </c>
      <c r="B381" t="s">
        <v>60</v>
      </c>
      <c r="C381" s="1">
        <v>45385</v>
      </c>
      <c r="D381" t="s">
        <v>36</v>
      </c>
      <c r="E381" t="s">
        <v>33</v>
      </c>
      <c r="F381" t="s">
        <v>25</v>
      </c>
      <c r="G381" t="s">
        <v>24</v>
      </c>
      <c r="H381">
        <v>519</v>
      </c>
      <c r="I381">
        <v>199</v>
      </c>
      <c r="J381">
        <v>51</v>
      </c>
      <c r="K381">
        <v>437</v>
      </c>
      <c r="L381" t="s">
        <v>26</v>
      </c>
      <c r="M381" s="2">
        <v>45386.038</v>
      </c>
      <c r="N381" s="2">
        <v>45385.942078900465</v>
      </c>
      <c r="O381">
        <v>187</v>
      </c>
      <c r="P381">
        <v>0.38</v>
      </c>
      <c r="Q381">
        <v>0</v>
      </c>
      <c r="R381" t="s">
        <v>5074</v>
      </c>
      <c r="S381">
        <v>0.36</v>
      </c>
      <c r="T381">
        <v>0.1</v>
      </c>
      <c r="U381" t="s">
        <v>5121</v>
      </c>
    </row>
    <row r="382" spans="1:21" x14ac:dyDescent="0.25">
      <c r="A382" t="s">
        <v>425</v>
      </c>
      <c r="B382" t="s">
        <v>54</v>
      </c>
      <c r="C382" s="1">
        <v>45466</v>
      </c>
      <c r="D382" t="s">
        <v>36</v>
      </c>
      <c r="E382" t="s">
        <v>17</v>
      </c>
      <c r="F382" t="s">
        <v>34</v>
      </c>
      <c r="G382" t="s">
        <v>25</v>
      </c>
      <c r="H382">
        <v>762</v>
      </c>
      <c r="I382">
        <v>20</v>
      </c>
      <c r="J382">
        <v>27</v>
      </c>
      <c r="K382">
        <v>164</v>
      </c>
      <c r="L382" t="s">
        <v>26</v>
      </c>
      <c r="M382" s="2">
        <v>45467.523999999998</v>
      </c>
      <c r="N382" s="2">
        <v>45468.005810486109</v>
      </c>
      <c r="O382">
        <v>117</v>
      </c>
      <c r="P382">
        <v>0.03</v>
      </c>
      <c r="Q382">
        <v>0</v>
      </c>
      <c r="R382" t="s">
        <v>5074</v>
      </c>
      <c r="S382">
        <v>0.15</v>
      </c>
      <c r="T382">
        <v>0.04</v>
      </c>
      <c r="U382" t="s">
        <v>5117</v>
      </c>
    </row>
    <row r="383" spans="1:21" x14ac:dyDescent="0.25">
      <c r="A383" t="s">
        <v>426</v>
      </c>
      <c r="B383" t="s">
        <v>30</v>
      </c>
      <c r="C383" s="1">
        <v>45623</v>
      </c>
      <c r="D383" t="s">
        <v>16</v>
      </c>
      <c r="E383" t="s">
        <v>33</v>
      </c>
      <c r="F383" t="s">
        <v>25</v>
      </c>
      <c r="G383" t="s">
        <v>18</v>
      </c>
      <c r="H383">
        <v>451</v>
      </c>
      <c r="I383">
        <v>35</v>
      </c>
      <c r="J383">
        <v>126</v>
      </c>
      <c r="K383">
        <v>349</v>
      </c>
      <c r="L383" t="s">
        <v>20</v>
      </c>
      <c r="M383" s="2">
        <v>45623.902000000002</v>
      </c>
      <c r="N383" s="2">
        <v>45628.902000000002</v>
      </c>
      <c r="O383">
        <v>188</v>
      </c>
      <c r="P383">
        <v>0.08</v>
      </c>
      <c r="Q383">
        <v>5</v>
      </c>
      <c r="R383" t="s">
        <v>5073</v>
      </c>
      <c r="S383">
        <v>0.42</v>
      </c>
      <c r="T383">
        <v>0.28000000000000003</v>
      </c>
      <c r="U383" t="s">
        <v>5126</v>
      </c>
    </row>
    <row r="384" spans="1:21" x14ac:dyDescent="0.25">
      <c r="A384" t="s">
        <v>427</v>
      </c>
      <c r="B384" t="s">
        <v>45</v>
      </c>
      <c r="C384" s="1">
        <v>45401</v>
      </c>
      <c r="D384" t="s">
        <v>36</v>
      </c>
      <c r="E384" t="s">
        <v>17</v>
      </c>
      <c r="F384" t="s">
        <v>18</v>
      </c>
      <c r="G384" t="s">
        <v>24</v>
      </c>
      <c r="H384">
        <v>500</v>
      </c>
      <c r="I384">
        <v>95</v>
      </c>
      <c r="J384">
        <v>35</v>
      </c>
      <c r="K384">
        <v>338</v>
      </c>
      <c r="L384" t="s">
        <v>20</v>
      </c>
      <c r="M384" s="2">
        <v>45402</v>
      </c>
      <c r="N384" s="2">
        <v>45404</v>
      </c>
      <c r="O384">
        <v>208</v>
      </c>
      <c r="P384">
        <v>0.19</v>
      </c>
      <c r="Q384">
        <v>2</v>
      </c>
      <c r="R384" t="s">
        <v>5073</v>
      </c>
      <c r="S384">
        <v>0.42</v>
      </c>
      <c r="T384">
        <v>7.0000000000000007E-2</v>
      </c>
      <c r="U384" t="s">
        <v>5121</v>
      </c>
    </row>
    <row r="385" spans="1:21" x14ac:dyDescent="0.25">
      <c r="A385" t="s">
        <v>428</v>
      </c>
      <c r="B385" t="s">
        <v>54</v>
      </c>
      <c r="C385" s="1">
        <v>45354</v>
      </c>
      <c r="D385" t="s">
        <v>36</v>
      </c>
      <c r="E385" t="s">
        <v>33</v>
      </c>
      <c r="F385" t="s">
        <v>25</v>
      </c>
      <c r="G385" t="s">
        <v>34</v>
      </c>
      <c r="H385">
        <v>734</v>
      </c>
      <c r="I385">
        <v>159</v>
      </c>
      <c r="J385">
        <v>63</v>
      </c>
      <c r="K385">
        <v>270</v>
      </c>
      <c r="L385" t="s">
        <v>26</v>
      </c>
      <c r="M385" s="2">
        <v>45355.468000000001</v>
      </c>
      <c r="N385" s="2">
        <v>45355.948361898147</v>
      </c>
      <c r="O385">
        <v>48</v>
      </c>
      <c r="P385">
        <v>0.22</v>
      </c>
      <c r="Q385">
        <v>0</v>
      </c>
      <c r="R385" t="s">
        <v>5074</v>
      </c>
      <c r="S385">
        <v>7.0000000000000007E-2</v>
      </c>
      <c r="T385">
        <v>0.09</v>
      </c>
      <c r="U385" t="s">
        <v>5119</v>
      </c>
    </row>
    <row r="386" spans="1:21" x14ac:dyDescent="0.25">
      <c r="A386" t="s">
        <v>429</v>
      </c>
      <c r="B386" t="s">
        <v>28</v>
      </c>
      <c r="C386" s="1">
        <v>45425</v>
      </c>
      <c r="D386" t="s">
        <v>16</v>
      </c>
      <c r="E386" t="s">
        <v>17</v>
      </c>
      <c r="F386" t="s">
        <v>24</v>
      </c>
      <c r="G386" t="s">
        <v>25</v>
      </c>
      <c r="H386">
        <v>468</v>
      </c>
      <c r="I386">
        <v>215</v>
      </c>
      <c r="J386">
        <v>22</v>
      </c>
      <c r="K386">
        <v>343</v>
      </c>
      <c r="L386" t="s">
        <v>26</v>
      </c>
      <c r="M386" s="2">
        <v>45425.936000000002</v>
      </c>
      <c r="N386" s="2">
        <v>45426.011282372689</v>
      </c>
      <c r="O386">
        <v>106</v>
      </c>
      <c r="P386">
        <v>0.46</v>
      </c>
      <c r="Q386">
        <v>0</v>
      </c>
      <c r="R386" t="s">
        <v>5074</v>
      </c>
      <c r="S386">
        <v>0.23</v>
      </c>
      <c r="T386">
        <v>0.05</v>
      </c>
      <c r="U386" t="s">
        <v>5123</v>
      </c>
    </row>
    <row r="387" spans="1:21" x14ac:dyDescent="0.25">
      <c r="A387" t="s">
        <v>430</v>
      </c>
      <c r="B387" t="s">
        <v>28</v>
      </c>
      <c r="C387" s="1">
        <v>45584</v>
      </c>
      <c r="D387" t="s">
        <v>36</v>
      </c>
      <c r="E387" t="s">
        <v>43</v>
      </c>
      <c r="F387" t="s">
        <v>18</v>
      </c>
      <c r="G387" t="s">
        <v>24</v>
      </c>
      <c r="H387">
        <v>935</v>
      </c>
      <c r="I387">
        <v>37</v>
      </c>
      <c r="J387">
        <v>10</v>
      </c>
      <c r="K387">
        <v>394</v>
      </c>
      <c r="L387" t="s">
        <v>20</v>
      </c>
      <c r="M387" s="2">
        <v>45585.87</v>
      </c>
      <c r="N387" s="2">
        <v>45589.87</v>
      </c>
      <c r="O387">
        <v>347</v>
      </c>
      <c r="P387">
        <v>0.04</v>
      </c>
      <c r="Q387">
        <v>4</v>
      </c>
      <c r="R387" t="s">
        <v>5073</v>
      </c>
      <c r="S387">
        <v>0.37</v>
      </c>
      <c r="T387">
        <v>0.01</v>
      </c>
      <c r="U387" t="s">
        <v>5124</v>
      </c>
    </row>
    <row r="388" spans="1:21" x14ac:dyDescent="0.25">
      <c r="A388" t="s">
        <v>431</v>
      </c>
      <c r="B388" t="s">
        <v>66</v>
      </c>
      <c r="C388" s="1">
        <v>45469</v>
      </c>
      <c r="D388" t="s">
        <v>36</v>
      </c>
      <c r="E388" t="s">
        <v>33</v>
      </c>
      <c r="F388" t="s">
        <v>18</v>
      </c>
      <c r="G388" t="s">
        <v>24</v>
      </c>
      <c r="H388">
        <v>115</v>
      </c>
      <c r="I388">
        <v>188</v>
      </c>
      <c r="J388">
        <v>88</v>
      </c>
      <c r="K388">
        <v>284</v>
      </c>
      <c r="L388" t="s">
        <v>20</v>
      </c>
      <c r="M388" s="2">
        <v>45469.23</v>
      </c>
      <c r="N388" s="2">
        <v>45472.23</v>
      </c>
      <c r="O388">
        <v>8</v>
      </c>
      <c r="P388">
        <v>1.63</v>
      </c>
      <c r="Q388">
        <v>3</v>
      </c>
      <c r="R388" t="s">
        <v>5073</v>
      </c>
      <c r="S388">
        <v>7.0000000000000007E-2</v>
      </c>
      <c r="T388">
        <v>0.77</v>
      </c>
      <c r="U388" t="s">
        <v>5117</v>
      </c>
    </row>
    <row r="389" spans="1:21" x14ac:dyDescent="0.25">
      <c r="A389" t="s">
        <v>432</v>
      </c>
      <c r="B389" t="s">
        <v>54</v>
      </c>
      <c r="C389" s="1">
        <v>45548</v>
      </c>
      <c r="D389" t="s">
        <v>16</v>
      </c>
      <c r="E389" t="s">
        <v>33</v>
      </c>
      <c r="F389" t="s">
        <v>24</v>
      </c>
      <c r="G389" t="s">
        <v>18</v>
      </c>
      <c r="H389">
        <v>613</v>
      </c>
      <c r="I389">
        <v>323</v>
      </c>
      <c r="J389">
        <v>35</v>
      </c>
      <c r="K389">
        <v>512</v>
      </c>
      <c r="L389" t="s">
        <v>26</v>
      </c>
      <c r="M389" s="2">
        <v>45549.226000000002</v>
      </c>
      <c r="N389" s="2">
        <v>45549.632719328707</v>
      </c>
      <c r="O389">
        <v>154</v>
      </c>
      <c r="P389">
        <v>0.53</v>
      </c>
      <c r="Q389">
        <v>0</v>
      </c>
      <c r="R389" t="s">
        <v>5074</v>
      </c>
      <c r="S389">
        <v>0.25</v>
      </c>
      <c r="T389">
        <v>0.06</v>
      </c>
      <c r="U389" t="s">
        <v>5125</v>
      </c>
    </row>
    <row r="390" spans="1:21" x14ac:dyDescent="0.25">
      <c r="A390" t="s">
        <v>433</v>
      </c>
      <c r="B390" t="s">
        <v>28</v>
      </c>
      <c r="C390" s="1">
        <v>45634</v>
      </c>
      <c r="D390" t="s">
        <v>36</v>
      </c>
      <c r="E390" t="s">
        <v>43</v>
      </c>
      <c r="F390" t="s">
        <v>19</v>
      </c>
      <c r="G390" t="s">
        <v>34</v>
      </c>
      <c r="H390">
        <v>751</v>
      </c>
      <c r="I390">
        <v>174</v>
      </c>
      <c r="J390">
        <v>10</v>
      </c>
      <c r="K390">
        <v>463</v>
      </c>
      <c r="L390" t="s">
        <v>20</v>
      </c>
      <c r="M390" s="2">
        <v>45635.502</v>
      </c>
      <c r="N390" s="2">
        <v>45639.502</v>
      </c>
      <c r="O390">
        <v>279</v>
      </c>
      <c r="P390">
        <v>0.23</v>
      </c>
      <c r="Q390">
        <v>4</v>
      </c>
      <c r="R390" t="s">
        <v>5073</v>
      </c>
      <c r="S390">
        <v>0.37</v>
      </c>
      <c r="T390">
        <v>0.01</v>
      </c>
      <c r="U390" t="s">
        <v>5118</v>
      </c>
    </row>
    <row r="391" spans="1:21" x14ac:dyDescent="0.25">
      <c r="A391" t="s">
        <v>434</v>
      </c>
      <c r="B391" t="s">
        <v>47</v>
      </c>
      <c r="C391" s="1">
        <v>45653</v>
      </c>
      <c r="D391" t="s">
        <v>16</v>
      </c>
      <c r="E391" t="s">
        <v>23</v>
      </c>
      <c r="F391" t="s">
        <v>24</v>
      </c>
      <c r="G391" t="s">
        <v>25</v>
      </c>
      <c r="H391">
        <v>150</v>
      </c>
      <c r="I391">
        <v>190</v>
      </c>
      <c r="J391">
        <v>123</v>
      </c>
      <c r="K391">
        <v>370</v>
      </c>
      <c r="L391" t="s">
        <v>20</v>
      </c>
      <c r="M391" s="2">
        <v>45653.3</v>
      </c>
      <c r="N391" s="2">
        <v>45657.3</v>
      </c>
      <c r="O391">
        <v>57</v>
      </c>
      <c r="P391">
        <v>1.27</v>
      </c>
      <c r="Q391">
        <v>4</v>
      </c>
      <c r="R391" t="s">
        <v>5073</v>
      </c>
      <c r="S391">
        <v>0.38</v>
      </c>
      <c r="T391">
        <v>0.82</v>
      </c>
      <c r="U391" t="s">
        <v>5118</v>
      </c>
    </row>
    <row r="392" spans="1:21" x14ac:dyDescent="0.25">
      <c r="A392" t="s">
        <v>435</v>
      </c>
      <c r="B392" t="s">
        <v>39</v>
      </c>
      <c r="C392" s="1">
        <v>45580</v>
      </c>
      <c r="D392" t="s">
        <v>16</v>
      </c>
      <c r="E392" t="s">
        <v>43</v>
      </c>
      <c r="F392" t="s">
        <v>19</v>
      </c>
      <c r="G392" t="s">
        <v>25</v>
      </c>
      <c r="H392">
        <v>412</v>
      </c>
      <c r="I392">
        <v>142</v>
      </c>
      <c r="J392">
        <v>60</v>
      </c>
      <c r="K392">
        <v>471</v>
      </c>
      <c r="L392" t="s">
        <v>26</v>
      </c>
      <c r="M392" s="2">
        <v>45580.824000000001</v>
      </c>
      <c r="N392" s="2">
        <v>45581.160437210645</v>
      </c>
      <c r="O392">
        <v>269</v>
      </c>
      <c r="P392">
        <v>0.34</v>
      </c>
      <c r="Q392">
        <v>0</v>
      </c>
      <c r="R392" t="s">
        <v>5074</v>
      </c>
      <c r="S392">
        <v>0.65</v>
      </c>
      <c r="T392">
        <v>0.15</v>
      </c>
      <c r="U392" t="s">
        <v>5124</v>
      </c>
    </row>
    <row r="393" spans="1:21" x14ac:dyDescent="0.25">
      <c r="A393" t="s">
        <v>436</v>
      </c>
      <c r="B393" t="s">
        <v>45</v>
      </c>
      <c r="C393" s="1">
        <v>45352</v>
      </c>
      <c r="D393" t="s">
        <v>36</v>
      </c>
      <c r="E393" t="s">
        <v>23</v>
      </c>
      <c r="F393" t="s">
        <v>25</v>
      </c>
      <c r="G393" t="s">
        <v>34</v>
      </c>
      <c r="H393">
        <v>1094</v>
      </c>
      <c r="I393">
        <v>49</v>
      </c>
      <c r="J393">
        <v>11</v>
      </c>
      <c r="K393">
        <v>454</v>
      </c>
      <c r="L393" t="s">
        <v>20</v>
      </c>
      <c r="M393" s="2">
        <v>45354.188000000002</v>
      </c>
      <c r="N393" s="2">
        <v>45359.188000000002</v>
      </c>
      <c r="O393">
        <v>394</v>
      </c>
      <c r="P393">
        <v>0.04</v>
      </c>
      <c r="Q393">
        <v>5</v>
      </c>
      <c r="R393" t="s">
        <v>5073</v>
      </c>
      <c r="S393">
        <v>0.36</v>
      </c>
      <c r="T393">
        <v>0.01</v>
      </c>
      <c r="U393" t="s">
        <v>5119</v>
      </c>
    </row>
    <row r="394" spans="1:21" x14ac:dyDescent="0.25">
      <c r="A394" t="s">
        <v>437</v>
      </c>
      <c r="B394" t="s">
        <v>47</v>
      </c>
      <c r="C394" s="1">
        <v>45319</v>
      </c>
      <c r="D394" t="s">
        <v>36</v>
      </c>
      <c r="E394" t="s">
        <v>23</v>
      </c>
      <c r="F394" t="s">
        <v>18</v>
      </c>
      <c r="G394" t="s">
        <v>24</v>
      </c>
      <c r="H394">
        <v>171</v>
      </c>
      <c r="I394">
        <v>156</v>
      </c>
      <c r="J394">
        <v>45</v>
      </c>
      <c r="K394">
        <v>379</v>
      </c>
      <c r="L394" t="s">
        <v>26</v>
      </c>
      <c r="M394" s="2">
        <v>45319.341999999997</v>
      </c>
      <c r="N394" s="2">
        <v>45318.853164594904</v>
      </c>
      <c r="O394">
        <v>178</v>
      </c>
      <c r="P394">
        <v>0.91</v>
      </c>
      <c r="Q394">
        <v>0</v>
      </c>
      <c r="R394" t="s">
        <v>5074</v>
      </c>
      <c r="S394">
        <v>1.04</v>
      </c>
      <c r="T394">
        <v>0.26</v>
      </c>
      <c r="U394" t="s">
        <v>5116</v>
      </c>
    </row>
    <row r="395" spans="1:21" x14ac:dyDescent="0.25">
      <c r="A395" t="s">
        <v>438</v>
      </c>
      <c r="B395" t="s">
        <v>15</v>
      </c>
      <c r="C395" s="1">
        <v>45615</v>
      </c>
      <c r="D395" t="s">
        <v>16</v>
      </c>
      <c r="E395" t="s">
        <v>31</v>
      </c>
      <c r="F395" t="s">
        <v>18</v>
      </c>
      <c r="G395" t="s">
        <v>25</v>
      </c>
      <c r="H395">
        <v>596</v>
      </c>
      <c r="I395">
        <v>209</v>
      </c>
      <c r="J395">
        <v>75</v>
      </c>
      <c r="K395">
        <v>393</v>
      </c>
      <c r="L395" t="s">
        <v>20</v>
      </c>
      <c r="M395" s="2">
        <v>45616.192000000003</v>
      </c>
      <c r="N395" s="2">
        <v>45621.192000000003</v>
      </c>
      <c r="O395">
        <v>109</v>
      </c>
      <c r="P395">
        <v>0.35</v>
      </c>
      <c r="Q395">
        <v>5</v>
      </c>
      <c r="R395" t="s">
        <v>5073</v>
      </c>
      <c r="S395">
        <v>0.18</v>
      </c>
      <c r="T395">
        <v>0.13</v>
      </c>
      <c r="U395" t="s">
        <v>5126</v>
      </c>
    </row>
    <row r="396" spans="1:21" x14ac:dyDescent="0.25">
      <c r="A396" t="s">
        <v>439</v>
      </c>
      <c r="B396" t="s">
        <v>28</v>
      </c>
      <c r="C396" s="1">
        <v>45641</v>
      </c>
      <c r="D396" t="s">
        <v>36</v>
      </c>
      <c r="E396" t="s">
        <v>43</v>
      </c>
      <c r="F396" t="s">
        <v>34</v>
      </c>
      <c r="G396" t="s">
        <v>37</v>
      </c>
      <c r="H396">
        <v>225</v>
      </c>
      <c r="I396">
        <v>197</v>
      </c>
      <c r="J396">
        <v>13</v>
      </c>
      <c r="K396">
        <v>223</v>
      </c>
      <c r="L396" t="s">
        <v>26</v>
      </c>
      <c r="M396" s="2">
        <v>45641.45</v>
      </c>
      <c r="N396" s="2">
        <v>45641.943998969909</v>
      </c>
      <c r="O396">
        <v>13</v>
      </c>
      <c r="P396">
        <v>0.88</v>
      </c>
      <c r="Q396">
        <v>0</v>
      </c>
      <c r="R396" t="s">
        <v>5074</v>
      </c>
      <c r="S396">
        <v>0.06</v>
      </c>
      <c r="T396">
        <v>0.06</v>
      </c>
      <c r="U396" t="s">
        <v>5118</v>
      </c>
    </row>
    <row r="397" spans="1:21" x14ac:dyDescent="0.25">
      <c r="A397" t="s">
        <v>440</v>
      </c>
      <c r="B397" t="s">
        <v>74</v>
      </c>
      <c r="C397" s="1">
        <v>45577</v>
      </c>
      <c r="D397" t="s">
        <v>36</v>
      </c>
      <c r="E397" t="s">
        <v>33</v>
      </c>
      <c r="F397" t="s">
        <v>19</v>
      </c>
      <c r="G397" t="s">
        <v>24</v>
      </c>
      <c r="H397">
        <v>798</v>
      </c>
      <c r="I397">
        <v>187</v>
      </c>
      <c r="J397">
        <v>20</v>
      </c>
      <c r="K397">
        <v>78</v>
      </c>
      <c r="L397" t="s">
        <v>52</v>
      </c>
      <c r="M397" s="2">
        <v>45578.595999999998</v>
      </c>
      <c r="N397" s="2">
        <v>45578.595999999998</v>
      </c>
      <c r="O397">
        <v>-129</v>
      </c>
      <c r="P397">
        <v>0.23</v>
      </c>
      <c r="Q397">
        <v>0</v>
      </c>
      <c r="R397" t="s">
        <v>5074</v>
      </c>
      <c r="S397">
        <v>-0.16</v>
      </c>
      <c r="T397">
        <v>0.03</v>
      </c>
      <c r="U397" t="s">
        <v>5124</v>
      </c>
    </row>
    <row r="398" spans="1:21" x14ac:dyDescent="0.25">
      <c r="A398" t="s">
        <v>441</v>
      </c>
      <c r="B398" t="s">
        <v>39</v>
      </c>
      <c r="C398" s="1">
        <v>45441</v>
      </c>
      <c r="D398" t="s">
        <v>36</v>
      </c>
      <c r="E398" t="s">
        <v>23</v>
      </c>
      <c r="F398" t="s">
        <v>37</v>
      </c>
      <c r="G398" t="s">
        <v>37</v>
      </c>
      <c r="H398">
        <v>935</v>
      </c>
      <c r="I398">
        <v>97</v>
      </c>
      <c r="J398">
        <v>61</v>
      </c>
      <c r="K398">
        <v>542</v>
      </c>
      <c r="L398" t="s">
        <v>20</v>
      </c>
      <c r="M398" s="2">
        <v>45442.87</v>
      </c>
      <c r="N398" s="2">
        <v>45445.87</v>
      </c>
      <c r="O398">
        <v>384</v>
      </c>
      <c r="P398">
        <v>0.1</v>
      </c>
      <c r="Q398">
        <v>3</v>
      </c>
      <c r="R398" t="s">
        <v>5073</v>
      </c>
      <c r="S398">
        <v>0.41</v>
      </c>
      <c r="T398">
        <v>7.0000000000000007E-2</v>
      </c>
      <c r="U398" t="s">
        <v>5123</v>
      </c>
    </row>
    <row r="399" spans="1:21" x14ac:dyDescent="0.25">
      <c r="A399" t="s">
        <v>442</v>
      </c>
      <c r="B399" t="s">
        <v>51</v>
      </c>
      <c r="C399" s="1">
        <v>45343</v>
      </c>
      <c r="D399" t="s">
        <v>36</v>
      </c>
      <c r="E399" t="s">
        <v>17</v>
      </c>
      <c r="F399" t="s">
        <v>18</v>
      </c>
      <c r="G399" t="s">
        <v>34</v>
      </c>
      <c r="H399">
        <v>901</v>
      </c>
      <c r="I399">
        <v>117</v>
      </c>
      <c r="J399">
        <v>21</v>
      </c>
      <c r="K399">
        <v>279</v>
      </c>
      <c r="L399" t="s">
        <v>20</v>
      </c>
      <c r="M399" s="2">
        <v>45344.802000000003</v>
      </c>
      <c r="N399" s="2">
        <v>45349.802000000003</v>
      </c>
      <c r="O399">
        <v>141</v>
      </c>
      <c r="P399">
        <v>0.13</v>
      </c>
      <c r="Q399">
        <v>5</v>
      </c>
      <c r="R399" t="s">
        <v>5073</v>
      </c>
      <c r="S399">
        <v>0.16</v>
      </c>
      <c r="T399">
        <v>0.02</v>
      </c>
      <c r="U399" t="s">
        <v>5122</v>
      </c>
    </row>
    <row r="400" spans="1:21" x14ac:dyDescent="0.25">
      <c r="A400" t="s">
        <v>443</v>
      </c>
      <c r="B400" t="s">
        <v>51</v>
      </c>
      <c r="C400" s="1">
        <v>45450</v>
      </c>
      <c r="D400" t="s">
        <v>36</v>
      </c>
      <c r="E400" t="s">
        <v>17</v>
      </c>
      <c r="F400" t="s">
        <v>34</v>
      </c>
      <c r="G400" t="s">
        <v>34</v>
      </c>
      <c r="H400">
        <v>540</v>
      </c>
      <c r="I400">
        <v>174</v>
      </c>
      <c r="J400">
        <v>26</v>
      </c>
      <c r="K400">
        <v>425</v>
      </c>
      <c r="L400" t="s">
        <v>20</v>
      </c>
      <c r="M400" s="2">
        <v>45451.08</v>
      </c>
      <c r="N400" s="2">
        <v>45456.08</v>
      </c>
      <c r="O400">
        <v>225</v>
      </c>
      <c r="P400">
        <v>0.32</v>
      </c>
      <c r="Q400">
        <v>5</v>
      </c>
      <c r="R400" t="s">
        <v>5073</v>
      </c>
      <c r="S400">
        <v>0.42</v>
      </c>
      <c r="T400">
        <v>0.05</v>
      </c>
      <c r="U400" t="s">
        <v>5117</v>
      </c>
    </row>
    <row r="401" spans="1:21" x14ac:dyDescent="0.25">
      <c r="A401" t="s">
        <v>444</v>
      </c>
      <c r="B401" t="s">
        <v>28</v>
      </c>
      <c r="C401" s="1">
        <v>45526</v>
      </c>
      <c r="D401" t="s">
        <v>16</v>
      </c>
      <c r="E401" t="s">
        <v>17</v>
      </c>
      <c r="F401" t="s">
        <v>24</v>
      </c>
      <c r="G401" t="s">
        <v>18</v>
      </c>
      <c r="H401">
        <v>392</v>
      </c>
      <c r="I401">
        <v>273</v>
      </c>
      <c r="J401">
        <v>23</v>
      </c>
      <c r="K401">
        <v>437</v>
      </c>
      <c r="L401" t="s">
        <v>26</v>
      </c>
      <c r="M401" s="2">
        <v>45526.784</v>
      </c>
      <c r="N401" s="2">
        <v>45526.387110729163</v>
      </c>
      <c r="O401">
        <v>141</v>
      </c>
      <c r="P401">
        <v>0.7</v>
      </c>
      <c r="Q401">
        <v>0</v>
      </c>
      <c r="R401" t="s">
        <v>5074</v>
      </c>
      <c r="S401">
        <v>0.36</v>
      </c>
      <c r="T401">
        <v>0.06</v>
      </c>
      <c r="U401" t="s">
        <v>5120</v>
      </c>
    </row>
    <row r="402" spans="1:21" x14ac:dyDescent="0.25">
      <c r="A402" t="s">
        <v>445</v>
      </c>
      <c r="B402" t="s">
        <v>54</v>
      </c>
      <c r="C402" s="1">
        <v>45610</v>
      </c>
      <c r="D402" t="s">
        <v>16</v>
      </c>
      <c r="E402" t="s">
        <v>43</v>
      </c>
      <c r="F402" t="s">
        <v>24</v>
      </c>
      <c r="G402" t="s">
        <v>37</v>
      </c>
      <c r="H402">
        <v>941</v>
      </c>
      <c r="I402">
        <v>166</v>
      </c>
      <c r="J402">
        <v>41</v>
      </c>
      <c r="K402">
        <v>546</v>
      </c>
      <c r="L402" t="s">
        <v>26</v>
      </c>
      <c r="M402" s="2">
        <v>45611.881999999998</v>
      </c>
      <c r="N402" s="2">
        <v>45611.79751527778</v>
      </c>
      <c r="O402">
        <v>339</v>
      </c>
      <c r="P402">
        <v>0.18</v>
      </c>
      <c r="Q402">
        <v>0</v>
      </c>
      <c r="R402" t="s">
        <v>5074</v>
      </c>
      <c r="S402">
        <v>0.36</v>
      </c>
      <c r="T402">
        <v>0.04</v>
      </c>
      <c r="U402" t="s">
        <v>5126</v>
      </c>
    </row>
    <row r="403" spans="1:21" x14ac:dyDescent="0.25">
      <c r="A403" t="s">
        <v>446</v>
      </c>
      <c r="B403" t="s">
        <v>41</v>
      </c>
      <c r="C403" s="1">
        <v>45447</v>
      </c>
      <c r="D403" t="s">
        <v>36</v>
      </c>
      <c r="E403" t="s">
        <v>23</v>
      </c>
      <c r="F403" t="s">
        <v>24</v>
      </c>
      <c r="G403" t="s">
        <v>34</v>
      </c>
      <c r="H403">
        <v>641</v>
      </c>
      <c r="I403">
        <v>184</v>
      </c>
      <c r="J403">
        <v>43</v>
      </c>
      <c r="K403">
        <v>312</v>
      </c>
      <c r="L403" t="s">
        <v>20</v>
      </c>
      <c r="M403" s="2">
        <v>45448.281999999999</v>
      </c>
      <c r="N403" s="2">
        <v>45451.281999999999</v>
      </c>
      <c r="O403">
        <v>85</v>
      </c>
      <c r="P403">
        <v>0.28999999999999998</v>
      </c>
      <c r="Q403">
        <v>3</v>
      </c>
      <c r="R403" t="s">
        <v>5073</v>
      </c>
      <c r="S403">
        <v>0.13</v>
      </c>
      <c r="T403">
        <v>7.0000000000000007E-2</v>
      </c>
      <c r="U403" t="s">
        <v>5117</v>
      </c>
    </row>
    <row r="404" spans="1:21" x14ac:dyDescent="0.25">
      <c r="A404" t="s">
        <v>447</v>
      </c>
      <c r="B404" t="s">
        <v>51</v>
      </c>
      <c r="C404" s="1">
        <v>45574</v>
      </c>
      <c r="D404" t="s">
        <v>36</v>
      </c>
      <c r="E404" t="s">
        <v>43</v>
      </c>
      <c r="F404" t="s">
        <v>34</v>
      </c>
      <c r="G404" t="s">
        <v>34</v>
      </c>
      <c r="H404">
        <v>50</v>
      </c>
      <c r="I404">
        <v>262</v>
      </c>
      <c r="J404">
        <v>93</v>
      </c>
      <c r="K404">
        <v>263</v>
      </c>
      <c r="L404" t="s">
        <v>52</v>
      </c>
      <c r="M404" s="2">
        <v>45574.1</v>
      </c>
      <c r="N404" s="2">
        <v>45574.1</v>
      </c>
      <c r="O404">
        <v>-92</v>
      </c>
      <c r="P404">
        <v>5.24</v>
      </c>
      <c r="Q404">
        <v>0</v>
      </c>
      <c r="R404" t="s">
        <v>5074</v>
      </c>
      <c r="S404">
        <v>-1.84</v>
      </c>
      <c r="T404">
        <v>1.86</v>
      </c>
      <c r="U404" t="s">
        <v>5124</v>
      </c>
    </row>
    <row r="405" spans="1:21" x14ac:dyDescent="0.25">
      <c r="A405" t="s">
        <v>448</v>
      </c>
      <c r="B405" t="s">
        <v>54</v>
      </c>
      <c r="C405" s="1">
        <v>45414</v>
      </c>
      <c r="D405" t="s">
        <v>16</v>
      </c>
      <c r="E405" t="s">
        <v>23</v>
      </c>
      <c r="F405" t="s">
        <v>18</v>
      </c>
      <c r="G405" t="s">
        <v>37</v>
      </c>
      <c r="H405">
        <v>144</v>
      </c>
      <c r="I405">
        <v>171</v>
      </c>
      <c r="J405">
        <v>75</v>
      </c>
      <c r="K405">
        <v>471</v>
      </c>
      <c r="L405" t="s">
        <v>20</v>
      </c>
      <c r="M405" s="2">
        <v>45414.288</v>
      </c>
      <c r="N405" s="2">
        <v>45416.288</v>
      </c>
      <c r="O405">
        <v>225</v>
      </c>
      <c r="P405">
        <v>1.19</v>
      </c>
      <c r="Q405">
        <v>2</v>
      </c>
      <c r="R405" t="s">
        <v>5073</v>
      </c>
      <c r="S405">
        <v>1.56</v>
      </c>
      <c r="T405">
        <v>0.52</v>
      </c>
      <c r="U405" t="s">
        <v>5123</v>
      </c>
    </row>
    <row r="406" spans="1:21" x14ac:dyDescent="0.25">
      <c r="A406" t="s">
        <v>449</v>
      </c>
      <c r="B406" t="s">
        <v>74</v>
      </c>
      <c r="C406" s="1">
        <v>45391</v>
      </c>
      <c r="D406" t="s">
        <v>36</v>
      </c>
      <c r="E406" t="s">
        <v>31</v>
      </c>
      <c r="F406" t="s">
        <v>19</v>
      </c>
      <c r="G406" t="s">
        <v>34</v>
      </c>
      <c r="H406">
        <v>655</v>
      </c>
      <c r="I406">
        <v>277</v>
      </c>
      <c r="J406">
        <v>53</v>
      </c>
      <c r="K406">
        <v>445</v>
      </c>
      <c r="L406" t="s">
        <v>20</v>
      </c>
      <c r="M406" s="2">
        <v>45392.31</v>
      </c>
      <c r="N406" s="2">
        <v>45395.31</v>
      </c>
      <c r="O406">
        <v>115</v>
      </c>
      <c r="P406">
        <v>0.42</v>
      </c>
      <c r="Q406">
        <v>3</v>
      </c>
      <c r="R406" t="s">
        <v>5073</v>
      </c>
      <c r="S406">
        <v>0.18</v>
      </c>
      <c r="T406">
        <v>0.08</v>
      </c>
      <c r="U406" t="s">
        <v>5121</v>
      </c>
    </row>
    <row r="407" spans="1:21" x14ac:dyDescent="0.25">
      <c r="A407" t="s">
        <v>450</v>
      </c>
      <c r="B407" t="s">
        <v>22</v>
      </c>
      <c r="C407" s="1">
        <v>45436</v>
      </c>
      <c r="D407" t="s">
        <v>16</v>
      </c>
      <c r="E407" t="s">
        <v>17</v>
      </c>
      <c r="F407" t="s">
        <v>18</v>
      </c>
      <c r="G407" t="s">
        <v>19</v>
      </c>
      <c r="H407">
        <v>294</v>
      </c>
      <c r="I407">
        <v>176</v>
      </c>
      <c r="J407">
        <v>72</v>
      </c>
      <c r="K407">
        <v>398</v>
      </c>
      <c r="L407" t="s">
        <v>20</v>
      </c>
      <c r="M407" s="2">
        <v>45436.588000000003</v>
      </c>
      <c r="N407" s="2">
        <v>45441.588000000003</v>
      </c>
      <c r="O407">
        <v>150</v>
      </c>
      <c r="P407">
        <v>0.6</v>
      </c>
      <c r="Q407">
        <v>5</v>
      </c>
      <c r="R407" t="s">
        <v>5073</v>
      </c>
      <c r="S407">
        <v>0.51</v>
      </c>
      <c r="T407">
        <v>0.24</v>
      </c>
      <c r="U407" t="s">
        <v>5123</v>
      </c>
    </row>
    <row r="408" spans="1:21" x14ac:dyDescent="0.25">
      <c r="A408" t="s">
        <v>451</v>
      </c>
      <c r="B408" t="s">
        <v>39</v>
      </c>
      <c r="C408" s="1">
        <v>45509</v>
      </c>
      <c r="D408" t="s">
        <v>36</v>
      </c>
      <c r="E408" t="s">
        <v>33</v>
      </c>
      <c r="F408" t="s">
        <v>18</v>
      </c>
      <c r="G408" t="s">
        <v>19</v>
      </c>
      <c r="H408">
        <v>447</v>
      </c>
      <c r="I408">
        <v>134</v>
      </c>
      <c r="J408">
        <v>27</v>
      </c>
      <c r="K408">
        <v>285</v>
      </c>
      <c r="L408" t="s">
        <v>26</v>
      </c>
      <c r="M408" s="2">
        <v>45509.894</v>
      </c>
      <c r="N408" s="2">
        <v>45509.540343483794</v>
      </c>
      <c r="O408">
        <v>124</v>
      </c>
      <c r="P408">
        <v>0.3</v>
      </c>
      <c r="Q408">
        <v>0</v>
      </c>
      <c r="R408" t="s">
        <v>5074</v>
      </c>
      <c r="S408">
        <v>0.28000000000000003</v>
      </c>
      <c r="T408">
        <v>0.06</v>
      </c>
      <c r="U408" t="s">
        <v>5120</v>
      </c>
    </row>
    <row r="409" spans="1:21" x14ac:dyDescent="0.25">
      <c r="A409" t="s">
        <v>452</v>
      </c>
      <c r="B409" t="s">
        <v>39</v>
      </c>
      <c r="C409" s="1">
        <v>45535</v>
      </c>
      <c r="D409" t="s">
        <v>16</v>
      </c>
      <c r="E409" t="s">
        <v>31</v>
      </c>
      <c r="F409" t="s">
        <v>19</v>
      </c>
      <c r="G409" t="s">
        <v>18</v>
      </c>
      <c r="H409">
        <v>392</v>
      </c>
      <c r="I409">
        <v>235</v>
      </c>
      <c r="J409">
        <v>37</v>
      </c>
      <c r="K409">
        <v>376</v>
      </c>
      <c r="L409" t="s">
        <v>52</v>
      </c>
      <c r="M409" s="2">
        <v>45535.784</v>
      </c>
      <c r="N409" s="2">
        <v>45535.784</v>
      </c>
      <c r="O409">
        <v>104</v>
      </c>
      <c r="P409">
        <v>0.6</v>
      </c>
      <c r="Q409">
        <v>0</v>
      </c>
      <c r="R409" t="s">
        <v>5074</v>
      </c>
      <c r="S409">
        <v>0.27</v>
      </c>
      <c r="T409">
        <v>0.09</v>
      </c>
      <c r="U409" t="s">
        <v>5120</v>
      </c>
    </row>
    <row r="410" spans="1:21" x14ac:dyDescent="0.25">
      <c r="A410" t="s">
        <v>453</v>
      </c>
      <c r="B410" t="s">
        <v>45</v>
      </c>
      <c r="C410" s="1">
        <v>45408</v>
      </c>
      <c r="D410" t="s">
        <v>16</v>
      </c>
      <c r="E410" t="s">
        <v>23</v>
      </c>
      <c r="F410" t="s">
        <v>37</v>
      </c>
      <c r="G410" t="s">
        <v>34</v>
      </c>
      <c r="H410">
        <v>850</v>
      </c>
      <c r="I410">
        <v>151</v>
      </c>
      <c r="J410">
        <v>56</v>
      </c>
      <c r="K410">
        <v>243</v>
      </c>
      <c r="L410" t="s">
        <v>20</v>
      </c>
      <c r="M410" s="2">
        <v>45409.7</v>
      </c>
      <c r="N410" s="2">
        <v>45412.7</v>
      </c>
      <c r="O410">
        <v>36</v>
      </c>
      <c r="P410">
        <v>0.18</v>
      </c>
      <c r="Q410">
        <v>3</v>
      </c>
      <c r="R410" t="s">
        <v>5073</v>
      </c>
      <c r="S410">
        <v>0.04</v>
      </c>
      <c r="T410">
        <v>7.0000000000000007E-2</v>
      </c>
      <c r="U410" t="s">
        <v>5121</v>
      </c>
    </row>
    <row r="411" spans="1:21" x14ac:dyDescent="0.25">
      <c r="A411" t="s">
        <v>454</v>
      </c>
      <c r="B411" t="s">
        <v>45</v>
      </c>
      <c r="C411" s="1">
        <v>45359</v>
      </c>
      <c r="D411" t="s">
        <v>16</v>
      </c>
      <c r="E411" t="s">
        <v>43</v>
      </c>
      <c r="F411" t="s">
        <v>25</v>
      </c>
      <c r="G411" t="s">
        <v>18</v>
      </c>
      <c r="H411">
        <v>540</v>
      </c>
      <c r="I411">
        <v>132</v>
      </c>
      <c r="J411">
        <v>62</v>
      </c>
      <c r="K411">
        <v>480</v>
      </c>
      <c r="L411" t="s">
        <v>20</v>
      </c>
      <c r="M411" s="2">
        <v>45360.08</v>
      </c>
      <c r="N411" s="2">
        <v>45362.080000000002</v>
      </c>
      <c r="O411">
        <v>286</v>
      </c>
      <c r="P411">
        <v>0.24</v>
      </c>
      <c r="Q411">
        <v>2</v>
      </c>
      <c r="R411" t="s">
        <v>5073</v>
      </c>
      <c r="S411">
        <v>0.53</v>
      </c>
      <c r="T411">
        <v>0.11</v>
      </c>
      <c r="U411" t="s">
        <v>5119</v>
      </c>
    </row>
    <row r="412" spans="1:21" x14ac:dyDescent="0.25">
      <c r="A412" t="s">
        <v>455</v>
      </c>
      <c r="B412" t="s">
        <v>54</v>
      </c>
      <c r="C412" s="1">
        <v>45589</v>
      </c>
      <c r="D412" t="s">
        <v>16</v>
      </c>
      <c r="E412" t="s">
        <v>23</v>
      </c>
      <c r="F412" t="s">
        <v>18</v>
      </c>
      <c r="G412" t="s">
        <v>34</v>
      </c>
      <c r="H412">
        <v>272</v>
      </c>
      <c r="I412">
        <v>127</v>
      </c>
      <c r="J412">
        <v>71</v>
      </c>
      <c r="K412">
        <v>198</v>
      </c>
      <c r="L412" t="s">
        <v>20</v>
      </c>
      <c r="M412" s="2">
        <v>45589.544000000002</v>
      </c>
      <c r="N412" s="2">
        <v>45590.544000000002</v>
      </c>
      <c r="O412">
        <v>0</v>
      </c>
      <c r="P412">
        <v>0.47</v>
      </c>
      <c r="Q412">
        <v>1</v>
      </c>
      <c r="R412" t="s">
        <v>5073</v>
      </c>
      <c r="S412">
        <v>0</v>
      </c>
      <c r="T412">
        <v>0.26</v>
      </c>
      <c r="U412" t="s">
        <v>5124</v>
      </c>
    </row>
    <row r="413" spans="1:21" x14ac:dyDescent="0.25">
      <c r="A413" t="s">
        <v>456</v>
      </c>
      <c r="B413" t="s">
        <v>45</v>
      </c>
      <c r="C413" s="1">
        <v>45598</v>
      </c>
      <c r="D413" t="s">
        <v>16</v>
      </c>
      <c r="E413" t="s">
        <v>43</v>
      </c>
      <c r="F413" t="s">
        <v>25</v>
      </c>
      <c r="G413" t="s">
        <v>25</v>
      </c>
      <c r="H413">
        <v>827</v>
      </c>
      <c r="I413">
        <v>227</v>
      </c>
      <c r="J413">
        <v>43</v>
      </c>
      <c r="K413">
        <v>385</v>
      </c>
      <c r="L413" t="s">
        <v>20</v>
      </c>
      <c r="M413" s="2">
        <v>45599.654000000002</v>
      </c>
      <c r="N413" s="2">
        <v>45602.654000000002</v>
      </c>
      <c r="O413">
        <v>115</v>
      </c>
      <c r="P413">
        <v>0.27</v>
      </c>
      <c r="Q413">
        <v>3</v>
      </c>
      <c r="R413" t="s">
        <v>5073</v>
      </c>
      <c r="S413">
        <v>0.14000000000000001</v>
      </c>
      <c r="T413">
        <v>0.05</v>
      </c>
      <c r="U413" t="s">
        <v>5126</v>
      </c>
    </row>
    <row r="414" spans="1:21" x14ac:dyDescent="0.25">
      <c r="A414" t="s">
        <v>457</v>
      </c>
      <c r="B414" t="s">
        <v>41</v>
      </c>
      <c r="C414" s="1">
        <v>45642</v>
      </c>
      <c r="D414" t="s">
        <v>16</v>
      </c>
      <c r="E414" t="s">
        <v>43</v>
      </c>
      <c r="F414" t="s">
        <v>18</v>
      </c>
      <c r="G414" t="s">
        <v>34</v>
      </c>
      <c r="H414">
        <v>116</v>
      </c>
      <c r="I414">
        <v>40</v>
      </c>
      <c r="J414">
        <v>100</v>
      </c>
      <c r="K414">
        <v>484</v>
      </c>
      <c r="L414" t="s">
        <v>26</v>
      </c>
      <c r="M414" s="2">
        <v>45642.232000000004</v>
      </c>
      <c r="N414" s="2">
        <v>45642.230088368058</v>
      </c>
      <c r="O414">
        <v>344</v>
      </c>
      <c r="P414">
        <v>0.34</v>
      </c>
      <c r="Q414">
        <v>0</v>
      </c>
      <c r="R414" t="s">
        <v>5074</v>
      </c>
      <c r="S414">
        <v>2.97</v>
      </c>
      <c r="T414">
        <v>0.86</v>
      </c>
      <c r="U414" t="s">
        <v>5118</v>
      </c>
    </row>
    <row r="415" spans="1:21" x14ac:dyDescent="0.25">
      <c r="A415" t="s">
        <v>458</v>
      </c>
      <c r="B415" t="s">
        <v>39</v>
      </c>
      <c r="C415" s="1">
        <v>45395</v>
      </c>
      <c r="D415" t="s">
        <v>16</v>
      </c>
      <c r="E415" t="s">
        <v>23</v>
      </c>
      <c r="F415" t="s">
        <v>19</v>
      </c>
      <c r="G415" t="s">
        <v>19</v>
      </c>
      <c r="H415">
        <v>636</v>
      </c>
      <c r="I415">
        <v>217</v>
      </c>
      <c r="J415">
        <v>43</v>
      </c>
      <c r="K415">
        <v>155</v>
      </c>
      <c r="L415" t="s">
        <v>52</v>
      </c>
      <c r="M415" s="2">
        <v>45396.271999999997</v>
      </c>
      <c r="N415" s="2">
        <v>45396.271999999997</v>
      </c>
      <c r="O415">
        <v>-105</v>
      </c>
      <c r="P415">
        <v>0.34</v>
      </c>
      <c r="Q415">
        <v>0</v>
      </c>
      <c r="R415" t="s">
        <v>5074</v>
      </c>
      <c r="S415">
        <v>-0.17</v>
      </c>
      <c r="T415">
        <v>7.0000000000000007E-2</v>
      </c>
      <c r="U415" t="s">
        <v>5121</v>
      </c>
    </row>
    <row r="416" spans="1:21" x14ac:dyDescent="0.25">
      <c r="A416" t="s">
        <v>459</v>
      </c>
      <c r="B416" t="s">
        <v>15</v>
      </c>
      <c r="C416" s="1">
        <v>45558</v>
      </c>
      <c r="D416" t="s">
        <v>16</v>
      </c>
      <c r="E416" t="s">
        <v>23</v>
      </c>
      <c r="F416" t="s">
        <v>25</v>
      </c>
      <c r="G416" t="s">
        <v>37</v>
      </c>
      <c r="H416">
        <v>907</v>
      </c>
      <c r="I416">
        <v>241</v>
      </c>
      <c r="J416">
        <v>56</v>
      </c>
      <c r="K416">
        <v>286</v>
      </c>
      <c r="L416" t="s">
        <v>20</v>
      </c>
      <c r="M416" s="2">
        <v>45559.813999999998</v>
      </c>
      <c r="N416" s="2">
        <v>45563.813999999998</v>
      </c>
      <c r="O416">
        <v>-11</v>
      </c>
      <c r="P416">
        <v>0.27</v>
      </c>
      <c r="Q416">
        <v>4</v>
      </c>
      <c r="R416" t="s">
        <v>5073</v>
      </c>
      <c r="S416">
        <v>-0.01</v>
      </c>
      <c r="T416">
        <v>0.06</v>
      </c>
      <c r="U416" t="s">
        <v>5125</v>
      </c>
    </row>
    <row r="417" spans="1:21" x14ac:dyDescent="0.25">
      <c r="A417" t="s">
        <v>460</v>
      </c>
      <c r="B417" t="s">
        <v>39</v>
      </c>
      <c r="C417" s="1">
        <v>45626</v>
      </c>
      <c r="D417" t="s">
        <v>16</v>
      </c>
      <c r="E417" t="s">
        <v>23</v>
      </c>
      <c r="F417" t="s">
        <v>37</v>
      </c>
      <c r="G417" t="s">
        <v>25</v>
      </c>
      <c r="H417">
        <v>203</v>
      </c>
      <c r="I417">
        <v>260</v>
      </c>
      <c r="J417">
        <v>24</v>
      </c>
      <c r="K417">
        <v>419</v>
      </c>
      <c r="L417" t="s">
        <v>20</v>
      </c>
      <c r="M417" s="2">
        <v>45626.406000000003</v>
      </c>
      <c r="N417" s="2">
        <v>45628.406000000003</v>
      </c>
      <c r="O417">
        <v>135</v>
      </c>
      <c r="P417">
        <v>1.28</v>
      </c>
      <c r="Q417">
        <v>2</v>
      </c>
      <c r="R417" t="s">
        <v>5073</v>
      </c>
      <c r="S417">
        <v>0.67</v>
      </c>
      <c r="T417">
        <v>0.12</v>
      </c>
      <c r="U417" t="s">
        <v>5126</v>
      </c>
    </row>
    <row r="418" spans="1:21" x14ac:dyDescent="0.25">
      <c r="A418" t="s">
        <v>461</v>
      </c>
      <c r="B418" t="s">
        <v>51</v>
      </c>
      <c r="C418" s="1">
        <v>45457</v>
      </c>
      <c r="D418" t="s">
        <v>36</v>
      </c>
      <c r="E418" t="s">
        <v>31</v>
      </c>
      <c r="F418" t="s">
        <v>34</v>
      </c>
      <c r="G418" t="s">
        <v>34</v>
      </c>
      <c r="H418">
        <v>402</v>
      </c>
      <c r="I418">
        <v>195</v>
      </c>
      <c r="J418">
        <v>66</v>
      </c>
      <c r="K418">
        <v>432</v>
      </c>
      <c r="L418" t="s">
        <v>20</v>
      </c>
      <c r="M418" s="2">
        <v>45457.803999999996</v>
      </c>
      <c r="N418" s="2">
        <v>45458.803999999996</v>
      </c>
      <c r="O418">
        <v>171</v>
      </c>
      <c r="P418">
        <v>0.49</v>
      </c>
      <c r="Q418">
        <v>1</v>
      </c>
      <c r="R418" t="s">
        <v>5073</v>
      </c>
      <c r="S418">
        <v>0.43</v>
      </c>
      <c r="T418">
        <v>0.16</v>
      </c>
      <c r="U418" t="s">
        <v>5117</v>
      </c>
    </row>
    <row r="419" spans="1:21" x14ac:dyDescent="0.25">
      <c r="A419" t="s">
        <v>462</v>
      </c>
      <c r="B419" t="s">
        <v>57</v>
      </c>
      <c r="C419" s="1">
        <v>45517</v>
      </c>
      <c r="D419" t="s">
        <v>36</v>
      </c>
      <c r="E419" t="s">
        <v>17</v>
      </c>
      <c r="F419" t="s">
        <v>18</v>
      </c>
      <c r="G419" t="s">
        <v>37</v>
      </c>
      <c r="H419">
        <v>402</v>
      </c>
      <c r="I419">
        <v>120</v>
      </c>
      <c r="J419">
        <v>17</v>
      </c>
      <c r="K419">
        <v>310</v>
      </c>
      <c r="L419" t="s">
        <v>52</v>
      </c>
      <c r="M419" s="2">
        <v>45517.803999999996</v>
      </c>
      <c r="N419" s="2">
        <v>45517.803999999996</v>
      </c>
      <c r="O419">
        <v>173</v>
      </c>
      <c r="P419">
        <v>0.3</v>
      </c>
      <c r="Q419">
        <v>0</v>
      </c>
      <c r="R419" t="s">
        <v>5074</v>
      </c>
      <c r="S419">
        <v>0.43</v>
      </c>
      <c r="T419">
        <v>0.04</v>
      </c>
      <c r="U419" t="s">
        <v>5120</v>
      </c>
    </row>
    <row r="420" spans="1:21" x14ac:dyDescent="0.25">
      <c r="A420" t="s">
        <v>463</v>
      </c>
      <c r="B420" t="s">
        <v>39</v>
      </c>
      <c r="C420" s="1">
        <v>45508</v>
      </c>
      <c r="D420" t="s">
        <v>16</v>
      </c>
      <c r="E420" t="s">
        <v>23</v>
      </c>
      <c r="F420" t="s">
        <v>37</v>
      </c>
      <c r="G420" t="s">
        <v>19</v>
      </c>
      <c r="H420">
        <v>50</v>
      </c>
      <c r="I420">
        <v>180</v>
      </c>
      <c r="J420">
        <v>84</v>
      </c>
      <c r="K420">
        <v>233</v>
      </c>
      <c r="L420" t="s">
        <v>26</v>
      </c>
      <c r="M420" s="2">
        <v>45508.1</v>
      </c>
      <c r="N420" s="2">
        <v>45508.389984467591</v>
      </c>
      <c r="O420">
        <v>-31</v>
      </c>
      <c r="P420">
        <v>3.6</v>
      </c>
      <c r="Q420">
        <v>0</v>
      </c>
      <c r="R420" t="s">
        <v>5074</v>
      </c>
      <c r="S420">
        <v>-0.62</v>
      </c>
      <c r="T420">
        <v>1.68</v>
      </c>
      <c r="U420" t="s">
        <v>5120</v>
      </c>
    </row>
    <row r="421" spans="1:21" x14ac:dyDescent="0.25">
      <c r="A421" t="s">
        <v>464</v>
      </c>
      <c r="B421" t="s">
        <v>74</v>
      </c>
      <c r="C421" s="1">
        <v>45355</v>
      </c>
      <c r="D421" t="s">
        <v>36</v>
      </c>
      <c r="E421" t="s">
        <v>23</v>
      </c>
      <c r="F421" t="s">
        <v>19</v>
      </c>
      <c r="G421" t="s">
        <v>25</v>
      </c>
      <c r="H421">
        <v>561</v>
      </c>
      <c r="I421">
        <v>193</v>
      </c>
      <c r="J421">
        <v>32</v>
      </c>
      <c r="K421">
        <v>451</v>
      </c>
      <c r="L421" t="s">
        <v>52</v>
      </c>
      <c r="M421" s="2">
        <v>45356.122000000003</v>
      </c>
      <c r="N421" s="2">
        <v>45356.122000000003</v>
      </c>
      <c r="O421">
        <v>226</v>
      </c>
      <c r="P421">
        <v>0.34</v>
      </c>
      <c r="Q421">
        <v>0</v>
      </c>
      <c r="R421" t="s">
        <v>5074</v>
      </c>
      <c r="S421">
        <v>0.4</v>
      </c>
      <c r="T421">
        <v>0.06</v>
      </c>
      <c r="U421" t="s">
        <v>5119</v>
      </c>
    </row>
    <row r="422" spans="1:21" x14ac:dyDescent="0.25">
      <c r="A422" t="s">
        <v>465</v>
      </c>
      <c r="B422" t="s">
        <v>41</v>
      </c>
      <c r="C422" s="1">
        <v>45593</v>
      </c>
      <c r="D422" t="s">
        <v>16</v>
      </c>
      <c r="E422" t="s">
        <v>23</v>
      </c>
      <c r="F422" t="s">
        <v>19</v>
      </c>
      <c r="G422" t="s">
        <v>34</v>
      </c>
      <c r="H422">
        <v>698</v>
      </c>
      <c r="I422">
        <v>125</v>
      </c>
      <c r="J422">
        <v>32</v>
      </c>
      <c r="K422">
        <v>231</v>
      </c>
      <c r="L422" t="s">
        <v>52</v>
      </c>
      <c r="M422" s="2">
        <v>45594.396000000001</v>
      </c>
      <c r="N422" s="2">
        <v>45594.396000000001</v>
      </c>
      <c r="O422">
        <v>74</v>
      </c>
      <c r="P422">
        <v>0.18</v>
      </c>
      <c r="Q422">
        <v>0</v>
      </c>
      <c r="R422" t="s">
        <v>5074</v>
      </c>
      <c r="S422">
        <v>0.11</v>
      </c>
      <c r="T422">
        <v>0.05</v>
      </c>
      <c r="U422" t="s">
        <v>5124</v>
      </c>
    </row>
    <row r="423" spans="1:21" x14ac:dyDescent="0.25">
      <c r="A423" t="s">
        <v>466</v>
      </c>
      <c r="B423" t="s">
        <v>66</v>
      </c>
      <c r="C423" s="1">
        <v>45457</v>
      </c>
      <c r="D423" t="s">
        <v>36</v>
      </c>
      <c r="E423" t="s">
        <v>43</v>
      </c>
      <c r="F423" t="s">
        <v>24</v>
      </c>
      <c r="G423" t="s">
        <v>34</v>
      </c>
      <c r="H423">
        <v>395</v>
      </c>
      <c r="I423">
        <v>168</v>
      </c>
      <c r="J423">
        <v>15</v>
      </c>
      <c r="K423">
        <v>412</v>
      </c>
      <c r="L423" t="s">
        <v>52</v>
      </c>
      <c r="M423" s="2">
        <v>45457.79</v>
      </c>
      <c r="N423" s="2">
        <v>45457.79</v>
      </c>
      <c r="O423">
        <v>229</v>
      </c>
      <c r="P423">
        <v>0.43</v>
      </c>
      <c r="Q423">
        <v>0</v>
      </c>
      <c r="R423" t="s">
        <v>5074</v>
      </c>
      <c r="S423">
        <v>0.57999999999999996</v>
      </c>
      <c r="T423">
        <v>0.04</v>
      </c>
      <c r="U423" t="s">
        <v>5117</v>
      </c>
    </row>
    <row r="424" spans="1:21" x14ac:dyDescent="0.25">
      <c r="A424" t="s">
        <v>467</v>
      </c>
      <c r="B424" t="s">
        <v>45</v>
      </c>
      <c r="C424" s="1">
        <v>45455</v>
      </c>
      <c r="D424" t="s">
        <v>36</v>
      </c>
      <c r="E424" t="s">
        <v>31</v>
      </c>
      <c r="F424" t="s">
        <v>25</v>
      </c>
      <c r="G424" t="s">
        <v>18</v>
      </c>
      <c r="H424">
        <v>333</v>
      </c>
      <c r="I424">
        <v>40</v>
      </c>
      <c r="J424">
        <v>23</v>
      </c>
      <c r="K424">
        <v>211</v>
      </c>
      <c r="L424" t="s">
        <v>20</v>
      </c>
      <c r="M424" s="2">
        <v>45455.665999999997</v>
      </c>
      <c r="N424" s="2">
        <v>45460.665999999997</v>
      </c>
      <c r="O424">
        <v>148</v>
      </c>
      <c r="P424">
        <v>0.12</v>
      </c>
      <c r="Q424">
        <v>5</v>
      </c>
      <c r="R424" t="s">
        <v>5073</v>
      </c>
      <c r="S424">
        <v>0.44</v>
      </c>
      <c r="T424">
        <v>7.0000000000000007E-2</v>
      </c>
      <c r="U424" t="s">
        <v>5117</v>
      </c>
    </row>
    <row r="425" spans="1:21" x14ac:dyDescent="0.25">
      <c r="A425" t="s">
        <v>468</v>
      </c>
      <c r="B425" t="s">
        <v>66</v>
      </c>
      <c r="C425" s="1">
        <v>45324</v>
      </c>
      <c r="D425" t="s">
        <v>16</v>
      </c>
      <c r="E425" t="s">
        <v>33</v>
      </c>
      <c r="F425" t="s">
        <v>18</v>
      </c>
      <c r="G425" t="s">
        <v>19</v>
      </c>
      <c r="H425">
        <v>416</v>
      </c>
      <c r="I425">
        <v>204</v>
      </c>
      <c r="J425">
        <v>10</v>
      </c>
      <c r="K425">
        <v>455</v>
      </c>
      <c r="L425" t="s">
        <v>26</v>
      </c>
      <c r="M425" s="2">
        <v>45324.832000000002</v>
      </c>
      <c r="N425" s="2">
        <v>45324.752783958334</v>
      </c>
      <c r="O425">
        <v>241</v>
      </c>
      <c r="P425">
        <v>0.49</v>
      </c>
      <c r="Q425">
        <v>0</v>
      </c>
      <c r="R425" t="s">
        <v>5074</v>
      </c>
      <c r="S425">
        <v>0.57999999999999996</v>
      </c>
      <c r="T425">
        <v>0.02</v>
      </c>
      <c r="U425" t="s">
        <v>5122</v>
      </c>
    </row>
    <row r="426" spans="1:21" x14ac:dyDescent="0.25">
      <c r="A426" t="s">
        <v>469</v>
      </c>
      <c r="B426" t="s">
        <v>74</v>
      </c>
      <c r="C426" s="1">
        <v>45492</v>
      </c>
      <c r="D426" t="s">
        <v>36</v>
      </c>
      <c r="E426" t="s">
        <v>31</v>
      </c>
      <c r="F426" t="s">
        <v>24</v>
      </c>
      <c r="G426" t="s">
        <v>37</v>
      </c>
      <c r="H426">
        <v>393</v>
      </c>
      <c r="I426">
        <v>168</v>
      </c>
      <c r="J426">
        <v>63</v>
      </c>
      <c r="K426">
        <v>296</v>
      </c>
      <c r="L426" t="s">
        <v>52</v>
      </c>
      <c r="M426" s="2">
        <v>45492.786</v>
      </c>
      <c r="N426" s="2">
        <v>45492.786</v>
      </c>
      <c r="O426">
        <v>65</v>
      </c>
      <c r="P426">
        <v>0.43</v>
      </c>
      <c r="Q426">
        <v>0</v>
      </c>
      <c r="R426" t="s">
        <v>5074</v>
      </c>
      <c r="S426">
        <v>0.17</v>
      </c>
      <c r="T426">
        <v>0.16</v>
      </c>
      <c r="U426" t="s">
        <v>5115</v>
      </c>
    </row>
    <row r="427" spans="1:21" x14ac:dyDescent="0.25">
      <c r="A427" t="s">
        <v>470</v>
      </c>
      <c r="B427" t="s">
        <v>54</v>
      </c>
      <c r="C427" s="1">
        <v>45589</v>
      </c>
      <c r="D427" t="s">
        <v>36</v>
      </c>
      <c r="E427" t="s">
        <v>43</v>
      </c>
      <c r="F427" t="s">
        <v>24</v>
      </c>
      <c r="G427" t="s">
        <v>37</v>
      </c>
      <c r="H427">
        <v>517</v>
      </c>
      <c r="I427">
        <v>231</v>
      </c>
      <c r="J427">
        <v>22</v>
      </c>
      <c r="K427">
        <v>84</v>
      </c>
      <c r="L427" t="s">
        <v>52</v>
      </c>
      <c r="M427" s="2">
        <v>45590.034</v>
      </c>
      <c r="N427" s="2">
        <v>45590.034</v>
      </c>
      <c r="O427">
        <v>-169</v>
      </c>
      <c r="P427">
        <v>0.45</v>
      </c>
      <c r="Q427">
        <v>0</v>
      </c>
      <c r="R427" t="s">
        <v>5074</v>
      </c>
      <c r="S427">
        <v>-0.33</v>
      </c>
      <c r="T427">
        <v>0.04</v>
      </c>
      <c r="U427" t="s">
        <v>5124</v>
      </c>
    </row>
    <row r="428" spans="1:21" x14ac:dyDescent="0.25">
      <c r="A428" t="s">
        <v>471</v>
      </c>
      <c r="B428" t="s">
        <v>64</v>
      </c>
      <c r="C428" s="1">
        <v>45511</v>
      </c>
      <c r="D428" t="s">
        <v>36</v>
      </c>
      <c r="E428" t="s">
        <v>33</v>
      </c>
      <c r="F428" t="s">
        <v>37</v>
      </c>
      <c r="G428" t="s">
        <v>24</v>
      </c>
      <c r="H428">
        <v>50</v>
      </c>
      <c r="I428">
        <v>92</v>
      </c>
      <c r="J428">
        <v>46</v>
      </c>
      <c r="K428">
        <v>247</v>
      </c>
      <c r="L428" t="s">
        <v>26</v>
      </c>
      <c r="M428" s="2">
        <v>45511.1</v>
      </c>
      <c r="N428" s="2">
        <v>45511.425459201389</v>
      </c>
      <c r="O428">
        <v>109</v>
      </c>
      <c r="P428">
        <v>1.84</v>
      </c>
      <c r="Q428">
        <v>0</v>
      </c>
      <c r="R428" t="s">
        <v>5074</v>
      </c>
      <c r="S428">
        <v>2.1800000000000002</v>
      </c>
      <c r="T428">
        <v>0.92</v>
      </c>
      <c r="U428" t="s">
        <v>5120</v>
      </c>
    </row>
    <row r="429" spans="1:21" x14ac:dyDescent="0.25">
      <c r="A429" t="s">
        <v>472</v>
      </c>
      <c r="B429" t="s">
        <v>60</v>
      </c>
      <c r="C429" s="1">
        <v>45382</v>
      </c>
      <c r="D429" t="s">
        <v>16</v>
      </c>
      <c r="E429" t="s">
        <v>17</v>
      </c>
      <c r="F429" t="s">
        <v>19</v>
      </c>
      <c r="G429" t="s">
        <v>37</v>
      </c>
      <c r="H429">
        <v>319</v>
      </c>
      <c r="I429">
        <v>146</v>
      </c>
      <c r="J429">
        <v>56</v>
      </c>
      <c r="K429">
        <v>380</v>
      </c>
      <c r="L429" t="s">
        <v>20</v>
      </c>
      <c r="M429" s="2">
        <v>45382.637999999999</v>
      </c>
      <c r="N429" s="2">
        <v>45383.637999999999</v>
      </c>
      <c r="O429">
        <v>178</v>
      </c>
      <c r="P429">
        <v>0.46</v>
      </c>
      <c r="Q429">
        <v>1</v>
      </c>
      <c r="R429" t="s">
        <v>5073</v>
      </c>
      <c r="S429">
        <v>0.56000000000000005</v>
      </c>
      <c r="T429">
        <v>0.18</v>
      </c>
      <c r="U429" t="s">
        <v>5119</v>
      </c>
    </row>
    <row r="430" spans="1:21" x14ac:dyDescent="0.25">
      <c r="A430" t="s">
        <v>473</v>
      </c>
      <c r="B430" t="s">
        <v>54</v>
      </c>
      <c r="C430" s="1">
        <v>45509</v>
      </c>
      <c r="D430" t="s">
        <v>16</v>
      </c>
      <c r="E430" t="s">
        <v>17</v>
      </c>
      <c r="F430" t="s">
        <v>25</v>
      </c>
      <c r="G430" t="s">
        <v>37</v>
      </c>
      <c r="H430">
        <v>708</v>
      </c>
      <c r="I430">
        <v>199</v>
      </c>
      <c r="J430">
        <v>70</v>
      </c>
      <c r="K430">
        <v>413</v>
      </c>
      <c r="L430" t="s">
        <v>26</v>
      </c>
      <c r="M430" s="2">
        <v>45510.415999999997</v>
      </c>
      <c r="N430" s="2">
        <v>45510.498065439817</v>
      </c>
      <c r="O430">
        <v>144</v>
      </c>
      <c r="P430">
        <v>0.28000000000000003</v>
      </c>
      <c r="Q430">
        <v>0</v>
      </c>
      <c r="R430" t="s">
        <v>5074</v>
      </c>
      <c r="S430">
        <v>0.2</v>
      </c>
      <c r="T430">
        <v>0.1</v>
      </c>
      <c r="U430" t="s">
        <v>5120</v>
      </c>
    </row>
    <row r="431" spans="1:21" x14ac:dyDescent="0.25">
      <c r="A431" t="s">
        <v>474</v>
      </c>
      <c r="B431" t="s">
        <v>41</v>
      </c>
      <c r="C431" s="1">
        <v>45530</v>
      </c>
      <c r="D431" t="s">
        <v>16</v>
      </c>
      <c r="E431" t="s">
        <v>31</v>
      </c>
      <c r="F431" t="s">
        <v>34</v>
      </c>
      <c r="G431" t="s">
        <v>24</v>
      </c>
      <c r="H431">
        <v>357</v>
      </c>
      <c r="I431">
        <v>170</v>
      </c>
      <c r="J431">
        <v>57</v>
      </c>
      <c r="K431">
        <v>377</v>
      </c>
      <c r="L431" t="s">
        <v>52</v>
      </c>
      <c r="M431" s="2">
        <v>45530.714</v>
      </c>
      <c r="N431" s="2">
        <v>45530.714</v>
      </c>
      <c r="O431">
        <v>150</v>
      </c>
      <c r="P431">
        <v>0.48</v>
      </c>
      <c r="Q431">
        <v>0</v>
      </c>
      <c r="R431" t="s">
        <v>5074</v>
      </c>
      <c r="S431">
        <v>0.42</v>
      </c>
      <c r="T431">
        <v>0.16</v>
      </c>
      <c r="U431" t="s">
        <v>5120</v>
      </c>
    </row>
    <row r="432" spans="1:21" x14ac:dyDescent="0.25">
      <c r="A432" t="s">
        <v>475</v>
      </c>
      <c r="B432" t="s">
        <v>64</v>
      </c>
      <c r="C432" s="1">
        <v>45297</v>
      </c>
      <c r="D432" t="s">
        <v>36</v>
      </c>
      <c r="E432" t="s">
        <v>17</v>
      </c>
      <c r="F432" t="s">
        <v>34</v>
      </c>
      <c r="G432" t="s">
        <v>25</v>
      </c>
      <c r="H432">
        <v>595</v>
      </c>
      <c r="I432">
        <v>59</v>
      </c>
      <c r="J432">
        <v>25</v>
      </c>
      <c r="K432">
        <v>315</v>
      </c>
      <c r="L432" t="s">
        <v>26</v>
      </c>
      <c r="M432" s="2">
        <v>45298.19</v>
      </c>
      <c r="N432" s="2">
        <v>45298.422702847223</v>
      </c>
      <c r="O432">
        <v>231</v>
      </c>
      <c r="P432">
        <v>0.1</v>
      </c>
      <c r="Q432">
        <v>0</v>
      </c>
      <c r="R432" t="s">
        <v>5074</v>
      </c>
      <c r="S432">
        <v>0.39</v>
      </c>
      <c r="T432">
        <v>0.04</v>
      </c>
      <c r="U432" t="s">
        <v>5116</v>
      </c>
    </row>
    <row r="433" spans="1:21" x14ac:dyDescent="0.25">
      <c r="A433" t="s">
        <v>476</v>
      </c>
      <c r="B433" t="s">
        <v>47</v>
      </c>
      <c r="C433" s="1">
        <v>45368</v>
      </c>
      <c r="D433" t="s">
        <v>36</v>
      </c>
      <c r="E433" t="s">
        <v>33</v>
      </c>
      <c r="F433" t="s">
        <v>37</v>
      </c>
      <c r="G433" t="s">
        <v>25</v>
      </c>
      <c r="H433">
        <v>417</v>
      </c>
      <c r="I433">
        <v>138</v>
      </c>
      <c r="J433">
        <v>21</v>
      </c>
      <c r="K433">
        <v>283</v>
      </c>
      <c r="L433" t="s">
        <v>52</v>
      </c>
      <c r="M433" s="2">
        <v>45368.834000000003</v>
      </c>
      <c r="N433" s="2">
        <v>45368.834000000003</v>
      </c>
      <c r="O433">
        <v>124</v>
      </c>
      <c r="P433">
        <v>0.33</v>
      </c>
      <c r="Q433">
        <v>0</v>
      </c>
      <c r="R433" t="s">
        <v>5074</v>
      </c>
      <c r="S433">
        <v>0.3</v>
      </c>
      <c r="T433">
        <v>0.05</v>
      </c>
      <c r="U433" t="s">
        <v>5119</v>
      </c>
    </row>
    <row r="434" spans="1:21" x14ac:dyDescent="0.25">
      <c r="A434" t="s">
        <v>477</v>
      </c>
      <c r="B434" t="s">
        <v>64</v>
      </c>
      <c r="C434" s="1">
        <v>45464</v>
      </c>
      <c r="D434" t="s">
        <v>16</v>
      </c>
      <c r="E434" t="s">
        <v>17</v>
      </c>
      <c r="F434" t="s">
        <v>34</v>
      </c>
      <c r="G434" t="s">
        <v>24</v>
      </c>
      <c r="H434">
        <v>916</v>
      </c>
      <c r="I434">
        <v>230</v>
      </c>
      <c r="J434">
        <v>62</v>
      </c>
      <c r="K434">
        <v>508</v>
      </c>
      <c r="L434" t="s">
        <v>52</v>
      </c>
      <c r="M434" s="2">
        <v>45465.832000000002</v>
      </c>
      <c r="N434" s="2">
        <v>45465.832000000002</v>
      </c>
      <c r="O434">
        <v>216</v>
      </c>
      <c r="P434">
        <v>0.25</v>
      </c>
      <c r="Q434">
        <v>0</v>
      </c>
      <c r="R434" t="s">
        <v>5074</v>
      </c>
      <c r="S434">
        <v>0.24</v>
      </c>
      <c r="T434">
        <v>7.0000000000000007E-2</v>
      </c>
      <c r="U434" t="s">
        <v>5117</v>
      </c>
    </row>
    <row r="435" spans="1:21" x14ac:dyDescent="0.25">
      <c r="A435" t="s">
        <v>478</v>
      </c>
      <c r="B435" t="s">
        <v>54</v>
      </c>
      <c r="C435" s="1">
        <v>45460</v>
      </c>
      <c r="D435" t="s">
        <v>16</v>
      </c>
      <c r="E435" t="s">
        <v>23</v>
      </c>
      <c r="F435" t="s">
        <v>34</v>
      </c>
      <c r="G435" t="s">
        <v>25</v>
      </c>
      <c r="H435">
        <v>307</v>
      </c>
      <c r="I435">
        <v>164</v>
      </c>
      <c r="J435">
        <v>79</v>
      </c>
      <c r="K435">
        <v>401</v>
      </c>
      <c r="L435" t="s">
        <v>52</v>
      </c>
      <c r="M435" s="2">
        <v>45460.614000000001</v>
      </c>
      <c r="N435" s="2">
        <v>45460.614000000001</v>
      </c>
      <c r="O435">
        <v>158</v>
      </c>
      <c r="P435">
        <v>0.53</v>
      </c>
      <c r="Q435">
        <v>0</v>
      </c>
      <c r="R435" t="s">
        <v>5074</v>
      </c>
      <c r="S435">
        <v>0.51</v>
      </c>
      <c r="T435">
        <v>0.26</v>
      </c>
      <c r="U435" t="s">
        <v>5117</v>
      </c>
    </row>
    <row r="436" spans="1:21" x14ac:dyDescent="0.25">
      <c r="A436" t="s">
        <v>479</v>
      </c>
      <c r="B436" t="s">
        <v>64</v>
      </c>
      <c r="C436" s="1">
        <v>45610</v>
      </c>
      <c r="D436" t="s">
        <v>16</v>
      </c>
      <c r="E436" t="s">
        <v>43</v>
      </c>
      <c r="F436" t="s">
        <v>34</v>
      </c>
      <c r="G436" t="s">
        <v>18</v>
      </c>
      <c r="H436">
        <v>681</v>
      </c>
      <c r="I436">
        <v>223</v>
      </c>
      <c r="J436">
        <v>92</v>
      </c>
      <c r="K436">
        <v>225</v>
      </c>
      <c r="L436" t="s">
        <v>52</v>
      </c>
      <c r="M436" s="2">
        <v>45611.362000000001</v>
      </c>
      <c r="N436" s="2">
        <v>45611.362000000001</v>
      </c>
      <c r="O436">
        <v>-90</v>
      </c>
      <c r="P436">
        <v>0.33</v>
      </c>
      <c r="Q436">
        <v>0</v>
      </c>
      <c r="R436" t="s">
        <v>5074</v>
      </c>
      <c r="S436">
        <v>-0.13</v>
      </c>
      <c r="T436">
        <v>0.14000000000000001</v>
      </c>
      <c r="U436" t="s">
        <v>5126</v>
      </c>
    </row>
    <row r="437" spans="1:21" x14ac:dyDescent="0.25">
      <c r="A437" t="s">
        <v>480</v>
      </c>
      <c r="B437" t="s">
        <v>28</v>
      </c>
      <c r="C437" s="1">
        <v>45616</v>
      </c>
      <c r="D437" t="s">
        <v>16</v>
      </c>
      <c r="E437" t="s">
        <v>33</v>
      </c>
      <c r="F437" t="s">
        <v>25</v>
      </c>
      <c r="G437" t="s">
        <v>24</v>
      </c>
      <c r="H437">
        <v>386</v>
      </c>
      <c r="I437">
        <v>135</v>
      </c>
      <c r="J437">
        <v>96</v>
      </c>
      <c r="K437">
        <v>277</v>
      </c>
      <c r="L437" t="s">
        <v>52</v>
      </c>
      <c r="M437" s="2">
        <v>45616.771999999997</v>
      </c>
      <c r="N437" s="2">
        <v>45616.771999999997</v>
      </c>
      <c r="O437">
        <v>46</v>
      </c>
      <c r="P437">
        <v>0.35</v>
      </c>
      <c r="Q437">
        <v>0</v>
      </c>
      <c r="R437" t="s">
        <v>5074</v>
      </c>
      <c r="S437">
        <v>0.12</v>
      </c>
      <c r="T437">
        <v>0.25</v>
      </c>
      <c r="U437" t="s">
        <v>5126</v>
      </c>
    </row>
    <row r="438" spans="1:21" x14ac:dyDescent="0.25">
      <c r="A438" t="s">
        <v>481</v>
      </c>
      <c r="B438" t="s">
        <v>41</v>
      </c>
      <c r="C438" s="1">
        <v>45656</v>
      </c>
      <c r="D438" t="s">
        <v>36</v>
      </c>
      <c r="E438" t="s">
        <v>33</v>
      </c>
      <c r="F438" t="s">
        <v>25</v>
      </c>
      <c r="G438" t="s">
        <v>18</v>
      </c>
      <c r="H438">
        <v>103</v>
      </c>
      <c r="I438">
        <v>157</v>
      </c>
      <c r="J438">
        <v>17</v>
      </c>
      <c r="K438">
        <v>277</v>
      </c>
      <c r="L438" t="s">
        <v>26</v>
      </c>
      <c r="M438" s="2">
        <v>45656.205999999998</v>
      </c>
      <c r="N438" s="2">
        <v>45656.233726701386</v>
      </c>
      <c r="O438">
        <v>103</v>
      </c>
      <c r="P438">
        <v>1.52</v>
      </c>
      <c r="Q438">
        <v>0</v>
      </c>
      <c r="R438" t="s">
        <v>5074</v>
      </c>
      <c r="S438">
        <v>1</v>
      </c>
      <c r="T438">
        <v>0.17</v>
      </c>
      <c r="U438" t="s">
        <v>5118</v>
      </c>
    </row>
    <row r="439" spans="1:21" x14ac:dyDescent="0.25">
      <c r="A439" t="s">
        <v>482</v>
      </c>
      <c r="B439" t="s">
        <v>22</v>
      </c>
      <c r="C439" s="1">
        <v>45539</v>
      </c>
      <c r="D439" t="s">
        <v>36</v>
      </c>
      <c r="E439" t="s">
        <v>43</v>
      </c>
      <c r="F439" t="s">
        <v>34</v>
      </c>
      <c r="G439" t="s">
        <v>25</v>
      </c>
      <c r="H439">
        <v>50</v>
      </c>
      <c r="I439">
        <v>185</v>
      </c>
      <c r="J439">
        <v>85</v>
      </c>
      <c r="K439">
        <v>245</v>
      </c>
      <c r="L439" t="s">
        <v>20</v>
      </c>
      <c r="M439" s="2">
        <v>45539.1</v>
      </c>
      <c r="N439" s="2">
        <v>45542.1</v>
      </c>
      <c r="O439">
        <v>-25</v>
      </c>
      <c r="P439">
        <v>3.7</v>
      </c>
      <c r="Q439">
        <v>3</v>
      </c>
      <c r="R439" t="s">
        <v>5073</v>
      </c>
      <c r="S439">
        <v>-0.5</v>
      </c>
      <c r="T439">
        <v>1.7</v>
      </c>
      <c r="U439" t="s">
        <v>5125</v>
      </c>
    </row>
    <row r="440" spans="1:21" x14ac:dyDescent="0.25">
      <c r="A440" t="s">
        <v>483</v>
      </c>
      <c r="B440" t="s">
        <v>51</v>
      </c>
      <c r="C440" s="1">
        <v>45353</v>
      </c>
      <c r="D440" t="s">
        <v>36</v>
      </c>
      <c r="E440" t="s">
        <v>43</v>
      </c>
      <c r="F440" t="s">
        <v>25</v>
      </c>
      <c r="G440" t="s">
        <v>24</v>
      </c>
      <c r="H440">
        <v>208</v>
      </c>
      <c r="I440">
        <v>82</v>
      </c>
      <c r="J440">
        <v>29</v>
      </c>
      <c r="K440">
        <v>170</v>
      </c>
      <c r="L440" t="s">
        <v>26</v>
      </c>
      <c r="M440" s="2">
        <v>45353.415999999997</v>
      </c>
      <c r="N440" s="2">
        <v>45353.794169270834</v>
      </c>
      <c r="O440">
        <v>59</v>
      </c>
      <c r="P440">
        <v>0.39</v>
      </c>
      <c r="Q440">
        <v>0</v>
      </c>
      <c r="R440" t="s">
        <v>5074</v>
      </c>
      <c r="S440">
        <v>0.28000000000000003</v>
      </c>
      <c r="T440">
        <v>0.14000000000000001</v>
      </c>
      <c r="U440" t="s">
        <v>5119</v>
      </c>
    </row>
    <row r="441" spans="1:21" x14ac:dyDescent="0.25">
      <c r="A441" t="s">
        <v>484</v>
      </c>
      <c r="B441" t="s">
        <v>51</v>
      </c>
      <c r="C441" s="1">
        <v>45568</v>
      </c>
      <c r="D441" t="s">
        <v>36</v>
      </c>
      <c r="E441" t="s">
        <v>17</v>
      </c>
      <c r="F441" t="s">
        <v>19</v>
      </c>
      <c r="G441" t="s">
        <v>25</v>
      </c>
      <c r="H441">
        <v>993</v>
      </c>
      <c r="I441">
        <v>157</v>
      </c>
      <c r="J441">
        <v>57</v>
      </c>
      <c r="K441">
        <v>399</v>
      </c>
      <c r="L441" t="s">
        <v>52</v>
      </c>
      <c r="M441" s="2">
        <v>45569.985999999997</v>
      </c>
      <c r="N441" s="2">
        <v>45569.985999999997</v>
      </c>
      <c r="O441">
        <v>185</v>
      </c>
      <c r="P441">
        <v>0.16</v>
      </c>
      <c r="Q441">
        <v>0</v>
      </c>
      <c r="R441" t="s">
        <v>5074</v>
      </c>
      <c r="S441">
        <v>0.19</v>
      </c>
      <c r="T441">
        <v>0.06</v>
      </c>
      <c r="U441" t="s">
        <v>5124</v>
      </c>
    </row>
    <row r="442" spans="1:21" x14ac:dyDescent="0.25">
      <c r="A442" t="s">
        <v>485</v>
      </c>
      <c r="B442" t="s">
        <v>39</v>
      </c>
      <c r="C442" s="1">
        <v>45530</v>
      </c>
      <c r="D442" t="s">
        <v>16</v>
      </c>
      <c r="E442" t="s">
        <v>23</v>
      </c>
      <c r="F442" t="s">
        <v>18</v>
      </c>
      <c r="G442" t="s">
        <v>24</v>
      </c>
      <c r="H442">
        <v>333</v>
      </c>
      <c r="I442">
        <v>200</v>
      </c>
      <c r="J442">
        <v>40</v>
      </c>
      <c r="K442">
        <v>292</v>
      </c>
      <c r="L442" t="s">
        <v>52</v>
      </c>
      <c r="M442" s="2">
        <v>45530.665999999997</v>
      </c>
      <c r="N442" s="2">
        <v>45530.665999999997</v>
      </c>
      <c r="O442">
        <v>52</v>
      </c>
      <c r="P442">
        <v>0.6</v>
      </c>
      <c r="Q442">
        <v>0</v>
      </c>
      <c r="R442" t="s">
        <v>5074</v>
      </c>
      <c r="S442">
        <v>0.16</v>
      </c>
      <c r="T442">
        <v>0.12</v>
      </c>
      <c r="U442" t="s">
        <v>5120</v>
      </c>
    </row>
    <row r="443" spans="1:21" x14ac:dyDescent="0.25">
      <c r="A443" t="s">
        <v>486</v>
      </c>
      <c r="B443" t="s">
        <v>47</v>
      </c>
      <c r="C443" s="1">
        <v>45595</v>
      </c>
      <c r="D443" t="s">
        <v>36</v>
      </c>
      <c r="E443" t="s">
        <v>23</v>
      </c>
      <c r="F443" t="s">
        <v>25</v>
      </c>
      <c r="G443" t="s">
        <v>24</v>
      </c>
      <c r="H443">
        <v>606</v>
      </c>
      <c r="I443">
        <v>238</v>
      </c>
      <c r="J443">
        <v>39</v>
      </c>
      <c r="K443">
        <v>405</v>
      </c>
      <c r="L443" t="s">
        <v>26</v>
      </c>
      <c r="M443" s="2">
        <v>45596.212</v>
      </c>
      <c r="N443" s="2">
        <v>45596.254647384259</v>
      </c>
      <c r="O443">
        <v>128</v>
      </c>
      <c r="P443">
        <v>0.39</v>
      </c>
      <c r="Q443">
        <v>0</v>
      </c>
      <c r="R443" t="s">
        <v>5074</v>
      </c>
      <c r="S443">
        <v>0.21</v>
      </c>
      <c r="T443">
        <v>0.06</v>
      </c>
      <c r="U443" t="s">
        <v>5124</v>
      </c>
    </row>
    <row r="444" spans="1:21" x14ac:dyDescent="0.25">
      <c r="A444" t="s">
        <v>487</v>
      </c>
      <c r="B444" t="s">
        <v>30</v>
      </c>
      <c r="C444" s="1">
        <v>45511</v>
      </c>
      <c r="D444" t="s">
        <v>16</v>
      </c>
      <c r="E444" t="s">
        <v>33</v>
      </c>
      <c r="F444" t="s">
        <v>34</v>
      </c>
      <c r="G444" t="s">
        <v>24</v>
      </c>
      <c r="H444">
        <v>657</v>
      </c>
      <c r="I444">
        <v>92</v>
      </c>
      <c r="J444">
        <v>66</v>
      </c>
      <c r="K444">
        <v>314</v>
      </c>
      <c r="L444" t="s">
        <v>26</v>
      </c>
      <c r="M444" s="2">
        <v>45512.313999999998</v>
      </c>
      <c r="N444" s="2">
        <v>45512.179971782411</v>
      </c>
      <c r="O444">
        <v>156</v>
      </c>
      <c r="P444">
        <v>0.14000000000000001</v>
      </c>
      <c r="Q444">
        <v>0</v>
      </c>
      <c r="R444" t="s">
        <v>5074</v>
      </c>
      <c r="S444">
        <v>0.24</v>
      </c>
      <c r="T444">
        <v>0.1</v>
      </c>
      <c r="U444" t="s">
        <v>5120</v>
      </c>
    </row>
    <row r="445" spans="1:21" x14ac:dyDescent="0.25">
      <c r="A445" t="s">
        <v>488</v>
      </c>
      <c r="B445" t="s">
        <v>74</v>
      </c>
      <c r="C445" s="1">
        <v>45452</v>
      </c>
      <c r="D445" t="s">
        <v>36</v>
      </c>
      <c r="E445" t="s">
        <v>31</v>
      </c>
      <c r="F445" t="s">
        <v>37</v>
      </c>
      <c r="G445" t="s">
        <v>34</v>
      </c>
      <c r="H445">
        <v>550</v>
      </c>
      <c r="I445">
        <v>250</v>
      </c>
      <c r="J445">
        <v>44</v>
      </c>
      <c r="K445">
        <v>385</v>
      </c>
      <c r="L445" t="s">
        <v>20</v>
      </c>
      <c r="M445" s="2">
        <v>45453.1</v>
      </c>
      <c r="N445" s="2">
        <v>45457.1</v>
      </c>
      <c r="O445">
        <v>91</v>
      </c>
      <c r="P445">
        <v>0.45</v>
      </c>
      <c r="Q445">
        <v>4</v>
      </c>
      <c r="R445" t="s">
        <v>5073</v>
      </c>
      <c r="S445">
        <v>0.17</v>
      </c>
      <c r="T445">
        <v>0.08</v>
      </c>
      <c r="U445" t="s">
        <v>5117</v>
      </c>
    </row>
    <row r="446" spans="1:21" x14ac:dyDescent="0.25">
      <c r="A446" t="s">
        <v>489</v>
      </c>
      <c r="B446" t="s">
        <v>30</v>
      </c>
      <c r="C446" s="1">
        <v>45376</v>
      </c>
      <c r="D446" t="s">
        <v>16</v>
      </c>
      <c r="E446" t="s">
        <v>23</v>
      </c>
      <c r="F446" t="s">
        <v>34</v>
      </c>
      <c r="G446" t="s">
        <v>25</v>
      </c>
      <c r="H446">
        <v>648</v>
      </c>
      <c r="I446">
        <v>244</v>
      </c>
      <c r="J446">
        <v>59</v>
      </c>
      <c r="K446">
        <v>395</v>
      </c>
      <c r="L446" t="s">
        <v>52</v>
      </c>
      <c r="M446" s="2">
        <v>45377.296000000002</v>
      </c>
      <c r="N446" s="2">
        <v>45377.296000000002</v>
      </c>
      <c r="O446">
        <v>92</v>
      </c>
      <c r="P446">
        <v>0.38</v>
      </c>
      <c r="Q446">
        <v>0</v>
      </c>
      <c r="R446" t="s">
        <v>5074</v>
      </c>
      <c r="S446">
        <v>0.14000000000000001</v>
      </c>
      <c r="T446">
        <v>0.09</v>
      </c>
      <c r="U446" t="s">
        <v>5119</v>
      </c>
    </row>
    <row r="447" spans="1:21" x14ac:dyDescent="0.25">
      <c r="A447" t="s">
        <v>490</v>
      </c>
      <c r="B447" t="s">
        <v>74</v>
      </c>
      <c r="C447" s="1">
        <v>45525</v>
      </c>
      <c r="D447" t="s">
        <v>36</v>
      </c>
      <c r="E447" t="s">
        <v>17</v>
      </c>
      <c r="F447" t="s">
        <v>18</v>
      </c>
      <c r="G447" t="s">
        <v>19</v>
      </c>
      <c r="H447">
        <v>50</v>
      </c>
      <c r="I447">
        <v>69</v>
      </c>
      <c r="J447">
        <v>34</v>
      </c>
      <c r="K447">
        <v>537</v>
      </c>
      <c r="L447" t="s">
        <v>26</v>
      </c>
      <c r="M447" s="2">
        <v>45525.1</v>
      </c>
      <c r="N447" s="2">
        <v>45524.724064351853</v>
      </c>
      <c r="O447">
        <v>434</v>
      </c>
      <c r="P447">
        <v>1.38</v>
      </c>
      <c r="Q447">
        <v>0</v>
      </c>
      <c r="R447" t="s">
        <v>5074</v>
      </c>
      <c r="S447">
        <v>8.68</v>
      </c>
      <c r="T447">
        <v>0.68</v>
      </c>
      <c r="U447" t="s">
        <v>5120</v>
      </c>
    </row>
    <row r="448" spans="1:21" x14ac:dyDescent="0.25">
      <c r="A448" t="s">
        <v>491</v>
      </c>
      <c r="B448" t="s">
        <v>60</v>
      </c>
      <c r="C448" s="1">
        <v>45451</v>
      </c>
      <c r="D448" t="s">
        <v>36</v>
      </c>
      <c r="E448" t="s">
        <v>17</v>
      </c>
      <c r="F448" t="s">
        <v>25</v>
      </c>
      <c r="G448" t="s">
        <v>34</v>
      </c>
      <c r="H448">
        <v>201</v>
      </c>
      <c r="I448">
        <v>218</v>
      </c>
      <c r="J448">
        <v>46</v>
      </c>
      <c r="K448">
        <v>448</v>
      </c>
      <c r="L448" t="s">
        <v>26</v>
      </c>
      <c r="M448" s="2">
        <v>45451.402000000002</v>
      </c>
      <c r="N448" s="2">
        <v>45451.545221493056</v>
      </c>
      <c r="O448">
        <v>184</v>
      </c>
      <c r="P448">
        <v>1.08</v>
      </c>
      <c r="Q448">
        <v>0</v>
      </c>
      <c r="R448" t="s">
        <v>5074</v>
      </c>
      <c r="S448">
        <v>0.92</v>
      </c>
      <c r="T448">
        <v>0.23</v>
      </c>
      <c r="U448" t="s">
        <v>5117</v>
      </c>
    </row>
    <row r="449" spans="1:21" x14ac:dyDescent="0.25">
      <c r="A449" t="s">
        <v>492</v>
      </c>
      <c r="B449" t="s">
        <v>64</v>
      </c>
      <c r="C449" s="1">
        <v>45333</v>
      </c>
      <c r="D449" t="s">
        <v>36</v>
      </c>
      <c r="E449" t="s">
        <v>17</v>
      </c>
      <c r="F449" t="s">
        <v>34</v>
      </c>
      <c r="G449" t="s">
        <v>19</v>
      </c>
      <c r="H449">
        <v>780</v>
      </c>
      <c r="I449">
        <v>106</v>
      </c>
      <c r="J449">
        <v>23</v>
      </c>
      <c r="K449">
        <v>458</v>
      </c>
      <c r="L449" t="s">
        <v>52</v>
      </c>
      <c r="M449" s="2">
        <v>45334.559999999998</v>
      </c>
      <c r="N449" s="2">
        <v>45334.559999999998</v>
      </c>
      <c r="O449">
        <v>329</v>
      </c>
      <c r="P449">
        <v>0.14000000000000001</v>
      </c>
      <c r="Q449">
        <v>0</v>
      </c>
      <c r="R449" t="s">
        <v>5074</v>
      </c>
      <c r="S449">
        <v>0.42</v>
      </c>
      <c r="T449">
        <v>0.03</v>
      </c>
      <c r="U449" t="s">
        <v>5122</v>
      </c>
    </row>
    <row r="450" spans="1:21" x14ac:dyDescent="0.25">
      <c r="A450" t="s">
        <v>493</v>
      </c>
      <c r="B450" t="s">
        <v>15</v>
      </c>
      <c r="C450" s="1">
        <v>45326</v>
      </c>
      <c r="D450" t="s">
        <v>16</v>
      </c>
      <c r="E450" t="s">
        <v>31</v>
      </c>
      <c r="F450" t="s">
        <v>18</v>
      </c>
      <c r="G450" t="s">
        <v>18</v>
      </c>
      <c r="H450">
        <v>1037</v>
      </c>
      <c r="I450">
        <v>31</v>
      </c>
      <c r="J450">
        <v>97</v>
      </c>
      <c r="K450">
        <v>279</v>
      </c>
      <c r="L450" t="s">
        <v>20</v>
      </c>
      <c r="M450" s="2">
        <v>45328.074000000001</v>
      </c>
      <c r="N450" s="2">
        <v>45332.074000000001</v>
      </c>
      <c r="O450">
        <v>151</v>
      </c>
      <c r="P450">
        <v>0.03</v>
      </c>
      <c r="Q450">
        <v>4</v>
      </c>
      <c r="R450" t="s">
        <v>5073</v>
      </c>
      <c r="S450">
        <v>0.15</v>
      </c>
      <c r="T450">
        <v>0.09</v>
      </c>
      <c r="U450" t="s">
        <v>5122</v>
      </c>
    </row>
    <row r="451" spans="1:21" x14ac:dyDescent="0.25">
      <c r="A451" t="s">
        <v>494</v>
      </c>
      <c r="B451" t="s">
        <v>64</v>
      </c>
      <c r="C451" s="1">
        <v>45420</v>
      </c>
      <c r="D451" t="s">
        <v>36</v>
      </c>
      <c r="E451" t="s">
        <v>43</v>
      </c>
      <c r="F451" t="s">
        <v>37</v>
      </c>
      <c r="G451" t="s">
        <v>19</v>
      </c>
      <c r="H451">
        <v>146</v>
      </c>
      <c r="I451">
        <v>182</v>
      </c>
      <c r="J451">
        <v>78</v>
      </c>
      <c r="K451">
        <v>214</v>
      </c>
      <c r="L451" t="s">
        <v>26</v>
      </c>
      <c r="M451" s="2">
        <v>45420.292000000001</v>
      </c>
      <c r="N451" s="2">
        <v>45420.479981979166</v>
      </c>
      <c r="O451">
        <v>-46</v>
      </c>
      <c r="P451">
        <v>1.25</v>
      </c>
      <c r="Q451">
        <v>0</v>
      </c>
      <c r="R451" t="s">
        <v>5074</v>
      </c>
      <c r="S451">
        <v>-0.32</v>
      </c>
      <c r="T451">
        <v>0.53</v>
      </c>
      <c r="U451" t="s">
        <v>5123</v>
      </c>
    </row>
    <row r="452" spans="1:21" x14ac:dyDescent="0.25">
      <c r="A452" t="s">
        <v>495</v>
      </c>
      <c r="B452" t="s">
        <v>39</v>
      </c>
      <c r="C452" s="1">
        <v>45297</v>
      </c>
      <c r="D452" t="s">
        <v>36</v>
      </c>
      <c r="E452" t="s">
        <v>23</v>
      </c>
      <c r="F452" t="s">
        <v>24</v>
      </c>
      <c r="G452" t="s">
        <v>19</v>
      </c>
      <c r="H452">
        <v>616</v>
      </c>
      <c r="I452">
        <v>154</v>
      </c>
      <c r="J452">
        <v>37</v>
      </c>
      <c r="K452">
        <v>212</v>
      </c>
      <c r="L452" t="s">
        <v>52</v>
      </c>
      <c r="M452" s="2">
        <v>45298.232000000004</v>
      </c>
      <c r="N452" s="2">
        <v>45298.232000000004</v>
      </c>
      <c r="O452">
        <v>21</v>
      </c>
      <c r="P452">
        <v>0.25</v>
      </c>
      <c r="Q452">
        <v>0</v>
      </c>
      <c r="R452" t="s">
        <v>5074</v>
      </c>
      <c r="S452">
        <v>0.03</v>
      </c>
      <c r="T452">
        <v>0.06</v>
      </c>
      <c r="U452" t="s">
        <v>5116</v>
      </c>
    </row>
    <row r="453" spans="1:21" x14ac:dyDescent="0.25">
      <c r="A453" t="s">
        <v>496</v>
      </c>
      <c r="B453" t="s">
        <v>22</v>
      </c>
      <c r="C453" s="1">
        <v>45625</v>
      </c>
      <c r="D453" t="s">
        <v>36</v>
      </c>
      <c r="E453" t="s">
        <v>33</v>
      </c>
      <c r="F453" t="s">
        <v>34</v>
      </c>
      <c r="G453" t="s">
        <v>37</v>
      </c>
      <c r="H453">
        <v>50</v>
      </c>
      <c r="I453">
        <v>200</v>
      </c>
      <c r="J453">
        <v>65</v>
      </c>
      <c r="K453">
        <v>555</v>
      </c>
      <c r="L453" t="s">
        <v>52</v>
      </c>
      <c r="M453" s="2">
        <v>45625.1</v>
      </c>
      <c r="N453" s="2">
        <v>45625.1</v>
      </c>
      <c r="O453">
        <v>290</v>
      </c>
      <c r="P453">
        <v>4</v>
      </c>
      <c r="Q453">
        <v>0</v>
      </c>
      <c r="R453" t="s">
        <v>5074</v>
      </c>
      <c r="S453">
        <v>5.8</v>
      </c>
      <c r="T453">
        <v>1.3</v>
      </c>
      <c r="U453" t="s">
        <v>5126</v>
      </c>
    </row>
    <row r="454" spans="1:21" x14ac:dyDescent="0.25">
      <c r="A454" t="s">
        <v>497</v>
      </c>
      <c r="B454" t="s">
        <v>74</v>
      </c>
      <c r="C454" s="1">
        <v>45486</v>
      </c>
      <c r="D454" t="s">
        <v>36</v>
      </c>
      <c r="E454" t="s">
        <v>31</v>
      </c>
      <c r="F454" t="s">
        <v>19</v>
      </c>
      <c r="G454" t="s">
        <v>25</v>
      </c>
      <c r="H454">
        <v>50</v>
      </c>
      <c r="I454">
        <v>322</v>
      </c>
      <c r="J454">
        <v>13</v>
      </c>
      <c r="K454">
        <v>215</v>
      </c>
      <c r="L454" t="s">
        <v>26</v>
      </c>
      <c r="M454" s="2">
        <v>45486.1</v>
      </c>
      <c r="N454" s="2">
        <v>45486.065102499997</v>
      </c>
      <c r="O454">
        <v>-120</v>
      </c>
      <c r="P454">
        <v>6.44</v>
      </c>
      <c r="Q454">
        <v>0</v>
      </c>
      <c r="R454" t="s">
        <v>5074</v>
      </c>
      <c r="S454">
        <v>-2.4</v>
      </c>
      <c r="T454">
        <v>0.26</v>
      </c>
      <c r="U454" t="s">
        <v>5115</v>
      </c>
    </row>
    <row r="455" spans="1:21" x14ac:dyDescent="0.25">
      <c r="A455" t="s">
        <v>498</v>
      </c>
      <c r="B455" t="s">
        <v>54</v>
      </c>
      <c r="C455" s="1">
        <v>45431</v>
      </c>
      <c r="D455" t="s">
        <v>16</v>
      </c>
      <c r="E455" t="s">
        <v>43</v>
      </c>
      <c r="F455" t="s">
        <v>18</v>
      </c>
      <c r="G455" t="s">
        <v>18</v>
      </c>
      <c r="H455">
        <v>61</v>
      </c>
      <c r="I455">
        <v>147</v>
      </c>
      <c r="J455">
        <v>47</v>
      </c>
      <c r="K455">
        <v>492</v>
      </c>
      <c r="L455" t="s">
        <v>20</v>
      </c>
      <c r="M455" s="2">
        <v>45431.122000000003</v>
      </c>
      <c r="N455" s="2">
        <v>45432.122000000003</v>
      </c>
      <c r="O455">
        <v>298</v>
      </c>
      <c r="P455">
        <v>2.41</v>
      </c>
      <c r="Q455">
        <v>1</v>
      </c>
      <c r="R455" t="s">
        <v>5073</v>
      </c>
      <c r="S455">
        <v>4.8899999999999997</v>
      </c>
      <c r="T455">
        <v>0.77</v>
      </c>
      <c r="U455" t="s">
        <v>5123</v>
      </c>
    </row>
    <row r="456" spans="1:21" x14ac:dyDescent="0.25">
      <c r="A456" t="s">
        <v>499</v>
      </c>
      <c r="B456" t="s">
        <v>57</v>
      </c>
      <c r="C456" s="1">
        <v>45545</v>
      </c>
      <c r="D456" t="s">
        <v>36</v>
      </c>
      <c r="E456" t="s">
        <v>31</v>
      </c>
      <c r="F456" t="s">
        <v>19</v>
      </c>
      <c r="G456" t="s">
        <v>18</v>
      </c>
      <c r="H456">
        <v>720</v>
      </c>
      <c r="I456">
        <v>86</v>
      </c>
      <c r="J456">
        <v>46</v>
      </c>
      <c r="K456">
        <v>612</v>
      </c>
      <c r="L456" t="s">
        <v>26</v>
      </c>
      <c r="M456" s="2">
        <v>45546.44</v>
      </c>
      <c r="N456" s="2">
        <v>45546.105250231485</v>
      </c>
      <c r="O456">
        <v>480</v>
      </c>
      <c r="P456">
        <v>0.12</v>
      </c>
      <c r="Q456">
        <v>0</v>
      </c>
      <c r="R456" t="s">
        <v>5074</v>
      </c>
      <c r="S456">
        <v>0.67</v>
      </c>
      <c r="T456">
        <v>0.06</v>
      </c>
      <c r="U456" t="s">
        <v>5125</v>
      </c>
    </row>
    <row r="457" spans="1:21" x14ac:dyDescent="0.25">
      <c r="A457" t="s">
        <v>500</v>
      </c>
      <c r="B457" t="s">
        <v>57</v>
      </c>
      <c r="C457" s="1">
        <v>45360</v>
      </c>
      <c r="D457" t="s">
        <v>16</v>
      </c>
      <c r="E457" t="s">
        <v>17</v>
      </c>
      <c r="F457" t="s">
        <v>34</v>
      </c>
      <c r="G457" t="s">
        <v>34</v>
      </c>
      <c r="H457">
        <v>85</v>
      </c>
      <c r="I457">
        <v>221</v>
      </c>
      <c r="J457">
        <v>10</v>
      </c>
      <c r="K457">
        <v>336</v>
      </c>
      <c r="L457" t="s">
        <v>20</v>
      </c>
      <c r="M457" s="2">
        <v>45360.17</v>
      </c>
      <c r="N457" s="2">
        <v>45365.17</v>
      </c>
      <c r="O457">
        <v>105</v>
      </c>
      <c r="P457">
        <v>2.6</v>
      </c>
      <c r="Q457">
        <v>5</v>
      </c>
      <c r="R457" t="s">
        <v>5073</v>
      </c>
      <c r="S457">
        <v>1.24</v>
      </c>
      <c r="T457">
        <v>0.12</v>
      </c>
      <c r="U457" t="s">
        <v>5119</v>
      </c>
    </row>
    <row r="458" spans="1:21" x14ac:dyDescent="0.25">
      <c r="A458" t="s">
        <v>501</v>
      </c>
      <c r="B458" t="s">
        <v>30</v>
      </c>
      <c r="C458" s="1">
        <v>45357</v>
      </c>
      <c r="D458" t="s">
        <v>36</v>
      </c>
      <c r="E458" t="s">
        <v>33</v>
      </c>
      <c r="F458" t="s">
        <v>18</v>
      </c>
      <c r="G458" t="s">
        <v>37</v>
      </c>
      <c r="H458">
        <v>705</v>
      </c>
      <c r="I458">
        <v>236</v>
      </c>
      <c r="J458">
        <v>61</v>
      </c>
      <c r="K458">
        <v>54</v>
      </c>
      <c r="L458" t="s">
        <v>26</v>
      </c>
      <c r="M458" s="2">
        <v>45358.41</v>
      </c>
      <c r="N458" s="2">
        <v>45358.221844131942</v>
      </c>
      <c r="O458">
        <v>-243</v>
      </c>
      <c r="P458">
        <v>0.33</v>
      </c>
      <c r="Q458">
        <v>0</v>
      </c>
      <c r="R458" t="s">
        <v>5074</v>
      </c>
      <c r="S458">
        <v>-0.34</v>
      </c>
      <c r="T458">
        <v>0.09</v>
      </c>
      <c r="U458" t="s">
        <v>5119</v>
      </c>
    </row>
    <row r="459" spans="1:21" x14ac:dyDescent="0.25">
      <c r="A459" t="s">
        <v>502</v>
      </c>
      <c r="B459" t="s">
        <v>64</v>
      </c>
      <c r="C459" s="1">
        <v>45297</v>
      </c>
      <c r="D459" t="s">
        <v>36</v>
      </c>
      <c r="E459" t="s">
        <v>43</v>
      </c>
      <c r="F459" t="s">
        <v>34</v>
      </c>
      <c r="G459" t="s">
        <v>19</v>
      </c>
      <c r="H459">
        <v>275</v>
      </c>
      <c r="I459">
        <v>132</v>
      </c>
      <c r="J459">
        <v>23</v>
      </c>
      <c r="K459">
        <v>376</v>
      </c>
      <c r="L459" t="s">
        <v>26</v>
      </c>
      <c r="M459" s="2">
        <v>45297.55</v>
      </c>
      <c r="N459" s="2">
        <v>45297.24104616898</v>
      </c>
      <c r="O459">
        <v>221</v>
      </c>
      <c r="P459">
        <v>0.48</v>
      </c>
      <c r="Q459">
        <v>0</v>
      </c>
      <c r="R459" t="s">
        <v>5074</v>
      </c>
      <c r="S459">
        <v>0.8</v>
      </c>
      <c r="T459">
        <v>0.08</v>
      </c>
      <c r="U459" t="s">
        <v>5116</v>
      </c>
    </row>
    <row r="460" spans="1:21" x14ac:dyDescent="0.25">
      <c r="A460" t="s">
        <v>503</v>
      </c>
      <c r="B460" t="s">
        <v>15</v>
      </c>
      <c r="C460" s="1">
        <v>45340</v>
      </c>
      <c r="D460" t="s">
        <v>16</v>
      </c>
      <c r="E460" t="s">
        <v>17</v>
      </c>
      <c r="F460" t="s">
        <v>34</v>
      </c>
      <c r="G460" t="s">
        <v>24</v>
      </c>
      <c r="H460">
        <v>751</v>
      </c>
      <c r="I460">
        <v>120</v>
      </c>
      <c r="J460">
        <v>22</v>
      </c>
      <c r="K460">
        <v>410</v>
      </c>
      <c r="L460" t="s">
        <v>20</v>
      </c>
      <c r="M460" s="2">
        <v>45341.502</v>
      </c>
      <c r="N460" s="2">
        <v>45345.502</v>
      </c>
      <c r="O460">
        <v>268</v>
      </c>
      <c r="P460">
        <v>0.16</v>
      </c>
      <c r="Q460">
        <v>4</v>
      </c>
      <c r="R460" t="s">
        <v>5073</v>
      </c>
      <c r="S460">
        <v>0.36</v>
      </c>
      <c r="T460">
        <v>0.03</v>
      </c>
      <c r="U460" t="s">
        <v>5122</v>
      </c>
    </row>
    <row r="461" spans="1:21" x14ac:dyDescent="0.25">
      <c r="A461" t="s">
        <v>504</v>
      </c>
      <c r="B461" t="s">
        <v>66</v>
      </c>
      <c r="C461" s="1">
        <v>45321</v>
      </c>
      <c r="D461" t="s">
        <v>16</v>
      </c>
      <c r="E461" t="s">
        <v>31</v>
      </c>
      <c r="F461" t="s">
        <v>18</v>
      </c>
      <c r="G461" t="s">
        <v>25</v>
      </c>
      <c r="H461">
        <v>50</v>
      </c>
      <c r="I461">
        <v>200</v>
      </c>
      <c r="J461">
        <v>95</v>
      </c>
      <c r="K461">
        <v>219</v>
      </c>
      <c r="L461" t="s">
        <v>26</v>
      </c>
      <c r="M461" s="2">
        <v>45321.1</v>
      </c>
      <c r="N461" s="2">
        <v>45321.577692893516</v>
      </c>
      <c r="O461">
        <v>-76</v>
      </c>
      <c r="P461">
        <v>4</v>
      </c>
      <c r="Q461">
        <v>0</v>
      </c>
      <c r="R461" t="s">
        <v>5074</v>
      </c>
      <c r="S461">
        <v>-1.52</v>
      </c>
      <c r="T461">
        <v>1.9</v>
      </c>
      <c r="U461" t="s">
        <v>5116</v>
      </c>
    </row>
    <row r="462" spans="1:21" x14ac:dyDescent="0.25">
      <c r="A462" t="s">
        <v>505</v>
      </c>
      <c r="B462" t="s">
        <v>22</v>
      </c>
      <c r="C462" s="1">
        <v>45490</v>
      </c>
      <c r="D462" t="s">
        <v>16</v>
      </c>
      <c r="E462" t="s">
        <v>23</v>
      </c>
      <c r="F462" t="s">
        <v>34</v>
      </c>
      <c r="G462" t="s">
        <v>18</v>
      </c>
      <c r="H462">
        <v>376</v>
      </c>
      <c r="I462">
        <v>211</v>
      </c>
      <c r="J462">
        <v>68</v>
      </c>
      <c r="K462">
        <v>423</v>
      </c>
      <c r="L462" t="s">
        <v>20</v>
      </c>
      <c r="M462" s="2">
        <v>45490.752</v>
      </c>
      <c r="N462" s="2">
        <v>45495.752</v>
      </c>
      <c r="O462">
        <v>144</v>
      </c>
      <c r="P462">
        <v>0.56000000000000005</v>
      </c>
      <c r="Q462">
        <v>5</v>
      </c>
      <c r="R462" t="s">
        <v>5073</v>
      </c>
      <c r="S462">
        <v>0.38</v>
      </c>
      <c r="T462">
        <v>0.18</v>
      </c>
      <c r="U462" t="s">
        <v>5115</v>
      </c>
    </row>
    <row r="463" spans="1:21" x14ac:dyDescent="0.25">
      <c r="A463" t="s">
        <v>506</v>
      </c>
      <c r="B463" t="s">
        <v>41</v>
      </c>
      <c r="C463" s="1">
        <v>45563</v>
      </c>
      <c r="D463" t="s">
        <v>36</v>
      </c>
      <c r="E463" t="s">
        <v>31</v>
      </c>
      <c r="F463" t="s">
        <v>18</v>
      </c>
      <c r="G463" t="s">
        <v>37</v>
      </c>
      <c r="H463">
        <v>92</v>
      </c>
      <c r="I463">
        <v>131</v>
      </c>
      <c r="J463">
        <v>15</v>
      </c>
      <c r="K463">
        <v>317</v>
      </c>
      <c r="L463" t="s">
        <v>20</v>
      </c>
      <c r="M463" s="2">
        <v>45563.184000000001</v>
      </c>
      <c r="N463" s="2">
        <v>45567.184000000001</v>
      </c>
      <c r="O463">
        <v>171</v>
      </c>
      <c r="P463">
        <v>1.42</v>
      </c>
      <c r="Q463">
        <v>4</v>
      </c>
      <c r="R463" t="s">
        <v>5073</v>
      </c>
      <c r="S463">
        <v>1.86</v>
      </c>
      <c r="T463">
        <v>0.16</v>
      </c>
      <c r="U463" t="s">
        <v>5125</v>
      </c>
    </row>
    <row r="464" spans="1:21" x14ac:dyDescent="0.25">
      <c r="A464" t="s">
        <v>507</v>
      </c>
      <c r="B464" t="s">
        <v>66</v>
      </c>
      <c r="C464" s="1">
        <v>45337</v>
      </c>
      <c r="D464" t="s">
        <v>36</v>
      </c>
      <c r="E464" t="s">
        <v>23</v>
      </c>
      <c r="F464" t="s">
        <v>37</v>
      </c>
      <c r="G464" t="s">
        <v>24</v>
      </c>
      <c r="H464">
        <v>203</v>
      </c>
      <c r="I464">
        <v>196</v>
      </c>
      <c r="J464">
        <v>62</v>
      </c>
      <c r="K464">
        <v>370</v>
      </c>
      <c r="L464" t="s">
        <v>52</v>
      </c>
      <c r="M464" s="2">
        <v>45337.406000000003</v>
      </c>
      <c r="N464" s="2">
        <v>45337.406000000003</v>
      </c>
      <c r="O464">
        <v>112</v>
      </c>
      <c r="P464">
        <v>0.97</v>
      </c>
      <c r="Q464">
        <v>0</v>
      </c>
      <c r="R464" t="s">
        <v>5074</v>
      </c>
      <c r="S464">
        <v>0.55000000000000004</v>
      </c>
      <c r="T464">
        <v>0.31</v>
      </c>
      <c r="U464" t="s">
        <v>5122</v>
      </c>
    </row>
    <row r="465" spans="1:21" x14ac:dyDescent="0.25">
      <c r="A465" t="s">
        <v>508</v>
      </c>
      <c r="B465" t="s">
        <v>22</v>
      </c>
      <c r="C465" s="1">
        <v>45585</v>
      </c>
      <c r="D465" t="s">
        <v>36</v>
      </c>
      <c r="E465" t="s">
        <v>23</v>
      </c>
      <c r="F465" t="s">
        <v>24</v>
      </c>
      <c r="G465" t="s">
        <v>18</v>
      </c>
      <c r="H465">
        <v>577</v>
      </c>
      <c r="I465">
        <v>304</v>
      </c>
      <c r="J465">
        <v>45</v>
      </c>
      <c r="K465">
        <v>299</v>
      </c>
      <c r="L465" t="s">
        <v>20</v>
      </c>
      <c r="M465" s="2">
        <v>45586.154000000002</v>
      </c>
      <c r="N465" s="2">
        <v>45589.154000000002</v>
      </c>
      <c r="O465">
        <v>-50</v>
      </c>
      <c r="P465">
        <v>0.53</v>
      </c>
      <c r="Q465">
        <v>3</v>
      </c>
      <c r="R465" t="s">
        <v>5073</v>
      </c>
      <c r="S465">
        <v>-0.09</v>
      </c>
      <c r="T465">
        <v>0.08</v>
      </c>
      <c r="U465" t="s">
        <v>5124</v>
      </c>
    </row>
    <row r="466" spans="1:21" x14ac:dyDescent="0.25">
      <c r="A466" t="s">
        <v>509</v>
      </c>
      <c r="B466" t="s">
        <v>39</v>
      </c>
      <c r="C466" s="1">
        <v>45295</v>
      </c>
      <c r="D466" t="s">
        <v>36</v>
      </c>
      <c r="E466" t="s">
        <v>33</v>
      </c>
      <c r="F466" t="s">
        <v>19</v>
      </c>
      <c r="G466" t="s">
        <v>24</v>
      </c>
      <c r="H466">
        <v>391</v>
      </c>
      <c r="I466">
        <v>121</v>
      </c>
      <c r="J466">
        <v>58</v>
      </c>
      <c r="K466">
        <v>406</v>
      </c>
      <c r="L466" t="s">
        <v>26</v>
      </c>
      <c r="M466" s="2">
        <v>45295.781999999999</v>
      </c>
      <c r="N466" s="2">
        <v>45295.453411180555</v>
      </c>
      <c r="O466">
        <v>227</v>
      </c>
      <c r="P466">
        <v>0.31</v>
      </c>
      <c r="Q466">
        <v>0</v>
      </c>
      <c r="R466" t="s">
        <v>5074</v>
      </c>
      <c r="S466">
        <v>0.57999999999999996</v>
      </c>
      <c r="T466">
        <v>0.15</v>
      </c>
      <c r="U466" t="s">
        <v>5116</v>
      </c>
    </row>
    <row r="467" spans="1:21" x14ac:dyDescent="0.25">
      <c r="A467" t="s">
        <v>510</v>
      </c>
      <c r="B467" t="s">
        <v>74</v>
      </c>
      <c r="C467" s="1">
        <v>45444</v>
      </c>
      <c r="D467" t="s">
        <v>36</v>
      </c>
      <c r="E467" t="s">
        <v>33</v>
      </c>
      <c r="F467" t="s">
        <v>34</v>
      </c>
      <c r="G467" t="s">
        <v>34</v>
      </c>
      <c r="H467">
        <v>330</v>
      </c>
      <c r="I467">
        <v>214</v>
      </c>
      <c r="J467">
        <v>21</v>
      </c>
      <c r="K467">
        <v>276</v>
      </c>
      <c r="L467" t="s">
        <v>52</v>
      </c>
      <c r="M467" s="2">
        <v>45444.66</v>
      </c>
      <c r="N467" s="2">
        <v>45444.66</v>
      </c>
      <c r="O467">
        <v>41</v>
      </c>
      <c r="P467">
        <v>0.65</v>
      </c>
      <c r="Q467">
        <v>0</v>
      </c>
      <c r="R467" t="s">
        <v>5074</v>
      </c>
      <c r="S467">
        <v>0.12</v>
      </c>
      <c r="T467">
        <v>0.06</v>
      </c>
      <c r="U467" t="s">
        <v>5117</v>
      </c>
    </row>
    <row r="468" spans="1:21" x14ac:dyDescent="0.25">
      <c r="A468" t="s">
        <v>511</v>
      </c>
      <c r="B468" t="s">
        <v>30</v>
      </c>
      <c r="C468" s="1">
        <v>45325</v>
      </c>
      <c r="D468" t="s">
        <v>16</v>
      </c>
      <c r="E468" t="s">
        <v>17</v>
      </c>
      <c r="F468" t="s">
        <v>34</v>
      </c>
      <c r="G468" t="s">
        <v>24</v>
      </c>
      <c r="H468">
        <v>975</v>
      </c>
      <c r="I468">
        <v>259</v>
      </c>
      <c r="J468">
        <v>69</v>
      </c>
      <c r="K468">
        <v>552</v>
      </c>
      <c r="L468" t="s">
        <v>52</v>
      </c>
      <c r="M468" s="2">
        <v>45326.95</v>
      </c>
      <c r="N468" s="2">
        <v>45326.95</v>
      </c>
      <c r="O468">
        <v>224</v>
      </c>
      <c r="P468">
        <v>0.27</v>
      </c>
      <c r="Q468">
        <v>0</v>
      </c>
      <c r="R468" t="s">
        <v>5074</v>
      </c>
      <c r="S468">
        <v>0.23</v>
      </c>
      <c r="T468">
        <v>7.0000000000000007E-2</v>
      </c>
      <c r="U468" t="s">
        <v>5122</v>
      </c>
    </row>
    <row r="469" spans="1:21" x14ac:dyDescent="0.25">
      <c r="A469" t="s">
        <v>512</v>
      </c>
      <c r="B469" t="s">
        <v>64</v>
      </c>
      <c r="C469" s="1">
        <v>45545</v>
      </c>
      <c r="D469" t="s">
        <v>16</v>
      </c>
      <c r="E469" t="s">
        <v>23</v>
      </c>
      <c r="F469" t="s">
        <v>34</v>
      </c>
      <c r="G469" t="s">
        <v>24</v>
      </c>
      <c r="H469">
        <v>258</v>
      </c>
      <c r="I469">
        <v>214</v>
      </c>
      <c r="J469">
        <v>47</v>
      </c>
      <c r="K469">
        <v>446</v>
      </c>
      <c r="L469" t="s">
        <v>20</v>
      </c>
      <c r="M469" s="2">
        <v>45545.516000000003</v>
      </c>
      <c r="N469" s="2">
        <v>45547.516000000003</v>
      </c>
      <c r="O469">
        <v>185</v>
      </c>
      <c r="P469">
        <v>0.83</v>
      </c>
      <c r="Q469">
        <v>2</v>
      </c>
      <c r="R469" t="s">
        <v>5073</v>
      </c>
      <c r="S469">
        <v>0.72</v>
      </c>
      <c r="T469">
        <v>0.18</v>
      </c>
      <c r="U469" t="s">
        <v>5125</v>
      </c>
    </row>
    <row r="470" spans="1:21" x14ac:dyDescent="0.25">
      <c r="A470" t="s">
        <v>513</v>
      </c>
      <c r="B470" t="s">
        <v>39</v>
      </c>
      <c r="C470" s="1">
        <v>45620</v>
      </c>
      <c r="D470" t="s">
        <v>16</v>
      </c>
      <c r="E470" t="s">
        <v>33</v>
      </c>
      <c r="F470" t="s">
        <v>24</v>
      </c>
      <c r="G470" t="s">
        <v>34</v>
      </c>
      <c r="H470">
        <v>472</v>
      </c>
      <c r="I470">
        <v>179</v>
      </c>
      <c r="J470">
        <v>10</v>
      </c>
      <c r="K470">
        <v>482</v>
      </c>
      <c r="L470" t="s">
        <v>52</v>
      </c>
      <c r="M470" s="2">
        <v>45620.944000000003</v>
      </c>
      <c r="N470" s="2">
        <v>45620.944000000003</v>
      </c>
      <c r="O470">
        <v>293</v>
      </c>
      <c r="P470">
        <v>0.38</v>
      </c>
      <c r="Q470">
        <v>0</v>
      </c>
      <c r="R470" t="s">
        <v>5074</v>
      </c>
      <c r="S470">
        <v>0.62</v>
      </c>
      <c r="T470">
        <v>0.02</v>
      </c>
      <c r="U470" t="s">
        <v>5126</v>
      </c>
    </row>
    <row r="471" spans="1:21" x14ac:dyDescent="0.25">
      <c r="A471" t="s">
        <v>514</v>
      </c>
      <c r="B471" t="s">
        <v>39</v>
      </c>
      <c r="C471" s="1">
        <v>45606</v>
      </c>
      <c r="D471" t="s">
        <v>36</v>
      </c>
      <c r="E471" t="s">
        <v>23</v>
      </c>
      <c r="F471" t="s">
        <v>19</v>
      </c>
      <c r="G471" t="s">
        <v>34</v>
      </c>
      <c r="H471">
        <v>356</v>
      </c>
      <c r="I471">
        <v>159</v>
      </c>
      <c r="J471">
        <v>95</v>
      </c>
      <c r="K471">
        <v>470</v>
      </c>
      <c r="L471" t="s">
        <v>26</v>
      </c>
      <c r="M471" s="2">
        <v>45606.712</v>
      </c>
      <c r="N471" s="2">
        <v>45606.887826932871</v>
      </c>
      <c r="O471">
        <v>216</v>
      </c>
      <c r="P471">
        <v>0.45</v>
      </c>
      <c r="Q471">
        <v>0</v>
      </c>
      <c r="R471" t="s">
        <v>5074</v>
      </c>
      <c r="S471">
        <v>0.61</v>
      </c>
      <c r="T471">
        <v>0.27</v>
      </c>
      <c r="U471" t="s">
        <v>5126</v>
      </c>
    </row>
    <row r="472" spans="1:21" x14ac:dyDescent="0.25">
      <c r="A472" t="s">
        <v>515</v>
      </c>
      <c r="B472" t="s">
        <v>30</v>
      </c>
      <c r="C472" s="1">
        <v>45643</v>
      </c>
      <c r="D472" t="s">
        <v>16</v>
      </c>
      <c r="E472" t="s">
        <v>33</v>
      </c>
      <c r="F472" t="s">
        <v>34</v>
      </c>
      <c r="G472" t="s">
        <v>34</v>
      </c>
      <c r="H472">
        <v>50</v>
      </c>
      <c r="I472">
        <v>122</v>
      </c>
      <c r="J472">
        <v>98</v>
      </c>
      <c r="K472">
        <v>290</v>
      </c>
      <c r="L472" t="s">
        <v>26</v>
      </c>
      <c r="M472" s="2">
        <v>45643.1</v>
      </c>
      <c r="N472" s="2">
        <v>45643.585607037036</v>
      </c>
      <c r="O472">
        <v>70</v>
      </c>
      <c r="P472">
        <v>2.44</v>
      </c>
      <c r="Q472">
        <v>0</v>
      </c>
      <c r="R472" t="s">
        <v>5074</v>
      </c>
      <c r="S472">
        <v>1.4</v>
      </c>
      <c r="T472">
        <v>1.96</v>
      </c>
      <c r="U472" t="s">
        <v>5118</v>
      </c>
    </row>
    <row r="473" spans="1:21" x14ac:dyDescent="0.25">
      <c r="A473" t="s">
        <v>516</v>
      </c>
      <c r="B473" t="s">
        <v>64</v>
      </c>
      <c r="C473" s="1">
        <v>45536</v>
      </c>
      <c r="D473" t="s">
        <v>16</v>
      </c>
      <c r="E473" t="s">
        <v>33</v>
      </c>
      <c r="F473" t="s">
        <v>24</v>
      </c>
      <c r="G473" t="s">
        <v>37</v>
      </c>
      <c r="H473">
        <v>315</v>
      </c>
      <c r="I473">
        <v>105</v>
      </c>
      <c r="J473">
        <v>49</v>
      </c>
      <c r="K473">
        <v>441</v>
      </c>
      <c r="L473" t="s">
        <v>52</v>
      </c>
      <c r="M473" s="2">
        <v>45536.63</v>
      </c>
      <c r="N473" s="2">
        <v>45536.63</v>
      </c>
      <c r="O473">
        <v>287</v>
      </c>
      <c r="P473">
        <v>0.33</v>
      </c>
      <c r="Q473">
        <v>0</v>
      </c>
      <c r="R473" t="s">
        <v>5074</v>
      </c>
      <c r="S473">
        <v>0.91</v>
      </c>
      <c r="T473">
        <v>0.16</v>
      </c>
      <c r="U473" t="s">
        <v>5125</v>
      </c>
    </row>
    <row r="474" spans="1:21" x14ac:dyDescent="0.25">
      <c r="A474" t="s">
        <v>517</v>
      </c>
      <c r="B474" t="s">
        <v>41</v>
      </c>
      <c r="C474" s="1">
        <v>45536</v>
      </c>
      <c r="D474" t="s">
        <v>16</v>
      </c>
      <c r="E474" t="s">
        <v>31</v>
      </c>
      <c r="F474" t="s">
        <v>25</v>
      </c>
      <c r="G474" t="s">
        <v>19</v>
      </c>
      <c r="H474">
        <v>757</v>
      </c>
      <c r="I474">
        <v>45</v>
      </c>
      <c r="J474">
        <v>58</v>
      </c>
      <c r="K474">
        <v>557</v>
      </c>
      <c r="L474" t="s">
        <v>52</v>
      </c>
      <c r="M474" s="2">
        <v>45537.514000000003</v>
      </c>
      <c r="N474" s="2">
        <v>45537.514000000003</v>
      </c>
      <c r="O474">
        <v>454</v>
      </c>
      <c r="P474">
        <v>0.06</v>
      </c>
      <c r="Q474">
        <v>0</v>
      </c>
      <c r="R474" t="s">
        <v>5074</v>
      </c>
      <c r="S474">
        <v>0.6</v>
      </c>
      <c r="T474">
        <v>0.08</v>
      </c>
      <c r="U474" t="s">
        <v>5125</v>
      </c>
    </row>
    <row r="475" spans="1:21" x14ac:dyDescent="0.25">
      <c r="A475" t="s">
        <v>518</v>
      </c>
      <c r="B475" t="s">
        <v>41</v>
      </c>
      <c r="C475" s="1">
        <v>45559</v>
      </c>
      <c r="D475" t="s">
        <v>16</v>
      </c>
      <c r="E475" t="s">
        <v>31</v>
      </c>
      <c r="F475" t="s">
        <v>37</v>
      </c>
      <c r="G475" t="s">
        <v>19</v>
      </c>
      <c r="H475">
        <v>269</v>
      </c>
      <c r="I475">
        <v>204</v>
      </c>
      <c r="J475">
        <v>21</v>
      </c>
      <c r="K475">
        <v>312</v>
      </c>
      <c r="L475" t="s">
        <v>26</v>
      </c>
      <c r="M475" s="2">
        <v>45559.538</v>
      </c>
      <c r="N475" s="2">
        <v>45559.992957604169</v>
      </c>
      <c r="O475">
        <v>87</v>
      </c>
      <c r="P475">
        <v>0.76</v>
      </c>
      <c r="Q475">
        <v>0</v>
      </c>
      <c r="R475" t="s">
        <v>5074</v>
      </c>
      <c r="S475">
        <v>0.32</v>
      </c>
      <c r="T475">
        <v>0.08</v>
      </c>
      <c r="U475" t="s">
        <v>5125</v>
      </c>
    </row>
    <row r="476" spans="1:21" x14ac:dyDescent="0.25">
      <c r="A476" t="s">
        <v>519</v>
      </c>
      <c r="B476" t="s">
        <v>15</v>
      </c>
      <c r="C476" s="1">
        <v>45538</v>
      </c>
      <c r="D476" t="s">
        <v>36</v>
      </c>
      <c r="E476" t="s">
        <v>43</v>
      </c>
      <c r="F476" t="s">
        <v>37</v>
      </c>
      <c r="G476" t="s">
        <v>25</v>
      </c>
      <c r="H476">
        <v>796</v>
      </c>
      <c r="I476">
        <v>43</v>
      </c>
      <c r="J476">
        <v>40</v>
      </c>
      <c r="K476">
        <v>407</v>
      </c>
      <c r="L476" t="s">
        <v>20</v>
      </c>
      <c r="M476" s="2">
        <v>45539.591999999997</v>
      </c>
      <c r="N476" s="2">
        <v>45544.591999999997</v>
      </c>
      <c r="O476">
        <v>324</v>
      </c>
      <c r="P476">
        <v>0.05</v>
      </c>
      <c r="Q476">
        <v>5</v>
      </c>
      <c r="R476" t="s">
        <v>5073</v>
      </c>
      <c r="S476">
        <v>0.41</v>
      </c>
      <c r="T476">
        <v>0.05</v>
      </c>
      <c r="U476" t="s">
        <v>5125</v>
      </c>
    </row>
    <row r="477" spans="1:21" x14ac:dyDescent="0.25">
      <c r="A477" t="s">
        <v>520</v>
      </c>
      <c r="B477" t="s">
        <v>15</v>
      </c>
      <c r="C477" s="1">
        <v>45464</v>
      </c>
      <c r="D477" t="s">
        <v>36</v>
      </c>
      <c r="E477" t="s">
        <v>33</v>
      </c>
      <c r="F477" t="s">
        <v>37</v>
      </c>
      <c r="G477" t="s">
        <v>24</v>
      </c>
      <c r="H477">
        <v>321</v>
      </c>
      <c r="I477">
        <v>85</v>
      </c>
      <c r="J477">
        <v>25</v>
      </c>
      <c r="K477">
        <v>650</v>
      </c>
      <c r="L477" t="s">
        <v>20</v>
      </c>
      <c r="M477" s="2">
        <v>45464.642</v>
      </c>
      <c r="N477" s="2">
        <v>45465.642</v>
      </c>
      <c r="O477">
        <v>540</v>
      </c>
      <c r="P477">
        <v>0.26</v>
      </c>
      <c r="Q477">
        <v>1</v>
      </c>
      <c r="R477" t="s">
        <v>5073</v>
      </c>
      <c r="S477">
        <v>1.68</v>
      </c>
      <c r="T477">
        <v>0.08</v>
      </c>
      <c r="U477" t="s">
        <v>5117</v>
      </c>
    </row>
    <row r="478" spans="1:21" x14ac:dyDescent="0.25">
      <c r="A478" t="s">
        <v>521</v>
      </c>
      <c r="B478" t="s">
        <v>22</v>
      </c>
      <c r="C478" s="1">
        <v>45343</v>
      </c>
      <c r="D478" t="s">
        <v>16</v>
      </c>
      <c r="E478" t="s">
        <v>23</v>
      </c>
      <c r="F478" t="s">
        <v>18</v>
      </c>
      <c r="G478" t="s">
        <v>25</v>
      </c>
      <c r="H478">
        <v>835</v>
      </c>
      <c r="I478">
        <v>87</v>
      </c>
      <c r="J478">
        <v>26</v>
      </c>
      <c r="K478">
        <v>525</v>
      </c>
      <c r="L478" t="s">
        <v>52</v>
      </c>
      <c r="M478" s="2">
        <v>45344.67</v>
      </c>
      <c r="N478" s="2">
        <v>45344.67</v>
      </c>
      <c r="O478">
        <v>412</v>
      </c>
      <c r="P478">
        <v>0.1</v>
      </c>
      <c r="Q478">
        <v>0</v>
      </c>
      <c r="R478" t="s">
        <v>5074</v>
      </c>
      <c r="S478">
        <v>0.49</v>
      </c>
      <c r="T478">
        <v>0.03</v>
      </c>
      <c r="U478" t="s">
        <v>5122</v>
      </c>
    </row>
    <row r="479" spans="1:21" x14ac:dyDescent="0.25">
      <c r="A479" t="s">
        <v>522</v>
      </c>
      <c r="B479" t="s">
        <v>22</v>
      </c>
      <c r="C479" s="1">
        <v>45556</v>
      </c>
      <c r="D479" t="s">
        <v>36</v>
      </c>
      <c r="E479" t="s">
        <v>43</v>
      </c>
      <c r="F479" t="s">
        <v>25</v>
      </c>
      <c r="G479" t="s">
        <v>37</v>
      </c>
      <c r="H479">
        <v>115</v>
      </c>
      <c r="I479">
        <v>80</v>
      </c>
      <c r="J479">
        <v>43</v>
      </c>
      <c r="K479">
        <v>356</v>
      </c>
      <c r="L479" t="s">
        <v>20</v>
      </c>
      <c r="M479" s="2">
        <v>45556.23</v>
      </c>
      <c r="N479" s="2">
        <v>45560.23</v>
      </c>
      <c r="O479">
        <v>233</v>
      </c>
      <c r="P479">
        <v>0.7</v>
      </c>
      <c r="Q479">
        <v>4</v>
      </c>
      <c r="R479" t="s">
        <v>5073</v>
      </c>
      <c r="S479">
        <v>2.0299999999999998</v>
      </c>
      <c r="T479">
        <v>0.37</v>
      </c>
      <c r="U479" t="s">
        <v>5125</v>
      </c>
    </row>
    <row r="480" spans="1:21" x14ac:dyDescent="0.25">
      <c r="A480" t="s">
        <v>523</v>
      </c>
      <c r="B480" t="s">
        <v>28</v>
      </c>
      <c r="C480" s="1">
        <v>45591</v>
      </c>
      <c r="D480" t="s">
        <v>16</v>
      </c>
      <c r="E480" t="s">
        <v>43</v>
      </c>
      <c r="F480" t="s">
        <v>24</v>
      </c>
      <c r="G480" t="s">
        <v>19</v>
      </c>
      <c r="H480">
        <v>219</v>
      </c>
      <c r="I480">
        <v>324</v>
      </c>
      <c r="J480">
        <v>42</v>
      </c>
      <c r="K480">
        <v>417</v>
      </c>
      <c r="L480" t="s">
        <v>52</v>
      </c>
      <c r="M480" s="2">
        <v>45591.438000000002</v>
      </c>
      <c r="N480" s="2">
        <v>45591.438000000002</v>
      </c>
      <c r="O480">
        <v>51</v>
      </c>
      <c r="P480">
        <v>1.48</v>
      </c>
      <c r="Q480">
        <v>0</v>
      </c>
      <c r="R480" t="s">
        <v>5074</v>
      </c>
      <c r="S480">
        <v>0.23</v>
      </c>
      <c r="T480">
        <v>0.19</v>
      </c>
      <c r="U480" t="s">
        <v>5124</v>
      </c>
    </row>
    <row r="481" spans="1:21" x14ac:dyDescent="0.25">
      <c r="A481" t="s">
        <v>524</v>
      </c>
      <c r="B481" t="s">
        <v>41</v>
      </c>
      <c r="C481" s="1">
        <v>45565</v>
      </c>
      <c r="D481" t="s">
        <v>36</v>
      </c>
      <c r="E481" t="s">
        <v>43</v>
      </c>
      <c r="F481" t="s">
        <v>18</v>
      </c>
      <c r="G481" t="s">
        <v>18</v>
      </c>
      <c r="H481">
        <v>82</v>
      </c>
      <c r="I481">
        <v>20</v>
      </c>
      <c r="J481">
        <v>107</v>
      </c>
      <c r="K481">
        <v>331</v>
      </c>
      <c r="L481" t="s">
        <v>20</v>
      </c>
      <c r="M481" s="2">
        <v>45565.163999999997</v>
      </c>
      <c r="N481" s="2">
        <v>45568.163999999997</v>
      </c>
      <c r="O481">
        <v>204</v>
      </c>
      <c r="P481">
        <v>0.24</v>
      </c>
      <c r="Q481">
        <v>3</v>
      </c>
      <c r="R481" t="s">
        <v>5073</v>
      </c>
      <c r="S481">
        <v>2.4900000000000002</v>
      </c>
      <c r="T481">
        <v>1.3</v>
      </c>
      <c r="U481" t="s">
        <v>5125</v>
      </c>
    </row>
    <row r="482" spans="1:21" x14ac:dyDescent="0.25">
      <c r="A482" t="s">
        <v>525</v>
      </c>
      <c r="B482" t="s">
        <v>22</v>
      </c>
      <c r="C482" s="1">
        <v>45612</v>
      </c>
      <c r="D482" t="s">
        <v>36</v>
      </c>
      <c r="E482" t="s">
        <v>43</v>
      </c>
      <c r="F482" t="s">
        <v>18</v>
      </c>
      <c r="G482" t="s">
        <v>19</v>
      </c>
      <c r="H482">
        <v>449</v>
      </c>
      <c r="I482">
        <v>122</v>
      </c>
      <c r="J482">
        <v>28</v>
      </c>
      <c r="K482">
        <v>746</v>
      </c>
      <c r="L482" t="s">
        <v>20</v>
      </c>
      <c r="M482" s="2">
        <v>45612.898000000001</v>
      </c>
      <c r="N482" s="2">
        <v>45614.898000000001</v>
      </c>
      <c r="O482">
        <v>596</v>
      </c>
      <c r="P482">
        <v>0.27</v>
      </c>
      <c r="Q482">
        <v>2</v>
      </c>
      <c r="R482" t="s">
        <v>5073</v>
      </c>
      <c r="S482">
        <v>1.33</v>
      </c>
      <c r="T482">
        <v>0.06</v>
      </c>
      <c r="U482" t="s">
        <v>5126</v>
      </c>
    </row>
    <row r="483" spans="1:21" x14ac:dyDescent="0.25">
      <c r="A483" t="s">
        <v>526</v>
      </c>
      <c r="B483" t="s">
        <v>30</v>
      </c>
      <c r="C483" s="1">
        <v>45377</v>
      </c>
      <c r="D483" t="s">
        <v>36</v>
      </c>
      <c r="E483" t="s">
        <v>33</v>
      </c>
      <c r="F483" t="s">
        <v>37</v>
      </c>
      <c r="G483" t="s">
        <v>34</v>
      </c>
      <c r="H483">
        <v>130</v>
      </c>
      <c r="I483">
        <v>151</v>
      </c>
      <c r="J483">
        <v>47</v>
      </c>
      <c r="K483">
        <v>179</v>
      </c>
      <c r="L483" t="s">
        <v>26</v>
      </c>
      <c r="M483" s="2">
        <v>45377.26</v>
      </c>
      <c r="N483" s="2">
        <v>45377.169250370367</v>
      </c>
      <c r="O483">
        <v>-19</v>
      </c>
      <c r="P483">
        <v>1.1599999999999999</v>
      </c>
      <c r="Q483">
        <v>0</v>
      </c>
      <c r="R483" t="s">
        <v>5074</v>
      </c>
      <c r="S483">
        <v>-0.15</v>
      </c>
      <c r="T483">
        <v>0.36</v>
      </c>
      <c r="U483" t="s">
        <v>5119</v>
      </c>
    </row>
    <row r="484" spans="1:21" x14ac:dyDescent="0.25">
      <c r="A484" t="s">
        <v>527</v>
      </c>
      <c r="B484" t="s">
        <v>30</v>
      </c>
      <c r="C484" s="1">
        <v>45564</v>
      </c>
      <c r="D484" t="s">
        <v>36</v>
      </c>
      <c r="E484" t="s">
        <v>17</v>
      </c>
      <c r="F484" t="s">
        <v>18</v>
      </c>
      <c r="G484" t="s">
        <v>19</v>
      </c>
      <c r="H484">
        <v>409</v>
      </c>
      <c r="I484">
        <v>169</v>
      </c>
      <c r="J484">
        <v>51</v>
      </c>
      <c r="K484">
        <v>159</v>
      </c>
      <c r="L484" t="s">
        <v>20</v>
      </c>
      <c r="M484" s="2">
        <v>45564.817999999999</v>
      </c>
      <c r="N484" s="2">
        <v>45568.817999999999</v>
      </c>
      <c r="O484">
        <v>-61</v>
      </c>
      <c r="P484">
        <v>0.41</v>
      </c>
      <c r="Q484">
        <v>4</v>
      </c>
      <c r="R484" t="s">
        <v>5073</v>
      </c>
      <c r="S484">
        <v>-0.15</v>
      </c>
      <c r="T484">
        <v>0.12</v>
      </c>
      <c r="U484" t="s">
        <v>5125</v>
      </c>
    </row>
    <row r="485" spans="1:21" x14ac:dyDescent="0.25">
      <c r="A485" t="s">
        <v>528</v>
      </c>
      <c r="B485" t="s">
        <v>39</v>
      </c>
      <c r="C485" s="1">
        <v>45620</v>
      </c>
      <c r="D485" t="s">
        <v>16</v>
      </c>
      <c r="E485" t="s">
        <v>23</v>
      </c>
      <c r="F485" t="s">
        <v>19</v>
      </c>
      <c r="G485" t="s">
        <v>18</v>
      </c>
      <c r="H485">
        <v>604</v>
      </c>
      <c r="I485">
        <v>97</v>
      </c>
      <c r="J485">
        <v>10</v>
      </c>
      <c r="K485">
        <v>225</v>
      </c>
      <c r="L485" t="s">
        <v>26</v>
      </c>
      <c r="M485" s="2">
        <v>45621.207999999999</v>
      </c>
      <c r="N485" s="2">
        <v>45621.39062431713</v>
      </c>
      <c r="O485">
        <v>118</v>
      </c>
      <c r="P485">
        <v>0.16</v>
      </c>
      <c r="Q485">
        <v>0</v>
      </c>
      <c r="R485" t="s">
        <v>5074</v>
      </c>
      <c r="S485">
        <v>0.2</v>
      </c>
      <c r="T485">
        <v>0.02</v>
      </c>
      <c r="U485" t="s">
        <v>5126</v>
      </c>
    </row>
    <row r="486" spans="1:21" x14ac:dyDescent="0.25">
      <c r="A486" t="s">
        <v>529</v>
      </c>
      <c r="B486" t="s">
        <v>74</v>
      </c>
      <c r="C486" s="1">
        <v>45499</v>
      </c>
      <c r="D486" t="s">
        <v>16</v>
      </c>
      <c r="E486" t="s">
        <v>17</v>
      </c>
      <c r="F486" t="s">
        <v>34</v>
      </c>
      <c r="G486" t="s">
        <v>25</v>
      </c>
      <c r="H486">
        <v>434</v>
      </c>
      <c r="I486">
        <v>20</v>
      </c>
      <c r="J486">
        <v>133</v>
      </c>
      <c r="K486">
        <v>71</v>
      </c>
      <c r="L486" t="s">
        <v>20</v>
      </c>
      <c r="M486" s="2">
        <v>45499.868000000002</v>
      </c>
      <c r="N486" s="2">
        <v>45500.868000000002</v>
      </c>
      <c r="O486">
        <v>-82</v>
      </c>
      <c r="P486">
        <v>0.05</v>
      </c>
      <c r="Q486">
        <v>1</v>
      </c>
      <c r="R486" t="s">
        <v>5073</v>
      </c>
      <c r="S486">
        <v>-0.19</v>
      </c>
      <c r="T486">
        <v>0.31</v>
      </c>
      <c r="U486" t="s">
        <v>5115</v>
      </c>
    </row>
    <row r="487" spans="1:21" x14ac:dyDescent="0.25">
      <c r="A487" t="s">
        <v>530</v>
      </c>
      <c r="B487" t="s">
        <v>22</v>
      </c>
      <c r="C487" s="1">
        <v>45382</v>
      </c>
      <c r="D487" t="s">
        <v>16</v>
      </c>
      <c r="E487" t="s">
        <v>23</v>
      </c>
      <c r="F487" t="s">
        <v>25</v>
      </c>
      <c r="G487" t="s">
        <v>24</v>
      </c>
      <c r="H487">
        <v>429</v>
      </c>
      <c r="I487">
        <v>240</v>
      </c>
      <c r="J487">
        <v>52</v>
      </c>
      <c r="K487">
        <v>412</v>
      </c>
      <c r="L487" t="s">
        <v>26</v>
      </c>
      <c r="M487" s="2">
        <v>45382.858</v>
      </c>
      <c r="N487" s="2">
        <v>45382.956289421294</v>
      </c>
      <c r="O487">
        <v>120</v>
      </c>
      <c r="P487">
        <v>0.56000000000000005</v>
      </c>
      <c r="Q487">
        <v>0</v>
      </c>
      <c r="R487" t="s">
        <v>5074</v>
      </c>
      <c r="S487">
        <v>0.28000000000000003</v>
      </c>
      <c r="T487">
        <v>0.12</v>
      </c>
      <c r="U487" t="s">
        <v>5119</v>
      </c>
    </row>
    <row r="488" spans="1:21" x14ac:dyDescent="0.25">
      <c r="A488" t="s">
        <v>531</v>
      </c>
      <c r="B488" t="s">
        <v>22</v>
      </c>
      <c r="C488" s="1">
        <v>45401</v>
      </c>
      <c r="D488" t="s">
        <v>16</v>
      </c>
      <c r="E488" t="s">
        <v>23</v>
      </c>
      <c r="F488" t="s">
        <v>19</v>
      </c>
      <c r="G488" t="s">
        <v>34</v>
      </c>
      <c r="H488">
        <v>1049</v>
      </c>
      <c r="I488">
        <v>218</v>
      </c>
      <c r="J488">
        <v>53</v>
      </c>
      <c r="K488">
        <v>217</v>
      </c>
      <c r="L488" t="s">
        <v>26</v>
      </c>
      <c r="M488" s="2">
        <v>45403.097999999998</v>
      </c>
      <c r="N488" s="2">
        <v>45403.404744953703</v>
      </c>
      <c r="O488">
        <v>-54</v>
      </c>
      <c r="P488">
        <v>0.21</v>
      </c>
      <c r="Q488">
        <v>0</v>
      </c>
      <c r="R488" t="s">
        <v>5074</v>
      </c>
      <c r="S488">
        <v>-0.05</v>
      </c>
      <c r="T488">
        <v>0.05</v>
      </c>
      <c r="U488" t="s">
        <v>5121</v>
      </c>
    </row>
    <row r="489" spans="1:21" x14ac:dyDescent="0.25">
      <c r="A489" t="s">
        <v>532</v>
      </c>
      <c r="B489" t="s">
        <v>60</v>
      </c>
      <c r="C489" s="1">
        <v>45359</v>
      </c>
      <c r="D489" t="s">
        <v>16</v>
      </c>
      <c r="E489" t="s">
        <v>23</v>
      </c>
      <c r="F489" t="s">
        <v>25</v>
      </c>
      <c r="G489" t="s">
        <v>24</v>
      </c>
      <c r="H489">
        <v>240</v>
      </c>
      <c r="I489">
        <v>187</v>
      </c>
      <c r="J489">
        <v>43</v>
      </c>
      <c r="K489">
        <v>203</v>
      </c>
      <c r="L489" t="s">
        <v>52</v>
      </c>
      <c r="M489" s="2">
        <v>45359.48</v>
      </c>
      <c r="N489" s="2">
        <v>45359.48</v>
      </c>
      <c r="O489">
        <v>-27</v>
      </c>
      <c r="P489">
        <v>0.78</v>
      </c>
      <c r="Q489">
        <v>0</v>
      </c>
      <c r="R489" t="s">
        <v>5074</v>
      </c>
      <c r="S489">
        <v>-0.11</v>
      </c>
      <c r="T489">
        <v>0.18</v>
      </c>
      <c r="U489" t="s">
        <v>5119</v>
      </c>
    </row>
    <row r="490" spans="1:21" x14ac:dyDescent="0.25">
      <c r="A490" t="s">
        <v>533</v>
      </c>
      <c r="B490" t="s">
        <v>57</v>
      </c>
      <c r="C490" s="1">
        <v>45321</v>
      </c>
      <c r="D490" t="s">
        <v>16</v>
      </c>
      <c r="E490" t="s">
        <v>23</v>
      </c>
      <c r="F490" t="s">
        <v>24</v>
      </c>
      <c r="G490" t="s">
        <v>24</v>
      </c>
      <c r="H490">
        <v>378</v>
      </c>
      <c r="I490">
        <v>229</v>
      </c>
      <c r="J490">
        <v>81</v>
      </c>
      <c r="K490">
        <v>358</v>
      </c>
      <c r="L490" t="s">
        <v>52</v>
      </c>
      <c r="M490" s="2">
        <v>45321.756000000001</v>
      </c>
      <c r="N490" s="2">
        <v>45321.756000000001</v>
      </c>
      <c r="O490">
        <v>48</v>
      </c>
      <c r="P490">
        <v>0.61</v>
      </c>
      <c r="Q490">
        <v>0</v>
      </c>
      <c r="R490" t="s">
        <v>5074</v>
      </c>
      <c r="S490">
        <v>0.13</v>
      </c>
      <c r="T490">
        <v>0.21</v>
      </c>
      <c r="U490" t="s">
        <v>5116</v>
      </c>
    </row>
    <row r="491" spans="1:21" x14ac:dyDescent="0.25">
      <c r="A491" t="s">
        <v>534</v>
      </c>
      <c r="B491" t="s">
        <v>47</v>
      </c>
      <c r="C491" s="1">
        <v>45362</v>
      </c>
      <c r="D491" t="s">
        <v>36</v>
      </c>
      <c r="E491" t="s">
        <v>43</v>
      </c>
      <c r="F491" t="s">
        <v>18</v>
      </c>
      <c r="G491" t="s">
        <v>25</v>
      </c>
      <c r="H491">
        <v>266</v>
      </c>
      <c r="I491">
        <v>109</v>
      </c>
      <c r="J491">
        <v>22</v>
      </c>
      <c r="K491">
        <v>338</v>
      </c>
      <c r="L491" t="s">
        <v>26</v>
      </c>
      <c r="M491" s="2">
        <v>45362.531999999999</v>
      </c>
      <c r="N491" s="2">
        <v>45362.955137453704</v>
      </c>
      <c r="O491">
        <v>207</v>
      </c>
      <c r="P491">
        <v>0.41</v>
      </c>
      <c r="Q491">
        <v>0</v>
      </c>
      <c r="R491" t="s">
        <v>5074</v>
      </c>
      <c r="S491">
        <v>0.78</v>
      </c>
      <c r="T491">
        <v>0.08</v>
      </c>
      <c r="U491" t="s">
        <v>5119</v>
      </c>
    </row>
    <row r="492" spans="1:21" x14ac:dyDescent="0.25">
      <c r="A492" t="s">
        <v>535</v>
      </c>
      <c r="B492" t="s">
        <v>57</v>
      </c>
      <c r="C492" s="1">
        <v>45594</v>
      </c>
      <c r="D492" t="s">
        <v>36</v>
      </c>
      <c r="E492" t="s">
        <v>23</v>
      </c>
      <c r="F492" t="s">
        <v>34</v>
      </c>
      <c r="G492" t="s">
        <v>37</v>
      </c>
      <c r="H492">
        <v>531</v>
      </c>
      <c r="I492">
        <v>146</v>
      </c>
      <c r="J492">
        <v>59</v>
      </c>
      <c r="K492">
        <v>293</v>
      </c>
      <c r="L492" t="s">
        <v>26</v>
      </c>
      <c r="M492" s="2">
        <v>45595.061999999998</v>
      </c>
      <c r="N492" s="2">
        <v>45594.592685185184</v>
      </c>
      <c r="O492">
        <v>88</v>
      </c>
      <c r="P492">
        <v>0.27</v>
      </c>
      <c r="Q492">
        <v>0</v>
      </c>
      <c r="R492" t="s">
        <v>5074</v>
      </c>
      <c r="S492">
        <v>0.17</v>
      </c>
      <c r="T492">
        <v>0.11</v>
      </c>
      <c r="U492" t="s">
        <v>5124</v>
      </c>
    </row>
    <row r="493" spans="1:21" x14ac:dyDescent="0.25">
      <c r="A493" t="s">
        <v>536</v>
      </c>
      <c r="B493" t="s">
        <v>66</v>
      </c>
      <c r="C493" s="1">
        <v>45493</v>
      </c>
      <c r="D493" t="s">
        <v>36</v>
      </c>
      <c r="E493" t="s">
        <v>23</v>
      </c>
      <c r="F493" t="s">
        <v>34</v>
      </c>
      <c r="G493" t="s">
        <v>18</v>
      </c>
      <c r="H493">
        <v>1146</v>
      </c>
      <c r="I493">
        <v>114</v>
      </c>
      <c r="J493">
        <v>22</v>
      </c>
      <c r="K493">
        <v>446</v>
      </c>
      <c r="L493" t="s">
        <v>52</v>
      </c>
      <c r="M493" s="2">
        <v>45495.292000000001</v>
      </c>
      <c r="N493" s="2">
        <v>45495.292000000001</v>
      </c>
      <c r="O493">
        <v>310</v>
      </c>
      <c r="P493">
        <v>0.1</v>
      </c>
      <c r="Q493">
        <v>0</v>
      </c>
      <c r="R493" t="s">
        <v>5074</v>
      </c>
      <c r="S493">
        <v>0.27</v>
      </c>
      <c r="T493">
        <v>0.02</v>
      </c>
      <c r="U493" t="s">
        <v>5115</v>
      </c>
    </row>
    <row r="494" spans="1:21" x14ac:dyDescent="0.25">
      <c r="A494" t="s">
        <v>537</v>
      </c>
      <c r="B494" t="s">
        <v>54</v>
      </c>
      <c r="C494" s="1">
        <v>45577</v>
      </c>
      <c r="D494" t="s">
        <v>36</v>
      </c>
      <c r="E494" t="s">
        <v>31</v>
      </c>
      <c r="F494" t="s">
        <v>19</v>
      </c>
      <c r="G494" t="s">
        <v>24</v>
      </c>
      <c r="H494">
        <v>656</v>
      </c>
      <c r="I494">
        <v>20</v>
      </c>
      <c r="J494">
        <v>39</v>
      </c>
      <c r="K494">
        <v>299</v>
      </c>
      <c r="L494" t="s">
        <v>52</v>
      </c>
      <c r="M494" s="2">
        <v>45578.311999999998</v>
      </c>
      <c r="N494" s="2">
        <v>45578.311999999998</v>
      </c>
      <c r="O494">
        <v>240</v>
      </c>
      <c r="P494">
        <v>0.03</v>
      </c>
      <c r="Q494">
        <v>0</v>
      </c>
      <c r="R494" t="s">
        <v>5074</v>
      </c>
      <c r="S494">
        <v>0.37</v>
      </c>
      <c r="T494">
        <v>0.06</v>
      </c>
      <c r="U494" t="s">
        <v>5124</v>
      </c>
    </row>
    <row r="495" spans="1:21" x14ac:dyDescent="0.25">
      <c r="A495" t="s">
        <v>538</v>
      </c>
      <c r="B495" t="s">
        <v>47</v>
      </c>
      <c r="C495" s="1">
        <v>45307</v>
      </c>
      <c r="D495" t="s">
        <v>36</v>
      </c>
      <c r="E495" t="s">
        <v>17</v>
      </c>
      <c r="F495" t="s">
        <v>37</v>
      </c>
      <c r="G495" t="s">
        <v>37</v>
      </c>
      <c r="H495">
        <v>630</v>
      </c>
      <c r="I495">
        <v>73</v>
      </c>
      <c r="J495">
        <v>48</v>
      </c>
      <c r="K495">
        <v>331</v>
      </c>
      <c r="L495" t="s">
        <v>20</v>
      </c>
      <c r="M495" s="2">
        <v>45308.26</v>
      </c>
      <c r="N495" s="2">
        <v>45309.26</v>
      </c>
      <c r="O495">
        <v>210</v>
      </c>
      <c r="P495">
        <v>0.12</v>
      </c>
      <c r="Q495">
        <v>1</v>
      </c>
      <c r="R495" t="s">
        <v>5073</v>
      </c>
      <c r="S495">
        <v>0.33</v>
      </c>
      <c r="T495">
        <v>0.08</v>
      </c>
      <c r="U495" t="s">
        <v>5116</v>
      </c>
    </row>
    <row r="496" spans="1:21" x14ac:dyDescent="0.25">
      <c r="A496" t="s">
        <v>539</v>
      </c>
      <c r="B496" t="s">
        <v>15</v>
      </c>
      <c r="C496" s="1">
        <v>45530</v>
      </c>
      <c r="D496" t="s">
        <v>36</v>
      </c>
      <c r="E496" t="s">
        <v>17</v>
      </c>
      <c r="F496" t="s">
        <v>19</v>
      </c>
      <c r="G496" t="s">
        <v>18</v>
      </c>
      <c r="H496">
        <v>837</v>
      </c>
      <c r="I496">
        <v>191</v>
      </c>
      <c r="J496">
        <v>10</v>
      </c>
      <c r="K496">
        <v>409</v>
      </c>
      <c r="L496" t="s">
        <v>26</v>
      </c>
      <c r="M496" s="2">
        <v>45531.673999999999</v>
      </c>
      <c r="N496" s="2">
        <v>45531.732440624997</v>
      </c>
      <c r="O496">
        <v>208</v>
      </c>
      <c r="P496">
        <v>0.23</v>
      </c>
      <c r="Q496">
        <v>0</v>
      </c>
      <c r="R496" t="s">
        <v>5074</v>
      </c>
      <c r="S496">
        <v>0.25</v>
      </c>
      <c r="T496">
        <v>0.01</v>
      </c>
      <c r="U496" t="s">
        <v>5120</v>
      </c>
    </row>
    <row r="497" spans="1:21" x14ac:dyDescent="0.25">
      <c r="A497" t="s">
        <v>540</v>
      </c>
      <c r="B497" t="s">
        <v>39</v>
      </c>
      <c r="C497" s="1">
        <v>45437</v>
      </c>
      <c r="D497" t="s">
        <v>36</v>
      </c>
      <c r="E497" t="s">
        <v>17</v>
      </c>
      <c r="F497" t="s">
        <v>24</v>
      </c>
      <c r="G497" t="s">
        <v>34</v>
      </c>
      <c r="H497">
        <v>795</v>
      </c>
      <c r="I497">
        <v>148</v>
      </c>
      <c r="J497">
        <v>39</v>
      </c>
      <c r="K497">
        <v>203</v>
      </c>
      <c r="L497" t="s">
        <v>26</v>
      </c>
      <c r="M497" s="2">
        <v>45438.59</v>
      </c>
      <c r="N497" s="2">
        <v>45438.622774201387</v>
      </c>
      <c r="O497">
        <v>16</v>
      </c>
      <c r="P497">
        <v>0.19</v>
      </c>
      <c r="Q497">
        <v>0</v>
      </c>
      <c r="R497" t="s">
        <v>5074</v>
      </c>
      <c r="S497">
        <v>0.02</v>
      </c>
      <c r="T497">
        <v>0.05</v>
      </c>
      <c r="U497" t="s">
        <v>5123</v>
      </c>
    </row>
    <row r="498" spans="1:21" x14ac:dyDescent="0.25">
      <c r="A498" t="s">
        <v>541</v>
      </c>
      <c r="B498" t="s">
        <v>51</v>
      </c>
      <c r="C498" s="1">
        <v>45452</v>
      </c>
      <c r="D498" t="s">
        <v>16</v>
      </c>
      <c r="E498" t="s">
        <v>31</v>
      </c>
      <c r="F498" t="s">
        <v>19</v>
      </c>
      <c r="G498" t="s">
        <v>37</v>
      </c>
      <c r="H498">
        <v>236</v>
      </c>
      <c r="I498">
        <v>110</v>
      </c>
      <c r="J498">
        <v>41</v>
      </c>
      <c r="K498">
        <v>219</v>
      </c>
      <c r="L498" t="s">
        <v>52</v>
      </c>
      <c r="M498" s="2">
        <v>45452.472000000002</v>
      </c>
      <c r="N498" s="2">
        <v>45452.472000000002</v>
      </c>
      <c r="O498">
        <v>68</v>
      </c>
      <c r="P498">
        <v>0.47</v>
      </c>
      <c r="Q498">
        <v>0</v>
      </c>
      <c r="R498" t="s">
        <v>5074</v>
      </c>
      <c r="S498">
        <v>0.28999999999999998</v>
      </c>
      <c r="T498">
        <v>0.17</v>
      </c>
      <c r="U498" t="s">
        <v>5117</v>
      </c>
    </row>
    <row r="499" spans="1:21" x14ac:dyDescent="0.25">
      <c r="A499" t="s">
        <v>542</v>
      </c>
      <c r="B499" t="s">
        <v>60</v>
      </c>
      <c r="C499" s="1">
        <v>45487</v>
      </c>
      <c r="D499" t="s">
        <v>36</v>
      </c>
      <c r="E499" t="s">
        <v>23</v>
      </c>
      <c r="F499" t="s">
        <v>37</v>
      </c>
      <c r="G499" t="s">
        <v>19</v>
      </c>
      <c r="H499">
        <v>321</v>
      </c>
      <c r="I499">
        <v>259</v>
      </c>
      <c r="J499">
        <v>70</v>
      </c>
      <c r="K499">
        <v>145</v>
      </c>
      <c r="L499" t="s">
        <v>52</v>
      </c>
      <c r="M499" s="2">
        <v>45487.642</v>
      </c>
      <c r="N499" s="2">
        <v>45487.642</v>
      </c>
      <c r="O499">
        <v>-184</v>
      </c>
      <c r="P499">
        <v>0.81</v>
      </c>
      <c r="Q499">
        <v>0</v>
      </c>
      <c r="R499" t="s">
        <v>5074</v>
      </c>
      <c r="S499">
        <v>-0.56999999999999995</v>
      </c>
      <c r="T499">
        <v>0.22</v>
      </c>
      <c r="U499" t="s">
        <v>5115</v>
      </c>
    </row>
    <row r="500" spans="1:21" x14ac:dyDescent="0.25">
      <c r="A500" t="s">
        <v>543</v>
      </c>
      <c r="B500" t="s">
        <v>41</v>
      </c>
      <c r="C500" s="1">
        <v>45517</v>
      </c>
      <c r="D500" t="s">
        <v>16</v>
      </c>
      <c r="E500" t="s">
        <v>31</v>
      </c>
      <c r="F500" t="s">
        <v>25</v>
      </c>
      <c r="G500" t="s">
        <v>19</v>
      </c>
      <c r="H500">
        <v>636</v>
      </c>
      <c r="I500">
        <v>179</v>
      </c>
      <c r="J500">
        <v>108</v>
      </c>
      <c r="K500">
        <v>362</v>
      </c>
      <c r="L500" t="s">
        <v>20</v>
      </c>
      <c r="M500" s="2">
        <v>45518.271999999997</v>
      </c>
      <c r="N500" s="2">
        <v>45520.271999999997</v>
      </c>
      <c r="O500">
        <v>75</v>
      </c>
      <c r="P500">
        <v>0.28000000000000003</v>
      </c>
      <c r="Q500">
        <v>2</v>
      </c>
      <c r="R500" t="s">
        <v>5073</v>
      </c>
      <c r="S500">
        <v>0.12</v>
      </c>
      <c r="T500">
        <v>0.17</v>
      </c>
      <c r="U500" t="s">
        <v>5120</v>
      </c>
    </row>
    <row r="501" spans="1:21" x14ac:dyDescent="0.25">
      <c r="A501" t="s">
        <v>544</v>
      </c>
      <c r="B501" t="s">
        <v>60</v>
      </c>
      <c r="C501" s="1">
        <v>45434</v>
      </c>
      <c r="D501" t="s">
        <v>16</v>
      </c>
      <c r="E501" t="s">
        <v>23</v>
      </c>
      <c r="F501" t="s">
        <v>37</v>
      </c>
      <c r="G501" t="s">
        <v>34</v>
      </c>
      <c r="H501">
        <v>50</v>
      </c>
      <c r="I501">
        <v>40</v>
      </c>
      <c r="J501">
        <v>69</v>
      </c>
      <c r="K501">
        <v>277</v>
      </c>
      <c r="L501" t="s">
        <v>20</v>
      </c>
      <c r="M501" s="2">
        <v>45434.1</v>
      </c>
      <c r="N501" s="2">
        <v>45437.1</v>
      </c>
      <c r="O501">
        <v>168</v>
      </c>
      <c r="P501">
        <v>0.8</v>
      </c>
      <c r="Q501">
        <v>3</v>
      </c>
      <c r="R501" t="s">
        <v>5073</v>
      </c>
      <c r="S501">
        <v>3.36</v>
      </c>
      <c r="T501">
        <v>1.38</v>
      </c>
      <c r="U501" t="s">
        <v>5123</v>
      </c>
    </row>
    <row r="502" spans="1:21" x14ac:dyDescent="0.25">
      <c r="A502" t="s">
        <v>545</v>
      </c>
      <c r="B502" t="s">
        <v>47</v>
      </c>
      <c r="C502" s="1">
        <v>45531</v>
      </c>
      <c r="D502" t="s">
        <v>36</v>
      </c>
      <c r="E502" t="s">
        <v>33</v>
      </c>
      <c r="F502" t="s">
        <v>19</v>
      </c>
      <c r="G502" t="s">
        <v>37</v>
      </c>
      <c r="H502">
        <v>423</v>
      </c>
      <c r="I502">
        <v>43</v>
      </c>
      <c r="J502">
        <v>20</v>
      </c>
      <c r="K502">
        <v>239</v>
      </c>
      <c r="L502" t="s">
        <v>52</v>
      </c>
      <c r="M502" s="2">
        <v>45531.845999999998</v>
      </c>
      <c r="N502" s="2">
        <v>45531.845999999998</v>
      </c>
      <c r="O502">
        <v>176</v>
      </c>
      <c r="P502">
        <v>0.1</v>
      </c>
      <c r="Q502">
        <v>0</v>
      </c>
      <c r="R502" t="s">
        <v>5074</v>
      </c>
      <c r="S502">
        <v>0.42</v>
      </c>
      <c r="T502">
        <v>0.05</v>
      </c>
      <c r="U502" t="s">
        <v>5120</v>
      </c>
    </row>
    <row r="503" spans="1:21" x14ac:dyDescent="0.25">
      <c r="A503" t="s">
        <v>546</v>
      </c>
      <c r="B503" t="s">
        <v>47</v>
      </c>
      <c r="C503" s="1">
        <v>45558</v>
      </c>
      <c r="D503" t="s">
        <v>16</v>
      </c>
      <c r="E503" t="s">
        <v>33</v>
      </c>
      <c r="F503" t="s">
        <v>34</v>
      </c>
      <c r="G503" t="s">
        <v>37</v>
      </c>
      <c r="H503">
        <v>507</v>
      </c>
      <c r="I503">
        <v>277</v>
      </c>
      <c r="J503">
        <v>47</v>
      </c>
      <c r="K503">
        <v>273</v>
      </c>
      <c r="L503" t="s">
        <v>26</v>
      </c>
      <c r="M503" s="2">
        <v>45559.014000000003</v>
      </c>
      <c r="N503" s="2">
        <v>45559.059899432868</v>
      </c>
      <c r="O503">
        <v>-51</v>
      </c>
      <c r="P503">
        <v>0.55000000000000004</v>
      </c>
      <c r="Q503">
        <v>0</v>
      </c>
      <c r="R503" t="s">
        <v>5074</v>
      </c>
      <c r="S503">
        <v>-0.1</v>
      </c>
      <c r="T503">
        <v>0.09</v>
      </c>
      <c r="U503" t="s">
        <v>5125</v>
      </c>
    </row>
    <row r="504" spans="1:21" x14ac:dyDescent="0.25">
      <c r="A504" t="s">
        <v>547</v>
      </c>
      <c r="B504" t="s">
        <v>41</v>
      </c>
      <c r="C504" s="1">
        <v>45624</v>
      </c>
      <c r="D504" t="s">
        <v>36</v>
      </c>
      <c r="E504" t="s">
        <v>23</v>
      </c>
      <c r="F504" t="s">
        <v>19</v>
      </c>
      <c r="G504" t="s">
        <v>18</v>
      </c>
      <c r="H504">
        <v>322</v>
      </c>
      <c r="I504">
        <v>171</v>
      </c>
      <c r="J504">
        <v>10</v>
      </c>
      <c r="K504">
        <v>402</v>
      </c>
      <c r="L504" t="s">
        <v>26</v>
      </c>
      <c r="M504" s="2">
        <v>45624.644</v>
      </c>
      <c r="N504" s="2">
        <v>45624.299915729163</v>
      </c>
      <c r="O504">
        <v>221</v>
      </c>
      <c r="P504">
        <v>0.53</v>
      </c>
      <c r="Q504">
        <v>0</v>
      </c>
      <c r="R504" t="s">
        <v>5074</v>
      </c>
      <c r="S504">
        <v>0.69</v>
      </c>
      <c r="T504">
        <v>0.03</v>
      </c>
      <c r="U504" t="s">
        <v>5126</v>
      </c>
    </row>
    <row r="505" spans="1:21" x14ac:dyDescent="0.25">
      <c r="A505" t="s">
        <v>548</v>
      </c>
      <c r="B505" t="s">
        <v>41</v>
      </c>
      <c r="C505" s="1">
        <v>45486</v>
      </c>
      <c r="D505" t="s">
        <v>36</v>
      </c>
      <c r="E505" t="s">
        <v>33</v>
      </c>
      <c r="F505" t="s">
        <v>37</v>
      </c>
      <c r="G505" t="s">
        <v>18</v>
      </c>
      <c r="H505">
        <v>916</v>
      </c>
      <c r="I505">
        <v>203</v>
      </c>
      <c r="J505">
        <v>64</v>
      </c>
      <c r="K505">
        <v>479</v>
      </c>
      <c r="L505" t="s">
        <v>26</v>
      </c>
      <c r="M505" s="2">
        <v>45487.832000000002</v>
      </c>
      <c r="N505" s="2">
        <v>45487.799346585649</v>
      </c>
      <c r="O505">
        <v>212</v>
      </c>
      <c r="P505">
        <v>0.22</v>
      </c>
      <c r="Q505">
        <v>0</v>
      </c>
      <c r="R505" t="s">
        <v>5074</v>
      </c>
      <c r="S505">
        <v>0.23</v>
      </c>
      <c r="T505">
        <v>7.0000000000000007E-2</v>
      </c>
      <c r="U505" t="s">
        <v>5115</v>
      </c>
    </row>
    <row r="506" spans="1:21" x14ac:dyDescent="0.25">
      <c r="A506" t="s">
        <v>549</v>
      </c>
      <c r="B506" t="s">
        <v>28</v>
      </c>
      <c r="C506" s="1">
        <v>45292</v>
      </c>
      <c r="D506" t="s">
        <v>16</v>
      </c>
      <c r="E506" t="s">
        <v>31</v>
      </c>
      <c r="F506" t="s">
        <v>37</v>
      </c>
      <c r="G506" t="s">
        <v>37</v>
      </c>
      <c r="H506">
        <v>773</v>
      </c>
      <c r="I506">
        <v>81</v>
      </c>
      <c r="J506">
        <v>35</v>
      </c>
      <c r="K506">
        <v>406</v>
      </c>
      <c r="L506" t="s">
        <v>26</v>
      </c>
      <c r="M506" s="2">
        <v>45293.546000000002</v>
      </c>
      <c r="N506" s="2">
        <v>45293.690405023146</v>
      </c>
      <c r="O506">
        <v>290</v>
      </c>
      <c r="P506">
        <v>0.1</v>
      </c>
      <c r="Q506">
        <v>0</v>
      </c>
      <c r="R506" t="s">
        <v>5074</v>
      </c>
      <c r="S506">
        <v>0.38</v>
      </c>
      <c r="T506">
        <v>0.05</v>
      </c>
      <c r="U506" t="s">
        <v>5116</v>
      </c>
    </row>
    <row r="507" spans="1:21" x14ac:dyDescent="0.25">
      <c r="A507" t="s">
        <v>550</v>
      </c>
      <c r="B507" t="s">
        <v>28</v>
      </c>
      <c r="C507" s="1">
        <v>45639</v>
      </c>
      <c r="D507" t="s">
        <v>16</v>
      </c>
      <c r="E507" t="s">
        <v>31</v>
      </c>
      <c r="F507" t="s">
        <v>24</v>
      </c>
      <c r="G507" t="s">
        <v>37</v>
      </c>
      <c r="H507">
        <v>284</v>
      </c>
      <c r="I507">
        <v>20</v>
      </c>
      <c r="J507">
        <v>11</v>
      </c>
      <c r="K507">
        <v>154</v>
      </c>
      <c r="L507" t="s">
        <v>20</v>
      </c>
      <c r="M507" s="2">
        <v>45639.567999999999</v>
      </c>
      <c r="N507" s="2">
        <v>45640.567999999999</v>
      </c>
      <c r="O507">
        <v>123</v>
      </c>
      <c r="P507">
        <v>7.0000000000000007E-2</v>
      </c>
      <c r="Q507">
        <v>1</v>
      </c>
      <c r="R507" t="s">
        <v>5073</v>
      </c>
      <c r="S507">
        <v>0.43</v>
      </c>
      <c r="T507">
        <v>0.04</v>
      </c>
      <c r="U507" t="s">
        <v>5118</v>
      </c>
    </row>
    <row r="508" spans="1:21" x14ac:dyDescent="0.25">
      <c r="A508" t="s">
        <v>551</v>
      </c>
      <c r="B508" t="s">
        <v>28</v>
      </c>
      <c r="C508" s="1">
        <v>45634</v>
      </c>
      <c r="D508" t="s">
        <v>36</v>
      </c>
      <c r="E508" t="s">
        <v>33</v>
      </c>
      <c r="F508" t="s">
        <v>34</v>
      </c>
      <c r="G508" t="s">
        <v>37</v>
      </c>
      <c r="H508">
        <v>631</v>
      </c>
      <c r="I508">
        <v>61</v>
      </c>
      <c r="J508">
        <v>16</v>
      </c>
      <c r="K508">
        <v>227</v>
      </c>
      <c r="L508" t="s">
        <v>20</v>
      </c>
      <c r="M508" s="2">
        <v>45635.262000000002</v>
      </c>
      <c r="N508" s="2">
        <v>45637.262000000002</v>
      </c>
      <c r="O508">
        <v>150</v>
      </c>
      <c r="P508">
        <v>0.1</v>
      </c>
      <c r="Q508">
        <v>2</v>
      </c>
      <c r="R508" t="s">
        <v>5073</v>
      </c>
      <c r="S508">
        <v>0.24</v>
      </c>
      <c r="T508">
        <v>0.03</v>
      </c>
      <c r="U508" t="s">
        <v>5118</v>
      </c>
    </row>
    <row r="509" spans="1:21" x14ac:dyDescent="0.25">
      <c r="A509" t="s">
        <v>552</v>
      </c>
      <c r="B509" t="s">
        <v>54</v>
      </c>
      <c r="C509" s="1">
        <v>45304</v>
      </c>
      <c r="D509" t="s">
        <v>16</v>
      </c>
      <c r="E509" t="s">
        <v>33</v>
      </c>
      <c r="F509" t="s">
        <v>19</v>
      </c>
      <c r="G509" t="s">
        <v>24</v>
      </c>
      <c r="H509">
        <v>553</v>
      </c>
      <c r="I509">
        <v>293</v>
      </c>
      <c r="J509">
        <v>26</v>
      </c>
      <c r="K509">
        <v>339</v>
      </c>
      <c r="L509" t="s">
        <v>26</v>
      </c>
      <c r="M509" s="2">
        <v>45305.106</v>
      </c>
      <c r="N509" s="2">
        <v>45305.268996574072</v>
      </c>
      <c r="O509">
        <v>20</v>
      </c>
      <c r="P509">
        <v>0.53</v>
      </c>
      <c r="Q509">
        <v>0</v>
      </c>
      <c r="R509" t="s">
        <v>5074</v>
      </c>
      <c r="S509">
        <v>0.04</v>
      </c>
      <c r="T509">
        <v>0.05</v>
      </c>
      <c r="U509" t="s">
        <v>5116</v>
      </c>
    </row>
    <row r="510" spans="1:21" x14ac:dyDescent="0.25">
      <c r="A510" t="s">
        <v>553</v>
      </c>
      <c r="B510" t="s">
        <v>54</v>
      </c>
      <c r="C510" s="1">
        <v>45592</v>
      </c>
      <c r="D510" t="s">
        <v>16</v>
      </c>
      <c r="E510" t="s">
        <v>23</v>
      </c>
      <c r="F510" t="s">
        <v>37</v>
      </c>
      <c r="G510" t="s">
        <v>24</v>
      </c>
      <c r="H510">
        <v>149</v>
      </c>
      <c r="I510">
        <v>167</v>
      </c>
      <c r="J510">
        <v>81</v>
      </c>
      <c r="K510">
        <v>176</v>
      </c>
      <c r="L510" t="s">
        <v>20</v>
      </c>
      <c r="M510" s="2">
        <v>45592.298000000003</v>
      </c>
      <c r="N510" s="2">
        <v>45595.298000000003</v>
      </c>
      <c r="O510">
        <v>-72</v>
      </c>
      <c r="P510">
        <v>1.1200000000000001</v>
      </c>
      <c r="Q510">
        <v>3</v>
      </c>
      <c r="R510" t="s">
        <v>5073</v>
      </c>
      <c r="S510">
        <v>-0.48</v>
      </c>
      <c r="T510">
        <v>0.54</v>
      </c>
      <c r="U510" t="s">
        <v>5124</v>
      </c>
    </row>
    <row r="511" spans="1:21" x14ac:dyDescent="0.25">
      <c r="A511" t="s">
        <v>554</v>
      </c>
      <c r="B511" t="s">
        <v>60</v>
      </c>
      <c r="C511" s="1">
        <v>45480</v>
      </c>
      <c r="D511" t="s">
        <v>36</v>
      </c>
      <c r="E511" t="s">
        <v>17</v>
      </c>
      <c r="F511" t="s">
        <v>37</v>
      </c>
      <c r="G511" t="s">
        <v>18</v>
      </c>
      <c r="H511">
        <v>252</v>
      </c>
      <c r="I511">
        <v>29</v>
      </c>
      <c r="J511">
        <v>34</v>
      </c>
      <c r="K511">
        <v>224</v>
      </c>
      <c r="L511" t="s">
        <v>52</v>
      </c>
      <c r="M511" s="2">
        <v>45480.504000000001</v>
      </c>
      <c r="N511" s="2">
        <v>45480.504000000001</v>
      </c>
      <c r="O511">
        <v>161</v>
      </c>
      <c r="P511">
        <v>0.12</v>
      </c>
      <c r="Q511">
        <v>0</v>
      </c>
      <c r="R511" t="s">
        <v>5074</v>
      </c>
      <c r="S511">
        <v>0.64</v>
      </c>
      <c r="T511">
        <v>0.13</v>
      </c>
      <c r="U511" t="s">
        <v>5115</v>
      </c>
    </row>
    <row r="512" spans="1:21" x14ac:dyDescent="0.25">
      <c r="A512" t="s">
        <v>555</v>
      </c>
      <c r="B512" t="s">
        <v>64</v>
      </c>
      <c r="C512" s="1">
        <v>45526</v>
      </c>
      <c r="D512" t="s">
        <v>16</v>
      </c>
      <c r="E512" t="s">
        <v>23</v>
      </c>
      <c r="F512" t="s">
        <v>34</v>
      </c>
      <c r="G512" t="s">
        <v>18</v>
      </c>
      <c r="H512">
        <v>345</v>
      </c>
      <c r="I512">
        <v>168</v>
      </c>
      <c r="J512">
        <v>61</v>
      </c>
      <c r="K512">
        <v>375</v>
      </c>
      <c r="L512" t="s">
        <v>52</v>
      </c>
      <c r="M512" s="2">
        <v>45526.69</v>
      </c>
      <c r="N512" s="2">
        <v>45526.69</v>
      </c>
      <c r="O512">
        <v>146</v>
      </c>
      <c r="P512">
        <v>0.49</v>
      </c>
      <c r="Q512">
        <v>0</v>
      </c>
      <c r="R512" t="s">
        <v>5074</v>
      </c>
      <c r="S512">
        <v>0.42</v>
      </c>
      <c r="T512">
        <v>0.18</v>
      </c>
      <c r="U512" t="s">
        <v>5120</v>
      </c>
    </row>
    <row r="513" spans="1:21" x14ac:dyDescent="0.25">
      <c r="A513" t="s">
        <v>556</v>
      </c>
      <c r="B513" t="s">
        <v>64</v>
      </c>
      <c r="C513" s="1">
        <v>45518</v>
      </c>
      <c r="D513" t="s">
        <v>36</v>
      </c>
      <c r="E513" t="s">
        <v>17</v>
      </c>
      <c r="F513" t="s">
        <v>34</v>
      </c>
      <c r="G513" t="s">
        <v>25</v>
      </c>
      <c r="H513">
        <v>486</v>
      </c>
      <c r="I513">
        <v>43</v>
      </c>
      <c r="J513">
        <v>52</v>
      </c>
      <c r="K513">
        <v>448</v>
      </c>
      <c r="L513" t="s">
        <v>20</v>
      </c>
      <c r="M513" s="2">
        <v>45518.972000000002</v>
      </c>
      <c r="N513" s="2">
        <v>45520.972000000002</v>
      </c>
      <c r="O513">
        <v>353</v>
      </c>
      <c r="P513">
        <v>0.09</v>
      </c>
      <c r="Q513">
        <v>2</v>
      </c>
      <c r="R513" t="s">
        <v>5073</v>
      </c>
      <c r="S513">
        <v>0.73</v>
      </c>
      <c r="T513">
        <v>0.11</v>
      </c>
      <c r="U513" t="s">
        <v>5120</v>
      </c>
    </row>
    <row r="514" spans="1:21" x14ac:dyDescent="0.25">
      <c r="A514" t="s">
        <v>557</v>
      </c>
      <c r="B514" t="s">
        <v>74</v>
      </c>
      <c r="C514" s="1">
        <v>45552</v>
      </c>
      <c r="D514" t="s">
        <v>36</v>
      </c>
      <c r="E514" t="s">
        <v>33</v>
      </c>
      <c r="F514" t="s">
        <v>34</v>
      </c>
      <c r="G514" t="s">
        <v>37</v>
      </c>
      <c r="H514">
        <v>525</v>
      </c>
      <c r="I514">
        <v>125</v>
      </c>
      <c r="J514">
        <v>71</v>
      </c>
      <c r="K514">
        <v>565</v>
      </c>
      <c r="L514" t="s">
        <v>52</v>
      </c>
      <c r="M514" s="2">
        <v>45553.05</v>
      </c>
      <c r="N514" s="2">
        <v>45553.05</v>
      </c>
      <c r="O514">
        <v>369</v>
      </c>
      <c r="P514">
        <v>0.24</v>
      </c>
      <c r="Q514">
        <v>0</v>
      </c>
      <c r="R514" t="s">
        <v>5074</v>
      </c>
      <c r="S514">
        <v>0.7</v>
      </c>
      <c r="T514">
        <v>0.14000000000000001</v>
      </c>
      <c r="U514" t="s">
        <v>5125</v>
      </c>
    </row>
    <row r="515" spans="1:21" x14ac:dyDescent="0.25">
      <c r="A515" t="s">
        <v>558</v>
      </c>
      <c r="B515" t="s">
        <v>66</v>
      </c>
      <c r="C515" s="1">
        <v>45308</v>
      </c>
      <c r="D515" t="s">
        <v>36</v>
      </c>
      <c r="E515" t="s">
        <v>23</v>
      </c>
      <c r="F515" t="s">
        <v>25</v>
      </c>
      <c r="G515" t="s">
        <v>34</v>
      </c>
      <c r="H515">
        <v>285</v>
      </c>
      <c r="I515">
        <v>165</v>
      </c>
      <c r="J515">
        <v>29</v>
      </c>
      <c r="K515">
        <v>503</v>
      </c>
      <c r="L515" t="s">
        <v>20</v>
      </c>
      <c r="M515" s="2">
        <v>45308.57</v>
      </c>
      <c r="N515" s="2">
        <v>45313.57</v>
      </c>
      <c r="O515">
        <v>309</v>
      </c>
      <c r="P515">
        <v>0.57999999999999996</v>
      </c>
      <c r="Q515">
        <v>5</v>
      </c>
      <c r="R515" t="s">
        <v>5073</v>
      </c>
      <c r="S515">
        <v>1.08</v>
      </c>
      <c r="T515">
        <v>0.1</v>
      </c>
      <c r="U515" t="s">
        <v>5116</v>
      </c>
    </row>
    <row r="516" spans="1:21" x14ac:dyDescent="0.25">
      <c r="A516" t="s">
        <v>559</v>
      </c>
      <c r="B516" t="s">
        <v>64</v>
      </c>
      <c r="C516" s="1">
        <v>45372</v>
      </c>
      <c r="D516" t="s">
        <v>16</v>
      </c>
      <c r="E516" t="s">
        <v>17</v>
      </c>
      <c r="F516" t="s">
        <v>37</v>
      </c>
      <c r="G516" t="s">
        <v>34</v>
      </c>
      <c r="H516">
        <v>50</v>
      </c>
      <c r="I516">
        <v>93</v>
      </c>
      <c r="J516">
        <v>51</v>
      </c>
      <c r="K516">
        <v>496</v>
      </c>
      <c r="L516" t="s">
        <v>20</v>
      </c>
      <c r="M516" s="2">
        <v>45372.1</v>
      </c>
      <c r="N516" s="2">
        <v>45375.1</v>
      </c>
      <c r="O516">
        <v>352</v>
      </c>
      <c r="P516">
        <v>1.86</v>
      </c>
      <c r="Q516">
        <v>3</v>
      </c>
      <c r="R516" t="s">
        <v>5073</v>
      </c>
      <c r="S516">
        <v>7.04</v>
      </c>
      <c r="T516">
        <v>1.02</v>
      </c>
      <c r="U516" t="s">
        <v>5119</v>
      </c>
    </row>
    <row r="517" spans="1:21" x14ac:dyDescent="0.25">
      <c r="A517" t="s">
        <v>560</v>
      </c>
      <c r="B517" t="s">
        <v>57</v>
      </c>
      <c r="C517" s="1">
        <v>45648</v>
      </c>
      <c r="D517" t="s">
        <v>36</v>
      </c>
      <c r="E517" t="s">
        <v>23</v>
      </c>
      <c r="F517" t="s">
        <v>25</v>
      </c>
      <c r="G517" t="s">
        <v>19</v>
      </c>
      <c r="H517">
        <v>681</v>
      </c>
      <c r="I517">
        <v>216</v>
      </c>
      <c r="J517">
        <v>10</v>
      </c>
      <c r="K517">
        <v>227</v>
      </c>
      <c r="L517" t="s">
        <v>52</v>
      </c>
      <c r="M517" s="2">
        <v>45649.362000000001</v>
      </c>
      <c r="N517" s="2">
        <v>45649.362000000001</v>
      </c>
      <c r="O517">
        <v>1</v>
      </c>
      <c r="P517">
        <v>0.32</v>
      </c>
      <c r="Q517">
        <v>0</v>
      </c>
      <c r="R517" t="s">
        <v>5074</v>
      </c>
      <c r="S517">
        <v>0</v>
      </c>
      <c r="T517">
        <v>0.01</v>
      </c>
      <c r="U517" t="s">
        <v>5118</v>
      </c>
    </row>
    <row r="518" spans="1:21" x14ac:dyDescent="0.25">
      <c r="A518" t="s">
        <v>561</v>
      </c>
      <c r="B518" t="s">
        <v>64</v>
      </c>
      <c r="C518" s="1">
        <v>45498</v>
      </c>
      <c r="D518" t="s">
        <v>16</v>
      </c>
      <c r="E518" t="s">
        <v>17</v>
      </c>
      <c r="F518" t="s">
        <v>18</v>
      </c>
      <c r="G518" t="s">
        <v>25</v>
      </c>
      <c r="H518">
        <v>179</v>
      </c>
      <c r="I518">
        <v>193</v>
      </c>
      <c r="J518">
        <v>94</v>
      </c>
      <c r="K518">
        <v>353</v>
      </c>
      <c r="L518" t="s">
        <v>20</v>
      </c>
      <c r="M518" s="2">
        <v>45498.358</v>
      </c>
      <c r="N518" s="2">
        <v>45502.358</v>
      </c>
      <c r="O518">
        <v>66</v>
      </c>
      <c r="P518">
        <v>1.08</v>
      </c>
      <c r="Q518">
        <v>4</v>
      </c>
      <c r="R518" t="s">
        <v>5073</v>
      </c>
      <c r="S518">
        <v>0.37</v>
      </c>
      <c r="T518">
        <v>0.53</v>
      </c>
      <c r="U518" t="s">
        <v>5115</v>
      </c>
    </row>
    <row r="519" spans="1:21" x14ac:dyDescent="0.25">
      <c r="A519" t="s">
        <v>562</v>
      </c>
      <c r="B519" t="s">
        <v>57</v>
      </c>
      <c r="C519" s="1">
        <v>45618</v>
      </c>
      <c r="D519" t="s">
        <v>16</v>
      </c>
      <c r="E519" t="s">
        <v>23</v>
      </c>
      <c r="F519" t="s">
        <v>24</v>
      </c>
      <c r="G519" t="s">
        <v>25</v>
      </c>
      <c r="H519">
        <v>661</v>
      </c>
      <c r="I519">
        <v>148</v>
      </c>
      <c r="J519">
        <v>93</v>
      </c>
      <c r="K519">
        <v>494</v>
      </c>
      <c r="L519" t="s">
        <v>20</v>
      </c>
      <c r="M519" s="2">
        <v>45619.322</v>
      </c>
      <c r="N519" s="2">
        <v>45624.322</v>
      </c>
      <c r="O519">
        <v>253</v>
      </c>
      <c r="P519">
        <v>0.22</v>
      </c>
      <c r="Q519">
        <v>5</v>
      </c>
      <c r="R519" t="s">
        <v>5073</v>
      </c>
      <c r="S519">
        <v>0.38</v>
      </c>
      <c r="T519">
        <v>0.14000000000000001</v>
      </c>
      <c r="U519" t="s">
        <v>5126</v>
      </c>
    </row>
    <row r="520" spans="1:21" x14ac:dyDescent="0.25">
      <c r="A520" t="s">
        <v>563</v>
      </c>
      <c r="B520" t="s">
        <v>54</v>
      </c>
      <c r="C520" s="1">
        <v>45466</v>
      </c>
      <c r="D520" t="s">
        <v>16</v>
      </c>
      <c r="E520" t="s">
        <v>31</v>
      </c>
      <c r="F520" t="s">
        <v>19</v>
      </c>
      <c r="G520" t="s">
        <v>34</v>
      </c>
      <c r="H520">
        <v>942</v>
      </c>
      <c r="I520">
        <v>103</v>
      </c>
      <c r="J520">
        <v>14</v>
      </c>
      <c r="K520">
        <v>347</v>
      </c>
      <c r="L520" t="s">
        <v>52</v>
      </c>
      <c r="M520" s="2">
        <v>45467.883999999998</v>
      </c>
      <c r="N520" s="2">
        <v>45467.883999999998</v>
      </c>
      <c r="O520">
        <v>230</v>
      </c>
      <c r="P520">
        <v>0.11</v>
      </c>
      <c r="Q520">
        <v>0</v>
      </c>
      <c r="R520" t="s">
        <v>5074</v>
      </c>
      <c r="S520">
        <v>0.24</v>
      </c>
      <c r="T520">
        <v>0.01</v>
      </c>
      <c r="U520" t="s">
        <v>5117</v>
      </c>
    </row>
    <row r="521" spans="1:21" x14ac:dyDescent="0.25">
      <c r="A521" t="s">
        <v>564</v>
      </c>
      <c r="B521" t="s">
        <v>47</v>
      </c>
      <c r="C521" s="1">
        <v>45624</v>
      </c>
      <c r="D521" t="s">
        <v>36</v>
      </c>
      <c r="E521" t="s">
        <v>33</v>
      </c>
      <c r="F521" t="s">
        <v>34</v>
      </c>
      <c r="G521" t="s">
        <v>37</v>
      </c>
      <c r="H521">
        <v>329</v>
      </c>
      <c r="I521">
        <v>101</v>
      </c>
      <c r="J521">
        <v>118</v>
      </c>
      <c r="K521">
        <v>359</v>
      </c>
      <c r="L521" t="s">
        <v>52</v>
      </c>
      <c r="M521" s="2">
        <v>45624.658000000003</v>
      </c>
      <c r="N521" s="2">
        <v>45624.658000000003</v>
      </c>
      <c r="O521">
        <v>140</v>
      </c>
      <c r="P521">
        <v>0.31</v>
      </c>
      <c r="Q521">
        <v>0</v>
      </c>
      <c r="R521" t="s">
        <v>5074</v>
      </c>
      <c r="S521">
        <v>0.43</v>
      </c>
      <c r="T521">
        <v>0.36</v>
      </c>
      <c r="U521" t="s">
        <v>5126</v>
      </c>
    </row>
    <row r="522" spans="1:21" x14ac:dyDescent="0.25">
      <c r="A522" t="s">
        <v>565</v>
      </c>
      <c r="B522" t="s">
        <v>15</v>
      </c>
      <c r="C522" s="1">
        <v>45343</v>
      </c>
      <c r="D522" t="s">
        <v>16</v>
      </c>
      <c r="E522" t="s">
        <v>23</v>
      </c>
      <c r="F522" t="s">
        <v>34</v>
      </c>
      <c r="G522" t="s">
        <v>24</v>
      </c>
      <c r="H522">
        <v>720</v>
      </c>
      <c r="I522">
        <v>58</v>
      </c>
      <c r="J522">
        <v>35</v>
      </c>
      <c r="K522">
        <v>458</v>
      </c>
      <c r="L522" t="s">
        <v>52</v>
      </c>
      <c r="M522" s="2">
        <v>45344.44</v>
      </c>
      <c r="N522" s="2">
        <v>45344.44</v>
      </c>
      <c r="O522">
        <v>365</v>
      </c>
      <c r="P522">
        <v>0.08</v>
      </c>
      <c r="Q522">
        <v>0</v>
      </c>
      <c r="R522" t="s">
        <v>5074</v>
      </c>
      <c r="S522">
        <v>0.51</v>
      </c>
      <c r="T522">
        <v>0.05</v>
      </c>
      <c r="U522" t="s">
        <v>5122</v>
      </c>
    </row>
    <row r="523" spans="1:21" x14ac:dyDescent="0.25">
      <c r="A523" t="s">
        <v>566</v>
      </c>
      <c r="B523" t="s">
        <v>74</v>
      </c>
      <c r="C523" s="1">
        <v>45656</v>
      </c>
      <c r="D523" t="s">
        <v>16</v>
      </c>
      <c r="E523" t="s">
        <v>43</v>
      </c>
      <c r="F523" t="s">
        <v>34</v>
      </c>
      <c r="G523" t="s">
        <v>25</v>
      </c>
      <c r="H523">
        <v>888</v>
      </c>
      <c r="I523">
        <v>270</v>
      </c>
      <c r="J523">
        <v>60</v>
      </c>
      <c r="K523">
        <v>376</v>
      </c>
      <c r="L523" t="s">
        <v>20</v>
      </c>
      <c r="M523" s="2">
        <v>45657.775999999998</v>
      </c>
      <c r="N523" s="2">
        <v>45662.775999999998</v>
      </c>
      <c r="O523">
        <v>46</v>
      </c>
      <c r="P523">
        <v>0.3</v>
      </c>
      <c r="Q523">
        <v>5</v>
      </c>
      <c r="R523" t="s">
        <v>5073</v>
      </c>
      <c r="S523">
        <v>0.05</v>
      </c>
      <c r="T523">
        <v>7.0000000000000007E-2</v>
      </c>
      <c r="U523" t="s">
        <v>5118</v>
      </c>
    </row>
    <row r="524" spans="1:21" x14ac:dyDescent="0.25">
      <c r="A524" t="s">
        <v>567</v>
      </c>
      <c r="B524" t="s">
        <v>74</v>
      </c>
      <c r="C524" s="1">
        <v>45596</v>
      </c>
      <c r="D524" t="s">
        <v>36</v>
      </c>
      <c r="E524" t="s">
        <v>23</v>
      </c>
      <c r="F524" t="s">
        <v>24</v>
      </c>
      <c r="G524" t="s">
        <v>37</v>
      </c>
      <c r="H524">
        <v>109</v>
      </c>
      <c r="I524">
        <v>20</v>
      </c>
      <c r="J524">
        <v>77</v>
      </c>
      <c r="K524">
        <v>464</v>
      </c>
      <c r="L524" t="s">
        <v>52</v>
      </c>
      <c r="M524" s="2">
        <v>45596.218000000001</v>
      </c>
      <c r="N524" s="2">
        <v>45596.218000000001</v>
      </c>
      <c r="O524">
        <v>367</v>
      </c>
      <c r="P524">
        <v>0.18</v>
      </c>
      <c r="Q524">
        <v>0</v>
      </c>
      <c r="R524" t="s">
        <v>5074</v>
      </c>
      <c r="S524">
        <v>3.37</v>
      </c>
      <c r="T524">
        <v>0.71</v>
      </c>
      <c r="U524" t="s">
        <v>5124</v>
      </c>
    </row>
    <row r="525" spans="1:21" x14ac:dyDescent="0.25">
      <c r="A525" t="s">
        <v>568</v>
      </c>
      <c r="B525" t="s">
        <v>28</v>
      </c>
      <c r="C525" s="1">
        <v>45554</v>
      </c>
      <c r="D525" t="s">
        <v>36</v>
      </c>
      <c r="E525" t="s">
        <v>23</v>
      </c>
      <c r="F525" t="s">
        <v>19</v>
      </c>
      <c r="G525" t="s">
        <v>24</v>
      </c>
      <c r="H525">
        <v>50</v>
      </c>
      <c r="I525">
        <v>197</v>
      </c>
      <c r="J525">
        <v>48</v>
      </c>
      <c r="K525">
        <v>127</v>
      </c>
      <c r="L525" t="s">
        <v>20</v>
      </c>
      <c r="M525" s="2">
        <v>45554.1</v>
      </c>
      <c r="N525" s="2">
        <v>45556.1</v>
      </c>
      <c r="O525">
        <v>-118</v>
      </c>
      <c r="P525">
        <v>3.94</v>
      </c>
      <c r="Q525">
        <v>2</v>
      </c>
      <c r="R525" t="s">
        <v>5073</v>
      </c>
      <c r="S525">
        <v>-2.36</v>
      </c>
      <c r="T525">
        <v>0.96</v>
      </c>
      <c r="U525" t="s">
        <v>5125</v>
      </c>
    </row>
    <row r="526" spans="1:21" x14ac:dyDescent="0.25">
      <c r="A526" t="s">
        <v>569</v>
      </c>
      <c r="B526" t="s">
        <v>22</v>
      </c>
      <c r="C526" s="1">
        <v>45540</v>
      </c>
      <c r="D526" t="s">
        <v>36</v>
      </c>
      <c r="E526" t="s">
        <v>43</v>
      </c>
      <c r="F526" t="s">
        <v>19</v>
      </c>
      <c r="G526" t="s">
        <v>19</v>
      </c>
      <c r="H526">
        <v>703</v>
      </c>
      <c r="I526">
        <v>64</v>
      </c>
      <c r="J526">
        <v>25</v>
      </c>
      <c r="K526">
        <v>694</v>
      </c>
      <c r="L526" t="s">
        <v>26</v>
      </c>
      <c r="M526" s="2">
        <v>45541.406000000003</v>
      </c>
      <c r="N526" s="2">
        <v>45541.541538252313</v>
      </c>
      <c r="O526">
        <v>605</v>
      </c>
      <c r="P526">
        <v>0.09</v>
      </c>
      <c r="Q526">
        <v>0</v>
      </c>
      <c r="R526" t="s">
        <v>5074</v>
      </c>
      <c r="S526">
        <v>0.86</v>
      </c>
      <c r="T526">
        <v>0.04</v>
      </c>
      <c r="U526" t="s">
        <v>5125</v>
      </c>
    </row>
    <row r="527" spans="1:21" x14ac:dyDescent="0.25">
      <c r="A527" t="s">
        <v>570</v>
      </c>
      <c r="B527" t="s">
        <v>51</v>
      </c>
      <c r="C527" s="1">
        <v>45442</v>
      </c>
      <c r="D527" t="s">
        <v>36</v>
      </c>
      <c r="E527" t="s">
        <v>33</v>
      </c>
      <c r="F527" t="s">
        <v>34</v>
      </c>
      <c r="G527" t="s">
        <v>24</v>
      </c>
      <c r="H527">
        <v>149</v>
      </c>
      <c r="I527">
        <v>99</v>
      </c>
      <c r="J527">
        <v>82</v>
      </c>
      <c r="K527">
        <v>273</v>
      </c>
      <c r="L527" t="s">
        <v>26</v>
      </c>
      <c r="M527" s="2">
        <v>45442.298000000003</v>
      </c>
      <c r="N527" s="2">
        <v>45442.651222777778</v>
      </c>
      <c r="O527">
        <v>92</v>
      </c>
      <c r="P527">
        <v>0.66</v>
      </c>
      <c r="Q527">
        <v>0</v>
      </c>
      <c r="R527" t="s">
        <v>5074</v>
      </c>
      <c r="S527">
        <v>0.62</v>
      </c>
      <c r="T527">
        <v>0.55000000000000004</v>
      </c>
      <c r="U527" t="s">
        <v>5123</v>
      </c>
    </row>
    <row r="528" spans="1:21" x14ac:dyDescent="0.25">
      <c r="A528" t="s">
        <v>571</v>
      </c>
      <c r="B528" t="s">
        <v>45</v>
      </c>
      <c r="C528" s="1">
        <v>45458</v>
      </c>
      <c r="D528" t="s">
        <v>16</v>
      </c>
      <c r="E528" t="s">
        <v>31</v>
      </c>
      <c r="F528" t="s">
        <v>34</v>
      </c>
      <c r="G528" t="s">
        <v>37</v>
      </c>
      <c r="H528">
        <v>50</v>
      </c>
      <c r="I528">
        <v>59</v>
      </c>
      <c r="J528">
        <v>31</v>
      </c>
      <c r="K528">
        <v>359</v>
      </c>
      <c r="L528" t="s">
        <v>52</v>
      </c>
      <c r="M528" s="2">
        <v>45458.1</v>
      </c>
      <c r="N528" s="2">
        <v>45458.1</v>
      </c>
      <c r="O528">
        <v>269</v>
      </c>
      <c r="P528">
        <v>1.18</v>
      </c>
      <c r="Q528">
        <v>0</v>
      </c>
      <c r="R528" t="s">
        <v>5074</v>
      </c>
      <c r="S528">
        <v>5.38</v>
      </c>
      <c r="T528">
        <v>0.62</v>
      </c>
      <c r="U528" t="s">
        <v>5117</v>
      </c>
    </row>
    <row r="529" spans="1:21" x14ac:dyDescent="0.25">
      <c r="A529" t="s">
        <v>572</v>
      </c>
      <c r="B529" t="s">
        <v>47</v>
      </c>
      <c r="C529" s="1">
        <v>45481</v>
      </c>
      <c r="D529" t="s">
        <v>16</v>
      </c>
      <c r="E529" t="s">
        <v>31</v>
      </c>
      <c r="F529" t="s">
        <v>34</v>
      </c>
      <c r="G529" t="s">
        <v>18</v>
      </c>
      <c r="H529">
        <v>432</v>
      </c>
      <c r="I529">
        <v>227</v>
      </c>
      <c r="J529">
        <v>66</v>
      </c>
      <c r="K529">
        <v>395</v>
      </c>
      <c r="L529" t="s">
        <v>52</v>
      </c>
      <c r="M529" s="2">
        <v>45481.864000000001</v>
      </c>
      <c r="N529" s="2">
        <v>45481.864000000001</v>
      </c>
      <c r="O529">
        <v>102</v>
      </c>
      <c r="P529">
        <v>0.53</v>
      </c>
      <c r="Q529">
        <v>0</v>
      </c>
      <c r="R529" t="s">
        <v>5074</v>
      </c>
      <c r="S529">
        <v>0.24</v>
      </c>
      <c r="T529">
        <v>0.15</v>
      </c>
      <c r="U529" t="s">
        <v>5115</v>
      </c>
    </row>
    <row r="530" spans="1:21" x14ac:dyDescent="0.25">
      <c r="A530" t="s">
        <v>573</v>
      </c>
      <c r="B530" t="s">
        <v>54</v>
      </c>
      <c r="C530" s="1">
        <v>45470</v>
      </c>
      <c r="D530" t="s">
        <v>16</v>
      </c>
      <c r="E530" t="s">
        <v>23</v>
      </c>
      <c r="F530" t="s">
        <v>34</v>
      </c>
      <c r="G530" t="s">
        <v>19</v>
      </c>
      <c r="H530">
        <v>397</v>
      </c>
      <c r="I530">
        <v>20</v>
      </c>
      <c r="J530">
        <v>64</v>
      </c>
      <c r="K530">
        <v>496</v>
      </c>
      <c r="L530" t="s">
        <v>20</v>
      </c>
      <c r="M530" s="2">
        <v>45470.794000000002</v>
      </c>
      <c r="N530" s="2">
        <v>45475.794000000002</v>
      </c>
      <c r="O530">
        <v>412</v>
      </c>
      <c r="P530">
        <v>0.05</v>
      </c>
      <c r="Q530">
        <v>5</v>
      </c>
      <c r="R530" t="s">
        <v>5073</v>
      </c>
      <c r="S530">
        <v>1.04</v>
      </c>
      <c r="T530">
        <v>0.16</v>
      </c>
      <c r="U530" t="s">
        <v>5117</v>
      </c>
    </row>
    <row r="531" spans="1:21" x14ac:dyDescent="0.25">
      <c r="A531" t="s">
        <v>574</v>
      </c>
      <c r="B531" t="s">
        <v>30</v>
      </c>
      <c r="C531" s="1">
        <v>45439</v>
      </c>
      <c r="D531" t="s">
        <v>16</v>
      </c>
      <c r="E531" t="s">
        <v>23</v>
      </c>
      <c r="F531" t="s">
        <v>25</v>
      </c>
      <c r="G531" t="s">
        <v>18</v>
      </c>
      <c r="H531">
        <v>499</v>
      </c>
      <c r="I531">
        <v>184</v>
      </c>
      <c r="J531">
        <v>14</v>
      </c>
      <c r="K531">
        <v>572</v>
      </c>
      <c r="L531" t="s">
        <v>26</v>
      </c>
      <c r="M531" s="2">
        <v>45439.998</v>
      </c>
      <c r="N531" s="2">
        <v>45440.166823553242</v>
      </c>
      <c r="O531">
        <v>374</v>
      </c>
      <c r="P531">
        <v>0.37</v>
      </c>
      <c r="Q531">
        <v>0</v>
      </c>
      <c r="R531" t="s">
        <v>5074</v>
      </c>
      <c r="S531">
        <v>0.75</v>
      </c>
      <c r="T531">
        <v>0.03</v>
      </c>
      <c r="U531" t="s">
        <v>5123</v>
      </c>
    </row>
    <row r="532" spans="1:21" x14ac:dyDescent="0.25">
      <c r="A532" t="s">
        <v>575</v>
      </c>
      <c r="B532" t="s">
        <v>47</v>
      </c>
      <c r="C532" s="1">
        <v>45530</v>
      </c>
      <c r="D532" t="s">
        <v>16</v>
      </c>
      <c r="E532" t="s">
        <v>17</v>
      </c>
      <c r="F532" t="s">
        <v>37</v>
      </c>
      <c r="G532" t="s">
        <v>25</v>
      </c>
      <c r="H532">
        <v>400</v>
      </c>
      <c r="I532">
        <v>264</v>
      </c>
      <c r="J532">
        <v>94</v>
      </c>
      <c r="K532">
        <v>430</v>
      </c>
      <c r="L532" t="s">
        <v>20</v>
      </c>
      <c r="M532" s="2">
        <v>45530.8</v>
      </c>
      <c r="N532" s="2">
        <v>45535.8</v>
      </c>
      <c r="O532">
        <v>72</v>
      </c>
      <c r="P532">
        <v>0.66</v>
      </c>
      <c r="Q532">
        <v>5</v>
      </c>
      <c r="R532" t="s">
        <v>5073</v>
      </c>
      <c r="S532">
        <v>0.18</v>
      </c>
      <c r="T532">
        <v>0.24</v>
      </c>
      <c r="U532" t="s">
        <v>5120</v>
      </c>
    </row>
    <row r="533" spans="1:21" x14ac:dyDescent="0.25">
      <c r="A533" t="s">
        <v>576</v>
      </c>
      <c r="B533" t="s">
        <v>66</v>
      </c>
      <c r="C533" s="1">
        <v>45512</v>
      </c>
      <c r="D533" t="s">
        <v>36</v>
      </c>
      <c r="E533" t="s">
        <v>33</v>
      </c>
      <c r="F533" t="s">
        <v>24</v>
      </c>
      <c r="G533" t="s">
        <v>25</v>
      </c>
      <c r="H533">
        <v>387</v>
      </c>
      <c r="I533">
        <v>284</v>
      </c>
      <c r="J533">
        <v>50</v>
      </c>
      <c r="K533">
        <v>481</v>
      </c>
      <c r="L533" t="s">
        <v>20</v>
      </c>
      <c r="M533" s="2">
        <v>45512.773999999998</v>
      </c>
      <c r="N533" s="2">
        <v>45516.773999999998</v>
      </c>
      <c r="O533">
        <v>147</v>
      </c>
      <c r="P533">
        <v>0.73</v>
      </c>
      <c r="Q533">
        <v>4</v>
      </c>
      <c r="R533" t="s">
        <v>5073</v>
      </c>
      <c r="S533">
        <v>0.38</v>
      </c>
      <c r="T533">
        <v>0.13</v>
      </c>
      <c r="U533" t="s">
        <v>5120</v>
      </c>
    </row>
    <row r="534" spans="1:21" x14ac:dyDescent="0.25">
      <c r="A534" t="s">
        <v>577</v>
      </c>
      <c r="B534" t="s">
        <v>15</v>
      </c>
      <c r="C534" s="1">
        <v>45351</v>
      </c>
      <c r="D534" t="s">
        <v>36</v>
      </c>
      <c r="E534" t="s">
        <v>33</v>
      </c>
      <c r="F534" t="s">
        <v>24</v>
      </c>
      <c r="G534" t="s">
        <v>25</v>
      </c>
      <c r="H534">
        <v>405</v>
      </c>
      <c r="I534">
        <v>30</v>
      </c>
      <c r="J534">
        <v>39</v>
      </c>
      <c r="K534">
        <v>672</v>
      </c>
      <c r="L534" t="s">
        <v>26</v>
      </c>
      <c r="M534" s="2">
        <v>45351.81</v>
      </c>
      <c r="N534" s="2">
        <v>45351.4519033912</v>
      </c>
      <c r="O534">
        <v>603</v>
      </c>
      <c r="P534">
        <v>7.0000000000000007E-2</v>
      </c>
      <c r="Q534">
        <v>0</v>
      </c>
      <c r="R534" t="s">
        <v>5074</v>
      </c>
      <c r="S534">
        <v>1.49</v>
      </c>
      <c r="T534">
        <v>0.1</v>
      </c>
      <c r="U534" t="s">
        <v>5122</v>
      </c>
    </row>
    <row r="535" spans="1:21" x14ac:dyDescent="0.25">
      <c r="A535" t="s">
        <v>578</v>
      </c>
      <c r="B535" t="s">
        <v>41</v>
      </c>
      <c r="C535" s="1">
        <v>45447</v>
      </c>
      <c r="D535" t="s">
        <v>16</v>
      </c>
      <c r="E535" t="s">
        <v>33</v>
      </c>
      <c r="F535" t="s">
        <v>24</v>
      </c>
      <c r="G535" t="s">
        <v>18</v>
      </c>
      <c r="H535">
        <v>964</v>
      </c>
      <c r="I535">
        <v>178</v>
      </c>
      <c r="J535">
        <v>51</v>
      </c>
      <c r="K535">
        <v>485</v>
      </c>
      <c r="L535" t="s">
        <v>20</v>
      </c>
      <c r="M535" s="2">
        <v>45448.928</v>
      </c>
      <c r="N535" s="2">
        <v>45453.928</v>
      </c>
      <c r="O535">
        <v>256</v>
      </c>
      <c r="P535">
        <v>0.18</v>
      </c>
      <c r="Q535">
        <v>5</v>
      </c>
      <c r="R535" t="s">
        <v>5073</v>
      </c>
      <c r="S535">
        <v>0.27</v>
      </c>
      <c r="T535">
        <v>0.05</v>
      </c>
      <c r="U535" t="s">
        <v>5117</v>
      </c>
    </row>
    <row r="536" spans="1:21" x14ac:dyDescent="0.25">
      <c r="A536" t="s">
        <v>579</v>
      </c>
      <c r="B536" t="s">
        <v>39</v>
      </c>
      <c r="C536" s="1">
        <v>45611</v>
      </c>
      <c r="D536" t="s">
        <v>16</v>
      </c>
      <c r="E536" t="s">
        <v>17</v>
      </c>
      <c r="F536" t="s">
        <v>37</v>
      </c>
      <c r="G536" t="s">
        <v>37</v>
      </c>
      <c r="H536">
        <v>862</v>
      </c>
      <c r="I536">
        <v>127</v>
      </c>
      <c r="J536">
        <v>66</v>
      </c>
      <c r="K536">
        <v>167</v>
      </c>
      <c r="L536" t="s">
        <v>26</v>
      </c>
      <c r="M536" s="2">
        <v>45612.724000000002</v>
      </c>
      <c r="N536" s="2">
        <v>45612.307707638887</v>
      </c>
      <c r="O536">
        <v>-26</v>
      </c>
      <c r="P536">
        <v>0.15</v>
      </c>
      <c r="Q536">
        <v>0</v>
      </c>
      <c r="R536" t="s">
        <v>5074</v>
      </c>
      <c r="S536">
        <v>-0.03</v>
      </c>
      <c r="T536">
        <v>0.08</v>
      </c>
      <c r="U536" t="s">
        <v>5126</v>
      </c>
    </row>
    <row r="537" spans="1:21" x14ac:dyDescent="0.25">
      <c r="A537" t="s">
        <v>580</v>
      </c>
      <c r="B537" t="s">
        <v>64</v>
      </c>
      <c r="C537" s="1">
        <v>45636</v>
      </c>
      <c r="D537" t="s">
        <v>36</v>
      </c>
      <c r="E537" t="s">
        <v>33</v>
      </c>
      <c r="F537" t="s">
        <v>37</v>
      </c>
      <c r="G537" t="s">
        <v>24</v>
      </c>
      <c r="H537">
        <v>576</v>
      </c>
      <c r="I537">
        <v>112</v>
      </c>
      <c r="J537">
        <v>16</v>
      </c>
      <c r="K537">
        <v>522</v>
      </c>
      <c r="L537" t="s">
        <v>26</v>
      </c>
      <c r="M537" s="2">
        <v>45637.152000000002</v>
      </c>
      <c r="N537" s="2">
        <v>45636.835265312497</v>
      </c>
      <c r="O537">
        <v>394</v>
      </c>
      <c r="P537">
        <v>0.19</v>
      </c>
      <c r="Q537">
        <v>0</v>
      </c>
      <c r="R537" t="s">
        <v>5074</v>
      </c>
      <c r="S537">
        <v>0.68</v>
      </c>
      <c r="T537">
        <v>0.03</v>
      </c>
      <c r="U537" t="s">
        <v>5118</v>
      </c>
    </row>
    <row r="538" spans="1:21" x14ac:dyDescent="0.25">
      <c r="A538" t="s">
        <v>581</v>
      </c>
      <c r="B538" t="s">
        <v>22</v>
      </c>
      <c r="C538" s="1">
        <v>45461</v>
      </c>
      <c r="D538" t="s">
        <v>16</v>
      </c>
      <c r="E538" t="s">
        <v>23</v>
      </c>
      <c r="F538" t="s">
        <v>34</v>
      </c>
      <c r="G538" t="s">
        <v>24</v>
      </c>
      <c r="H538">
        <v>398</v>
      </c>
      <c r="I538">
        <v>330</v>
      </c>
      <c r="J538">
        <v>45</v>
      </c>
      <c r="K538">
        <v>228</v>
      </c>
      <c r="L538" t="s">
        <v>52</v>
      </c>
      <c r="M538" s="2">
        <v>45461.796000000002</v>
      </c>
      <c r="N538" s="2">
        <v>45461.796000000002</v>
      </c>
      <c r="O538">
        <v>-147</v>
      </c>
      <c r="P538">
        <v>0.83</v>
      </c>
      <c r="Q538">
        <v>0</v>
      </c>
      <c r="R538" t="s">
        <v>5074</v>
      </c>
      <c r="S538">
        <v>-0.37</v>
      </c>
      <c r="T538">
        <v>0.11</v>
      </c>
      <c r="U538" t="s">
        <v>5117</v>
      </c>
    </row>
    <row r="539" spans="1:21" x14ac:dyDescent="0.25">
      <c r="A539" t="s">
        <v>582</v>
      </c>
      <c r="B539" t="s">
        <v>51</v>
      </c>
      <c r="C539" s="1">
        <v>45534</v>
      </c>
      <c r="D539" t="s">
        <v>16</v>
      </c>
      <c r="E539" t="s">
        <v>17</v>
      </c>
      <c r="F539" t="s">
        <v>24</v>
      </c>
      <c r="G539" t="s">
        <v>24</v>
      </c>
      <c r="H539">
        <v>360</v>
      </c>
      <c r="I539">
        <v>78</v>
      </c>
      <c r="J539">
        <v>11</v>
      </c>
      <c r="K539">
        <v>440</v>
      </c>
      <c r="L539" t="s">
        <v>20</v>
      </c>
      <c r="M539" s="2">
        <v>45534.720000000001</v>
      </c>
      <c r="N539" s="2">
        <v>45535.72</v>
      </c>
      <c r="O539">
        <v>351</v>
      </c>
      <c r="P539">
        <v>0.22</v>
      </c>
      <c r="Q539">
        <v>1</v>
      </c>
      <c r="R539" t="s">
        <v>5073</v>
      </c>
      <c r="S539">
        <v>0.98</v>
      </c>
      <c r="T539">
        <v>0.03</v>
      </c>
      <c r="U539" t="s">
        <v>5120</v>
      </c>
    </row>
    <row r="540" spans="1:21" x14ac:dyDescent="0.25">
      <c r="A540" t="s">
        <v>583</v>
      </c>
      <c r="B540" t="s">
        <v>64</v>
      </c>
      <c r="C540" s="1">
        <v>45420</v>
      </c>
      <c r="D540" t="s">
        <v>36</v>
      </c>
      <c r="E540" t="s">
        <v>23</v>
      </c>
      <c r="F540" t="s">
        <v>25</v>
      </c>
      <c r="G540" t="s">
        <v>34</v>
      </c>
      <c r="H540">
        <v>694</v>
      </c>
      <c r="I540">
        <v>58</v>
      </c>
      <c r="J540">
        <v>64</v>
      </c>
      <c r="K540">
        <v>403</v>
      </c>
      <c r="L540" t="s">
        <v>20</v>
      </c>
      <c r="M540" s="2">
        <v>45421.387999999999</v>
      </c>
      <c r="N540" s="2">
        <v>45422.387999999999</v>
      </c>
      <c r="O540">
        <v>281</v>
      </c>
      <c r="P540">
        <v>0.08</v>
      </c>
      <c r="Q540">
        <v>1</v>
      </c>
      <c r="R540" t="s">
        <v>5073</v>
      </c>
      <c r="S540">
        <v>0.4</v>
      </c>
      <c r="T540">
        <v>0.09</v>
      </c>
      <c r="U540" t="s">
        <v>5123</v>
      </c>
    </row>
    <row r="541" spans="1:21" x14ac:dyDescent="0.25">
      <c r="A541" t="s">
        <v>584</v>
      </c>
      <c r="B541" t="s">
        <v>51</v>
      </c>
      <c r="C541" s="1">
        <v>45600</v>
      </c>
      <c r="D541" t="s">
        <v>16</v>
      </c>
      <c r="E541" t="s">
        <v>43</v>
      </c>
      <c r="F541" t="s">
        <v>37</v>
      </c>
      <c r="G541" t="s">
        <v>25</v>
      </c>
      <c r="H541">
        <v>50</v>
      </c>
      <c r="I541">
        <v>109</v>
      </c>
      <c r="J541">
        <v>94</v>
      </c>
      <c r="K541">
        <v>303</v>
      </c>
      <c r="L541" t="s">
        <v>20</v>
      </c>
      <c r="M541" s="2">
        <v>45600.1</v>
      </c>
      <c r="N541" s="2">
        <v>45602.1</v>
      </c>
      <c r="O541">
        <v>100</v>
      </c>
      <c r="P541">
        <v>2.1800000000000002</v>
      </c>
      <c r="Q541">
        <v>2</v>
      </c>
      <c r="R541" t="s">
        <v>5073</v>
      </c>
      <c r="S541">
        <v>2</v>
      </c>
      <c r="T541">
        <v>1.88</v>
      </c>
      <c r="U541" t="s">
        <v>5126</v>
      </c>
    </row>
    <row r="542" spans="1:21" x14ac:dyDescent="0.25">
      <c r="A542" t="s">
        <v>585</v>
      </c>
      <c r="B542" t="s">
        <v>41</v>
      </c>
      <c r="C542" s="1">
        <v>45410</v>
      </c>
      <c r="D542" t="s">
        <v>36</v>
      </c>
      <c r="E542" t="s">
        <v>43</v>
      </c>
      <c r="F542" t="s">
        <v>34</v>
      </c>
      <c r="G542" t="s">
        <v>37</v>
      </c>
      <c r="H542">
        <v>107</v>
      </c>
      <c r="I542">
        <v>87</v>
      </c>
      <c r="J542">
        <v>41</v>
      </c>
      <c r="K542">
        <v>252</v>
      </c>
      <c r="L542" t="s">
        <v>20</v>
      </c>
      <c r="M542" s="2">
        <v>45410.214</v>
      </c>
      <c r="N542" s="2">
        <v>45415.214</v>
      </c>
      <c r="O542">
        <v>124</v>
      </c>
      <c r="P542">
        <v>0.81</v>
      </c>
      <c r="Q542">
        <v>5</v>
      </c>
      <c r="R542" t="s">
        <v>5073</v>
      </c>
      <c r="S542">
        <v>1.1599999999999999</v>
      </c>
      <c r="T542">
        <v>0.38</v>
      </c>
      <c r="U542" t="s">
        <v>5121</v>
      </c>
    </row>
    <row r="543" spans="1:21" x14ac:dyDescent="0.25">
      <c r="A543" t="s">
        <v>586</v>
      </c>
      <c r="B543" t="s">
        <v>30</v>
      </c>
      <c r="C543" s="1">
        <v>45427</v>
      </c>
      <c r="D543" t="s">
        <v>16</v>
      </c>
      <c r="E543" t="s">
        <v>17</v>
      </c>
      <c r="F543" t="s">
        <v>34</v>
      </c>
      <c r="G543" t="s">
        <v>34</v>
      </c>
      <c r="H543">
        <v>723</v>
      </c>
      <c r="I543">
        <v>191</v>
      </c>
      <c r="J543">
        <v>50</v>
      </c>
      <c r="K543">
        <v>440</v>
      </c>
      <c r="L543" t="s">
        <v>20</v>
      </c>
      <c r="M543" s="2">
        <v>45428.446000000004</v>
      </c>
      <c r="N543" s="2">
        <v>45430.446000000004</v>
      </c>
      <c r="O543">
        <v>199</v>
      </c>
      <c r="P543">
        <v>0.26</v>
      </c>
      <c r="Q543">
        <v>2</v>
      </c>
      <c r="R543" t="s">
        <v>5073</v>
      </c>
      <c r="S543">
        <v>0.28000000000000003</v>
      </c>
      <c r="T543">
        <v>7.0000000000000007E-2</v>
      </c>
      <c r="U543" t="s">
        <v>5123</v>
      </c>
    </row>
    <row r="544" spans="1:21" x14ac:dyDescent="0.25">
      <c r="A544" t="s">
        <v>587</v>
      </c>
      <c r="B544" t="s">
        <v>28</v>
      </c>
      <c r="C544" s="1">
        <v>45544</v>
      </c>
      <c r="D544" t="s">
        <v>16</v>
      </c>
      <c r="E544" t="s">
        <v>33</v>
      </c>
      <c r="F544" t="s">
        <v>24</v>
      </c>
      <c r="G544" t="s">
        <v>34</v>
      </c>
      <c r="H544">
        <v>50</v>
      </c>
      <c r="I544">
        <v>175</v>
      </c>
      <c r="J544">
        <v>26</v>
      </c>
      <c r="K544">
        <v>196</v>
      </c>
      <c r="L544" t="s">
        <v>20</v>
      </c>
      <c r="M544" s="2">
        <v>45544.1</v>
      </c>
      <c r="N544" s="2">
        <v>45545.1</v>
      </c>
      <c r="O544">
        <v>-5</v>
      </c>
      <c r="P544">
        <v>3.5</v>
      </c>
      <c r="Q544">
        <v>1</v>
      </c>
      <c r="R544" t="s">
        <v>5073</v>
      </c>
      <c r="S544">
        <v>-0.1</v>
      </c>
      <c r="T544">
        <v>0.52</v>
      </c>
      <c r="U544" t="s">
        <v>5125</v>
      </c>
    </row>
    <row r="545" spans="1:21" x14ac:dyDescent="0.25">
      <c r="A545" t="s">
        <v>588</v>
      </c>
      <c r="B545" t="s">
        <v>54</v>
      </c>
      <c r="C545" s="1">
        <v>45621</v>
      </c>
      <c r="D545" t="s">
        <v>36</v>
      </c>
      <c r="E545" t="s">
        <v>23</v>
      </c>
      <c r="F545" t="s">
        <v>25</v>
      </c>
      <c r="G545" t="s">
        <v>25</v>
      </c>
      <c r="H545">
        <v>613</v>
      </c>
      <c r="I545">
        <v>151</v>
      </c>
      <c r="J545">
        <v>74</v>
      </c>
      <c r="K545">
        <v>195</v>
      </c>
      <c r="L545" t="s">
        <v>26</v>
      </c>
      <c r="M545" s="2">
        <v>45622.226000000002</v>
      </c>
      <c r="N545" s="2">
        <v>45622.490287129629</v>
      </c>
      <c r="O545">
        <v>-30</v>
      </c>
      <c r="P545">
        <v>0.25</v>
      </c>
      <c r="Q545">
        <v>0</v>
      </c>
      <c r="R545" t="s">
        <v>5074</v>
      </c>
      <c r="S545">
        <v>-0.05</v>
      </c>
      <c r="T545">
        <v>0.12</v>
      </c>
      <c r="U545" t="s">
        <v>5126</v>
      </c>
    </row>
    <row r="546" spans="1:21" x14ac:dyDescent="0.25">
      <c r="A546" t="s">
        <v>589</v>
      </c>
      <c r="B546" t="s">
        <v>74</v>
      </c>
      <c r="C546" s="1">
        <v>45438</v>
      </c>
      <c r="D546" t="s">
        <v>36</v>
      </c>
      <c r="E546" t="s">
        <v>33</v>
      </c>
      <c r="F546" t="s">
        <v>19</v>
      </c>
      <c r="G546" t="s">
        <v>24</v>
      </c>
      <c r="H546">
        <v>230</v>
      </c>
      <c r="I546">
        <v>92</v>
      </c>
      <c r="J546">
        <v>16</v>
      </c>
      <c r="K546">
        <v>381</v>
      </c>
      <c r="L546" t="s">
        <v>26</v>
      </c>
      <c r="M546" s="2">
        <v>45438.46</v>
      </c>
      <c r="N546" s="2">
        <v>45438.160243900464</v>
      </c>
      <c r="O546">
        <v>273</v>
      </c>
      <c r="P546">
        <v>0.4</v>
      </c>
      <c r="Q546">
        <v>0</v>
      </c>
      <c r="R546" t="s">
        <v>5074</v>
      </c>
      <c r="S546">
        <v>1.19</v>
      </c>
      <c r="T546">
        <v>7.0000000000000007E-2</v>
      </c>
      <c r="U546" t="s">
        <v>5123</v>
      </c>
    </row>
    <row r="547" spans="1:21" x14ac:dyDescent="0.25">
      <c r="A547" t="s">
        <v>590</v>
      </c>
      <c r="B547" t="s">
        <v>74</v>
      </c>
      <c r="C547" s="1">
        <v>45484</v>
      </c>
      <c r="D547" t="s">
        <v>16</v>
      </c>
      <c r="E547" t="s">
        <v>31</v>
      </c>
      <c r="F547" t="s">
        <v>34</v>
      </c>
      <c r="G547" t="s">
        <v>25</v>
      </c>
      <c r="H547">
        <v>631</v>
      </c>
      <c r="I547">
        <v>83</v>
      </c>
      <c r="J547">
        <v>75</v>
      </c>
      <c r="K547">
        <v>285</v>
      </c>
      <c r="L547" t="s">
        <v>26</v>
      </c>
      <c r="M547" s="2">
        <v>45485.262000000002</v>
      </c>
      <c r="N547" s="2">
        <v>45485.578076504629</v>
      </c>
      <c r="O547">
        <v>127</v>
      </c>
      <c r="P547">
        <v>0.13</v>
      </c>
      <c r="Q547">
        <v>0</v>
      </c>
      <c r="R547" t="s">
        <v>5074</v>
      </c>
      <c r="S547">
        <v>0.2</v>
      </c>
      <c r="T547">
        <v>0.12</v>
      </c>
      <c r="U547" t="s">
        <v>5115</v>
      </c>
    </row>
    <row r="548" spans="1:21" x14ac:dyDescent="0.25">
      <c r="A548" t="s">
        <v>591</v>
      </c>
      <c r="B548" t="s">
        <v>54</v>
      </c>
      <c r="C548" s="1">
        <v>45493</v>
      </c>
      <c r="D548" t="s">
        <v>36</v>
      </c>
      <c r="E548" t="s">
        <v>43</v>
      </c>
      <c r="F548" t="s">
        <v>25</v>
      </c>
      <c r="G548" t="s">
        <v>19</v>
      </c>
      <c r="H548">
        <v>695</v>
      </c>
      <c r="I548">
        <v>193</v>
      </c>
      <c r="J548">
        <v>35</v>
      </c>
      <c r="K548">
        <v>292</v>
      </c>
      <c r="L548" t="s">
        <v>26</v>
      </c>
      <c r="M548" s="2">
        <v>45494.39</v>
      </c>
      <c r="N548" s="2">
        <v>45494.234558634256</v>
      </c>
      <c r="O548">
        <v>64</v>
      </c>
      <c r="P548">
        <v>0.28000000000000003</v>
      </c>
      <c r="Q548">
        <v>0</v>
      </c>
      <c r="R548" t="s">
        <v>5074</v>
      </c>
      <c r="S548">
        <v>0.09</v>
      </c>
      <c r="T548">
        <v>0.05</v>
      </c>
      <c r="U548" t="s">
        <v>5115</v>
      </c>
    </row>
    <row r="549" spans="1:21" x14ac:dyDescent="0.25">
      <c r="A549" t="s">
        <v>592</v>
      </c>
      <c r="B549" t="s">
        <v>39</v>
      </c>
      <c r="C549" s="1">
        <v>45612</v>
      </c>
      <c r="D549" t="s">
        <v>16</v>
      </c>
      <c r="E549" t="s">
        <v>33</v>
      </c>
      <c r="F549" t="s">
        <v>18</v>
      </c>
      <c r="G549" t="s">
        <v>19</v>
      </c>
      <c r="H549">
        <v>813</v>
      </c>
      <c r="I549">
        <v>34</v>
      </c>
      <c r="J549">
        <v>81</v>
      </c>
      <c r="K549">
        <v>386</v>
      </c>
      <c r="L549" t="s">
        <v>20</v>
      </c>
      <c r="M549" s="2">
        <v>45613.625999999997</v>
      </c>
      <c r="N549" s="2">
        <v>45616.625999999997</v>
      </c>
      <c r="O549">
        <v>271</v>
      </c>
      <c r="P549">
        <v>0.04</v>
      </c>
      <c r="Q549">
        <v>3</v>
      </c>
      <c r="R549" t="s">
        <v>5073</v>
      </c>
      <c r="S549">
        <v>0.33</v>
      </c>
      <c r="T549">
        <v>0.1</v>
      </c>
      <c r="U549" t="s">
        <v>5126</v>
      </c>
    </row>
    <row r="550" spans="1:21" x14ac:dyDescent="0.25">
      <c r="A550" t="s">
        <v>593</v>
      </c>
      <c r="B550" t="s">
        <v>64</v>
      </c>
      <c r="C550" s="1">
        <v>45478</v>
      </c>
      <c r="D550" t="s">
        <v>36</v>
      </c>
      <c r="E550" t="s">
        <v>23</v>
      </c>
      <c r="F550" t="s">
        <v>34</v>
      </c>
      <c r="G550" t="s">
        <v>19</v>
      </c>
      <c r="H550">
        <v>667</v>
      </c>
      <c r="I550">
        <v>161</v>
      </c>
      <c r="J550">
        <v>74</v>
      </c>
      <c r="K550">
        <v>303</v>
      </c>
      <c r="L550" t="s">
        <v>26</v>
      </c>
      <c r="M550" s="2">
        <v>45479.334000000003</v>
      </c>
      <c r="N550" s="2">
        <v>45479.124274490743</v>
      </c>
      <c r="O550">
        <v>68</v>
      </c>
      <c r="P550">
        <v>0.24</v>
      </c>
      <c r="Q550">
        <v>0</v>
      </c>
      <c r="R550" t="s">
        <v>5074</v>
      </c>
      <c r="S550">
        <v>0.1</v>
      </c>
      <c r="T550">
        <v>0.11</v>
      </c>
      <c r="U550" t="s">
        <v>5115</v>
      </c>
    </row>
    <row r="551" spans="1:21" x14ac:dyDescent="0.25">
      <c r="A551" t="s">
        <v>594</v>
      </c>
      <c r="B551" t="s">
        <v>60</v>
      </c>
      <c r="C551" s="1">
        <v>45472</v>
      </c>
      <c r="D551" t="s">
        <v>16</v>
      </c>
      <c r="E551" t="s">
        <v>23</v>
      </c>
      <c r="F551" t="s">
        <v>34</v>
      </c>
      <c r="G551" t="s">
        <v>19</v>
      </c>
      <c r="H551">
        <v>637</v>
      </c>
      <c r="I551">
        <v>102</v>
      </c>
      <c r="J551">
        <v>39</v>
      </c>
      <c r="K551">
        <v>352</v>
      </c>
      <c r="L551" t="s">
        <v>26</v>
      </c>
      <c r="M551" s="2">
        <v>45473.273999999998</v>
      </c>
      <c r="N551" s="2">
        <v>45473.328611481484</v>
      </c>
      <c r="O551">
        <v>211</v>
      </c>
      <c r="P551">
        <v>0.16</v>
      </c>
      <c r="Q551">
        <v>0</v>
      </c>
      <c r="R551" t="s">
        <v>5074</v>
      </c>
      <c r="S551">
        <v>0.33</v>
      </c>
      <c r="T551">
        <v>0.06</v>
      </c>
      <c r="U551" t="s">
        <v>5117</v>
      </c>
    </row>
    <row r="552" spans="1:21" x14ac:dyDescent="0.25">
      <c r="A552" t="s">
        <v>595</v>
      </c>
      <c r="B552" t="s">
        <v>54</v>
      </c>
      <c r="C552" s="1">
        <v>45310</v>
      </c>
      <c r="D552" t="s">
        <v>36</v>
      </c>
      <c r="E552" t="s">
        <v>23</v>
      </c>
      <c r="F552" t="s">
        <v>34</v>
      </c>
      <c r="G552" t="s">
        <v>34</v>
      </c>
      <c r="H552">
        <v>458</v>
      </c>
      <c r="I552">
        <v>195</v>
      </c>
      <c r="J552">
        <v>65</v>
      </c>
      <c r="K552">
        <v>266</v>
      </c>
      <c r="L552" t="s">
        <v>52</v>
      </c>
      <c r="M552" s="2">
        <v>45310.915999999997</v>
      </c>
      <c r="N552" s="2">
        <v>45310.915999999997</v>
      </c>
      <c r="O552">
        <v>6</v>
      </c>
      <c r="P552">
        <v>0.43</v>
      </c>
      <c r="Q552">
        <v>0</v>
      </c>
      <c r="R552" t="s">
        <v>5074</v>
      </c>
      <c r="S552">
        <v>0.01</v>
      </c>
      <c r="T552">
        <v>0.14000000000000001</v>
      </c>
      <c r="U552" t="s">
        <v>5116</v>
      </c>
    </row>
    <row r="553" spans="1:21" x14ac:dyDescent="0.25">
      <c r="A553" t="s">
        <v>596</v>
      </c>
      <c r="B553" t="s">
        <v>30</v>
      </c>
      <c r="C553" s="1">
        <v>45524</v>
      </c>
      <c r="D553" t="s">
        <v>16</v>
      </c>
      <c r="E553" t="s">
        <v>33</v>
      </c>
      <c r="F553" t="s">
        <v>34</v>
      </c>
      <c r="G553" t="s">
        <v>19</v>
      </c>
      <c r="H553">
        <v>465</v>
      </c>
      <c r="I553">
        <v>347</v>
      </c>
      <c r="J553">
        <v>89</v>
      </c>
      <c r="K553">
        <v>272</v>
      </c>
      <c r="L553" t="s">
        <v>52</v>
      </c>
      <c r="M553" s="2">
        <v>45524.93</v>
      </c>
      <c r="N553" s="2">
        <v>45524.93</v>
      </c>
      <c r="O553">
        <v>-164</v>
      </c>
      <c r="P553">
        <v>0.75</v>
      </c>
      <c r="Q553">
        <v>0</v>
      </c>
      <c r="R553" t="s">
        <v>5074</v>
      </c>
      <c r="S553">
        <v>-0.35</v>
      </c>
      <c r="T553">
        <v>0.19</v>
      </c>
      <c r="U553" t="s">
        <v>5120</v>
      </c>
    </row>
    <row r="554" spans="1:21" x14ac:dyDescent="0.25">
      <c r="A554" t="s">
        <v>597</v>
      </c>
      <c r="B554" t="s">
        <v>22</v>
      </c>
      <c r="C554" s="1">
        <v>45512</v>
      </c>
      <c r="D554" t="s">
        <v>16</v>
      </c>
      <c r="E554" t="s">
        <v>43</v>
      </c>
      <c r="F554" t="s">
        <v>37</v>
      </c>
      <c r="G554" t="s">
        <v>37</v>
      </c>
      <c r="H554">
        <v>1059</v>
      </c>
      <c r="I554">
        <v>182</v>
      </c>
      <c r="J554">
        <v>108</v>
      </c>
      <c r="K554">
        <v>231</v>
      </c>
      <c r="L554" t="s">
        <v>52</v>
      </c>
      <c r="M554" s="2">
        <v>45514.118000000002</v>
      </c>
      <c r="N554" s="2">
        <v>45514.118000000002</v>
      </c>
      <c r="O554">
        <v>-59</v>
      </c>
      <c r="P554">
        <v>0.17</v>
      </c>
      <c r="Q554">
        <v>0</v>
      </c>
      <c r="R554" t="s">
        <v>5074</v>
      </c>
      <c r="S554">
        <v>-0.06</v>
      </c>
      <c r="T554">
        <v>0.1</v>
      </c>
      <c r="U554" t="s">
        <v>5120</v>
      </c>
    </row>
    <row r="555" spans="1:21" x14ac:dyDescent="0.25">
      <c r="A555" t="s">
        <v>598</v>
      </c>
      <c r="B555" t="s">
        <v>30</v>
      </c>
      <c r="C555" s="1">
        <v>45546</v>
      </c>
      <c r="D555" t="s">
        <v>36</v>
      </c>
      <c r="E555" t="s">
        <v>33</v>
      </c>
      <c r="F555" t="s">
        <v>34</v>
      </c>
      <c r="G555" t="s">
        <v>34</v>
      </c>
      <c r="H555">
        <v>547</v>
      </c>
      <c r="I555">
        <v>139</v>
      </c>
      <c r="J555">
        <v>84</v>
      </c>
      <c r="K555">
        <v>153</v>
      </c>
      <c r="L555" t="s">
        <v>20</v>
      </c>
      <c r="M555" s="2">
        <v>45547.093999999997</v>
      </c>
      <c r="N555" s="2">
        <v>45548.093999999997</v>
      </c>
      <c r="O555">
        <v>-70</v>
      </c>
      <c r="P555">
        <v>0.25</v>
      </c>
      <c r="Q555">
        <v>1</v>
      </c>
      <c r="R555" t="s">
        <v>5073</v>
      </c>
      <c r="S555">
        <v>-0.13</v>
      </c>
      <c r="T555">
        <v>0.15</v>
      </c>
      <c r="U555" t="s">
        <v>5125</v>
      </c>
    </row>
    <row r="556" spans="1:21" x14ac:dyDescent="0.25">
      <c r="A556" t="s">
        <v>599</v>
      </c>
      <c r="B556" t="s">
        <v>39</v>
      </c>
      <c r="C556" s="1">
        <v>45632</v>
      </c>
      <c r="D556" t="s">
        <v>16</v>
      </c>
      <c r="E556" t="s">
        <v>33</v>
      </c>
      <c r="F556" t="s">
        <v>34</v>
      </c>
      <c r="G556" t="s">
        <v>18</v>
      </c>
      <c r="H556">
        <v>530</v>
      </c>
      <c r="I556">
        <v>50</v>
      </c>
      <c r="J556">
        <v>15</v>
      </c>
      <c r="K556">
        <v>324</v>
      </c>
      <c r="L556" t="s">
        <v>52</v>
      </c>
      <c r="M556" s="2">
        <v>45633.06</v>
      </c>
      <c r="N556" s="2">
        <v>45633.06</v>
      </c>
      <c r="O556">
        <v>259</v>
      </c>
      <c r="P556">
        <v>0.09</v>
      </c>
      <c r="Q556">
        <v>0</v>
      </c>
      <c r="R556" t="s">
        <v>5074</v>
      </c>
      <c r="S556">
        <v>0.49</v>
      </c>
      <c r="T556">
        <v>0.03</v>
      </c>
      <c r="U556" t="s">
        <v>5118</v>
      </c>
    </row>
    <row r="557" spans="1:21" x14ac:dyDescent="0.25">
      <c r="A557" t="s">
        <v>600</v>
      </c>
      <c r="B557" t="s">
        <v>57</v>
      </c>
      <c r="C557" s="1">
        <v>45511</v>
      </c>
      <c r="D557" t="s">
        <v>16</v>
      </c>
      <c r="E557" t="s">
        <v>33</v>
      </c>
      <c r="F557" t="s">
        <v>34</v>
      </c>
      <c r="G557" t="s">
        <v>24</v>
      </c>
      <c r="H557">
        <v>142</v>
      </c>
      <c r="I557">
        <v>179</v>
      </c>
      <c r="J557">
        <v>83</v>
      </c>
      <c r="K557">
        <v>377</v>
      </c>
      <c r="L557" t="s">
        <v>20</v>
      </c>
      <c r="M557" s="2">
        <v>45511.284</v>
      </c>
      <c r="N557" s="2">
        <v>45515.284</v>
      </c>
      <c r="O557">
        <v>115</v>
      </c>
      <c r="P557">
        <v>1.26</v>
      </c>
      <c r="Q557">
        <v>4</v>
      </c>
      <c r="R557" t="s">
        <v>5073</v>
      </c>
      <c r="S557">
        <v>0.81</v>
      </c>
      <c r="T557">
        <v>0.57999999999999996</v>
      </c>
      <c r="U557" t="s">
        <v>5120</v>
      </c>
    </row>
    <row r="558" spans="1:21" x14ac:dyDescent="0.25">
      <c r="A558" t="s">
        <v>601</v>
      </c>
      <c r="B558" t="s">
        <v>57</v>
      </c>
      <c r="C558" s="1">
        <v>45307</v>
      </c>
      <c r="D558" t="s">
        <v>16</v>
      </c>
      <c r="E558" t="s">
        <v>31</v>
      </c>
      <c r="F558" t="s">
        <v>18</v>
      </c>
      <c r="G558" t="s">
        <v>19</v>
      </c>
      <c r="H558">
        <v>338</v>
      </c>
      <c r="I558">
        <v>206</v>
      </c>
      <c r="J558">
        <v>76</v>
      </c>
      <c r="K558">
        <v>410</v>
      </c>
      <c r="L558" t="s">
        <v>52</v>
      </c>
      <c r="M558" s="2">
        <v>45307.675999999999</v>
      </c>
      <c r="N558" s="2">
        <v>45307.675999999999</v>
      </c>
      <c r="O558">
        <v>128</v>
      </c>
      <c r="P558">
        <v>0.61</v>
      </c>
      <c r="Q558">
        <v>0</v>
      </c>
      <c r="R558" t="s">
        <v>5074</v>
      </c>
      <c r="S558">
        <v>0.38</v>
      </c>
      <c r="T558">
        <v>0.22</v>
      </c>
      <c r="U558" t="s">
        <v>5116</v>
      </c>
    </row>
    <row r="559" spans="1:21" x14ac:dyDescent="0.25">
      <c r="A559" t="s">
        <v>602</v>
      </c>
      <c r="B559" t="s">
        <v>60</v>
      </c>
      <c r="C559" s="1">
        <v>45546</v>
      </c>
      <c r="D559" t="s">
        <v>16</v>
      </c>
      <c r="E559" t="s">
        <v>17</v>
      </c>
      <c r="F559" t="s">
        <v>18</v>
      </c>
      <c r="G559" t="s">
        <v>25</v>
      </c>
      <c r="H559">
        <v>239</v>
      </c>
      <c r="I559">
        <v>201</v>
      </c>
      <c r="J559">
        <v>29</v>
      </c>
      <c r="K559">
        <v>324</v>
      </c>
      <c r="L559" t="s">
        <v>20</v>
      </c>
      <c r="M559" s="2">
        <v>45546.478000000003</v>
      </c>
      <c r="N559" s="2">
        <v>45549.478000000003</v>
      </c>
      <c r="O559">
        <v>94</v>
      </c>
      <c r="P559">
        <v>0.84</v>
      </c>
      <c r="Q559">
        <v>3</v>
      </c>
      <c r="R559" t="s">
        <v>5073</v>
      </c>
      <c r="S559">
        <v>0.39</v>
      </c>
      <c r="T559">
        <v>0.12</v>
      </c>
      <c r="U559" t="s">
        <v>5125</v>
      </c>
    </row>
    <row r="560" spans="1:21" x14ac:dyDescent="0.25">
      <c r="A560" t="s">
        <v>603</v>
      </c>
      <c r="B560" t="s">
        <v>66</v>
      </c>
      <c r="C560" s="1">
        <v>45587</v>
      </c>
      <c r="D560" t="s">
        <v>36</v>
      </c>
      <c r="E560" t="s">
        <v>31</v>
      </c>
      <c r="F560" t="s">
        <v>24</v>
      </c>
      <c r="G560" t="s">
        <v>25</v>
      </c>
      <c r="H560">
        <v>50</v>
      </c>
      <c r="I560">
        <v>39</v>
      </c>
      <c r="J560">
        <v>73</v>
      </c>
      <c r="K560">
        <v>461</v>
      </c>
      <c r="L560" t="s">
        <v>26</v>
      </c>
      <c r="M560" s="2">
        <v>45587.1</v>
      </c>
      <c r="N560" s="2">
        <v>45586.982008101855</v>
      </c>
      <c r="O560">
        <v>349</v>
      </c>
      <c r="P560">
        <v>0.78</v>
      </c>
      <c r="Q560">
        <v>0</v>
      </c>
      <c r="R560" t="s">
        <v>5074</v>
      </c>
      <c r="S560">
        <v>6.98</v>
      </c>
      <c r="T560">
        <v>1.46</v>
      </c>
      <c r="U560" t="s">
        <v>5124</v>
      </c>
    </row>
    <row r="561" spans="1:21" x14ac:dyDescent="0.25">
      <c r="A561" t="s">
        <v>604</v>
      </c>
      <c r="B561" t="s">
        <v>41</v>
      </c>
      <c r="C561" s="1">
        <v>45467</v>
      </c>
      <c r="D561" t="s">
        <v>36</v>
      </c>
      <c r="E561" t="s">
        <v>33</v>
      </c>
      <c r="F561" t="s">
        <v>34</v>
      </c>
      <c r="G561" t="s">
        <v>37</v>
      </c>
      <c r="H561">
        <v>450</v>
      </c>
      <c r="I561">
        <v>146</v>
      </c>
      <c r="J561">
        <v>10</v>
      </c>
      <c r="K561">
        <v>400</v>
      </c>
      <c r="L561" t="s">
        <v>26</v>
      </c>
      <c r="M561" s="2">
        <v>45467.9</v>
      </c>
      <c r="N561" s="2">
        <v>45467.692970763892</v>
      </c>
      <c r="O561">
        <v>244</v>
      </c>
      <c r="P561">
        <v>0.32</v>
      </c>
      <c r="Q561">
        <v>0</v>
      </c>
      <c r="R561" t="s">
        <v>5074</v>
      </c>
      <c r="S561">
        <v>0.54</v>
      </c>
      <c r="T561">
        <v>0.02</v>
      </c>
      <c r="U561" t="s">
        <v>5117</v>
      </c>
    </row>
    <row r="562" spans="1:21" x14ac:dyDescent="0.25">
      <c r="A562" t="s">
        <v>605</v>
      </c>
      <c r="B562" t="s">
        <v>54</v>
      </c>
      <c r="C562" s="1">
        <v>45434</v>
      </c>
      <c r="D562" t="s">
        <v>36</v>
      </c>
      <c r="E562" t="s">
        <v>43</v>
      </c>
      <c r="F562" t="s">
        <v>25</v>
      </c>
      <c r="G562" t="s">
        <v>18</v>
      </c>
      <c r="H562">
        <v>635</v>
      </c>
      <c r="I562">
        <v>165</v>
      </c>
      <c r="J562">
        <v>73</v>
      </c>
      <c r="K562">
        <v>218</v>
      </c>
      <c r="L562" t="s">
        <v>26</v>
      </c>
      <c r="M562" s="2">
        <v>45435.27</v>
      </c>
      <c r="N562" s="2">
        <v>45435.349806967592</v>
      </c>
      <c r="O562">
        <v>-20</v>
      </c>
      <c r="P562">
        <v>0.26</v>
      </c>
      <c r="Q562">
        <v>0</v>
      </c>
      <c r="R562" t="s">
        <v>5074</v>
      </c>
      <c r="S562">
        <v>-0.03</v>
      </c>
      <c r="T562">
        <v>0.11</v>
      </c>
      <c r="U562" t="s">
        <v>5123</v>
      </c>
    </row>
    <row r="563" spans="1:21" x14ac:dyDescent="0.25">
      <c r="A563" t="s">
        <v>606</v>
      </c>
      <c r="B563" t="s">
        <v>64</v>
      </c>
      <c r="C563" s="1">
        <v>45494</v>
      </c>
      <c r="D563" t="s">
        <v>16</v>
      </c>
      <c r="E563" t="s">
        <v>23</v>
      </c>
      <c r="F563" t="s">
        <v>37</v>
      </c>
      <c r="G563" t="s">
        <v>18</v>
      </c>
      <c r="H563">
        <v>1108</v>
      </c>
      <c r="I563">
        <v>137</v>
      </c>
      <c r="J563">
        <v>62</v>
      </c>
      <c r="K563">
        <v>331</v>
      </c>
      <c r="L563" t="s">
        <v>52</v>
      </c>
      <c r="M563" s="2">
        <v>45496.216</v>
      </c>
      <c r="N563" s="2">
        <v>45496.216</v>
      </c>
      <c r="O563">
        <v>132</v>
      </c>
      <c r="P563">
        <v>0.12</v>
      </c>
      <c r="Q563">
        <v>0</v>
      </c>
      <c r="R563" t="s">
        <v>5074</v>
      </c>
      <c r="S563">
        <v>0.12</v>
      </c>
      <c r="T563">
        <v>0.06</v>
      </c>
      <c r="U563" t="s">
        <v>5115</v>
      </c>
    </row>
    <row r="564" spans="1:21" x14ac:dyDescent="0.25">
      <c r="A564" t="s">
        <v>607</v>
      </c>
      <c r="B564" t="s">
        <v>45</v>
      </c>
      <c r="C564" s="1">
        <v>45621</v>
      </c>
      <c r="D564" t="s">
        <v>36</v>
      </c>
      <c r="E564" t="s">
        <v>23</v>
      </c>
      <c r="F564" t="s">
        <v>37</v>
      </c>
      <c r="G564" t="s">
        <v>18</v>
      </c>
      <c r="H564">
        <v>309</v>
      </c>
      <c r="I564">
        <v>127</v>
      </c>
      <c r="J564">
        <v>68</v>
      </c>
      <c r="K564">
        <v>51</v>
      </c>
      <c r="L564" t="s">
        <v>52</v>
      </c>
      <c r="M564" s="2">
        <v>45621.618000000002</v>
      </c>
      <c r="N564" s="2">
        <v>45621.618000000002</v>
      </c>
      <c r="O564">
        <v>-144</v>
      </c>
      <c r="P564">
        <v>0.41</v>
      </c>
      <c r="Q564">
        <v>0</v>
      </c>
      <c r="R564" t="s">
        <v>5074</v>
      </c>
      <c r="S564">
        <v>-0.47</v>
      </c>
      <c r="T564">
        <v>0.22</v>
      </c>
      <c r="U564" t="s">
        <v>5126</v>
      </c>
    </row>
    <row r="565" spans="1:21" x14ac:dyDescent="0.25">
      <c r="A565" t="s">
        <v>608</v>
      </c>
      <c r="B565" t="s">
        <v>74</v>
      </c>
      <c r="C565" s="1">
        <v>45351</v>
      </c>
      <c r="D565" t="s">
        <v>36</v>
      </c>
      <c r="E565" t="s">
        <v>31</v>
      </c>
      <c r="F565" t="s">
        <v>37</v>
      </c>
      <c r="G565" t="s">
        <v>37</v>
      </c>
      <c r="H565">
        <v>260</v>
      </c>
      <c r="I565">
        <v>197</v>
      </c>
      <c r="J565">
        <v>54</v>
      </c>
      <c r="K565">
        <v>569</v>
      </c>
      <c r="L565" t="s">
        <v>52</v>
      </c>
      <c r="M565" s="2">
        <v>45351.519999999997</v>
      </c>
      <c r="N565" s="2">
        <v>45351.519999999997</v>
      </c>
      <c r="O565">
        <v>318</v>
      </c>
      <c r="P565">
        <v>0.76</v>
      </c>
      <c r="Q565">
        <v>0</v>
      </c>
      <c r="R565" t="s">
        <v>5074</v>
      </c>
      <c r="S565">
        <v>1.22</v>
      </c>
      <c r="T565">
        <v>0.21</v>
      </c>
      <c r="U565" t="s">
        <v>5122</v>
      </c>
    </row>
    <row r="566" spans="1:21" x14ac:dyDescent="0.25">
      <c r="A566" t="s">
        <v>609</v>
      </c>
      <c r="B566" t="s">
        <v>74</v>
      </c>
      <c r="C566" s="1">
        <v>45402</v>
      </c>
      <c r="D566" t="s">
        <v>36</v>
      </c>
      <c r="E566" t="s">
        <v>17</v>
      </c>
      <c r="F566" t="s">
        <v>18</v>
      </c>
      <c r="G566" t="s">
        <v>25</v>
      </c>
      <c r="H566">
        <v>794</v>
      </c>
      <c r="I566">
        <v>180</v>
      </c>
      <c r="J566">
        <v>63</v>
      </c>
      <c r="K566">
        <v>273</v>
      </c>
      <c r="L566" t="s">
        <v>20</v>
      </c>
      <c r="M566" s="2">
        <v>45403.588000000003</v>
      </c>
      <c r="N566" s="2">
        <v>45405.588000000003</v>
      </c>
      <c r="O566">
        <v>30</v>
      </c>
      <c r="P566">
        <v>0.23</v>
      </c>
      <c r="Q566">
        <v>2</v>
      </c>
      <c r="R566" t="s">
        <v>5073</v>
      </c>
      <c r="S566">
        <v>0.04</v>
      </c>
      <c r="T566">
        <v>0.08</v>
      </c>
      <c r="U566" t="s">
        <v>5121</v>
      </c>
    </row>
    <row r="567" spans="1:21" x14ac:dyDescent="0.25">
      <c r="A567" t="s">
        <v>610</v>
      </c>
      <c r="B567" t="s">
        <v>39</v>
      </c>
      <c r="C567" s="1">
        <v>45595</v>
      </c>
      <c r="D567" t="s">
        <v>16</v>
      </c>
      <c r="E567" t="s">
        <v>33</v>
      </c>
      <c r="F567" t="s">
        <v>18</v>
      </c>
      <c r="G567" t="s">
        <v>18</v>
      </c>
      <c r="H567">
        <v>593</v>
      </c>
      <c r="I567">
        <v>102</v>
      </c>
      <c r="J567">
        <v>10</v>
      </c>
      <c r="K567">
        <v>592</v>
      </c>
      <c r="L567" t="s">
        <v>26</v>
      </c>
      <c r="M567" s="2">
        <v>45596.186000000002</v>
      </c>
      <c r="N567" s="2">
        <v>45595.738809363429</v>
      </c>
      <c r="O567">
        <v>480</v>
      </c>
      <c r="P567">
        <v>0.17</v>
      </c>
      <c r="Q567">
        <v>0</v>
      </c>
      <c r="R567" t="s">
        <v>5074</v>
      </c>
      <c r="S567">
        <v>0.81</v>
      </c>
      <c r="T567">
        <v>0.02</v>
      </c>
      <c r="U567" t="s">
        <v>5124</v>
      </c>
    </row>
    <row r="568" spans="1:21" x14ac:dyDescent="0.25">
      <c r="A568" t="s">
        <v>611</v>
      </c>
      <c r="B568" t="s">
        <v>15</v>
      </c>
      <c r="C568" s="1">
        <v>45493</v>
      </c>
      <c r="D568" t="s">
        <v>16</v>
      </c>
      <c r="E568" t="s">
        <v>33</v>
      </c>
      <c r="F568" t="s">
        <v>19</v>
      </c>
      <c r="G568" t="s">
        <v>18</v>
      </c>
      <c r="H568">
        <v>255</v>
      </c>
      <c r="I568">
        <v>116</v>
      </c>
      <c r="J568">
        <v>24</v>
      </c>
      <c r="K568">
        <v>334</v>
      </c>
      <c r="L568" t="s">
        <v>52</v>
      </c>
      <c r="M568" s="2">
        <v>45493.51</v>
      </c>
      <c r="N568" s="2">
        <v>45493.51</v>
      </c>
      <c r="O568">
        <v>194</v>
      </c>
      <c r="P568">
        <v>0.45</v>
      </c>
      <c r="Q568">
        <v>0</v>
      </c>
      <c r="R568" t="s">
        <v>5074</v>
      </c>
      <c r="S568">
        <v>0.76</v>
      </c>
      <c r="T568">
        <v>0.09</v>
      </c>
      <c r="U568" t="s">
        <v>5115</v>
      </c>
    </row>
    <row r="569" spans="1:21" x14ac:dyDescent="0.25">
      <c r="A569" t="s">
        <v>612</v>
      </c>
      <c r="B569" t="s">
        <v>22</v>
      </c>
      <c r="C569" s="1">
        <v>45410</v>
      </c>
      <c r="D569" t="s">
        <v>36</v>
      </c>
      <c r="E569" t="s">
        <v>17</v>
      </c>
      <c r="F569" t="s">
        <v>19</v>
      </c>
      <c r="G569" t="s">
        <v>24</v>
      </c>
      <c r="H569">
        <v>917</v>
      </c>
      <c r="I569">
        <v>189</v>
      </c>
      <c r="J569">
        <v>139</v>
      </c>
      <c r="K569">
        <v>288</v>
      </c>
      <c r="L569" t="s">
        <v>52</v>
      </c>
      <c r="M569" s="2">
        <v>45411.834000000003</v>
      </c>
      <c r="N569" s="2">
        <v>45411.834000000003</v>
      </c>
      <c r="O569">
        <v>-40</v>
      </c>
      <c r="P569">
        <v>0.21</v>
      </c>
      <c r="Q569">
        <v>0</v>
      </c>
      <c r="R569" t="s">
        <v>5074</v>
      </c>
      <c r="S569">
        <v>-0.04</v>
      </c>
      <c r="T569">
        <v>0.15</v>
      </c>
      <c r="U569" t="s">
        <v>5121</v>
      </c>
    </row>
    <row r="570" spans="1:21" x14ac:dyDescent="0.25">
      <c r="A570" t="s">
        <v>613</v>
      </c>
      <c r="B570" t="s">
        <v>51</v>
      </c>
      <c r="C570" s="1">
        <v>45559</v>
      </c>
      <c r="D570" t="s">
        <v>16</v>
      </c>
      <c r="E570" t="s">
        <v>17</v>
      </c>
      <c r="F570" t="s">
        <v>24</v>
      </c>
      <c r="G570" t="s">
        <v>24</v>
      </c>
      <c r="H570">
        <v>263</v>
      </c>
      <c r="I570">
        <v>119</v>
      </c>
      <c r="J570">
        <v>19</v>
      </c>
      <c r="K570">
        <v>275</v>
      </c>
      <c r="L570" t="s">
        <v>26</v>
      </c>
      <c r="M570" s="2">
        <v>45559.525999999998</v>
      </c>
      <c r="N570" s="2">
        <v>45559.687651956017</v>
      </c>
      <c r="O570">
        <v>137</v>
      </c>
      <c r="P570">
        <v>0.45</v>
      </c>
      <c r="Q570">
        <v>0</v>
      </c>
      <c r="R570" t="s">
        <v>5074</v>
      </c>
      <c r="S570">
        <v>0.52</v>
      </c>
      <c r="T570">
        <v>7.0000000000000007E-2</v>
      </c>
      <c r="U570" t="s">
        <v>5125</v>
      </c>
    </row>
    <row r="571" spans="1:21" x14ac:dyDescent="0.25">
      <c r="A571" t="s">
        <v>614</v>
      </c>
      <c r="B571" t="s">
        <v>22</v>
      </c>
      <c r="C571" s="1">
        <v>45616</v>
      </c>
      <c r="D571" t="s">
        <v>36</v>
      </c>
      <c r="E571" t="s">
        <v>17</v>
      </c>
      <c r="F571" t="s">
        <v>25</v>
      </c>
      <c r="G571" t="s">
        <v>25</v>
      </c>
      <c r="H571">
        <v>1047</v>
      </c>
      <c r="I571">
        <v>27</v>
      </c>
      <c r="J571">
        <v>29</v>
      </c>
      <c r="K571">
        <v>406</v>
      </c>
      <c r="L571" t="s">
        <v>20</v>
      </c>
      <c r="M571" s="2">
        <v>45618.093999999997</v>
      </c>
      <c r="N571" s="2">
        <v>45619.093999999997</v>
      </c>
      <c r="O571">
        <v>350</v>
      </c>
      <c r="P571">
        <v>0.03</v>
      </c>
      <c r="Q571">
        <v>1</v>
      </c>
      <c r="R571" t="s">
        <v>5073</v>
      </c>
      <c r="S571">
        <v>0.33</v>
      </c>
      <c r="T571">
        <v>0.03</v>
      </c>
      <c r="U571" t="s">
        <v>5126</v>
      </c>
    </row>
    <row r="572" spans="1:21" x14ac:dyDescent="0.25">
      <c r="A572" t="s">
        <v>615</v>
      </c>
      <c r="B572" t="s">
        <v>66</v>
      </c>
      <c r="C572" s="1">
        <v>45368</v>
      </c>
      <c r="D572" t="s">
        <v>36</v>
      </c>
      <c r="E572" t="s">
        <v>23</v>
      </c>
      <c r="F572" t="s">
        <v>18</v>
      </c>
      <c r="G572" t="s">
        <v>34</v>
      </c>
      <c r="H572">
        <v>651</v>
      </c>
      <c r="I572">
        <v>49</v>
      </c>
      <c r="J572">
        <v>117</v>
      </c>
      <c r="K572">
        <v>238</v>
      </c>
      <c r="L572" t="s">
        <v>20</v>
      </c>
      <c r="M572" s="2">
        <v>45369.302000000003</v>
      </c>
      <c r="N572" s="2">
        <v>45372.302000000003</v>
      </c>
      <c r="O572">
        <v>72</v>
      </c>
      <c r="P572">
        <v>0.08</v>
      </c>
      <c r="Q572">
        <v>3</v>
      </c>
      <c r="R572" t="s">
        <v>5073</v>
      </c>
      <c r="S572">
        <v>0.11</v>
      </c>
      <c r="T572">
        <v>0.18</v>
      </c>
      <c r="U572" t="s">
        <v>5119</v>
      </c>
    </row>
    <row r="573" spans="1:21" x14ac:dyDescent="0.25">
      <c r="A573" t="s">
        <v>616</v>
      </c>
      <c r="B573" t="s">
        <v>28</v>
      </c>
      <c r="C573" s="1">
        <v>45564</v>
      </c>
      <c r="D573" t="s">
        <v>16</v>
      </c>
      <c r="E573" t="s">
        <v>43</v>
      </c>
      <c r="F573" t="s">
        <v>19</v>
      </c>
      <c r="G573" t="s">
        <v>34</v>
      </c>
      <c r="H573">
        <v>210</v>
      </c>
      <c r="I573">
        <v>109</v>
      </c>
      <c r="J573">
        <v>123</v>
      </c>
      <c r="K573">
        <v>154</v>
      </c>
      <c r="L573" t="s">
        <v>52</v>
      </c>
      <c r="M573" s="2">
        <v>45564.42</v>
      </c>
      <c r="N573" s="2">
        <v>45564.42</v>
      </c>
      <c r="O573">
        <v>-78</v>
      </c>
      <c r="P573">
        <v>0.52</v>
      </c>
      <c r="Q573">
        <v>0</v>
      </c>
      <c r="R573" t="s">
        <v>5074</v>
      </c>
      <c r="S573">
        <v>-0.37</v>
      </c>
      <c r="T573">
        <v>0.59</v>
      </c>
      <c r="U573" t="s">
        <v>5125</v>
      </c>
    </row>
    <row r="574" spans="1:21" x14ac:dyDescent="0.25">
      <c r="A574" t="s">
        <v>617</v>
      </c>
      <c r="B574" t="s">
        <v>45</v>
      </c>
      <c r="C574" s="1">
        <v>45590</v>
      </c>
      <c r="D574" t="s">
        <v>16</v>
      </c>
      <c r="E574" t="s">
        <v>33</v>
      </c>
      <c r="F574" t="s">
        <v>37</v>
      </c>
      <c r="G574" t="s">
        <v>18</v>
      </c>
      <c r="H574">
        <v>130</v>
      </c>
      <c r="I574">
        <v>221</v>
      </c>
      <c r="J574">
        <v>78</v>
      </c>
      <c r="K574">
        <v>56</v>
      </c>
      <c r="L574" t="s">
        <v>52</v>
      </c>
      <c r="M574" s="2">
        <v>45590.26</v>
      </c>
      <c r="N574" s="2">
        <v>45590.26</v>
      </c>
      <c r="O574">
        <v>-243</v>
      </c>
      <c r="P574">
        <v>1.7</v>
      </c>
      <c r="Q574">
        <v>0</v>
      </c>
      <c r="R574" t="s">
        <v>5074</v>
      </c>
      <c r="S574">
        <v>-1.87</v>
      </c>
      <c r="T574">
        <v>0.6</v>
      </c>
      <c r="U574" t="s">
        <v>5124</v>
      </c>
    </row>
    <row r="575" spans="1:21" x14ac:dyDescent="0.25">
      <c r="A575" t="s">
        <v>618</v>
      </c>
      <c r="B575" t="s">
        <v>54</v>
      </c>
      <c r="C575" s="1">
        <v>45451</v>
      </c>
      <c r="D575" t="s">
        <v>16</v>
      </c>
      <c r="E575" t="s">
        <v>17</v>
      </c>
      <c r="F575" t="s">
        <v>19</v>
      </c>
      <c r="G575" t="s">
        <v>24</v>
      </c>
      <c r="H575">
        <v>341</v>
      </c>
      <c r="I575">
        <v>222</v>
      </c>
      <c r="J575">
        <v>18</v>
      </c>
      <c r="K575">
        <v>364</v>
      </c>
      <c r="L575" t="s">
        <v>52</v>
      </c>
      <c r="M575" s="2">
        <v>45451.682000000001</v>
      </c>
      <c r="N575" s="2">
        <v>45451.682000000001</v>
      </c>
      <c r="O575">
        <v>124</v>
      </c>
      <c r="P575">
        <v>0.65</v>
      </c>
      <c r="Q575">
        <v>0</v>
      </c>
      <c r="R575" t="s">
        <v>5074</v>
      </c>
      <c r="S575">
        <v>0.36</v>
      </c>
      <c r="T575">
        <v>0.05</v>
      </c>
      <c r="U575" t="s">
        <v>5117</v>
      </c>
    </row>
    <row r="576" spans="1:21" x14ac:dyDescent="0.25">
      <c r="A576" t="s">
        <v>619</v>
      </c>
      <c r="B576" t="s">
        <v>60</v>
      </c>
      <c r="C576" s="1">
        <v>45336</v>
      </c>
      <c r="D576" t="s">
        <v>16</v>
      </c>
      <c r="E576" t="s">
        <v>43</v>
      </c>
      <c r="F576" t="s">
        <v>25</v>
      </c>
      <c r="G576" t="s">
        <v>37</v>
      </c>
      <c r="H576">
        <v>868</v>
      </c>
      <c r="I576">
        <v>197</v>
      </c>
      <c r="J576">
        <v>93</v>
      </c>
      <c r="K576">
        <v>366</v>
      </c>
      <c r="L576" t="s">
        <v>26</v>
      </c>
      <c r="M576" s="2">
        <v>45337.735999999997</v>
      </c>
      <c r="N576" s="2">
        <v>45337.764550150459</v>
      </c>
      <c r="O576">
        <v>76</v>
      </c>
      <c r="P576">
        <v>0.23</v>
      </c>
      <c r="Q576">
        <v>0</v>
      </c>
      <c r="R576" t="s">
        <v>5074</v>
      </c>
      <c r="S576">
        <v>0.09</v>
      </c>
      <c r="T576">
        <v>0.11</v>
      </c>
      <c r="U576" t="s">
        <v>5122</v>
      </c>
    </row>
    <row r="577" spans="1:21" x14ac:dyDescent="0.25">
      <c r="A577" t="s">
        <v>620</v>
      </c>
      <c r="B577" t="s">
        <v>74</v>
      </c>
      <c r="C577" s="1">
        <v>45589</v>
      </c>
      <c r="D577" t="s">
        <v>36</v>
      </c>
      <c r="E577" t="s">
        <v>23</v>
      </c>
      <c r="F577" t="s">
        <v>18</v>
      </c>
      <c r="G577" t="s">
        <v>37</v>
      </c>
      <c r="H577">
        <v>607</v>
      </c>
      <c r="I577">
        <v>30</v>
      </c>
      <c r="J577">
        <v>124</v>
      </c>
      <c r="K577">
        <v>189</v>
      </c>
      <c r="L577" t="s">
        <v>26</v>
      </c>
      <c r="M577" s="2">
        <v>45590.214</v>
      </c>
      <c r="N577" s="2">
        <v>45589.9499330787</v>
      </c>
      <c r="O577">
        <v>35</v>
      </c>
      <c r="P577">
        <v>0.05</v>
      </c>
      <c r="Q577">
        <v>0</v>
      </c>
      <c r="R577" t="s">
        <v>5074</v>
      </c>
      <c r="S577">
        <v>0.06</v>
      </c>
      <c r="T577">
        <v>0.2</v>
      </c>
      <c r="U577" t="s">
        <v>5124</v>
      </c>
    </row>
    <row r="578" spans="1:21" x14ac:dyDescent="0.25">
      <c r="A578" t="s">
        <v>621</v>
      </c>
      <c r="B578" t="s">
        <v>41</v>
      </c>
      <c r="C578" s="1">
        <v>45305</v>
      </c>
      <c r="D578" t="s">
        <v>36</v>
      </c>
      <c r="E578" t="s">
        <v>17</v>
      </c>
      <c r="F578" t="s">
        <v>25</v>
      </c>
      <c r="G578" t="s">
        <v>18</v>
      </c>
      <c r="H578">
        <v>303</v>
      </c>
      <c r="I578">
        <v>196</v>
      </c>
      <c r="J578">
        <v>22</v>
      </c>
      <c r="K578">
        <v>354</v>
      </c>
      <c r="L578" t="s">
        <v>26</v>
      </c>
      <c r="M578" s="2">
        <v>45305.606</v>
      </c>
      <c r="N578" s="2">
        <v>45305.271124988423</v>
      </c>
      <c r="O578">
        <v>136</v>
      </c>
      <c r="P578">
        <v>0.65</v>
      </c>
      <c r="Q578">
        <v>0</v>
      </c>
      <c r="R578" t="s">
        <v>5074</v>
      </c>
      <c r="S578">
        <v>0.45</v>
      </c>
      <c r="T578">
        <v>7.0000000000000007E-2</v>
      </c>
      <c r="U578" t="s">
        <v>5116</v>
      </c>
    </row>
    <row r="579" spans="1:21" x14ac:dyDescent="0.25">
      <c r="A579" t="s">
        <v>622</v>
      </c>
      <c r="B579" t="s">
        <v>28</v>
      </c>
      <c r="C579" s="1">
        <v>45656</v>
      </c>
      <c r="D579" t="s">
        <v>16</v>
      </c>
      <c r="E579" t="s">
        <v>33</v>
      </c>
      <c r="F579" t="s">
        <v>18</v>
      </c>
      <c r="G579" t="s">
        <v>24</v>
      </c>
      <c r="H579">
        <v>232</v>
      </c>
      <c r="I579">
        <v>56</v>
      </c>
      <c r="J579">
        <v>84</v>
      </c>
      <c r="K579">
        <v>401</v>
      </c>
      <c r="L579" t="s">
        <v>52</v>
      </c>
      <c r="M579" s="2">
        <v>45656.464</v>
      </c>
      <c r="N579" s="2">
        <v>45656.464</v>
      </c>
      <c r="O579">
        <v>261</v>
      </c>
      <c r="P579">
        <v>0.24</v>
      </c>
      <c r="Q579">
        <v>0</v>
      </c>
      <c r="R579" t="s">
        <v>5074</v>
      </c>
      <c r="S579">
        <v>1.1200000000000001</v>
      </c>
      <c r="T579">
        <v>0.36</v>
      </c>
      <c r="U579" t="s">
        <v>5118</v>
      </c>
    </row>
    <row r="580" spans="1:21" x14ac:dyDescent="0.25">
      <c r="A580" t="s">
        <v>623</v>
      </c>
      <c r="B580" t="s">
        <v>57</v>
      </c>
      <c r="C580" s="1">
        <v>45648</v>
      </c>
      <c r="D580" t="s">
        <v>36</v>
      </c>
      <c r="E580" t="s">
        <v>17</v>
      </c>
      <c r="F580" t="s">
        <v>34</v>
      </c>
      <c r="G580" t="s">
        <v>34</v>
      </c>
      <c r="H580">
        <v>856</v>
      </c>
      <c r="I580">
        <v>116</v>
      </c>
      <c r="J580">
        <v>72</v>
      </c>
      <c r="K580">
        <v>430</v>
      </c>
      <c r="L580" t="s">
        <v>52</v>
      </c>
      <c r="M580" s="2">
        <v>45649.712</v>
      </c>
      <c r="N580" s="2">
        <v>45649.712</v>
      </c>
      <c r="O580">
        <v>242</v>
      </c>
      <c r="P580">
        <v>0.14000000000000001</v>
      </c>
      <c r="Q580">
        <v>0</v>
      </c>
      <c r="R580" t="s">
        <v>5074</v>
      </c>
      <c r="S580">
        <v>0.28000000000000003</v>
      </c>
      <c r="T580">
        <v>0.08</v>
      </c>
      <c r="U580" t="s">
        <v>5118</v>
      </c>
    </row>
    <row r="581" spans="1:21" x14ac:dyDescent="0.25">
      <c r="A581" t="s">
        <v>624</v>
      </c>
      <c r="B581" t="s">
        <v>64</v>
      </c>
      <c r="C581" s="1">
        <v>45341</v>
      </c>
      <c r="D581" t="s">
        <v>16</v>
      </c>
      <c r="E581" t="s">
        <v>17</v>
      </c>
      <c r="F581" t="s">
        <v>34</v>
      </c>
      <c r="G581" t="s">
        <v>24</v>
      </c>
      <c r="H581">
        <v>277</v>
      </c>
      <c r="I581">
        <v>211</v>
      </c>
      <c r="J581">
        <v>49</v>
      </c>
      <c r="K581">
        <v>233</v>
      </c>
      <c r="L581" t="s">
        <v>20</v>
      </c>
      <c r="M581" s="2">
        <v>45341.553999999996</v>
      </c>
      <c r="N581" s="2">
        <v>45344.553999999996</v>
      </c>
      <c r="O581">
        <v>-27</v>
      </c>
      <c r="P581">
        <v>0.76</v>
      </c>
      <c r="Q581">
        <v>3</v>
      </c>
      <c r="R581" t="s">
        <v>5073</v>
      </c>
      <c r="S581">
        <v>-0.1</v>
      </c>
      <c r="T581">
        <v>0.18</v>
      </c>
      <c r="U581" t="s">
        <v>5122</v>
      </c>
    </row>
    <row r="582" spans="1:21" x14ac:dyDescent="0.25">
      <c r="A582" t="s">
        <v>625</v>
      </c>
      <c r="B582" t="s">
        <v>39</v>
      </c>
      <c r="C582" s="1">
        <v>45586</v>
      </c>
      <c r="D582" t="s">
        <v>16</v>
      </c>
      <c r="E582" t="s">
        <v>43</v>
      </c>
      <c r="F582" t="s">
        <v>25</v>
      </c>
      <c r="G582" t="s">
        <v>18</v>
      </c>
      <c r="H582">
        <v>260</v>
      </c>
      <c r="I582">
        <v>144</v>
      </c>
      <c r="J582">
        <v>45</v>
      </c>
      <c r="K582">
        <v>382</v>
      </c>
      <c r="L582" t="s">
        <v>52</v>
      </c>
      <c r="M582" s="2">
        <v>45586.52</v>
      </c>
      <c r="N582" s="2">
        <v>45586.52</v>
      </c>
      <c r="O582">
        <v>193</v>
      </c>
      <c r="P582">
        <v>0.55000000000000004</v>
      </c>
      <c r="Q582">
        <v>0</v>
      </c>
      <c r="R582" t="s">
        <v>5074</v>
      </c>
      <c r="S582">
        <v>0.74</v>
      </c>
      <c r="T582">
        <v>0.17</v>
      </c>
      <c r="U582" t="s">
        <v>5124</v>
      </c>
    </row>
    <row r="583" spans="1:21" x14ac:dyDescent="0.25">
      <c r="A583" t="s">
        <v>626</v>
      </c>
      <c r="B583" t="s">
        <v>45</v>
      </c>
      <c r="C583" s="1">
        <v>45301</v>
      </c>
      <c r="D583" t="s">
        <v>36</v>
      </c>
      <c r="E583" t="s">
        <v>31</v>
      </c>
      <c r="F583" t="s">
        <v>25</v>
      </c>
      <c r="G583" t="s">
        <v>24</v>
      </c>
      <c r="H583">
        <v>488</v>
      </c>
      <c r="I583">
        <v>253</v>
      </c>
      <c r="J583">
        <v>58</v>
      </c>
      <c r="K583">
        <v>540</v>
      </c>
      <c r="L583" t="s">
        <v>52</v>
      </c>
      <c r="M583" s="2">
        <v>45301.976000000002</v>
      </c>
      <c r="N583" s="2">
        <v>45301.976000000002</v>
      </c>
      <c r="O583">
        <v>229</v>
      </c>
      <c r="P583">
        <v>0.52</v>
      </c>
      <c r="Q583">
        <v>0</v>
      </c>
      <c r="R583" t="s">
        <v>5074</v>
      </c>
      <c r="S583">
        <v>0.47</v>
      </c>
      <c r="T583">
        <v>0.12</v>
      </c>
      <c r="U583" t="s">
        <v>5116</v>
      </c>
    </row>
    <row r="584" spans="1:21" x14ac:dyDescent="0.25">
      <c r="A584" t="s">
        <v>627</v>
      </c>
      <c r="B584" t="s">
        <v>74</v>
      </c>
      <c r="C584" s="1">
        <v>45320</v>
      </c>
      <c r="D584" t="s">
        <v>36</v>
      </c>
      <c r="E584" t="s">
        <v>43</v>
      </c>
      <c r="F584" t="s">
        <v>37</v>
      </c>
      <c r="G584" t="s">
        <v>25</v>
      </c>
      <c r="H584">
        <v>434</v>
      </c>
      <c r="I584">
        <v>207</v>
      </c>
      <c r="J584">
        <v>30</v>
      </c>
      <c r="K584">
        <v>284</v>
      </c>
      <c r="L584" t="s">
        <v>26</v>
      </c>
      <c r="M584" s="2">
        <v>45320.868000000002</v>
      </c>
      <c r="N584" s="2">
        <v>45321.034015694444</v>
      </c>
      <c r="O584">
        <v>47</v>
      </c>
      <c r="P584">
        <v>0.48</v>
      </c>
      <c r="Q584">
        <v>0</v>
      </c>
      <c r="R584" t="s">
        <v>5074</v>
      </c>
      <c r="S584">
        <v>0.11</v>
      </c>
      <c r="T584">
        <v>7.0000000000000007E-2</v>
      </c>
      <c r="U584" t="s">
        <v>5116</v>
      </c>
    </row>
    <row r="585" spans="1:21" x14ac:dyDescent="0.25">
      <c r="A585" t="s">
        <v>628</v>
      </c>
      <c r="B585" t="s">
        <v>47</v>
      </c>
      <c r="C585" s="1">
        <v>45511</v>
      </c>
      <c r="D585" t="s">
        <v>36</v>
      </c>
      <c r="E585" t="s">
        <v>23</v>
      </c>
      <c r="F585" t="s">
        <v>34</v>
      </c>
      <c r="G585" t="s">
        <v>19</v>
      </c>
      <c r="H585">
        <v>372</v>
      </c>
      <c r="I585">
        <v>163</v>
      </c>
      <c r="J585">
        <v>22</v>
      </c>
      <c r="K585">
        <v>405</v>
      </c>
      <c r="L585" t="s">
        <v>52</v>
      </c>
      <c r="M585" s="2">
        <v>45511.743999999999</v>
      </c>
      <c r="N585" s="2">
        <v>45511.743999999999</v>
      </c>
      <c r="O585">
        <v>220</v>
      </c>
      <c r="P585">
        <v>0.44</v>
      </c>
      <c r="Q585">
        <v>0</v>
      </c>
      <c r="R585" t="s">
        <v>5074</v>
      </c>
      <c r="S585">
        <v>0.59</v>
      </c>
      <c r="T585">
        <v>0.06</v>
      </c>
      <c r="U585" t="s">
        <v>5120</v>
      </c>
    </row>
    <row r="586" spans="1:21" x14ac:dyDescent="0.25">
      <c r="A586" t="s">
        <v>629</v>
      </c>
      <c r="B586" t="s">
        <v>45</v>
      </c>
      <c r="C586" s="1">
        <v>45372</v>
      </c>
      <c r="D586" t="s">
        <v>36</v>
      </c>
      <c r="E586" t="s">
        <v>43</v>
      </c>
      <c r="F586" t="s">
        <v>25</v>
      </c>
      <c r="G586" t="s">
        <v>18</v>
      </c>
      <c r="H586">
        <v>799</v>
      </c>
      <c r="I586">
        <v>339</v>
      </c>
      <c r="J586">
        <v>29</v>
      </c>
      <c r="K586">
        <v>354</v>
      </c>
      <c r="L586" t="s">
        <v>20</v>
      </c>
      <c r="M586" s="2">
        <v>45373.597999999998</v>
      </c>
      <c r="N586" s="2">
        <v>45376.597999999998</v>
      </c>
      <c r="O586">
        <v>-14</v>
      </c>
      <c r="P586">
        <v>0.42</v>
      </c>
      <c r="Q586">
        <v>3</v>
      </c>
      <c r="R586" t="s">
        <v>5073</v>
      </c>
      <c r="S586">
        <v>-0.02</v>
      </c>
      <c r="T586">
        <v>0.04</v>
      </c>
      <c r="U586" t="s">
        <v>5119</v>
      </c>
    </row>
    <row r="587" spans="1:21" x14ac:dyDescent="0.25">
      <c r="A587" t="s">
        <v>630</v>
      </c>
      <c r="B587" t="s">
        <v>41</v>
      </c>
      <c r="C587" s="1">
        <v>45500</v>
      </c>
      <c r="D587" t="s">
        <v>16</v>
      </c>
      <c r="E587" t="s">
        <v>23</v>
      </c>
      <c r="F587" t="s">
        <v>34</v>
      </c>
      <c r="G587" t="s">
        <v>25</v>
      </c>
      <c r="H587">
        <v>649</v>
      </c>
      <c r="I587">
        <v>85</v>
      </c>
      <c r="J587">
        <v>42</v>
      </c>
      <c r="K587">
        <v>367</v>
      </c>
      <c r="L587" t="s">
        <v>52</v>
      </c>
      <c r="M587" s="2">
        <v>45501.298000000003</v>
      </c>
      <c r="N587" s="2">
        <v>45501.298000000003</v>
      </c>
      <c r="O587">
        <v>240</v>
      </c>
      <c r="P587">
        <v>0.13</v>
      </c>
      <c r="Q587">
        <v>0</v>
      </c>
      <c r="R587" t="s">
        <v>5074</v>
      </c>
      <c r="S587">
        <v>0.37</v>
      </c>
      <c r="T587">
        <v>0.06</v>
      </c>
      <c r="U587" t="s">
        <v>5115</v>
      </c>
    </row>
    <row r="588" spans="1:21" x14ac:dyDescent="0.25">
      <c r="A588" t="s">
        <v>631</v>
      </c>
      <c r="B588" t="s">
        <v>57</v>
      </c>
      <c r="C588" s="1">
        <v>45570</v>
      </c>
      <c r="D588" t="s">
        <v>16</v>
      </c>
      <c r="E588" t="s">
        <v>33</v>
      </c>
      <c r="F588" t="s">
        <v>18</v>
      </c>
      <c r="G588" t="s">
        <v>18</v>
      </c>
      <c r="H588">
        <v>938</v>
      </c>
      <c r="I588">
        <v>186</v>
      </c>
      <c r="J588">
        <v>67</v>
      </c>
      <c r="K588">
        <v>340</v>
      </c>
      <c r="L588" t="s">
        <v>20</v>
      </c>
      <c r="M588" s="2">
        <v>45571.875999999997</v>
      </c>
      <c r="N588" s="2">
        <v>45573.875999999997</v>
      </c>
      <c r="O588">
        <v>87</v>
      </c>
      <c r="P588">
        <v>0.2</v>
      </c>
      <c r="Q588">
        <v>2</v>
      </c>
      <c r="R588" t="s">
        <v>5073</v>
      </c>
      <c r="S588">
        <v>0.09</v>
      </c>
      <c r="T588">
        <v>7.0000000000000007E-2</v>
      </c>
      <c r="U588" t="s">
        <v>5124</v>
      </c>
    </row>
    <row r="589" spans="1:21" x14ac:dyDescent="0.25">
      <c r="A589" t="s">
        <v>632</v>
      </c>
      <c r="B589" t="s">
        <v>74</v>
      </c>
      <c r="C589" s="1">
        <v>45429</v>
      </c>
      <c r="D589" t="s">
        <v>16</v>
      </c>
      <c r="E589" t="s">
        <v>17</v>
      </c>
      <c r="F589" t="s">
        <v>34</v>
      </c>
      <c r="G589" t="s">
        <v>37</v>
      </c>
      <c r="H589">
        <v>50</v>
      </c>
      <c r="I589">
        <v>118</v>
      </c>
      <c r="J589">
        <v>114</v>
      </c>
      <c r="K589">
        <v>573</v>
      </c>
      <c r="L589" t="s">
        <v>52</v>
      </c>
      <c r="M589" s="2">
        <v>45429.1</v>
      </c>
      <c r="N589" s="2">
        <v>45429.1</v>
      </c>
      <c r="O589">
        <v>341</v>
      </c>
      <c r="P589">
        <v>2.36</v>
      </c>
      <c r="Q589">
        <v>0</v>
      </c>
      <c r="R589" t="s">
        <v>5074</v>
      </c>
      <c r="S589">
        <v>6.82</v>
      </c>
      <c r="T589">
        <v>2.2799999999999998</v>
      </c>
      <c r="U589" t="s">
        <v>5123</v>
      </c>
    </row>
    <row r="590" spans="1:21" x14ac:dyDescent="0.25">
      <c r="A590" t="s">
        <v>633</v>
      </c>
      <c r="B590" t="s">
        <v>60</v>
      </c>
      <c r="C590" s="1">
        <v>45642</v>
      </c>
      <c r="D590" t="s">
        <v>36</v>
      </c>
      <c r="E590" t="s">
        <v>23</v>
      </c>
      <c r="F590" t="s">
        <v>25</v>
      </c>
      <c r="G590" t="s">
        <v>34</v>
      </c>
      <c r="H590">
        <v>277</v>
      </c>
      <c r="I590">
        <v>99</v>
      </c>
      <c r="J590">
        <v>27</v>
      </c>
      <c r="K590">
        <v>462</v>
      </c>
      <c r="L590" t="s">
        <v>52</v>
      </c>
      <c r="M590" s="2">
        <v>45642.553999999996</v>
      </c>
      <c r="N590" s="2">
        <v>45642.553999999996</v>
      </c>
      <c r="O590">
        <v>336</v>
      </c>
      <c r="P590">
        <v>0.36</v>
      </c>
      <c r="Q590">
        <v>0</v>
      </c>
      <c r="R590" t="s">
        <v>5074</v>
      </c>
      <c r="S590">
        <v>1.21</v>
      </c>
      <c r="T590">
        <v>0.1</v>
      </c>
      <c r="U590" t="s">
        <v>5118</v>
      </c>
    </row>
    <row r="591" spans="1:21" x14ac:dyDescent="0.25">
      <c r="A591" t="s">
        <v>634</v>
      </c>
      <c r="B591" t="s">
        <v>66</v>
      </c>
      <c r="C591" s="1">
        <v>45462</v>
      </c>
      <c r="D591" t="s">
        <v>16</v>
      </c>
      <c r="E591" t="s">
        <v>23</v>
      </c>
      <c r="F591" t="s">
        <v>25</v>
      </c>
      <c r="G591" t="s">
        <v>19</v>
      </c>
      <c r="H591">
        <v>50</v>
      </c>
      <c r="I591">
        <v>76</v>
      </c>
      <c r="J591">
        <v>78</v>
      </c>
      <c r="K591">
        <v>251</v>
      </c>
      <c r="L591" t="s">
        <v>26</v>
      </c>
      <c r="M591" s="2">
        <v>45462.1</v>
      </c>
      <c r="N591" s="2">
        <v>45462.09414025463</v>
      </c>
      <c r="O591">
        <v>97</v>
      </c>
      <c r="P591">
        <v>1.52</v>
      </c>
      <c r="Q591">
        <v>0</v>
      </c>
      <c r="R591" t="s">
        <v>5074</v>
      </c>
      <c r="S591">
        <v>1.94</v>
      </c>
      <c r="T591">
        <v>1.56</v>
      </c>
      <c r="U591" t="s">
        <v>5117</v>
      </c>
    </row>
    <row r="592" spans="1:21" x14ac:dyDescent="0.25">
      <c r="A592" t="s">
        <v>635</v>
      </c>
      <c r="B592" t="s">
        <v>74</v>
      </c>
      <c r="C592" s="1">
        <v>45449</v>
      </c>
      <c r="D592" t="s">
        <v>16</v>
      </c>
      <c r="E592" t="s">
        <v>17</v>
      </c>
      <c r="F592" t="s">
        <v>25</v>
      </c>
      <c r="G592" t="s">
        <v>19</v>
      </c>
      <c r="H592">
        <v>920</v>
      </c>
      <c r="I592">
        <v>205</v>
      </c>
      <c r="J592">
        <v>60</v>
      </c>
      <c r="K592">
        <v>438</v>
      </c>
      <c r="L592" t="s">
        <v>26</v>
      </c>
      <c r="M592" s="2">
        <v>45450.84</v>
      </c>
      <c r="N592" s="2">
        <v>45451.236615266207</v>
      </c>
      <c r="O592">
        <v>173</v>
      </c>
      <c r="P592">
        <v>0.22</v>
      </c>
      <c r="Q592">
        <v>0</v>
      </c>
      <c r="R592" t="s">
        <v>5074</v>
      </c>
      <c r="S592">
        <v>0.19</v>
      </c>
      <c r="T592">
        <v>7.0000000000000007E-2</v>
      </c>
      <c r="U592" t="s">
        <v>5117</v>
      </c>
    </row>
    <row r="593" spans="1:21" x14ac:dyDescent="0.25">
      <c r="A593" t="s">
        <v>636</v>
      </c>
      <c r="B593" t="s">
        <v>47</v>
      </c>
      <c r="C593" s="1">
        <v>45558</v>
      </c>
      <c r="D593" t="s">
        <v>36</v>
      </c>
      <c r="E593" t="s">
        <v>33</v>
      </c>
      <c r="F593" t="s">
        <v>25</v>
      </c>
      <c r="G593" t="s">
        <v>19</v>
      </c>
      <c r="H593">
        <v>800</v>
      </c>
      <c r="I593">
        <v>196</v>
      </c>
      <c r="J593">
        <v>32</v>
      </c>
      <c r="K593">
        <v>369</v>
      </c>
      <c r="L593" t="s">
        <v>20</v>
      </c>
      <c r="M593" s="2">
        <v>45559.6</v>
      </c>
      <c r="N593" s="2">
        <v>45562.6</v>
      </c>
      <c r="O593">
        <v>141</v>
      </c>
      <c r="P593">
        <v>0.24</v>
      </c>
      <c r="Q593">
        <v>3</v>
      </c>
      <c r="R593" t="s">
        <v>5073</v>
      </c>
      <c r="S593">
        <v>0.18</v>
      </c>
      <c r="T593">
        <v>0.04</v>
      </c>
      <c r="U593" t="s">
        <v>5125</v>
      </c>
    </row>
    <row r="594" spans="1:21" x14ac:dyDescent="0.25">
      <c r="A594" t="s">
        <v>637</v>
      </c>
      <c r="B594" t="s">
        <v>30</v>
      </c>
      <c r="C594" s="1">
        <v>45605</v>
      </c>
      <c r="D594" t="s">
        <v>16</v>
      </c>
      <c r="E594" t="s">
        <v>17</v>
      </c>
      <c r="F594" t="s">
        <v>19</v>
      </c>
      <c r="G594" t="s">
        <v>19</v>
      </c>
      <c r="H594">
        <v>210</v>
      </c>
      <c r="I594">
        <v>20</v>
      </c>
      <c r="J594">
        <v>68</v>
      </c>
      <c r="K594">
        <v>385</v>
      </c>
      <c r="L594" t="s">
        <v>26</v>
      </c>
      <c r="M594" s="2">
        <v>45605.42</v>
      </c>
      <c r="N594" s="2">
        <v>45605.876453703706</v>
      </c>
      <c r="O594">
        <v>297</v>
      </c>
      <c r="P594">
        <v>0.1</v>
      </c>
      <c r="Q594">
        <v>0</v>
      </c>
      <c r="R594" t="s">
        <v>5074</v>
      </c>
      <c r="S594">
        <v>1.41</v>
      </c>
      <c r="T594">
        <v>0.32</v>
      </c>
      <c r="U594" t="s">
        <v>5126</v>
      </c>
    </row>
    <row r="595" spans="1:21" x14ac:dyDescent="0.25">
      <c r="A595" t="s">
        <v>638</v>
      </c>
      <c r="B595" t="s">
        <v>60</v>
      </c>
      <c r="C595" s="1">
        <v>45495</v>
      </c>
      <c r="D595" t="s">
        <v>36</v>
      </c>
      <c r="E595" t="s">
        <v>17</v>
      </c>
      <c r="F595" t="s">
        <v>25</v>
      </c>
      <c r="G595" t="s">
        <v>34</v>
      </c>
      <c r="H595">
        <v>129</v>
      </c>
      <c r="I595">
        <v>221</v>
      </c>
      <c r="J595">
        <v>48</v>
      </c>
      <c r="K595">
        <v>201</v>
      </c>
      <c r="L595" t="s">
        <v>52</v>
      </c>
      <c r="M595" s="2">
        <v>45495.258000000002</v>
      </c>
      <c r="N595" s="2">
        <v>45495.258000000002</v>
      </c>
      <c r="O595">
        <v>-68</v>
      </c>
      <c r="P595">
        <v>1.71</v>
      </c>
      <c r="Q595">
        <v>0</v>
      </c>
      <c r="R595" t="s">
        <v>5074</v>
      </c>
      <c r="S595">
        <v>-0.53</v>
      </c>
      <c r="T595">
        <v>0.37</v>
      </c>
      <c r="U595" t="s">
        <v>5115</v>
      </c>
    </row>
    <row r="596" spans="1:21" x14ac:dyDescent="0.25">
      <c r="A596" t="s">
        <v>639</v>
      </c>
      <c r="B596" t="s">
        <v>60</v>
      </c>
      <c r="C596" s="1">
        <v>45326</v>
      </c>
      <c r="D596" t="s">
        <v>36</v>
      </c>
      <c r="E596" t="s">
        <v>43</v>
      </c>
      <c r="F596" t="s">
        <v>19</v>
      </c>
      <c r="G596" t="s">
        <v>19</v>
      </c>
      <c r="H596">
        <v>178</v>
      </c>
      <c r="I596">
        <v>145</v>
      </c>
      <c r="J596">
        <v>88</v>
      </c>
      <c r="K596">
        <v>487</v>
      </c>
      <c r="L596" t="s">
        <v>20</v>
      </c>
      <c r="M596" s="2">
        <v>45326.356</v>
      </c>
      <c r="N596" s="2">
        <v>45327.356</v>
      </c>
      <c r="O596">
        <v>254</v>
      </c>
      <c r="P596">
        <v>0.81</v>
      </c>
      <c r="Q596">
        <v>1</v>
      </c>
      <c r="R596" t="s">
        <v>5073</v>
      </c>
      <c r="S596">
        <v>1.43</v>
      </c>
      <c r="T596">
        <v>0.49</v>
      </c>
      <c r="U596" t="s">
        <v>5122</v>
      </c>
    </row>
    <row r="597" spans="1:21" x14ac:dyDescent="0.25">
      <c r="A597" t="s">
        <v>640</v>
      </c>
      <c r="B597" t="s">
        <v>74</v>
      </c>
      <c r="C597" s="1">
        <v>45364</v>
      </c>
      <c r="D597" t="s">
        <v>36</v>
      </c>
      <c r="E597" t="s">
        <v>33</v>
      </c>
      <c r="F597" t="s">
        <v>34</v>
      </c>
      <c r="G597" t="s">
        <v>24</v>
      </c>
      <c r="H597">
        <v>142</v>
      </c>
      <c r="I597">
        <v>177</v>
      </c>
      <c r="J597">
        <v>57</v>
      </c>
      <c r="K597">
        <v>338</v>
      </c>
      <c r="L597" t="s">
        <v>26</v>
      </c>
      <c r="M597" s="2">
        <v>45364.284</v>
      </c>
      <c r="N597" s="2">
        <v>45363.784559849541</v>
      </c>
      <c r="O597">
        <v>104</v>
      </c>
      <c r="P597">
        <v>1.25</v>
      </c>
      <c r="Q597">
        <v>0</v>
      </c>
      <c r="R597" t="s">
        <v>5074</v>
      </c>
      <c r="S597">
        <v>0.73</v>
      </c>
      <c r="T597">
        <v>0.4</v>
      </c>
      <c r="U597" t="s">
        <v>5119</v>
      </c>
    </row>
    <row r="598" spans="1:21" x14ac:dyDescent="0.25">
      <c r="A598" t="s">
        <v>641</v>
      </c>
      <c r="B598" t="s">
        <v>15</v>
      </c>
      <c r="C598" s="1">
        <v>45422</v>
      </c>
      <c r="D598" t="s">
        <v>36</v>
      </c>
      <c r="E598" t="s">
        <v>23</v>
      </c>
      <c r="F598" t="s">
        <v>24</v>
      </c>
      <c r="G598" t="s">
        <v>19</v>
      </c>
      <c r="H598">
        <v>566</v>
      </c>
      <c r="I598">
        <v>316</v>
      </c>
      <c r="J598">
        <v>20</v>
      </c>
      <c r="K598">
        <v>563</v>
      </c>
      <c r="L598" t="s">
        <v>26</v>
      </c>
      <c r="M598" s="2">
        <v>45423.131999999998</v>
      </c>
      <c r="N598" s="2">
        <v>45423.359365439814</v>
      </c>
      <c r="O598">
        <v>227</v>
      </c>
      <c r="P598">
        <v>0.56000000000000005</v>
      </c>
      <c r="Q598">
        <v>0</v>
      </c>
      <c r="R598" t="s">
        <v>5074</v>
      </c>
      <c r="S598">
        <v>0.4</v>
      </c>
      <c r="T598">
        <v>0.04</v>
      </c>
      <c r="U598" t="s">
        <v>5123</v>
      </c>
    </row>
    <row r="599" spans="1:21" x14ac:dyDescent="0.25">
      <c r="A599" t="s">
        <v>642</v>
      </c>
      <c r="B599" t="s">
        <v>74</v>
      </c>
      <c r="C599" s="1">
        <v>45318</v>
      </c>
      <c r="D599" t="s">
        <v>16</v>
      </c>
      <c r="E599" t="s">
        <v>23</v>
      </c>
      <c r="F599" t="s">
        <v>18</v>
      </c>
      <c r="G599" t="s">
        <v>19</v>
      </c>
      <c r="H599">
        <v>457</v>
      </c>
      <c r="I599">
        <v>115</v>
      </c>
      <c r="J599">
        <v>37</v>
      </c>
      <c r="K599">
        <v>442</v>
      </c>
      <c r="L599" t="s">
        <v>26</v>
      </c>
      <c r="M599" s="2">
        <v>45318.913999999997</v>
      </c>
      <c r="N599" s="2">
        <v>45318.999638275462</v>
      </c>
      <c r="O599">
        <v>290</v>
      </c>
      <c r="P599">
        <v>0.25</v>
      </c>
      <c r="Q599">
        <v>0</v>
      </c>
      <c r="R599" t="s">
        <v>5074</v>
      </c>
      <c r="S599">
        <v>0.63</v>
      </c>
      <c r="T599">
        <v>0.08</v>
      </c>
      <c r="U599" t="s">
        <v>5116</v>
      </c>
    </row>
    <row r="600" spans="1:21" x14ac:dyDescent="0.25">
      <c r="A600" t="s">
        <v>643</v>
      </c>
      <c r="B600" t="s">
        <v>15</v>
      </c>
      <c r="C600" s="1">
        <v>45479</v>
      </c>
      <c r="D600" t="s">
        <v>16</v>
      </c>
      <c r="E600" t="s">
        <v>43</v>
      </c>
      <c r="F600" t="s">
        <v>34</v>
      </c>
      <c r="G600" t="s">
        <v>25</v>
      </c>
      <c r="H600">
        <v>521</v>
      </c>
      <c r="I600">
        <v>139</v>
      </c>
      <c r="J600">
        <v>16</v>
      </c>
      <c r="K600">
        <v>384</v>
      </c>
      <c r="L600" t="s">
        <v>52</v>
      </c>
      <c r="M600" s="2">
        <v>45480.042000000001</v>
      </c>
      <c r="N600" s="2">
        <v>45480.042000000001</v>
      </c>
      <c r="O600">
        <v>229</v>
      </c>
      <c r="P600">
        <v>0.27</v>
      </c>
      <c r="Q600">
        <v>0</v>
      </c>
      <c r="R600" t="s">
        <v>5074</v>
      </c>
      <c r="S600">
        <v>0.44</v>
      </c>
      <c r="T600">
        <v>0.03</v>
      </c>
      <c r="U600" t="s">
        <v>5115</v>
      </c>
    </row>
    <row r="601" spans="1:21" x14ac:dyDescent="0.25">
      <c r="A601" t="s">
        <v>644</v>
      </c>
      <c r="B601" t="s">
        <v>54</v>
      </c>
      <c r="C601" s="1">
        <v>45297</v>
      </c>
      <c r="D601" t="s">
        <v>36</v>
      </c>
      <c r="E601" t="s">
        <v>17</v>
      </c>
      <c r="F601" t="s">
        <v>25</v>
      </c>
      <c r="G601" t="s">
        <v>37</v>
      </c>
      <c r="H601">
        <v>467</v>
      </c>
      <c r="I601">
        <v>146</v>
      </c>
      <c r="J601">
        <v>60</v>
      </c>
      <c r="K601">
        <v>352</v>
      </c>
      <c r="L601" t="s">
        <v>26</v>
      </c>
      <c r="M601" s="2">
        <v>45297.934000000001</v>
      </c>
      <c r="N601" s="2">
        <v>45298.134031423608</v>
      </c>
      <c r="O601">
        <v>146</v>
      </c>
      <c r="P601">
        <v>0.31</v>
      </c>
      <c r="Q601">
        <v>0</v>
      </c>
      <c r="R601" t="s">
        <v>5074</v>
      </c>
      <c r="S601">
        <v>0.31</v>
      </c>
      <c r="T601">
        <v>0.13</v>
      </c>
      <c r="U601" t="s">
        <v>5116</v>
      </c>
    </row>
    <row r="602" spans="1:21" x14ac:dyDescent="0.25">
      <c r="A602" t="s">
        <v>645</v>
      </c>
      <c r="B602" t="s">
        <v>22</v>
      </c>
      <c r="C602" s="1">
        <v>45618</v>
      </c>
      <c r="D602" t="s">
        <v>16</v>
      </c>
      <c r="E602" t="s">
        <v>23</v>
      </c>
      <c r="F602" t="s">
        <v>24</v>
      </c>
      <c r="G602" t="s">
        <v>34</v>
      </c>
      <c r="H602">
        <v>753</v>
      </c>
      <c r="I602">
        <v>249</v>
      </c>
      <c r="J602">
        <v>47</v>
      </c>
      <c r="K602">
        <v>428</v>
      </c>
      <c r="L602" t="s">
        <v>26</v>
      </c>
      <c r="M602" s="2">
        <v>45619.506000000001</v>
      </c>
      <c r="N602" s="2">
        <v>45619.549839675929</v>
      </c>
      <c r="O602">
        <v>132</v>
      </c>
      <c r="P602">
        <v>0.33</v>
      </c>
      <c r="Q602">
        <v>0</v>
      </c>
      <c r="R602" t="s">
        <v>5074</v>
      </c>
      <c r="S602">
        <v>0.18</v>
      </c>
      <c r="T602">
        <v>0.06</v>
      </c>
      <c r="U602" t="s">
        <v>5126</v>
      </c>
    </row>
    <row r="603" spans="1:21" x14ac:dyDescent="0.25">
      <c r="A603" t="s">
        <v>646</v>
      </c>
      <c r="B603" t="s">
        <v>30</v>
      </c>
      <c r="C603" s="1">
        <v>45399</v>
      </c>
      <c r="D603" t="s">
        <v>36</v>
      </c>
      <c r="E603" t="s">
        <v>33</v>
      </c>
      <c r="F603" t="s">
        <v>25</v>
      </c>
      <c r="G603" t="s">
        <v>25</v>
      </c>
      <c r="H603">
        <v>312</v>
      </c>
      <c r="I603">
        <v>20</v>
      </c>
      <c r="J603">
        <v>21</v>
      </c>
      <c r="K603">
        <v>345</v>
      </c>
      <c r="L603" t="s">
        <v>52</v>
      </c>
      <c r="M603" s="2">
        <v>45399.624000000003</v>
      </c>
      <c r="N603" s="2">
        <v>45399.624000000003</v>
      </c>
      <c r="O603">
        <v>304</v>
      </c>
      <c r="P603">
        <v>0.06</v>
      </c>
      <c r="Q603">
        <v>0</v>
      </c>
      <c r="R603" t="s">
        <v>5074</v>
      </c>
      <c r="S603">
        <v>0.97</v>
      </c>
      <c r="T603">
        <v>7.0000000000000007E-2</v>
      </c>
      <c r="U603" t="s">
        <v>5121</v>
      </c>
    </row>
    <row r="604" spans="1:21" x14ac:dyDescent="0.25">
      <c r="A604" t="s">
        <v>647</v>
      </c>
      <c r="B604" t="s">
        <v>30</v>
      </c>
      <c r="C604" s="1">
        <v>45497</v>
      </c>
      <c r="D604" t="s">
        <v>16</v>
      </c>
      <c r="E604" t="s">
        <v>43</v>
      </c>
      <c r="F604" t="s">
        <v>34</v>
      </c>
      <c r="G604" t="s">
        <v>19</v>
      </c>
      <c r="H604">
        <v>575</v>
      </c>
      <c r="I604">
        <v>42</v>
      </c>
      <c r="J604">
        <v>28</v>
      </c>
      <c r="K604">
        <v>324</v>
      </c>
      <c r="L604" t="s">
        <v>26</v>
      </c>
      <c r="M604" s="2">
        <v>45498.15</v>
      </c>
      <c r="N604" s="2">
        <v>45498.066672187502</v>
      </c>
      <c r="O604">
        <v>254</v>
      </c>
      <c r="P604">
        <v>7.0000000000000007E-2</v>
      </c>
      <c r="Q604">
        <v>0</v>
      </c>
      <c r="R604" t="s">
        <v>5074</v>
      </c>
      <c r="S604">
        <v>0.44</v>
      </c>
      <c r="T604">
        <v>0.05</v>
      </c>
      <c r="U604" t="s">
        <v>5115</v>
      </c>
    </row>
    <row r="605" spans="1:21" x14ac:dyDescent="0.25">
      <c r="A605" t="s">
        <v>648</v>
      </c>
      <c r="B605" t="s">
        <v>74</v>
      </c>
      <c r="C605" s="1">
        <v>45423</v>
      </c>
      <c r="D605" t="s">
        <v>36</v>
      </c>
      <c r="E605" t="s">
        <v>43</v>
      </c>
      <c r="F605" t="s">
        <v>24</v>
      </c>
      <c r="G605" t="s">
        <v>34</v>
      </c>
      <c r="H605">
        <v>287</v>
      </c>
      <c r="I605">
        <v>20</v>
      </c>
      <c r="J605">
        <v>24</v>
      </c>
      <c r="K605">
        <v>472</v>
      </c>
      <c r="L605" t="s">
        <v>52</v>
      </c>
      <c r="M605" s="2">
        <v>45423.574000000001</v>
      </c>
      <c r="N605" s="2">
        <v>45423.574000000001</v>
      </c>
      <c r="O605">
        <v>428</v>
      </c>
      <c r="P605">
        <v>7.0000000000000007E-2</v>
      </c>
      <c r="Q605">
        <v>0</v>
      </c>
      <c r="R605" t="s">
        <v>5074</v>
      </c>
      <c r="S605">
        <v>1.49</v>
      </c>
      <c r="T605">
        <v>0.08</v>
      </c>
      <c r="U605" t="s">
        <v>5123</v>
      </c>
    </row>
    <row r="606" spans="1:21" x14ac:dyDescent="0.25">
      <c r="A606" t="s">
        <v>649</v>
      </c>
      <c r="B606" t="s">
        <v>39</v>
      </c>
      <c r="C606" s="1">
        <v>45442</v>
      </c>
      <c r="D606" t="s">
        <v>36</v>
      </c>
      <c r="E606" t="s">
        <v>31</v>
      </c>
      <c r="F606" t="s">
        <v>24</v>
      </c>
      <c r="G606" t="s">
        <v>34</v>
      </c>
      <c r="H606">
        <v>360</v>
      </c>
      <c r="I606">
        <v>87</v>
      </c>
      <c r="J606">
        <v>48</v>
      </c>
      <c r="K606">
        <v>50</v>
      </c>
      <c r="L606" t="s">
        <v>20</v>
      </c>
      <c r="M606" s="2">
        <v>45442.720000000001</v>
      </c>
      <c r="N606" s="2">
        <v>45445.72</v>
      </c>
      <c r="O606">
        <v>-85</v>
      </c>
      <c r="P606">
        <v>0.24</v>
      </c>
      <c r="Q606">
        <v>3</v>
      </c>
      <c r="R606" t="s">
        <v>5073</v>
      </c>
      <c r="S606">
        <v>-0.24</v>
      </c>
      <c r="T606">
        <v>0.13</v>
      </c>
      <c r="U606" t="s">
        <v>5123</v>
      </c>
    </row>
    <row r="607" spans="1:21" x14ac:dyDescent="0.25">
      <c r="A607" t="s">
        <v>650</v>
      </c>
      <c r="B607" t="s">
        <v>41</v>
      </c>
      <c r="C607" s="1">
        <v>45387</v>
      </c>
      <c r="D607" t="s">
        <v>36</v>
      </c>
      <c r="E607" t="s">
        <v>23</v>
      </c>
      <c r="F607" t="s">
        <v>37</v>
      </c>
      <c r="G607" t="s">
        <v>37</v>
      </c>
      <c r="H607">
        <v>1056</v>
      </c>
      <c r="I607">
        <v>178</v>
      </c>
      <c r="J607">
        <v>23</v>
      </c>
      <c r="K607">
        <v>310</v>
      </c>
      <c r="L607" t="s">
        <v>20</v>
      </c>
      <c r="M607" s="2">
        <v>45389.112000000001</v>
      </c>
      <c r="N607" s="2">
        <v>45391.112000000001</v>
      </c>
      <c r="O607">
        <v>109</v>
      </c>
      <c r="P607">
        <v>0.17</v>
      </c>
      <c r="Q607">
        <v>2</v>
      </c>
      <c r="R607" t="s">
        <v>5073</v>
      </c>
      <c r="S607">
        <v>0.1</v>
      </c>
      <c r="T607">
        <v>0.02</v>
      </c>
      <c r="U607" t="s">
        <v>5121</v>
      </c>
    </row>
    <row r="608" spans="1:21" x14ac:dyDescent="0.25">
      <c r="A608" t="s">
        <v>651</v>
      </c>
      <c r="B608" t="s">
        <v>47</v>
      </c>
      <c r="C608" s="1">
        <v>45630</v>
      </c>
      <c r="D608" t="s">
        <v>16</v>
      </c>
      <c r="E608" t="s">
        <v>23</v>
      </c>
      <c r="F608" t="s">
        <v>37</v>
      </c>
      <c r="G608" t="s">
        <v>24</v>
      </c>
      <c r="H608">
        <v>907</v>
      </c>
      <c r="I608">
        <v>128</v>
      </c>
      <c r="J608">
        <v>78</v>
      </c>
      <c r="K608">
        <v>299</v>
      </c>
      <c r="L608" t="s">
        <v>20</v>
      </c>
      <c r="M608" s="2">
        <v>45631.813999999998</v>
      </c>
      <c r="N608" s="2">
        <v>45632.813999999998</v>
      </c>
      <c r="O608">
        <v>93</v>
      </c>
      <c r="P608">
        <v>0.14000000000000001</v>
      </c>
      <c r="Q608">
        <v>1</v>
      </c>
      <c r="R608" t="s">
        <v>5073</v>
      </c>
      <c r="S608">
        <v>0.1</v>
      </c>
      <c r="T608">
        <v>0.09</v>
      </c>
      <c r="U608" t="s">
        <v>5118</v>
      </c>
    </row>
    <row r="609" spans="1:21" x14ac:dyDescent="0.25">
      <c r="A609" t="s">
        <v>652</v>
      </c>
      <c r="B609" t="s">
        <v>60</v>
      </c>
      <c r="C609" s="1">
        <v>45449</v>
      </c>
      <c r="D609" t="s">
        <v>16</v>
      </c>
      <c r="E609" t="s">
        <v>31</v>
      </c>
      <c r="F609" t="s">
        <v>37</v>
      </c>
      <c r="G609" t="s">
        <v>24</v>
      </c>
      <c r="H609">
        <v>692</v>
      </c>
      <c r="I609">
        <v>135</v>
      </c>
      <c r="J609">
        <v>55</v>
      </c>
      <c r="K609">
        <v>368</v>
      </c>
      <c r="L609" t="s">
        <v>20</v>
      </c>
      <c r="M609" s="2">
        <v>45450.383999999998</v>
      </c>
      <c r="N609" s="2">
        <v>45455.383999999998</v>
      </c>
      <c r="O609">
        <v>178</v>
      </c>
      <c r="P609">
        <v>0.2</v>
      </c>
      <c r="Q609">
        <v>5</v>
      </c>
      <c r="R609" t="s">
        <v>5073</v>
      </c>
      <c r="S609">
        <v>0.26</v>
      </c>
      <c r="T609">
        <v>0.08</v>
      </c>
      <c r="U609" t="s">
        <v>5117</v>
      </c>
    </row>
    <row r="610" spans="1:21" x14ac:dyDescent="0.25">
      <c r="A610" t="s">
        <v>653</v>
      </c>
      <c r="B610" t="s">
        <v>22</v>
      </c>
      <c r="C610" s="1">
        <v>45505</v>
      </c>
      <c r="D610" t="s">
        <v>16</v>
      </c>
      <c r="E610" t="s">
        <v>43</v>
      </c>
      <c r="F610" t="s">
        <v>19</v>
      </c>
      <c r="G610" t="s">
        <v>18</v>
      </c>
      <c r="H610">
        <v>338</v>
      </c>
      <c r="I610">
        <v>60</v>
      </c>
      <c r="J610">
        <v>77</v>
      </c>
      <c r="K610">
        <v>490</v>
      </c>
      <c r="L610" t="s">
        <v>52</v>
      </c>
      <c r="M610" s="2">
        <v>45505.675999999999</v>
      </c>
      <c r="N610" s="2">
        <v>45505.675999999999</v>
      </c>
      <c r="O610">
        <v>353</v>
      </c>
      <c r="P610">
        <v>0.18</v>
      </c>
      <c r="Q610">
        <v>0</v>
      </c>
      <c r="R610" t="s">
        <v>5074</v>
      </c>
      <c r="S610">
        <v>1.04</v>
      </c>
      <c r="T610">
        <v>0.23</v>
      </c>
      <c r="U610" t="s">
        <v>5120</v>
      </c>
    </row>
    <row r="611" spans="1:21" x14ac:dyDescent="0.25">
      <c r="A611" t="s">
        <v>654</v>
      </c>
      <c r="B611" t="s">
        <v>15</v>
      </c>
      <c r="C611" s="1">
        <v>45582</v>
      </c>
      <c r="D611" t="s">
        <v>16</v>
      </c>
      <c r="E611" t="s">
        <v>23</v>
      </c>
      <c r="F611" t="s">
        <v>37</v>
      </c>
      <c r="G611" t="s">
        <v>18</v>
      </c>
      <c r="H611">
        <v>537</v>
      </c>
      <c r="I611">
        <v>124</v>
      </c>
      <c r="J611">
        <v>26</v>
      </c>
      <c r="K611">
        <v>357</v>
      </c>
      <c r="L611" t="s">
        <v>26</v>
      </c>
      <c r="M611" s="2">
        <v>45583.074000000001</v>
      </c>
      <c r="N611" s="2">
        <v>45583.209803923608</v>
      </c>
      <c r="O611">
        <v>207</v>
      </c>
      <c r="P611">
        <v>0.23</v>
      </c>
      <c r="Q611">
        <v>0</v>
      </c>
      <c r="R611" t="s">
        <v>5074</v>
      </c>
      <c r="S611">
        <v>0.39</v>
      </c>
      <c r="T611">
        <v>0.05</v>
      </c>
      <c r="U611" t="s">
        <v>5124</v>
      </c>
    </row>
    <row r="612" spans="1:21" x14ac:dyDescent="0.25">
      <c r="A612" t="s">
        <v>655</v>
      </c>
      <c r="B612" t="s">
        <v>28</v>
      </c>
      <c r="C612" s="1">
        <v>45545</v>
      </c>
      <c r="D612" t="s">
        <v>16</v>
      </c>
      <c r="E612" t="s">
        <v>17</v>
      </c>
      <c r="F612" t="s">
        <v>19</v>
      </c>
      <c r="G612" t="s">
        <v>19</v>
      </c>
      <c r="H612">
        <v>236</v>
      </c>
      <c r="I612">
        <v>55</v>
      </c>
      <c r="J612">
        <v>63</v>
      </c>
      <c r="K612">
        <v>326</v>
      </c>
      <c r="L612" t="s">
        <v>20</v>
      </c>
      <c r="M612" s="2">
        <v>45545.472000000002</v>
      </c>
      <c r="N612" s="2">
        <v>45550.472000000002</v>
      </c>
      <c r="O612">
        <v>208</v>
      </c>
      <c r="P612">
        <v>0.23</v>
      </c>
      <c r="Q612">
        <v>5</v>
      </c>
      <c r="R612" t="s">
        <v>5073</v>
      </c>
      <c r="S612">
        <v>0.88</v>
      </c>
      <c r="T612">
        <v>0.27</v>
      </c>
      <c r="U612" t="s">
        <v>5125</v>
      </c>
    </row>
    <row r="613" spans="1:21" x14ac:dyDescent="0.25">
      <c r="A613" t="s">
        <v>656</v>
      </c>
      <c r="B613" t="s">
        <v>74</v>
      </c>
      <c r="C613" s="1">
        <v>45487</v>
      </c>
      <c r="D613" t="s">
        <v>16</v>
      </c>
      <c r="E613" t="s">
        <v>43</v>
      </c>
      <c r="F613" t="s">
        <v>24</v>
      </c>
      <c r="G613" t="s">
        <v>25</v>
      </c>
      <c r="H613">
        <v>289</v>
      </c>
      <c r="I613">
        <v>135</v>
      </c>
      <c r="J613">
        <v>69</v>
      </c>
      <c r="K613">
        <v>315</v>
      </c>
      <c r="L613" t="s">
        <v>52</v>
      </c>
      <c r="M613" s="2">
        <v>45487.578000000001</v>
      </c>
      <c r="N613" s="2">
        <v>45487.578000000001</v>
      </c>
      <c r="O613">
        <v>111</v>
      </c>
      <c r="P613">
        <v>0.47</v>
      </c>
      <c r="Q613">
        <v>0</v>
      </c>
      <c r="R613" t="s">
        <v>5074</v>
      </c>
      <c r="S613">
        <v>0.38</v>
      </c>
      <c r="T613">
        <v>0.24</v>
      </c>
      <c r="U613" t="s">
        <v>5115</v>
      </c>
    </row>
    <row r="614" spans="1:21" x14ac:dyDescent="0.25">
      <c r="A614" t="s">
        <v>657</v>
      </c>
      <c r="B614" t="s">
        <v>22</v>
      </c>
      <c r="C614" s="1">
        <v>45513</v>
      </c>
      <c r="D614" t="s">
        <v>16</v>
      </c>
      <c r="E614" t="s">
        <v>17</v>
      </c>
      <c r="F614" t="s">
        <v>24</v>
      </c>
      <c r="G614" t="s">
        <v>34</v>
      </c>
      <c r="H614">
        <v>1172</v>
      </c>
      <c r="I614">
        <v>183</v>
      </c>
      <c r="J614">
        <v>46</v>
      </c>
      <c r="K614">
        <v>612</v>
      </c>
      <c r="L614" t="s">
        <v>26</v>
      </c>
      <c r="M614" s="2">
        <v>45515.343999999997</v>
      </c>
      <c r="N614" s="2">
        <v>45515.596560416663</v>
      </c>
      <c r="O614">
        <v>383</v>
      </c>
      <c r="P614">
        <v>0.16</v>
      </c>
      <c r="Q614">
        <v>0</v>
      </c>
      <c r="R614" t="s">
        <v>5074</v>
      </c>
      <c r="S614">
        <v>0.33</v>
      </c>
      <c r="T614">
        <v>0.04</v>
      </c>
      <c r="U614" t="s">
        <v>5120</v>
      </c>
    </row>
    <row r="615" spans="1:21" x14ac:dyDescent="0.25">
      <c r="A615" t="s">
        <v>658</v>
      </c>
      <c r="B615" t="s">
        <v>30</v>
      </c>
      <c r="C615" s="1">
        <v>45362</v>
      </c>
      <c r="D615" t="s">
        <v>36</v>
      </c>
      <c r="E615" t="s">
        <v>43</v>
      </c>
      <c r="F615" t="s">
        <v>34</v>
      </c>
      <c r="G615" t="s">
        <v>24</v>
      </c>
      <c r="H615">
        <v>481</v>
      </c>
      <c r="I615">
        <v>285</v>
      </c>
      <c r="J615">
        <v>69</v>
      </c>
      <c r="K615">
        <v>363</v>
      </c>
      <c r="L615" t="s">
        <v>26</v>
      </c>
      <c r="M615" s="2">
        <v>45362.962</v>
      </c>
      <c r="N615" s="2">
        <v>45363.234717164349</v>
      </c>
      <c r="O615">
        <v>9</v>
      </c>
      <c r="P615">
        <v>0.59</v>
      </c>
      <c r="Q615">
        <v>0</v>
      </c>
      <c r="R615" t="s">
        <v>5074</v>
      </c>
      <c r="S615">
        <v>0.02</v>
      </c>
      <c r="T615">
        <v>0.14000000000000001</v>
      </c>
      <c r="U615" t="s">
        <v>5119</v>
      </c>
    </row>
    <row r="616" spans="1:21" x14ac:dyDescent="0.25">
      <c r="A616" t="s">
        <v>659</v>
      </c>
      <c r="B616" t="s">
        <v>51</v>
      </c>
      <c r="C616" s="1">
        <v>45639</v>
      </c>
      <c r="D616" t="s">
        <v>36</v>
      </c>
      <c r="E616" t="s">
        <v>17</v>
      </c>
      <c r="F616" t="s">
        <v>25</v>
      </c>
      <c r="G616" t="s">
        <v>25</v>
      </c>
      <c r="H616">
        <v>103</v>
      </c>
      <c r="I616">
        <v>217</v>
      </c>
      <c r="J616">
        <v>17</v>
      </c>
      <c r="K616">
        <v>517</v>
      </c>
      <c r="L616" t="s">
        <v>26</v>
      </c>
      <c r="M616" s="2">
        <v>45639.205999999998</v>
      </c>
      <c r="N616" s="2">
        <v>45638.755349976855</v>
      </c>
      <c r="O616">
        <v>283</v>
      </c>
      <c r="P616">
        <v>2.11</v>
      </c>
      <c r="Q616">
        <v>0</v>
      </c>
      <c r="R616" t="s">
        <v>5074</v>
      </c>
      <c r="S616">
        <v>2.75</v>
      </c>
      <c r="T616">
        <v>0.17</v>
      </c>
      <c r="U616" t="s">
        <v>5118</v>
      </c>
    </row>
    <row r="617" spans="1:21" x14ac:dyDescent="0.25">
      <c r="A617" t="s">
        <v>660</v>
      </c>
      <c r="B617" t="s">
        <v>66</v>
      </c>
      <c r="C617" s="1">
        <v>45523</v>
      </c>
      <c r="D617" t="s">
        <v>16</v>
      </c>
      <c r="E617" t="s">
        <v>23</v>
      </c>
      <c r="F617" t="s">
        <v>18</v>
      </c>
      <c r="G617" t="s">
        <v>24</v>
      </c>
      <c r="H617">
        <v>50</v>
      </c>
      <c r="I617">
        <v>115</v>
      </c>
      <c r="J617">
        <v>73</v>
      </c>
      <c r="K617">
        <v>210</v>
      </c>
      <c r="L617" t="s">
        <v>52</v>
      </c>
      <c r="M617" s="2">
        <v>45523.1</v>
      </c>
      <c r="N617" s="2">
        <v>45523.1</v>
      </c>
      <c r="O617">
        <v>22</v>
      </c>
      <c r="P617">
        <v>2.2999999999999998</v>
      </c>
      <c r="Q617">
        <v>0</v>
      </c>
      <c r="R617" t="s">
        <v>5074</v>
      </c>
      <c r="S617">
        <v>0.44</v>
      </c>
      <c r="T617">
        <v>1.46</v>
      </c>
      <c r="U617" t="s">
        <v>5120</v>
      </c>
    </row>
    <row r="618" spans="1:21" x14ac:dyDescent="0.25">
      <c r="A618" t="s">
        <v>661</v>
      </c>
      <c r="B618" t="s">
        <v>45</v>
      </c>
      <c r="C618" s="1">
        <v>45295</v>
      </c>
      <c r="D618" t="s">
        <v>16</v>
      </c>
      <c r="E618" t="s">
        <v>17</v>
      </c>
      <c r="F618" t="s">
        <v>34</v>
      </c>
      <c r="G618" t="s">
        <v>34</v>
      </c>
      <c r="H618">
        <v>1101</v>
      </c>
      <c r="I618">
        <v>69</v>
      </c>
      <c r="J618">
        <v>113</v>
      </c>
      <c r="K618">
        <v>149</v>
      </c>
      <c r="L618" t="s">
        <v>20</v>
      </c>
      <c r="M618" s="2">
        <v>45297.201999999997</v>
      </c>
      <c r="N618" s="2">
        <v>45298.201999999997</v>
      </c>
      <c r="O618">
        <v>-33</v>
      </c>
      <c r="P618">
        <v>0.06</v>
      </c>
      <c r="Q618">
        <v>1</v>
      </c>
      <c r="R618" t="s">
        <v>5073</v>
      </c>
      <c r="S618">
        <v>-0.03</v>
      </c>
      <c r="T618">
        <v>0.1</v>
      </c>
      <c r="U618" t="s">
        <v>5116</v>
      </c>
    </row>
    <row r="619" spans="1:21" x14ac:dyDescent="0.25">
      <c r="A619" t="s">
        <v>662</v>
      </c>
      <c r="B619" t="s">
        <v>41</v>
      </c>
      <c r="C619" s="1">
        <v>45533</v>
      </c>
      <c r="D619" t="s">
        <v>36</v>
      </c>
      <c r="E619" t="s">
        <v>43</v>
      </c>
      <c r="F619" t="s">
        <v>18</v>
      </c>
      <c r="G619" t="s">
        <v>25</v>
      </c>
      <c r="H619">
        <v>328</v>
      </c>
      <c r="I619">
        <v>163</v>
      </c>
      <c r="J619">
        <v>64</v>
      </c>
      <c r="K619">
        <v>414</v>
      </c>
      <c r="L619" t="s">
        <v>20</v>
      </c>
      <c r="M619" s="2">
        <v>45533.656000000003</v>
      </c>
      <c r="N619" s="2">
        <v>45534.656000000003</v>
      </c>
      <c r="O619">
        <v>187</v>
      </c>
      <c r="P619">
        <v>0.5</v>
      </c>
      <c r="Q619">
        <v>1</v>
      </c>
      <c r="R619" t="s">
        <v>5073</v>
      </c>
      <c r="S619">
        <v>0.56999999999999995</v>
      </c>
      <c r="T619">
        <v>0.2</v>
      </c>
      <c r="U619" t="s">
        <v>5120</v>
      </c>
    </row>
    <row r="620" spans="1:21" x14ac:dyDescent="0.25">
      <c r="A620" t="s">
        <v>663</v>
      </c>
      <c r="B620" t="s">
        <v>39</v>
      </c>
      <c r="C620" s="1">
        <v>45612</v>
      </c>
      <c r="D620" t="s">
        <v>16</v>
      </c>
      <c r="E620" t="s">
        <v>43</v>
      </c>
      <c r="F620" t="s">
        <v>18</v>
      </c>
      <c r="G620" t="s">
        <v>25</v>
      </c>
      <c r="H620">
        <v>125</v>
      </c>
      <c r="I620">
        <v>222</v>
      </c>
      <c r="J620">
        <v>49</v>
      </c>
      <c r="K620">
        <v>217</v>
      </c>
      <c r="L620" t="s">
        <v>52</v>
      </c>
      <c r="M620" s="2">
        <v>45612.25</v>
      </c>
      <c r="N620" s="2">
        <v>45612.25</v>
      </c>
      <c r="O620">
        <v>-54</v>
      </c>
      <c r="P620">
        <v>1.78</v>
      </c>
      <c r="Q620">
        <v>0</v>
      </c>
      <c r="R620" t="s">
        <v>5074</v>
      </c>
      <c r="S620">
        <v>-0.43</v>
      </c>
      <c r="T620">
        <v>0.39</v>
      </c>
      <c r="U620" t="s">
        <v>5126</v>
      </c>
    </row>
    <row r="621" spans="1:21" x14ac:dyDescent="0.25">
      <c r="A621" t="s">
        <v>664</v>
      </c>
      <c r="B621" t="s">
        <v>54</v>
      </c>
      <c r="C621" s="1">
        <v>45592</v>
      </c>
      <c r="D621" t="s">
        <v>16</v>
      </c>
      <c r="E621" t="s">
        <v>43</v>
      </c>
      <c r="F621" t="s">
        <v>37</v>
      </c>
      <c r="G621" t="s">
        <v>34</v>
      </c>
      <c r="H621">
        <v>482</v>
      </c>
      <c r="I621">
        <v>149</v>
      </c>
      <c r="J621">
        <v>43</v>
      </c>
      <c r="K621">
        <v>220</v>
      </c>
      <c r="L621" t="s">
        <v>20</v>
      </c>
      <c r="M621" s="2">
        <v>45592.964</v>
      </c>
      <c r="N621" s="2">
        <v>45596.964</v>
      </c>
      <c r="O621">
        <v>28</v>
      </c>
      <c r="P621">
        <v>0.31</v>
      </c>
      <c r="Q621">
        <v>4</v>
      </c>
      <c r="R621" t="s">
        <v>5073</v>
      </c>
      <c r="S621">
        <v>0.06</v>
      </c>
      <c r="T621">
        <v>0.09</v>
      </c>
      <c r="U621" t="s">
        <v>5124</v>
      </c>
    </row>
    <row r="622" spans="1:21" x14ac:dyDescent="0.25">
      <c r="A622" t="s">
        <v>665</v>
      </c>
      <c r="B622" t="s">
        <v>66</v>
      </c>
      <c r="C622" s="1">
        <v>45438</v>
      </c>
      <c r="D622" t="s">
        <v>16</v>
      </c>
      <c r="E622" t="s">
        <v>23</v>
      </c>
      <c r="F622" t="s">
        <v>37</v>
      </c>
      <c r="G622" t="s">
        <v>25</v>
      </c>
      <c r="H622">
        <v>157</v>
      </c>
      <c r="I622">
        <v>87</v>
      </c>
      <c r="J622">
        <v>35</v>
      </c>
      <c r="K622">
        <v>287</v>
      </c>
      <c r="L622" t="s">
        <v>26</v>
      </c>
      <c r="M622" s="2">
        <v>45438.313999999998</v>
      </c>
      <c r="N622" s="2">
        <v>45438.188886145836</v>
      </c>
      <c r="O622">
        <v>165</v>
      </c>
      <c r="P622">
        <v>0.55000000000000004</v>
      </c>
      <c r="Q622">
        <v>0</v>
      </c>
      <c r="R622" t="s">
        <v>5074</v>
      </c>
      <c r="S622">
        <v>1.05</v>
      </c>
      <c r="T622">
        <v>0.22</v>
      </c>
      <c r="U622" t="s">
        <v>5123</v>
      </c>
    </row>
    <row r="623" spans="1:21" x14ac:dyDescent="0.25">
      <c r="A623" t="s">
        <v>666</v>
      </c>
      <c r="B623" t="s">
        <v>64</v>
      </c>
      <c r="C623" s="1">
        <v>45498</v>
      </c>
      <c r="D623" t="s">
        <v>36</v>
      </c>
      <c r="E623" t="s">
        <v>23</v>
      </c>
      <c r="F623" t="s">
        <v>19</v>
      </c>
      <c r="G623" t="s">
        <v>25</v>
      </c>
      <c r="H623">
        <v>380</v>
      </c>
      <c r="I623">
        <v>151</v>
      </c>
      <c r="J623">
        <v>63</v>
      </c>
      <c r="K623">
        <v>218</v>
      </c>
      <c r="L623" t="s">
        <v>52</v>
      </c>
      <c r="M623" s="2">
        <v>45498.76</v>
      </c>
      <c r="N623" s="2">
        <v>45498.76</v>
      </c>
      <c r="O623">
        <v>4</v>
      </c>
      <c r="P623">
        <v>0.4</v>
      </c>
      <c r="Q623">
        <v>0</v>
      </c>
      <c r="R623" t="s">
        <v>5074</v>
      </c>
      <c r="S623">
        <v>0.01</v>
      </c>
      <c r="T623">
        <v>0.17</v>
      </c>
      <c r="U623" t="s">
        <v>5115</v>
      </c>
    </row>
    <row r="624" spans="1:21" x14ac:dyDescent="0.25">
      <c r="A624" t="s">
        <v>667</v>
      </c>
      <c r="B624" t="s">
        <v>15</v>
      </c>
      <c r="C624" s="1">
        <v>45313</v>
      </c>
      <c r="D624" t="s">
        <v>36</v>
      </c>
      <c r="E624" t="s">
        <v>17</v>
      </c>
      <c r="F624" t="s">
        <v>25</v>
      </c>
      <c r="G624" t="s">
        <v>19</v>
      </c>
      <c r="H624">
        <v>1004</v>
      </c>
      <c r="I624">
        <v>129</v>
      </c>
      <c r="J624">
        <v>53</v>
      </c>
      <c r="K624">
        <v>382</v>
      </c>
      <c r="L624" t="s">
        <v>20</v>
      </c>
      <c r="M624" s="2">
        <v>45315.008000000002</v>
      </c>
      <c r="N624" s="2">
        <v>45319.008000000002</v>
      </c>
      <c r="O624">
        <v>200</v>
      </c>
      <c r="P624">
        <v>0.13</v>
      </c>
      <c r="Q624">
        <v>4</v>
      </c>
      <c r="R624" t="s">
        <v>5073</v>
      </c>
      <c r="S624">
        <v>0.2</v>
      </c>
      <c r="T624">
        <v>0.05</v>
      </c>
      <c r="U624" t="s">
        <v>5116</v>
      </c>
    </row>
    <row r="625" spans="1:21" x14ac:dyDescent="0.25">
      <c r="A625" t="s">
        <v>668</v>
      </c>
      <c r="B625" t="s">
        <v>51</v>
      </c>
      <c r="C625" s="1">
        <v>45576</v>
      </c>
      <c r="D625" t="s">
        <v>36</v>
      </c>
      <c r="E625" t="s">
        <v>33</v>
      </c>
      <c r="F625" t="s">
        <v>34</v>
      </c>
      <c r="G625" t="s">
        <v>18</v>
      </c>
      <c r="H625">
        <v>360</v>
      </c>
      <c r="I625">
        <v>321</v>
      </c>
      <c r="J625">
        <v>32</v>
      </c>
      <c r="K625">
        <v>248</v>
      </c>
      <c r="L625" t="s">
        <v>26</v>
      </c>
      <c r="M625" s="2">
        <v>45576.72</v>
      </c>
      <c r="N625" s="2">
        <v>45576.754016886574</v>
      </c>
      <c r="O625">
        <v>-105</v>
      </c>
      <c r="P625">
        <v>0.89</v>
      </c>
      <c r="Q625">
        <v>0</v>
      </c>
      <c r="R625" t="s">
        <v>5074</v>
      </c>
      <c r="S625">
        <v>-0.28999999999999998</v>
      </c>
      <c r="T625">
        <v>0.09</v>
      </c>
      <c r="U625" t="s">
        <v>5124</v>
      </c>
    </row>
    <row r="626" spans="1:21" x14ac:dyDescent="0.25">
      <c r="A626" t="s">
        <v>669</v>
      </c>
      <c r="B626" t="s">
        <v>45</v>
      </c>
      <c r="C626" s="1">
        <v>45460</v>
      </c>
      <c r="D626" t="s">
        <v>16</v>
      </c>
      <c r="E626" t="s">
        <v>33</v>
      </c>
      <c r="F626" t="s">
        <v>18</v>
      </c>
      <c r="G626" t="s">
        <v>37</v>
      </c>
      <c r="H626">
        <v>479</v>
      </c>
      <c r="I626">
        <v>75</v>
      </c>
      <c r="J626">
        <v>52</v>
      </c>
      <c r="K626">
        <v>332</v>
      </c>
      <c r="L626" t="s">
        <v>26</v>
      </c>
      <c r="M626" s="2">
        <v>45460.957999999999</v>
      </c>
      <c r="N626" s="2">
        <v>45460.566430370367</v>
      </c>
      <c r="O626">
        <v>205</v>
      </c>
      <c r="P626">
        <v>0.16</v>
      </c>
      <c r="Q626">
        <v>0</v>
      </c>
      <c r="R626" t="s">
        <v>5074</v>
      </c>
      <c r="S626">
        <v>0.43</v>
      </c>
      <c r="T626">
        <v>0.11</v>
      </c>
      <c r="U626" t="s">
        <v>5117</v>
      </c>
    </row>
    <row r="627" spans="1:21" x14ac:dyDescent="0.25">
      <c r="A627" t="s">
        <v>670</v>
      </c>
      <c r="B627" t="s">
        <v>66</v>
      </c>
      <c r="C627" s="1">
        <v>45473</v>
      </c>
      <c r="D627" t="s">
        <v>36</v>
      </c>
      <c r="E627" t="s">
        <v>17</v>
      </c>
      <c r="F627" t="s">
        <v>18</v>
      </c>
      <c r="G627" t="s">
        <v>25</v>
      </c>
      <c r="H627">
        <v>158</v>
      </c>
      <c r="I627">
        <v>160</v>
      </c>
      <c r="J627">
        <v>32</v>
      </c>
      <c r="K627">
        <v>435</v>
      </c>
      <c r="L627" t="s">
        <v>26</v>
      </c>
      <c r="M627" s="2">
        <v>45473.315999999999</v>
      </c>
      <c r="N627" s="2">
        <v>45473.527231064814</v>
      </c>
      <c r="O627">
        <v>243</v>
      </c>
      <c r="P627">
        <v>1.01</v>
      </c>
      <c r="Q627">
        <v>0</v>
      </c>
      <c r="R627" t="s">
        <v>5074</v>
      </c>
      <c r="S627">
        <v>1.54</v>
      </c>
      <c r="T627">
        <v>0.2</v>
      </c>
      <c r="U627" t="s">
        <v>5117</v>
      </c>
    </row>
    <row r="628" spans="1:21" x14ac:dyDescent="0.25">
      <c r="A628" t="s">
        <v>671</v>
      </c>
      <c r="B628" t="s">
        <v>60</v>
      </c>
      <c r="C628" s="1">
        <v>45348</v>
      </c>
      <c r="D628" t="s">
        <v>36</v>
      </c>
      <c r="E628" t="s">
        <v>17</v>
      </c>
      <c r="F628" t="s">
        <v>37</v>
      </c>
      <c r="G628" t="s">
        <v>24</v>
      </c>
      <c r="H628">
        <v>914</v>
      </c>
      <c r="I628">
        <v>196</v>
      </c>
      <c r="J628">
        <v>95</v>
      </c>
      <c r="K628">
        <v>288</v>
      </c>
      <c r="L628" t="s">
        <v>52</v>
      </c>
      <c r="M628" s="2">
        <v>45349.828000000001</v>
      </c>
      <c r="N628" s="2">
        <v>45349.828000000001</v>
      </c>
      <c r="O628">
        <v>-3</v>
      </c>
      <c r="P628">
        <v>0.21</v>
      </c>
      <c r="Q628">
        <v>0</v>
      </c>
      <c r="R628" t="s">
        <v>5074</v>
      </c>
      <c r="S628">
        <v>0</v>
      </c>
      <c r="T628">
        <v>0.1</v>
      </c>
      <c r="U628" t="s">
        <v>5122</v>
      </c>
    </row>
    <row r="629" spans="1:21" x14ac:dyDescent="0.25">
      <c r="A629" t="s">
        <v>672</v>
      </c>
      <c r="B629" t="s">
        <v>15</v>
      </c>
      <c r="C629" s="1">
        <v>45611</v>
      </c>
      <c r="D629" t="s">
        <v>16</v>
      </c>
      <c r="E629" t="s">
        <v>23</v>
      </c>
      <c r="F629" t="s">
        <v>24</v>
      </c>
      <c r="G629" t="s">
        <v>37</v>
      </c>
      <c r="H629">
        <v>746</v>
      </c>
      <c r="I629">
        <v>98</v>
      </c>
      <c r="J629">
        <v>72</v>
      </c>
      <c r="K629">
        <v>254</v>
      </c>
      <c r="L629" t="s">
        <v>20</v>
      </c>
      <c r="M629" s="2">
        <v>45612.491999999998</v>
      </c>
      <c r="N629" s="2">
        <v>45616.491999999998</v>
      </c>
      <c r="O629">
        <v>84</v>
      </c>
      <c r="P629">
        <v>0.13</v>
      </c>
      <c r="Q629">
        <v>4</v>
      </c>
      <c r="R629" t="s">
        <v>5073</v>
      </c>
      <c r="S629">
        <v>0.11</v>
      </c>
      <c r="T629">
        <v>0.1</v>
      </c>
      <c r="U629" t="s">
        <v>5126</v>
      </c>
    </row>
    <row r="630" spans="1:21" x14ac:dyDescent="0.25">
      <c r="A630" t="s">
        <v>673</v>
      </c>
      <c r="B630" t="s">
        <v>22</v>
      </c>
      <c r="C630" s="1">
        <v>45613</v>
      </c>
      <c r="D630" t="s">
        <v>16</v>
      </c>
      <c r="E630" t="s">
        <v>33</v>
      </c>
      <c r="F630" t="s">
        <v>18</v>
      </c>
      <c r="G630" t="s">
        <v>18</v>
      </c>
      <c r="H630">
        <v>724</v>
      </c>
      <c r="I630">
        <v>149</v>
      </c>
      <c r="J630">
        <v>17</v>
      </c>
      <c r="K630">
        <v>393</v>
      </c>
      <c r="L630" t="s">
        <v>26</v>
      </c>
      <c r="M630" s="2">
        <v>45614.447999999997</v>
      </c>
      <c r="N630" s="2">
        <v>45614.176604444445</v>
      </c>
      <c r="O630">
        <v>227</v>
      </c>
      <c r="P630">
        <v>0.21</v>
      </c>
      <c r="Q630">
        <v>0</v>
      </c>
      <c r="R630" t="s">
        <v>5074</v>
      </c>
      <c r="S630">
        <v>0.31</v>
      </c>
      <c r="T630">
        <v>0.02</v>
      </c>
      <c r="U630" t="s">
        <v>5126</v>
      </c>
    </row>
    <row r="631" spans="1:21" x14ac:dyDescent="0.25">
      <c r="A631" t="s">
        <v>674</v>
      </c>
      <c r="B631" t="s">
        <v>41</v>
      </c>
      <c r="C631" s="1">
        <v>45458</v>
      </c>
      <c r="D631" t="s">
        <v>36</v>
      </c>
      <c r="E631" t="s">
        <v>43</v>
      </c>
      <c r="F631" t="s">
        <v>19</v>
      </c>
      <c r="G631" t="s">
        <v>18</v>
      </c>
      <c r="H631">
        <v>486</v>
      </c>
      <c r="I631">
        <v>20</v>
      </c>
      <c r="J631">
        <v>75</v>
      </c>
      <c r="K631">
        <v>313</v>
      </c>
      <c r="L631" t="s">
        <v>52</v>
      </c>
      <c r="M631" s="2">
        <v>45458.972000000002</v>
      </c>
      <c r="N631" s="2">
        <v>45458.972000000002</v>
      </c>
      <c r="O631">
        <v>218</v>
      </c>
      <c r="P631">
        <v>0.04</v>
      </c>
      <c r="Q631">
        <v>0</v>
      </c>
      <c r="R631" t="s">
        <v>5074</v>
      </c>
      <c r="S631">
        <v>0.45</v>
      </c>
      <c r="T631">
        <v>0.15</v>
      </c>
      <c r="U631" t="s">
        <v>5117</v>
      </c>
    </row>
    <row r="632" spans="1:21" x14ac:dyDescent="0.25">
      <c r="A632" t="s">
        <v>675</v>
      </c>
      <c r="B632" t="s">
        <v>41</v>
      </c>
      <c r="C632" s="1">
        <v>45647</v>
      </c>
      <c r="D632" t="s">
        <v>36</v>
      </c>
      <c r="E632" t="s">
        <v>43</v>
      </c>
      <c r="F632" t="s">
        <v>37</v>
      </c>
      <c r="G632" t="s">
        <v>37</v>
      </c>
      <c r="H632">
        <v>707</v>
      </c>
      <c r="I632">
        <v>63</v>
      </c>
      <c r="J632">
        <v>58</v>
      </c>
      <c r="K632">
        <v>189</v>
      </c>
      <c r="L632" t="s">
        <v>52</v>
      </c>
      <c r="M632" s="2">
        <v>45648.413999999997</v>
      </c>
      <c r="N632" s="2">
        <v>45648.413999999997</v>
      </c>
      <c r="O632">
        <v>68</v>
      </c>
      <c r="P632">
        <v>0.09</v>
      </c>
      <c r="Q632">
        <v>0</v>
      </c>
      <c r="R632" t="s">
        <v>5074</v>
      </c>
      <c r="S632">
        <v>0.1</v>
      </c>
      <c r="T632">
        <v>0.08</v>
      </c>
      <c r="U632" t="s">
        <v>5118</v>
      </c>
    </row>
    <row r="633" spans="1:21" x14ac:dyDescent="0.25">
      <c r="A633" t="s">
        <v>676</v>
      </c>
      <c r="B633" t="s">
        <v>30</v>
      </c>
      <c r="C633" s="1">
        <v>45338</v>
      </c>
      <c r="D633" t="s">
        <v>16</v>
      </c>
      <c r="E633" t="s">
        <v>31</v>
      </c>
      <c r="F633" t="s">
        <v>37</v>
      </c>
      <c r="G633" t="s">
        <v>37</v>
      </c>
      <c r="H633">
        <v>586</v>
      </c>
      <c r="I633">
        <v>242</v>
      </c>
      <c r="J633">
        <v>51</v>
      </c>
      <c r="K633">
        <v>483</v>
      </c>
      <c r="L633" t="s">
        <v>26</v>
      </c>
      <c r="M633" s="2">
        <v>45339.171999999999</v>
      </c>
      <c r="N633" s="2">
        <v>45339.3190240162</v>
      </c>
      <c r="O633">
        <v>190</v>
      </c>
      <c r="P633">
        <v>0.41</v>
      </c>
      <c r="Q633">
        <v>0</v>
      </c>
      <c r="R633" t="s">
        <v>5074</v>
      </c>
      <c r="S633">
        <v>0.32</v>
      </c>
      <c r="T633">
        <v>0.09</v>
      </c>
      <c r="U633" t="s">
        <v>5122</v>
      </c>
    </row>
    <row r="634" spans="1:21" x14ac:dyDescent="0.25">
      <c r="A634" t="s">
        <v>677</v>
      </c>
      <c r="B634" t="s">
        <v>15</v>
      </c>
      <c r="C634" s="1">
        <v>45321</v>
      </c>
      <c r="D634" t="s">
        <v>36</v>
      </c>
      <c r="E634" t="s">
        <v>43</v>
      </c>
      <c r="F634" t="s">
        <v>24</v>
      </c>
      <c r="G634" t="s">
        <v>25</v>
      </c>
      <c r="H634">
        <v>408</v>
      </c>
      <c r="I634">
        <v>126</v>
      </c>
      <c r="J634">
        <v>40</v>
      </c>
      <c r="K634">
        <v>237</v>
      </c>
      <c r="L634" t="s">
        <v>26</v>
      </c>
      <c r="M634" s="2">
        <v>45321.815999999999</v>
      </c>
      <c r="N634" s="2">
        <v>45321.879116875003</v>
      </c>
      <c r="O634">
        <v>71</v>
      </c>
      <c r="P634">
        <v>0.31</v>
      </c>
      <c r="Q634">
        <v>0</v>
      </c>
      <c r="R634" t="s">
        <v>5074</v>
      </c>
      <c r="S634">
        <v>0.17</v>
      </c>
      <c r="T634">
        <v>0.1</v>
      </c>
      <c r="U634" t="s">
        <v>5116</v>
      </c>
    </row>
    <row r="635" spans="1:21" x14ac:dyDescent="0.25">
      <c r="A635" t="s">
        <v>678</v>
      </c>
      <c r="B635" t="s">
        <v>57</v>
      </c>
      <c r="C635" s="1">
        <v>45517</v>
      </c>
      <c r="D635" t="s">
        <v>16</v>
      </c>
      <c r="E635" t="s">
        <v>33</v>
      </c>
      <c r="F635" t="s">
        <v>34</v>
      </c>
      <c r="G635" t="s">
        <v>18</v>
      </c>
      <c r="H635">
        <v>837</v>
      </c>
      <c r="I635">
        <v>223</v>
      </c>
      <c r="J635">
        <v>30</v>
      </c>
      <c r="K635">
        <v>392</v>
      </c>
      <c r="L635" t="s">
        <v>52</v>
      </c>
      <c r="M635" s="2">
        <v>45518.673999999999</v>
      </c>
      <c r="N635" s="2">
        <v>45518.673999999999</v>
      </c>
      <c r="O635">
        <v>139</v>
      </c>
      <c r="P635">
        <v>0.27</v>
      </c>
      <c r="Q635">
        <v>0</v>
      </c>
      <c r="R635" t="s">
        <v>5074</v>
      </c>
      <c r="S635">
        <v>0.17</v>
      </c>
      <c r="T635">
        <v>0.04</v>
      </c>
      <c r="U635" t="s">
        <v>5120</v>
      </c>
    </row>
    <row r="636" spans="1:21" x14ac:dyDescent="0.25">
      <c r="A636" t="s">
        <v>679</v>
      </c>
      <c r="B636" t="s">
        <v>45</v>
      </c>
      <c r="C636" s="1">
        <v>45627</v>
      </c>
      <c r="D636" t="s">
        <v>16</v>
      </c>
      <c r="E636" t="s">
        <v>17</v>
      </c>
      <c r="F636" t="s">
        <v>37</v>
      </c>
      <c r="G636" t="s">
        <v>25</v>
      </c>
      <c r="H636">
        <v>241</v>
      </c>
      <c r="I636">
        <v>27</v>
      </c>
      <c r="J636">
        <v>50</v>
      </c>
      <c r="K636">
        <v>342</v>
      </c>
      <c r="L636" t="s">
        <v>26</v>
      </c>
      <c r="M636" s="2">
        <v>45627.482000000004</v>
      </c>
      <c r="N636" s="2">
        <v>45627.254664236112</v>
      </c>
      <c r="O636">
        <v>265</v>
      </c>
      <c r="P636">
        <v>0.11</v>
      </c>
      <c r="Q636">
        <v>0</v>
      </c>
      <c r="R636" t="s">
        <v>5074</v>
      </c>
      <c r="S636">
        <v>1.1000000000000001</v>
      </c>
      <c r="T636">
        <v>0.21</v>
      </c>
      <c r="U636" t="s">
        <v>5118</v>
      </c>
    </row>
    <row r="637" spans="1:21" x14ac:dyDescent="0.25">
      <c r="A637" t="s">
        <v>680</v>
      </c>
      <c r="B637" t="s">
        <v>28</v>
      </c>
      <c r="C637" s="1">
        <v>45411</v>
      </c>
      <c r="D637" t="s">
        <v>16</v>
      </c>
      <c r="E637" t="s">
        <v>33</v>
      </c>
      <c r="F637" t="s">
        <v>34</v>
      </c>
      <c r="G637" t="s">
        <v>37</v>
      </c>
      <c r="H637">
        <v>453</v>
      </c>
      <c r="I637">
        <v>147</v>
      </c>
      <c r="J637">
        <v>77</v>
      </c>
      <c r="K637">
        <v>101</v>
      </c>
      <c r="L637" t="s">
        <v>20</v>
      </c>
      <c r="M637" s="2">
        <v>45411.906000000003</v>
      </c>
      <c r="N637" s="2">
        <v>45412.906000000003</v>
      </c>
      <c r="O637">
        <v>-123</v>
      </c>
      <c r="P637">
        <v>0.32</v>
      </c>
      <c r="Q637">
        <v>1</v>
      </c>
      <c r="R637" t="s">
        <v>5073</v>
      </c>
      <c r="S637">
        <v>-0.27</v>
      </c>
      <c r="T637">
        <v>0.17</v>
      </c>
      <c r="U637" t="s">
        <v>5121</v>
      </c>
    </row>
    <row r="638" spans="1:21" x14ac:dyDescent="0.25">
      <c r="A638" t="s">
        <v>681</v>
      </c>
      <c r="B638" t="s">
        <v>47</v>
      </c>
      <c r="C638" s="1">
        <v>45416</v>
      </c>
      <c r="D638" t="s">
        <v>36</v>
      </c>
      <c r="E638" t="s">
        <v>17</v>
      </c>
      <c r="F638" t="s">
        <v>25</v>
      </c>
      <c r="G638" t="s">
        <v>25</v>
      </c>
      <c r="H638">
        <v>646</v>
      </c>
      <c r="I638">
        <v>99</v>
      </c>
      <c r="J638">
        <v>10</v>
      </c>
      <c r="K638">
        <v>95</v>
      </c>
      <c r="L638" t="s">
        <v>26</v>
      </c>
      <c r="M638" s="2">
        <v>45417.292000000001</v>
      </c>
      <c r="N638" s="2">
        <v>45416.884986400466</v>
      </c>
      <c r="O638">
        <v>-14</v>
      </c>
      <c r="P638">
        <v>0.15</v>
      </c>
      <c r="Q638">
        <v>0</v>
      </c>
      <c r="R638" t="s">
        <v>5074</v>
      </c>
      <c r="S638">
        <v>-0.02</v>
      </c>
      <c r="T638">
        <v>0.02</v>
      </c>
      <c r="U638" t="s">
        <v>5123</v>
      </c>
    </row>
    <row r="639" spans="1:21" x14ac:dyDescent="0.25">
      <c r="A639" t="s">
        <v>682</v>
      </c>
      <c r="B639" t="s">
        <v>54</v>
      </c>
      <c r="C639" s="1">
        <v>45489</v>
      </c>
      <c r="D639" t="s">
        <v>16</v>
      </c>
      <c r="E639" t="s">
        <v>17</v>
      </c>
      <c r="F639" t="s">
        <v>24</v>
      </c>
      <c r="G639" t="s">
        <v>24</v>
      </c>
      <c r="H639">
        <v>763</v>
      </c>
      <c r="I639">
        <v>50</v>
      </c>
      <c r="J639">
        <v>60</v>
      </c>
      <c r="K639">
        <v>189</v>
      </c>
      <c r="L639" t="s">
        <v>20</v>
      </c>
      <c r="M639" s="2">
        <v>45490.525999999998</v>
      </c>
      <c r="N639" s="2">
        <v>45491.525999999998</v>
      </c>
      <c r="O639">
        <v>79</v>
      </c>
      <c r="P639">
        <v>7.0000000000000007E-2</v>
      </c>
      <c r="Q639">
        <v>1</v>
      </c>
      <c r="R639" t="s">
        <v>5073</v>
      </c>
      <c r="S639">
        <v>0.1</v>
      </c>
      <c r="T639">
        <v>0.08</v>
      </c>
      <c r="U639" t="s">
        <v>5115</v>
      </c>
    </row>
    <row r="640" spans="1:21" x14ac:dyDescent="0.25">
      <c r="A640" t="s">
        <v>683</v>
      </c>
      <c r="B640" t="s">
        <v>54</v>
      </c>
      <c r="C640" s="1">
        <v>45377</v>
      </c>
      <c r="D640" t="s">
        <v>36</v>
      </c>
      <c r="E640" t="s">
        <v>17</v>
      </c>
      <c r="F640" t="s">
        <v>18</v>
      </c>
      <c r="G640" t="s">
        <v>34</v>
      </c>
      <c r="H640">
        <v>433</v>
      </c>
      <c r="I640">
        <v>84</v>
      </c>
      <c r="J640">
        <v>32</v>
      </c>
      <c r="K640">
        <v>429</v>
      </c>
      <c r="L640" t="s">
        <v>26</v>
      </c>
      <c r="M640" s="2">
        <v>45377.866000000002</v>
      </c>
      <c r="N640" s="2">
        <v>45377.653187627315</v>
      </c>
      <c r="O640">
        <v>313</v>
      </c>
      <c r="P640">
        <v>0.19</v>
      </c>
      <c r="Q640">
        <v>0</v>
      </c>
      <c r="R640" t="s">
        <v>5074</v>
      </c>
      <c r="S640">
        <v>0.72</v>
      </c>
      <c r="T640">
        <v>7.0000000000000007E-2</v>
      </c>
      <c r="U640" t="s">
        <v>5119</v>
      </c>
    </row>
    <row r="641" spans="1:21" x14ac:dyDescent="0.25">
      <c r="A641" t="s">
        <v>684</v>
      </c>
      <c r="B641" t="s">
        <v>57</v>
      </c>
      <c r="C641" s="1">
        <v>45471</v>
      </c>
      <c r="D641" t="s">
        <v>16</v>
      </c>
      <c r="E641" t="s">
        <v>33</v>
      </c>
      <c r="F641" t="s">
        <v>18</v>
      </c>
      <c r="G641" t="s">
        <v>25</v>
      </c>
      <c r="H641">
        <v>696</v>
      </c>
      <c r="I641">
        <v>154</v>
      </c>
      <c r="J641">
        <v>63</v>
      </c>
      <c r="K641">
        <v>286</v>
      </c>
      <c r="L641" t="s">
        <v>52</v>
      </c>
      <c r="M641" s="2">
        <v>45472.392</v>
      </c>
      <c r="N641" s="2">
        <v>45472.392</v>
      </c>
      <c r="O641">
        <v>69</v>
      </c>
      <c r="P641">
        <v>0.22</v>
      </c>
      <c r="Q641">
        <v>0</v>
      </c>
      <c r="R641" t="s">
        <v>5074</v>
      </c>
      <c r="S641">
        <v>0.1</v>
      </c>
      <c r="T641">
        <v>0.09</v>
      </c>
      <c r="U641" t="s">
        <v>5117</v>
      </c>
    </row>
    <row r="642" spans="1:21" x14ac:dyDescent="0.25">
      <c r="A642" t="s">
        <v>685</v>
      </c>
      <c r="B642" t="s">
        <v>47</v>
      </c>
      <c r="C642" s="1">
        <v>45447</v>
      </c>
      <c r="D642" t="s">
        <v>36</v>
      </c>
      <c r="E642" t="s">
        <v>17</v>
      </c>
      <c r="F642" t="s">
        <v>19</v>
      </c>
      <c r="G642" t="s">
        <v>19</v>
      </c>
      <c r="H642">
        <v>152</v>
      </c>
      <c r="I642">
        <v>108</v>
      </c>
      <c r="J642">
        <v>101</v>
      </c>
      <c r="K642">
        <v>318</v>
      </c>
      <c r="L642" t="s">
        <v>20</v>
      </c>
      <c r="M642" s="2">
        <v>45447.303999999996</v>
      </c>
      <c r="N642" s="2">
        <v>45448.303999999996</v>
      </c>
      <c r="O642">
        <v>109</v>
      </c>
      <c r="P642">
        <v>0.71</v>
      </c>
      <c r="Q642">
        <v>1</v>
      </c>
      <c r="R642" t="s">
        <v>5073</v>
      </c>
      <c r="S642">
        <v>0.72</v>
      </c>
      <c r="T642">
        <v>0.66</v>
      </c>
      <c r="U642" t="s">
        <v>5117</v>
      </c>
    </row>
    <row r="643" spans="1:21" x14ac:dyDescent="0.25">
      <c r="A643" t="s">
        <v>686</v>
      </c>
      <c r="B643" t="s">
        <v>47</v>
      </c>
      <c r="C643" s="1">
        <v>45487</v>
      </c>
      <c r="D643" t="s">
        <v>36</v>
      </c>
      <c r="E643" t="s">
        <v>33</v>
      </c>
      <c r="F643" t="s">
        <v>25</v>
      </c>
      <c r="G643" t="s">
        <v>18</v>
      </c>
      <c r="H643">
        <v>617</v>
      </c>
      <c r="I643">
        <v>131</v>
      </c>
      <c r="J643">
        <v>90</v>
      </c>
      <c r="K643">
        <v>236</v>
      </c>
      <c r="L643" t="s">
        <v>52</v>
      </c>
      <c r="M643" s="2">
        <v>45488.233999999997</v>
      </c>
      <c r="N643" s="2">
        <v>45488.233999999997</v>
      </c>
      <c r="O643">
        <v>15</v>
      </c>
      <c r="P643">
        <v>0.21</v>
      </c>
      <c r="Q643">
        <v>0</v>
      </c>
      <c r="R643" t="s">
        <v>5074</v>
      </c>
      <c r="S643">
        <v>0.02</v>
      </c>
      <c r="T643">
        <v>0.15</v>
      </c>
      <c r="U643" t="s">
        <v>5115</v>
      </c>
    </row>
    <row r="644" spans="1:21" x14ac:dyDescent="0.25">
      <c r="A644" t="s">
        <v>687</v>
      </c>
      <c r="B644" t="s">
        <v>39</v>
      </c>
      <c r="C644" s="1">
        <v>45477</v>
      </c>
      <c r="D644" t="s">
        <v>36</v>
      </c>
      <c r="E644" t="s">
        <v>31</v>
      </c>
      <c r="F644" t="s">
        <v>19</v>
      </c>
      <c r="G644" t="s">
        <v>24</v>
      </c>
      <c r="H644">
        <v>577</v>
      </c>
      <c r="I644">
        <v>266</v>
      </c>
      <c r="J644">
        <v>89</v>
      </c>
      <c r="K644">
        <v>295</v>
      </c>
      <c r="L644" t="s">
        <v>52</v>
      </c>
      <c r="M644" s="2">
        <v>45478.154000000002</v>
      </c>
      <c r="N644" s="2">
        <v>45478.154000000002</v>
      </c>
      <c r="O644">
        <v>-60</v>
      </c>
      <c r="P644">
        <v>0.46</v>
      </c>
      <c r="Q644">
        <v>0</v>
      </c>
      <c r="R644" t="s">
        <v>5074</v>
      </c>
      <c r="S644">
        <v>-0.1</v>
      </c>
      <c r="T644">
        <v>0.15</v>
      </c>
      <c r="U644" t="s">
        <v>5115</v>
      </c>
    </row>
    <row r="645" spans="1:21" x14ac:dyDescent="0.25">
      <c r="A645" t="s">
        <v>688</v>
      </c>
      <c r="B645" t="s">
        <v>39</v>
      </c>
      <c r="C645" s="1">
        <v>45596</v>
      </c>
      <c r="D645" t="s">
        <v>16</v>
      </c>
      <c r="E645" t="s">
        <v>23</v>
      </c>
      <c r="F645" t="s">
        <v>18</v>
      </c>
      <c r="G645" t="s">
        <v>34</v>
      </c>
      <c r="H645">
        <v>577</v>
      </c>
      <c r="I645">
        <v>257</v>
      </c>
      <c r="J645">
        <v>10</v>
      </c>
      <c r="K645">
        <v>79</v>
      </c>
      <c r="L645" t="s">
        <v>20</v>
      </c>
      <c r="M645" s="2">
        <v>45597.154000000002</v>
      </c>
      <c r="N645" s="2">
        <v>45600.154000000002</v>
      </c>
      <c r="O645">
        <v>-188</v>
      </c>
      <c r="P645">
        <v>0.45</v>
      </c>
      <c r="Q645">
        <v>3</v>
      </c>
      <c r="R645" t="s">
        <v>5073</v>
      </c>
      <c r="S645">
        <v>-0.33</v>
      </c>
      <c r="T645">
        <v>0.02</v>
      </c>
      <c r="U645" t="s">
        <v>5124</v>
      </c>
    </row>
    <row r="646" spans="1:21" x14ac:dyDescent="0.25">
      <c r="A646" t="s">
        <v>689</v>
      </c>
      <c r="B646" t="s">
        <v>66</v>
      </c>
      <c r="C646" s="1">
        <v>45615</v>
      </c>
      <c r="D646" t="s">
        <v>36</v>
      </c>
      <c r="E646" t="s">
        <v>17</v>
      </c>
      <c r="F646" t="s">
        <v>19</v>
      </c>
      <c r="G646" t="s">
        <v>18</v>
      </c>
      <c r="H646">
        <v>583</v>
      </c>
      <c r="I646">
        <v>123</v>
      </c>
      <c r="J646">
        <v>92</v>
      </c>
      <c r="K646">
        <v>589</v>
      </c>
      <c r="L646" t="s">
        <v>20</v>
      </c>
      <c r="M646" s="2">
        <v>45616.165999999997</v>
      </c>
      <c r="N646" s="2">
        <v>45619.165999999997</v>
      </c>
      <c r="O646">
        <v>374</v>
      </c>
      <c r="P646">
        <v>0.21</v>
      </c>
      <c r="Q646">
        <v>3</v>
      </c>
      <c r="R646" t="s">
        <v>5073</v>
      </c>
      <c r="S646">
        <v>0.64</v>
      </c>
      <c r="T646">
        <v>0.16</v>
      </c>
      <c r="U646" t="s">
        <v>5126</v>
      </c>
    </row>
    <row r="647" spans="1:21" x14ac:dyDescent="0.25">
      <c r="A647" t="s">
        <v>690</v>
      </c>
      <c r="B647" t="s">
        <v>66</v>
      </c>
      <c r="C647" s="1">
        <v>45500</v>
      </c>
      <c r="D647" t="s">
        <v>36</v>
      </c>
      <c r="E647" t="s">
        <v>33</v>
      </c>
      <c r="F647" t="s">
        <v>25</v>
      </c>
      <c r="G647" t="s">
        <v>19</v>
      </c>
      <c r="H647">
        <v>956</v>
      </c>
      <c r="I647">
        <v>267</v>
      </c>
      <c r="J647">
        <v>86</v>
      </c>
      <c r="K647">
        <v>306</v>
      </c>
      <c r="L647" t="s">
        <v>52</v>
      </c>
      <c r="M647" s="2">
        <v>45501.911999999997</v>
      </c>
      <c r="N647" s="2">
        <v>45501.911999999997</v>
      </c>
      <c r="O647">
        <v>-47</v>
      </c>
      <c r="P647">
        <v>0.28000000000000003</v>
      </c>
      <c r="Q647">
        <v>0</v>
      </c>
      <c r="R647" t="s">
        <v>5074</v>
      </c>
      <c r="S647">
        <v>-0.05</v>
      </c>
      <c r="T647">
        <v>0.09</v>
      </c>
      <c r="U647" t="s">
        <v>5115</v>
      </c>
    </row>
    <row r="648" spans="1:21" x14ac:dyDescent="0.25">
      <c r="A648" t="s">
        <v>691</v>
      </c>
      <c r="B648" t="s">
        <v>30</v>
      </c>
      <c r="C648" s="1">
        <v>45587</v>
      </c>
      <c r="D648" t="s">
        <v>16</v>
      </c>
      <c r="E648" t="s">
        <v>23</v>
      </c>
      <c r="F648" t="s">
        <v>19</v>
      </c>
      <c r="G648" t="s">
        <v>25</v>
      </c>
      <c r="H648">
        <v>50</v>
      </c>
      <c r="I648">
        <v>192</v>
      </c>
      <c r="J648">
        <v>80</v>
      </c>
      <c r="K648">
        <v>271</v>
      </c>
      <c r="L648" t="s">
        <v>20</v>
      </c>
      <c r="M648" s="2">
        <v>45587.1</v>
      </c>
      <c r="N648" s="2">
        <v>45592.1</v>
      </c>
      <c r="O648">
        <v>-1</v>
      </c>
      <c r="P648">
        <v>3.84</v>
      </c>
      <c r="Q648">
        <v>5</v>
      </c>
      <c r="R648" t="s">
        <v>5073</v>
      </c>
      <c r="S648">
        <v>-0.02</v>
      </c>
      <c r="T648">
        <v>1.6</v>
      </c>
      <c r="U648" t="s">
        <v>5124</v>
      </c>
    </row>
    <row r="649" spans="1:21" x14ac:dyDescent="0.25">
      <c r="A649" t="s">
        <v>692</v>
      </c>
      <c r="B649" t="s">
        <v>15</v>
      </c>
      <c r="C649" s="1">
        <v>45418</v>
      </c>
      <c r="D649" t="s">
        <v>36</v>
      </c>
      <c r="E649" t="s">
        <v>23</v>
      </c>
      <c r="F649" t="s">
        <v>24</v>
      </c>
      <c r="G649" t="s">
        <v>19</v>
      </c>
      <c r="H649">
        <v>186</v>
      </c>
      <c r="I649">
        <v>126</v>
      </c>
      <c r="J649">
        <v>52</v>
      </c>
      <c r="K649">
        <v>301</v>
      </c>
      <c r="L649" t="s">
        <v>26</v>
      </c>
      <c r="M649" s="2">
        <v>45418.372000000003</v>
      </c>
      <c r="N649" s="2">
        <v>45418.703527638892</v>
      </c>
      <c r="O649">
        <v>123</v>
      </c>
      <c r="P649">
        <v>0.68</v>
      </c>
      <c r="Q649">
        <v>0</v>
      </c>
      <c r="R649" t="s">
        <v>5074</v>
      </c>
      <c r="S649">
        <v>0.66</v>
      </c>
      <c r="T649">
        <v>0.28000000000000003</v>
      </c>
      <c r="U649" t="s">
        <v>5123</v>
      </c>
    </row>
    <row r="650" spans="1:21" x14ac:dyDescent="0.25">
      <c r="A650" t="s">
        <v>693</v>
      </c>
      <c r="B650" t="s">
        <v>28</v>
      </c>
      <c r="C650" s="1">
        <v>45607</v>
      </c>
      <c r="D650" t="s">
        <v>16</v>
      </c>
      <c r="E650" t="s">
        <v>23</v>
      </c>
      <c r="F650" t="s">
        <v>19</v>
      </c>
      <c r="G650" t="s">
        <v>37</v>
      </c>
      <c r="H650">
        <v>50</v>
      </c>
      <c r="I650">
        <v>97</v>
      </c>
      <c r="J650">
        <v>11</v>
      </c>
      <c r="K650">
        <v>460</v>
      </c>
      <c r="L650" t="s">
        <v>20</v>
      </c>
      <c r="M650" s="2">
        <v>45607.1</v>
      </c>
      <c r="N650" s="2">
        <v>45612.1</v>
      </c>
      <c r="O650">
        <v>352</v>
      </c>
      <c r="P650">
        <v>1.94</v>
      </c>
      <c r="Q650">
        <v>5</v>
      </c>
      <c r="R650" t="s">
        <v>5073</v>
      </c>
      <c r="S650">
        <v>7.04</v>
      </c>
      <c r="T650">
        <v>0.22</v>
      </c>
      <c r="U650" t="s">
        <v>5126</v>
      </c>
    </row>
    <row r="651" spans="1:21" x14ac:dyDescent="0.25">
      <c r="A651" t="s">
        <v>694</v>
      </c>
      <c r="B651" t="s">
        <v>74</v>
      </c>
      <c r="C651" s="1">
        <v>45374</v>
      </c>
      <c r="D651" t="s">
        <v>36</v>
      </c>
      <c r="E651" t="s">
        <v>31</v>
      </c>
      <c r="F651" t="s">
        <v>34</v>
      </c>
      <c r="G651" t="s">
        <v>19</v>
      </c>
      <c r="H651">
        <v>355</v>
      </c>
      <c r="I651">
        <v>26</v>
      </c>
      <c r="J651">
        <v>64</v>
      </c>
      <c r="K651">
        <v>450</v>
      </c>
      <c r="L651" t="s">
        <v>20</v>
      </c>
      <c r="M651" s="2">
        <v>45374.71</v>
      </c>
      <c r="N651" s="2">
        <v>45378.71</v>
      </c>
      <c r="O651">
        <v>360</v>
      </c>
      <c r="P651">
        <v>7.0000000000000007E-2</v>
      </c>
      <c r="Q651">
        <v>4</v>
      </c>
      <c r="R651" t="s">
        <v>5073</v>
      </c>
      <c r="S651">
        <v>1.01</v>
      </c>
      <c r="T651">
        <v>0.18</v>
      </c>
      <c r="U651" t="s">
        <v>5119</v>
      </c>
    </row>
    <row r="652" spans="1:21" x14ac:dyDescent="0.25">
      <c r="A652" t="s">
        <v>695</v>
      </c>
      <c r="B652" t="s">
        <v>28</v>
      </c>
      <c r="C652" s="1">
        <v>45547</v>
      </c>
      <c r="D652" t="s">
        <v>16</v>
      </c>
      <c r="E652" t="s">
        <v>33</v>
      </c>
      <c r="F652" t="s">
        <v>18</v>
      </c>
      <c r="G652" t="s">
        <v>34</v>
      </c>
      <c r="H652">
        <v>69</v>
      </c>
      <c r="I652">
        <v>68</v>
      </c>
      <c r="J652">
        <v>72</v>
      </c>
      <c r="K652">
        <v>247</v>
      </c>
      <c r="L652" t="s">
        <v>26</v>
      </c>
      <c r="M652" s="2">
        <v>45547.137999999999</v>
      </c>
      <c r="N652" s="2">
        <v>45547.472050937497</v>
      </c>
      <c r="O652">
        <v>107</v>
      </c>
      <c r="P652">
        <v>0.99</v>
      </c>
      <c r="Q652">
        <v>0</v>
      </c>
      <c r="R652" t="s">
        <v>5074</v>
      </c>
      <c r="S652">
        <v>1.55</v>
      </c>
      <c r="T652">
        <v>1.04</v>
      </c>
      <c r="U652" t="s">
        <v>5125</v>
      </c>
    </row>
    <row r="653" spans="1:21" x14ac:dyDescent="0.25">
      <c r="A653" t="s">
        <v>696</v>
      </c>
      <c r="B653" t="s">
        <v>39</v>
      </c>
      <c r="C653" s="1">
        <v>45536</v>
      </c>
      <c r="D653" t="s">
        <v>16</v>
      </c>
      <c r="E653" t="s">
        <v>23</v>
      </c>
      <c r="F653" t="s">
        <v>25</v>
      </c>
      <c r="G653" t="s">
        <v>37</v>
      </c>
      <c r="H653">
        <v>50</v>
      </c>
      <c r="I653">
        <v>106</v>
      </c>
      <c r="J653">
        <v>52</v>
      </c>
      <c r="K653">
        <v>493</v>
      </c>
      <c r="L653" t="s">
        <v>26</v>
      </c>
      <c r="M653" s="2">
        <v>45536.1</v>
      </c>
      <c r="N653" s="2">
        <v>45535.684550474536</v>
      </c>
      <c r="O653">
        <v>335</v>
      </c>
      <c r="P653">
        <v>2.12</v>
      </c>
      <c r="Q653">
        <v>0</v>
      </c>
      <c r="R653" t="s">
        <v>5074</v>
      </c>
      <c r="S653">
        <v>6.7</v>
      </c>
      <c r="T653">
        <v>1.04</v>
      </c>
      <c r="U653" t="s">
        <v>5125</v>
      </c>
    </row>
    <row r="654" spans="1:21" x14ac:dyDescent="0.25">
      <c r="A654" t="s">
        <v>697</v>
      </c>
      <c r="B654" t="s">
        <v>30</v>
      </c>
      <c r="C654" s="1">
        <v>45352</v>
      </c>
      <c r="D654" t="s">
        <v>36</v>
      </c>
      <c r="E654" t="s">
        <v>31</v>
      </c>
      <c r="F654" t="s">
        <v>19</v>
      </c>
      <c r="G654" t="s">
        <v>34</v>
      </c>
      <c r="H654">
        <v>577</v>
      </c>
      <c r="I654">
        <v>52</v>
      </c>
      <c r="J654">
        <v>16</v>
      </c>
      <c r="K654">
        <v>437</v>
      </c>
      <c r="L654" t="s">
        <v>20</v>
      </c>
      <c r="M654" s="2">
        <v>45353.154000000002</v>
      </c>
      <c r="N654" s="2">
        <v>45357.154000000002</v>
      </c>
      <c r="O654">
        <v>369</v>
      </c>
      <c r="P654">
        <v>0.09</v>
      </c>
      <c r="Q654">
        <v>4</v>
      </c>
      <c r="R654" t="s">
        <v>5073</v>
      </c>
      <c r="S654">
        <v>0.64</v>
      </c>
      <c r="T654">
        <v>0.03</v>
      </c>
      <c r="U654" t="s">
        <v>5119</v>
      </c>
    </row>
    <row r="655" spans="1:21" x14ac:dyDescent="0.25">
      <c r="A655" t="s">
        <v>698</v>
      </c>
      <c r="B655" t="s">
        <v>54</v>
      </c>
      <c r="C655" s="1">
        <v>45306</v>
      </c>
      <c r="D655" t="s">
        <v>16</v>
      </c>
      <c r="E655" t="s">
        <v>23</v>
      </c>
      <c r="F655" t="s">
        <v>18</v>
      </c>
      <c r="G655" t="s">
        <v>37</v>
      </c>
      <c r="H655">
        <v>188</v>
      </c>
      <c r="I655">
        <v>123</v>
      </c>
      <c r="J655">
        <v>49</v>
      </c>
      <c r="K655">
        <v>248</v>
      </c>
      <c r="L655" t="s">
        <v>20</v>
      </c>
      <c r="M655" s="2">
        <v>45306.375999999997</v>
      </c>
      <c r="N655" s="2">
        <v>45309.375999999997</v>
      </c>
      <c r="O655">
        <v>76</v>
      </c>
      <c r="P655">
        <v>0.65</v>
      </c>
      <c r="Q655">
        <v>3</v>
      </c>
      <c r="R655" t="s">
        <v>5073</v>
      </c>
      <c r="S655">
        <v>0.4</v>
      </c>
      <c r="T655">
        <v>0.26</v>
      </c>
      <c r="U655" t="s">
        <v>5116</v>
      </c>
    </row>
    <row r="656" spans="1:21" x14ac:dyDescent="0.25">
      <c r="A656" t="s">
        <v>699</v>
      </c>
      <c r="B656" t="s">
        <v>47</v>
      </c>
      <c r="C656" s="1">
        <v>45457</v>
      </c>
      <c r="D656" t="s">
        <v>36</v>
      </c>
      <c r="E656" t="s">
        <v>23</v>
      </c>
      <c r="F656" t="s">
        <v>24</v>
      </c>
      <c r="G656" t="s">
        <v>18</v>
      </c>
      <c r="H656">
        <v>878</v>
      </c>
      <c r="I656">
        <v>25</v>
      </c>
      <c r="J656">
        <v>18</v>
      </c>
      <c r="K656">
        <v>332</v>
      </c>
      <c r="L656" t="s">
        <v>26</v>
      </c>
      <c r="M656" s="2">
        <v>45458.756000000001</v>
      </c>
      <c r="N656" s="2">
        <v>45458.639067777774</v>
      </c>
      <c r="O656">
        <v>289</v>
      </c>
      <c r="P656">
        <v>0.03</v>
      </c>
      <c r="Q656">
        <v>0</v>
      </c>
      <c r="R656" t="s">
        <v>5074</v>
      </c>
      <c r="S656">
        <v>0.33</v>
      </c>
      <c r="T656">
        <v>0.02</v>
      </c>
      <c r="U656" t="s">
        <v>5117</v>
      </c>
    </row>
    <row r="657" spans="1:21" x14ac:dyDescent="0.25">
      <c r="A657" t="s">
        <v>700</v>
      </c>
      <c r="B657" t="s">
        <v>39</v>
      </c>
      <c r="C657" s="1">
        <v>45490</v>
      </c>
      <c r="D657" t="s">
        <v>16</v>
      </c>
      <c r="E657" t="s">
        <v>17</v>
      </c>
      <c r="F657" t="s">
        <v>19</v>
      </c>
      <c r="G657" t="s">
        <v>18</v>
      </c>
      <c r="H657">
        <v>637</v>
      </c>
      <c r="I657">
        <v>287</v>
      </c>
      <c r="J657">
        <v>70</v>
      </c>
      <c r="K657">
        <v>330</v>
      </c>
      <c r="L657" t="s">
        <v>26</v>
      </c>
      <c r="M657" s="2">
        <v>45491.273999999998</v>
      </c>
      <c r="N657" s="2">
        <v>45490.948635138891</v>
      </c>
      <c r="O657">
        <v>-27</v>
      </c>
      <c r="P657">
        <v>0.45</v>
      </c>
      <c r="Q657">
        <v>0</v>
      </c>
      <c r="R657" t="s">
        <v>5074</v>
      </c>
      <c r="S657">
        <v>-0.04</v>
      </c>
      <c r="T657">
        <v>0.11</v>
      </c>
      <c r="U657" t="s">
        <v>5115</v>
      </c>
    </row>
    <row r="658" spans="1:21" x14ac:dyDescent="0.25">
      <c r="A658" t="s">
        <v>701</v>
      </c>
      <c r="B658" t="s">
        <v>45</v>
      </c>
      <c r="C658" s="1">
        <v>45449</v>
      </c>
      <c r="D658" t="s">
        <v>16</v>
      </c>
      <c r="E658" t="s">
        <v>17</v>
      </c>
      <c r="F658" t="s">
        <v>37</v>
      </c>
      <c r="G658" t="s">
        <v>25</v>
      </c>
      <c r="H658">
        <v>303</v>
      </c>
      <c r="I658">
        <v>89</v>
      </c>
      <c r="J658">
        <v>25</v>
      </c>
      <c r="K658">
        <v>460</v>
      </c>
      <c r="L658" t="s">
        <v>20</v>
      </c>
      <c r="M658" s="2">
        <v>45449.606</v>
      </c>
      <c r="N658" s="2">
        <v>45451.606</v>
      </c>
      <c r="O658">
        <v>346</v>
      </c>
      <c r="P658">
        <v>0.28999999999999998</v>
      </c>
      <c r="Q658">
        <v>2</v>
      </c>
      <c r="R658" t="s">
        <v>5073</v>
      </c>
      <c r="S658">
        <v>1.1399999999999999</v>
      </c>
      <c r="T658">
        <v>0.08</v>
      </c>
      <c r="U658" t="s">
        <v>5117</v>
      </c>
    </row>
    <row r="659" spans="1:21" x14ac:dyDescent="0.25">
      <c r="A659" t="s">
        <v>702</v>
      </c>
      <c r="B659" t="s">
        <v>15</v>
      </c>
      <c r="C659" s="1">
        <v>45336</v>
      </c>
      <c r="D659" t="s">
        <v>36</v>
      </c>
      <c r="E659" t="s">
        <v>17</v>
      </c>
      <c r="F659" t="s">
        <v>34</v>
      </c>
      <c r="G659" t="s">
        <v>24</v>
      </c>
      <c r="H659">
        <v>499</v>
      </c>
      <c r="I659">
        <v>20</v>
      </c>
      <c r="J659">
        <v>104</v>
      </c>
      <c r="K659">
        <v>53</v>
      </c>
      <c r="L659" t="s">
        <v>20</v>
      </c>
      <c r="M659" s="2">
        <v>45336.998</v>
      </c>
      <c r="N659" s="2">
        <v>45340.998</v>
      </c>
      <c r="O659">
        <v>-71</v>
      </c>
      <c r="P659">
        <v>0.04</v>
      </c>
      <c r="Q659">
        <v>4</v>
      </c>
      <c r="R659" t="s">
        <v>5073</v>
      </c>
      <c r="S659">
        <v>-0.14000000000000001</v>
      </c>
      <c r="T659">
        <v>0.21</v>
      </c>
      <c r="U659" t="s">
        <v>5122</v>
      </c>
    </row>
    <row r="660" spans="1:21" x14ac:dyDescent="0.25">
      <c r="A660" t="s">
        <v>703</v>
      </c>
      <c r="B660" t="s">
        <v>57</v>
      </c>
      <c r="C660" s="1">
        <v>45570</v>
      </c>
      <c r="D660" t="s">
        <v>16</v>
      </c>
      <c r="E660" t="s">
        <v>43</v>
      </c>
      <c r="F660" t="s">
        <v>25</v>
      </c>
      <c r="G660" t="s">
        <v>19</v>
      </c>
      <c r="H660">
        <v>415</v>
      </c>
      <c r="I660">
        <v>70</v>
      </c>
      <c r="J660">
        <v>105</v>
      </c>
      <c r="K660">
        <v>241</v>
      </c>
      <c r="L660" t="s">
        <v>26</v>
      </c>
      <c r="M660" s="2">
        <v>45570.83</v>
      </c>
      <c r="N660" s="2">
        <v>45571.255393611114</v>
      </c>
      <c r="O660">
        <v>66</v>
      </c>
      <c r="P660">
        <v>0.17</v>
      </c>
      <c r="Q660">
        <v>0</v>
      </c>
      <c r="R660" t="s">
        <v>5074</v>
      </c>
      <c r="S660">
        <v>0.16</v>
      </c>
      <c r="T660">
        <v>0.25</v>
      </c>
      <c r="U660" t="s">
        <v>5124</v>
      </c>
    </row>
    <row r="661" spans="1:21" x14ac:dyDescent="0.25">
      <c r="A661" t="s">
        <v>704</v>
      </c>
      <c r="B661" t="s">
        <v>22</v>
      </c>
      <c r="C661" s="1">
        <v>45378</v>
      </c>
      <c r="D661" t="s">
        <v>36</v>
      </c>
      <c r="E661" t="s">
        <v>33</v>
      </c>
      <c r="F661" t="s">
        <v>37</v>
      </c>
      <c r="G661" t="s">
        <v>34</v>
      </c>
      <c r="H661">
        <v>948</v>
      </c>
      <c r="I661">
        <v>227</v>
      </c>
      <c r="J661">
        <v>96</v>
      </c>
      <c r="K661">
        <v>355</v>
      </c>
      <c r="L661" t="s">
        <v>26</v>
      </c>
      <c r="M661" s="2">
        <v>45379.896000000001</v>
      </c>
      <c r="N661" s="2">
        <v>45379.656616805558</v>
      </c>
      <c r="O661">
        <v>32</v>
      </c>
      <c r="P661">
        <v>0.24</v>
      </c>
      <c r="Q661">
        <v>0</v>
      </c>
      <c r="R661" t="s">
        <v>5074</v>
      </c>
      <c r="S661">
        <v>0.03</v>
      </c>
      <c r="T661">
        <v>0.1</v>
      </c>
      <c r="U661" t="s">
        <v>5119</v>
      </c>
    </row>
    <row r="662" spans="1:21" x14ac:dyDescent="0.25">
      <c r="A662" t="s">
        <v>705</v>
      </c>
      <c r="B662" t="s">
        <v>39</v>
      </c>
      <c r="C662" s="1">
        <v>45533</v>
      </c>
      <c r="D662" t="s">
        <v>36</v>
      </c>
      <c r="E662" t="s">
        <v>17</v>
      </c>
      <c r="F662" t="s">
        <v>37</v>
      </c>
      <c r="G662" t="s">
        <v>37</v>
      </c>
      <c r="H662">
        <v>813</v>
      </c>
      <c r="I662">
        <v>41</v>
      </c>
      <c r="J662">
        <v>46</v>
      </c>
      <c r="K662">
        <v>317</v>
      </c>
      <c r="L662" t="s">
        <v>26</v>
      </c>
      <c r="M662" s="2">
        <v>45534.625999999997</v>
      </c>
      <c r="N662" s="2">
        <v>45535.089411747686</v>
      </c>
      <c r="O662">
        <v>230</v>
      </c>
      <c r="P662">
        <v>0.05</v>
      </c>
      <c r="Q662">
        <v>0</v>
      </c>
      <c r="R662" t="s">
        <v>5074</v>
      </c>
      <c r="S662">
        <v>0.28000000000000003</v>
      </c>
      <c r="T662">
        <v>0.06</v>
      </c>
      <c r="U662" t="s">
        <v>5120</v>
      </c>
    </row>
    <row r="663" spans="1:21" x14ac:dyDescent="0.25">
      <c r="A663" t="s">
        <v>706</v>
      </c>
      <c r="B663" t="s">
        <v>60</v>
      </c>
      <c r="C663" s="1">
        <v>45373</v>
      </c>
      <c r="D663" t="s">
        <v>16</v>
      </c>
      <c r="E663" t="s">
        <v>43</v>
      </c>
      <c r="F663" t="s">
        <v>25</v>
      </c>
      <c r="G663" t="s">
        <v>37</v>
      </c>
      <c r="H663">
        <v>50</v>
      </c>
      <c r="I663">
        <v>142</v>
      </c>
      <c r="J663">
        <v>51</v>
      </c>
      <c r="K663">
        <v>388</v>
      </c>
      <c r="L663" t="s">
        <v>52</v>
      </c>
      <c r="M663" s="2">
        <v>45373.1</v>
      </c>
      <c r="N663" s="2">
        <v>45373.1</v>
      </c>
      <c r="O663">
        <v>195</v>
      </c>
      <c r="P663">
        <v>2.84</v>
      </c>
      <c r="Q663">
        <v>0</v>
      </c>
      <c r="R663" t="s">
        <v>5074</v>
      </c>
      <c r="S663">
        <v>3.9</v>
      </c>
      <c r="T663">
        <v>1.02</v>
      </c>
      <c r="U663" t="s">
        <v>5119</v>
      </c>
    </row>
    <row r="664" spans="1:21" x14ac:dyDescent="0.25">
      <c r="A664" t="s">
        <v>707</v>
      </c>
      <c r="B664" t="s">
        <v>45</v>
      </c>
      <c r="C664" s="1">
        <v>45405</v>
      </c>
      <c r="D664" t="s">
        <v>16</v>
      </c>
      <c r="E664" t="s">
        <v>43</v>
      </c>
      <c r="F664" t="s">
        <v>18</v>
      </c>
      <c r="G664" t="s">
        <v>18</v>
      </c>
      <c r="H664">
        <v>804</v>
      </c>
      <c r="I664">
        <v>183</v>
      </c>
      <c r="J664">
        <v>92</v>
      </c>
      <c r="K664">
        <v>457</v>
      </c>
      <c r="L664" t="s">
        <v>52</v>
      </c>
      <c r="M664" s="2">
        <v>45406.608</v>
      </c>
      <c r="N664" s="2">
        <v>45406.608</v>
      </c>
      <c r="O664">
        <v>182</v>
      </c>
      <c r="P664">
        <v>0.23</v>
      </c>
      <c r="Q664">
        <v>0</v>
      </c>
      <c r="R664" t="s">
        <v>5074</v>
      </c>
      <c r="S664">
        <v>0.23</v>
      </c>
      <c r="T664">
        <v>0.11</v>
      </c>
      <c r="U664" t="s">
        <v>5121</v>
      </c>
    </row>
    <row r="665" spans="1:21" x14ac:dyDescent="0.25">
      <c r="A665" t="s">
        <v>708</v>
      </c>
      <c r="B665" t="s">
        <v>15</v>
      </c>
      <c r="C665" s="1">
        <v>45390</v>
      </c>
      <c r="D665" t="s">
        <v>16</v>
      </c>
      <c r="E665" t="s">
        <v>43</v>
      </c>
      <c r="F665" t="s">
        <v>37</v>
      </c>
      <c r="G665" t="s">
        <v>18</v>
      </c>
      <c r="H665">
        <v>50</v>
      </c>
      <c r="I665">
        <v>146</v>
      </c>
      <c r="J665">
        <v>88</v>
      </c>
      <c r="K665">
        <v>438</v>
      </c>
      <c r="L665" t="s">
        <v>52</v>
      </c>
      <c r="M665" s="2">
        <v>45390.1</v>
      </c>
      <c r="N665" s="2">
        <v>45390.1</v>
      </c>
      <c r="O665">
        <v>204</v>
      </c>
      <c r="P665">
        <v>2.92</v>
      </c>
      <c r="Q665">
        <v>0</v>
      </c>
      <c r="R665" t="s">
        <v>5074</v>
      </c>
      <c r="S665">
        <v>4.08</v>
      </c>
      <c r="T665">
        <v>1.76</v>
      </c>
      <c r="U665" t="s">
        <v>5121</v>
      </c>
    </row>
    <row r="666" spans="1:21" x14ac:dyDescent="0.25">
      <c r="A666" t="s">
        <v>709</v>
      </c>
      <c r="B666" t="s">
        <v>57</v>
      </c>
      <c r="C666" s="1">
        <v>45405</v>
      </c>
      <c r="D666" t="s">
        <v>36</v>
      </c>
      <c r="E666" t="s">
        <v>43</v>
      </c>
      <c r="F666" t="s">
        <v>19</v>
      </c>
      <c r="G666" t="s">
        <v>34</v>
      </c>
      <c r="H666">
        <v>1148</v>
      </c>
      <c r="I666">
        <v>67</v>
      </c>
      <c r="J666">
        <v>74</v>
      </c>
      <c r="K666">
        <v>510</v>
      </c>
      <c r="L666" t="s">
        <v>26</v>
      </c>
      <c r="M666" s="2">
        <v>45407.296000000002</v>
      </c>
      <c r="N666" s="2">
        <v>45406.914169560187</v>
      </c>
      <c r="O666">
        <v>369</v>
      </c>
      <c r="P666">
        <v>0.06</v>
      </c>
      <c r="Q666">
        <v>0</v>
      </c>
      <c r="R666" t="s">
        <v>5074</v>
      </c>
      <c r="S666">
        <v>0.32</v>
      </c>
      <c r="T666">
        <v>0.06</v>
      </c>
      <c r="U666" t="s">
        <v>5121</v>
      </c>
    </row>
    <row r="667" spans="1:21" x14ac:dyDescent="0.25">
      <c r="A667" t="s">
        <v>710</v>
      </c>
      <c r="B667" t="s">
        <v>41</v>
      </c>
      <c r="C667" s="1">
        <v>45475</v>
      </c>
      <c r="D667" t="s">
        <v>36</v>
      </c>
      <c r="E667" t="s">
        <v>31</v>
      </c>
      <c r="F667" t="s">
        <v>34</v>
      </c>
      <c r="G667" t="s">
        <v>19</v>
      </c>
      <c r="H667">
        <v>929</v>
      </c>
      <c r="I667">
        <v>174</v>
      </c>
      <c r="J667">
        <v>77</v>
      </c>
      <c r="K667">
        <v>421</v>
      </c>
      <c r="L667" t="s">
        <v>26</v>
      </c>
      <c r="M667" s="2">
        <v>45476.858</v>
      </c>
      <c r="N667" s="2">
        <v>45477.204024641207</v>
      </c>
      <c r="O667">
        <v>170</v>
      </c>
      <c r="P667">
        <v>0.19</v>
      </c>
      <c r="Q667">
        <v>0</v>
      </c>
      <c r="R667" t="s">
        <v>5074</v>
      </c>
      <c r="S667">
        <v>0.18</v>
      </c>
      <c r="T667">
        <v>0.08</v>
      </c>
      <c r="U667" t="s">
        <v>5115</v>
      </c>
    </row>
    <row r="668" spans="1:21" x14ac:dyDescent="0.25">
      <c r="A668" t="s">
        <v>711</v>
      </c>
      <c r="B668" t="s">
        <v>39</v>
      </c>
      <c r="C668" s="1">
        <v>45417</v>
      </c>
      <c r="D668" t="s">
        <v>16</v>
      </c>
      <c r="E668" t="s">
        <v>23</v>
      </c>
      <c r="F668" t="s">
        <v>18</v>
      </c>
      <c r="G668" t="s">
        <v>19</v>
      </c>
      <c r="H668">
        <v>316</v>
      </c>
      <c r="I668">
        <v>103</v>
      </c>
      <c r="J668">
        <v>34</v>
      </c>
      <c r="K668">
        <v>590</v>
      </c>
      <c r="L668" t="s">
        <v>26</v>
      </c>
      <c r="M668" s="2">
        <v>45417.631999999998</v>
      </c>
      <c r="N668" s="2">
        <v>45417.784839537038</v>
      </c>
      <c r="O668">
        <v>453</v>
      </c>
      <c r="P668">
        <v>0.33</v>
      </c>
      <c r="Q668">
        <v>0</v>
      </c>
      <c r="R668" t="s">
        <v>5074</v>
      </c>
      <c r="S668">
        <v>1.43</v>
      </c>
      <c r="T668">
        <v>0.11</v>
      </c>
      <c r="U668" t="s">
        <v>5123</v>
      </c>
    </row>
    <row r="669" spans="1:21" x14ac:dyDescent="0.25">
      <c r="A669" t="s">
        <v>712</v>
      </c>
      <c r="B669" t="s">
        <v>22</v>
      </c>
      <c r="C669" s="1">
        <v>45554</v>
      </c>
      <c r="D669" t="s">
        <v>16</v>
      </c>
      <c r="E669" t="s">
        <v>43</v>
      </c>
      <c r="F669" t="s">
        <v>18</v>
      </c>
      <c r="G669" t="s">
        <v>24</v>
      </c>
      <c r="H669">
        <v>493</v>
      </c>
      <c r="I669">
        <v>97</v>
      </c>
      <c r="J669">
        <v>36</v>
      </c>
      <c r="K669">
        <v>694</v>
      </c>
      <c r="L669" t="s">
        <v>26</v>
      </c>
      <c r="M669" s="2">
        <v>45554.985999999997</v>
      </c>
      <c r="N669" s="2">
        <v>45554.82856947917</v>
      </c>
      <c r="O669">
        <v>561</v>
      </c>
      <c r="P669">
        <v>0.2</v>
      </c>
      <c r="Q669">
        <v>0</v>
      </c>
      <c r="R669" t="s">
        <v>5074</v>
      </c>
      <c r="S669">
        <v>1.1399999999999999</v>
      </c>
      <c r="T669">
        <v>7.0000000000000007E-2</v>
      </c>
      <c r="U669" t="s">
        <v>5125</v>
      </c>
    </row>
    <row r="670" spans="1:21" x14ac:dyDescent="0.25">
      <c r="A670" t="s">
        <v>713</v>
      </c>
      <c r="B670" t="s">
        <v>39</v>
      </c>
      <c r="C670" s="1">
        <v>45432</v>
      </c>
      <c r="D670" t="s">
        <v>36</v>
      </c>
      <c r="E670" t="s">
        <v>23</v>
      </c>
      <c r="F670" t="s">
        <v>34</v>
      </c>
      <c r="G670" t="s">
        <v>19</v>
      </c>
      <c r="H670">
        <v>770</v>
      </c>
      <c r="I670">
        <v>138</v>
      </c>
      <c r="J670">
        <v>28</v>
      </c>
      <c r="K670">
        <v>633</v>
      </c>
      <c r="L670" t="s">
        <v>20</v>
      </c>
      <c r="M670" s="2">
        <v>45433.54</v>
      </c>
      <c r="N670" s="2">
        <v>45436.54</v>
      </c>
      <c r="O670">
        <v>467</v>
      </c>
      <c r="P670">
        <v>0.18</v>
      </c>
      <c r="Q670">
        <v>3</v>
      </c>
      <c r="R670" t="s">
        <v>5073</v>
      </c>
      <c r="S670">
        <v>0.61</v>
      </c>
      <c r="T670">
        <v>0.04</v>
      </c>
      <c r="U670" t="s">
        <v>5123</v>
      </c>
    </row>
    <row r="671" spans="1:21" x14ac:dyDescent="0.25">
      <c r="A671" t="s">
        <v>714</v>
      </c>
      <c r="B671" t="s">
        <v>45</v>
      </c>
      <c r="C671" s="1">
        <v>45617</v>
      </c>
      <c r="D671" t="s">
        <v>16</v>
      </c>
      <c r="E671" t="s">
        <v>23</v>
      </c>
      <c r="F671" t="s">
        <v>25</v>
      </c>
      <c r="G671" t="s">
        <v>25</v>
      </c>
      <c r="H671">
        <v>210</v>
      </c>
      <c r="I671">
        <v>295</v>
      </c>
      <c r="J671">
        <v>93</v>
      </c>
      <c r="K671">
        <v>646</v>
      </c>
      <c r="L671" t="s">
        <v>26</v>
      </c>
      <c r="M671" s="2">
        <v>45617.42</v>
      </c>
      <c r="N671" s="2">
        <v>45617.525535486115</v>
      </c>
      <c r="O671">
        <v>258</v>
      </c>
      <c r="P671">
        <v>1.4</v>
      </c>
      <c r="Q671">
        <v>0</v>
      </c>
      <c r="R671" t="s">
        <v>5074</v>
      </c>
      <c r="S671">
        <v>1.23</v>
      </c>
      <c r="T671">
        <v>0.44</v>
      </c>
      <c r="U671" t="s">
        <v>5126</v>
      </c>
    </row>
    <row r="672" spans="1:21" x14ac:dyDescent="0.25">
      <c r="A672" t="s">
        <v>715</v>
      </c>
      <c r="B672" t="s">
        <v>57</v>
      </c>
      <c r="C672" s="1">
        <v>45623</v>
      </c>
      <c r="D672" t="s">
        <v>36</v>
      </c>
      <c r="E672" t="s">
        <v>33</v>
      </c>
      <c r="F672" t="s">
        <v>34</v>
      </c>
      <c r="G672" t="s">
        <v>25</v>
      </c>
      <c r="H672">
        <v>640</v>
      </c>
      <c r="I672">
        <v>249</v>
      </c>
      <c r="J672">
        <v>10</v>
      </c>
      <c r="K672">
        <v>219</v>
      </c>
      <c r="L672" t="s">
        <v>52</v>
      </c>
      <c r="M672" s="2">
        <v>45624.28</v>
      </c>
      <c r="N672" s="2">
        <v>45624.28</v>
      </c>
      <c r="O672">
        <v>-40</v>
      </c>
      <c r="P672">
        <v>0.39</v>
      </c>
      <c r="Q672">
        <v>0</v>
      </c>
      <c r="R672" t="s">
        <v>5074</v>
      </c>
      <c r="S672">
        <v>-0.06</v>
      </c>
      <c r="T672">
        <v>0.02</v>
      </c>
      <c r="U672" t="s">
        <v>5126</v>
      </c>
    </row>
    <row r="673" spans="1:21" x14ac:dyDescent="0.25">
      <c r="A673" t="s">
        <v>716</v>
      </c>
      <c r="B673" t="s">
        <v>47</v>
      </c>
      <c r="C673" s="1">
        <v>45645</v>
      </c>
      <c r="D673" t="s">
        <v>16</v>
      </c>
      <c r="E673" t="s">
        <v>43</v>
      </c>
      <c r="F673" t="s">
        <v>37</v>
      </c>
      <c r="G673" t="s">
        <v>25</v>
      </c>
      <c r="H673">
        <v>525</v>
      </c>
      <c r="I673">
        <v>141</v>
      </c>
      <c r="J673">
        <v>55</v>
      </c>
      <c r="K673">
        <v>329</v>
      </c>
      <c r="L673" t="s">
        <v>52</v>
      </c>
      <c r="M673" s="2">
        <v>45646.05</v>
      </c>
      <c r="N673" s="2">
        <v>45646.05</v>
      </c>
      <c r="O673">
        <v>133</v>
      </c>
      <c r="P673">
        <v>0.27</v>
      </c>
      <c r="Q673">
        <v>0</v>
      </c>
      <c r="R673" t="s">
        <v>5074</v>
      </c>
      <c r="S673">
        <v>0.25</v>
      </c>
      <c r="T673">
        <v>0.1</v>
      </c>
      <c r="U673" t="s">
        <v>5118</v>
      </c>
    </row>
    <row r="674" spans="1:21" x14ac:dyDescent="0.25">
      <c r="A674" t="s">
        <v>717</v>
      </c>
      <c r="B674" t="s">
        <v>15</v>
      </c>
      <c r="C674" s="1">
        <v>45397</v>
      </c>
      <c r="D674" t="s">
        <v>36</v>
      </c>
      <c r="E674" t="s">
        <v>43</v>
      </c>
      <c r="F674" t="s">
        <v>18</v>
      </c>
      <c r="G674" t="s">
        <v>24</v>
      </c>
      <c r="H674">
        <v>651</v>
      </c>
      <c r="I674">
        <v>187</v>
      </c>
      <c r="J674">
        <v>38</v>
      </c>
      <c r="K674">
        <v>327</v>
      </c>
      <c r="L674" t="s">
        <v>26</v>
      </c>
      <c r="M674" s="2">
        <v>45398.302000000003</v>
      </c>
      <c r="N674" s="2">
        <v>45397.924369629633</v>
      </c>
      <c r="O674">
        <v>102</v>
      </c>
      <c r="P674">
        <v>0.28999999999999998</v>
      </c>
      <c r="Q674">
        <v>0</v>
      </c>
      <c r="R674" t="s">
        <v>5074</v>
      </c>
      <c r="S674">
        <v>0.16</v>
      </c>
      <c r="T674">
        <v>0.06</v>
      </c>
      <c r="U674" t="s">
        <v>5121</v>
      </c>
    </row>
    <row r="675" spans="1:21" x14ac:dyDescent="0.25">
      <c r="A675" t="s">
        <v>718</v>
      </c>
      <c r="B675" t="s">
        <v>51</v>
      </c>
      <c r="C675" s="1">
        <v>45320</v>
      </c>
      <c r="D675" t="s">
        <v>36</v>
      </c>
      <c r="E675" t="s">
        <v>31</v>
      </c>
      <c r="F675" t="s">
        <v>19</v>
      </c>
      <c r="G675" t="s">
        <v>19</v>
      </c>
      <c r="H675">
        <v>202</v>
      </c>
      <c r="I675">
        <v>276</v>
      </c>
      <c r="J675">
        <v>101</v>
      </c>
      <c r="K675">
        <v>322</v>
      </c>
      <c r="L675" t="s">
        <v>20</v>
      </c>
      <c r="M675" s="2">
        <v>45320.404000000002</v>
      </c>
      <c r="N675" s="2">
        <v>45321.404000000002</v>
      </c>
      <c r="O675">
        <v>-55</v>
      </c>
      <c r="P675">
        <v>1.37</v>
      </c>
      <c r="Q675">
        <v>1</v>
      </c>
      <c r="R675" t="s">
        <v>5073</v>
      </c>
      <c r="S675">
        <v>-0.27</v>
      </c>
      <c r="T675">
        <v>0.5</v>
      </c>
      <c r="U675" t="s">
        <v>5116</v>
      </c>
    </row>
    <row r="676" spans="1:21" x14ac:dyDescent="0.25">
      <c r="A676" t="s">
        <v>719</v>
      </c>
      <c r="B676" t="s">
        <v>74</v>
      </c>
      <c r="C676" s="1">
        <v>45355</v>
      </c>
      <c r="D676" t="s">
        <v>36</v>
      </c>
      <c r="E676" t="s">
        <v>23</v>
      </c>
      <c r="F676" t="s">
        <v>37</v>
      </c>
      <c r="G676" t="s">
        <v>19</v>
      </c>
      <c r="H676">
        <v>197</v>
      </c>
      <c r="I676">
        <v>33</v>
      </c>
      <c r="J676">
        <v>73</v>
      </c>
      <c r="K676">
        <v>379</v>
      </c>
      <c r="L676" t="s">
        <v>52</v>
      </c>
      <c r="M676" s="2">
        <v>45355.394</v>
      </c>
      <c r="N676" s="2">
        <v>45355.394</v>
      </c>
      <c r="O676">
        <v>273</v>
      </c>
      <c r="P676">
        <v>0.17</v>
      </c>
      <c r="Q676">
        <v>0</v>
      </c>
      <c r="R676" t="s">
        <v>5074</v>
      </c>
      <c r="S676">
        <v>1.39</v>
      </c>
      <c r="T676">
        <v>0.37</v>
      </c>
      <c r="U676" t="s">
        <v>5119</v>
      </c>
    </row>
    <row r="677" spans="1:21" x14ac:dyDescent="0.25">
      <c r="A677" t="s">
        <v>720</v>
      </c>
      <c r="B677" t="s">
        <v>28</v>
      </c>
      <c r="C677" s="1">
        <v>45539</v>
      </c>
      <c r="D677" t="s">
        <v>16</v>
      </c>
      <c r="E677" t="s">
        <v>43</v>
      </c>
      <c r="F677" t="s">
        <v>25</v>
      </c>
      <c r="G677" t="s">
        <v>24</v>
      </c>
      <c r="H677">
        <v>559</v>
      </c>
      <c r="I677">
        <v>20</v>
      </c>
      <c r="J677">
        <v>79</v>
      </c>
      <c r="K677">
        <v>235</v>
      </c>
      <c r="L677" t="s">
        <v>20</v>
      </c>
      <c r="M677" s="2">
        <v>45540.118000000002</v>
      </c>
      <c r="N677" s="2">
        <v>45544.118000000002</v>
      </c>
      <c r="O677">
        <v>136</v>
      </c>
      <c r="P677">
        <v>0.04</v>
      </c>
      <c r="Q677">
        <v>4</v>
      </c>
      <c r="R677" t="s">
        <v>5073</v>
      </c>
      <c r="S677">
        <v>0.24</v>
      </c>
      <c r="T677">
        <v>0.14000000000000001</v>
      </c>
      <c r="U677" t="s">
        <v>5125</v>
      </c>
    </row>
    <row r="678" spans="1:21" x14ac:dyDescent="0.25">
      <c r="A678" t="s">
        <v>721</v>
      </c>
      <c r="B678" t="s">
        <v>22</v>
      </c>
      <c r="C678" s="1">
        <v>45330</v>
      </c>
      <c r="D678" t="s">
        <v>36</v>
      </c>
      <c r="E678" t="s">
        <v>43</v>
      </c>
      <c r="F678" t="s">
        <v>37</v>
      </c>
      <c r="G678" t="s">
        <v>25</v>
      </c>
      <c r="H678">
        <v>309</v>
      </c>
      <c r="I678">
        <v>181</v>
      </c>
      <c r="J678">
        <v>57</v>
      </c>
      <c r="K678">
        <v>581</v>
      </c>
      <c r="L678" t="s">
        <v>52</v>
      </c>
      <c r="M678" s="2">
        <v>45330.618000000002</v>
      </c>
      <c r="N678" s="2">
        <v>45330.618000000002</v>
      </c>
      <c r="O678">
        <v>343</v>
      </c>
      <c r="P678">
        <v>0.59</v>
      </c>
      <c r="Q678">
        <v>0</v>
      </c>
      <c r="R678" t="s">
        <v>5074</v>
      </c>
      <c r="S678">
        <v>1.1100000000000001</v>
      </c>
      <c r="T678">
        <v>0.18</v>
      </c>
      <c r="U678" t="s">
        <v>5122</v>
      </c>
    </row>
    <row r="679" spans="1:21" x14ac:dyDescent="0.25">
      <c r="A679" t="s">
        <v>722</v>
      </c>
      <c r="B679" t="s">
        <v>22</v>
      </c>
      <c r="C679" s="1">
        <v>45568</v>
      </c>
      <c r="D679" t="s">
        <v>16</v>
      </c>
      <c r="E679" t="s">
        <v>33</v>
      </c>
      <c r="F679" t="s">
        <v>18</v>
      </c>
      <c r="G679" t="s">
        <v>19</v>
      </c>
      <c r="H679">
        <v>534</v>
      </c>
      <c r="I679">
        <v>281</v>
      </c>
      <c r="J679">
        <v>32</v>
      </c>
      <c r="K679">
        <v>267</v>
      </c>
      <c r="L679" t="s">
        <v>20</v>
      </c>
      <c r="M679" s="2">
        <v>45569.067999999999</v>
      </c>
      <c r="N679" s="2">
        <v>45573.067999999999</v>
      </c>
      <c r="O679">
        <v>-46</v>
      </c>
      <c r="P679">
        <v>0.53</v>
      </c>
      <c r="Q679">
        <v>4</v>
      </c>
      <c r="R679" t="s">
        <v>5073</v>
      </c>
      <c r="S679">
        <v>-0.09</v>
      </c>
      <c r="T679">
        <v>0.06</v>
      </c>
      <c r="U679" t="s">
        <v>5124</v>
      </c>
    </row>
    <row r="680" spans="1:21" x14ac:dyDescent="0.25">
      <c r="A680" t="s">
        <v>723</v>
      </c>
      <c r="B680" t="s">
        <v>66</v>
      </c>
      <c r="C680" s="1">
        <v>45639</v>
      </c>
      <c r="D680" t="s">
        <v>36</v>
      </c>
      <c r="E680" t="s">
        <v>23</v>
      </c>
      <c r="F680" t="s">
        <v>19</v>
      </c>
      <c r="G680" t="s">
        <v>24</v>
      </c>
      <c r="H680">
        <v>1245</v>
      </c>
      <c r="I680">
        <v>251</v>
      </c>
      <c r="J680">
        <v>10</v>
      </c>
      <c r="K680">
        <v>380</v>
      </c>
      <c r="L680" t="s">
        <v>26</v>
      </c>
      <c r="M680" s="2">
        <v>45641.49</v>
      </c>
      <c r="N680" s="2">
        <v>45641.70616775463</v>
      </c>
      <c r="O680">
        <v>119</v>
      </c>
      <c r="P680">
        <v>0.2</v>
      </c>
      <c r="Q680">
        <v>0</v>
      </c>
      <c r="R680" t="s">
        <v>5074</v>
      </c>
      <c r="S680">
        <v>0.1</v>
      </c>
      <c r="T680">
        <v>0.01</v>
      </c>
      <c r="U680" t="s">
        <v>5118</v>
      </c>
    </row>
    <row r="681" spans="1:21" x14ac:dyDescent="0.25">
      <c r="A681" t="s">
        <v>724</v>
      </c>
      <c r="B681" t="s">
        <v>60</v>
      </c>
      <c r="C681" s="1">
        <v>45572</v>
      </c>
      <c r="D681" t="s">
        <v>16</v>
      </c>
      <c r="E681" t="s">
        <v>23</v>
      </c>
      <c r="F681" t="s">
        <v>37</v>
      </c>
      <c r="G681" t="s">
        <v>34</v>
      </c>
      <c r="H681">
        <v>404</v>
      </c>
      <c r="I681">
        <v>110</v>
      </c>
      <c r="J681">
        <v>65</v>
      </c>
      <c r="K681">
        <v>195</v>
      </c>
      <c r="L681" t="s">
        <v>26</v>
      </c>
      <c r="M681" s="2">
        <v>45572.807999999997</v>
      </c>
      <c r="N681" s="2">
        <v>45572.95319359954</v>
      </c>
      <c r="O681">
        <v>20</v>
      </c>
      <c r="P681">
        <v>0.27</v>
      </c>
      <c r="Q681">
        <v>0</v>
      </c>
      <c r="R681" t="s">
        <v>5074</v>
      </c>
      <c r="S681">
        <v>0.05</v>
      </c>
      <c r="T681">
        <v>0.16</v>
      </c>
      <c r="U681" t="s">
        <v>5124</v>
      </c>
    </row>
    <row r="682" spans="1:21" x14ac:dyDescent="0.25">
      <c r="A682" t="s">
        <v>725</v>
      </c>
      <c r="B682" t="s">
        <v>57</v>
      </c>
      <c r="C682" s="1">
        <v>45450</v>
      </c>
      <c r="D682" t="s">
        <v>36</v>
      </c>
      <c r="E682" t="s">
        <v>23</v>
      </c>
      <c r="F682" t="s">
        <v>34</v>
      </c>
      <c r="G682" t="s">
        <v>34</v>
      </c>
      <c r="H682">
        <v>810</v>
      </c>
      <c r="I682">
        <v>136</v>
      </c>
      <c r="J682">
        <v>10</v>
      </c>
      <c r="K682">
        <v>380</v>
      </c>
      <c r="L682" t="s">
        <v>20</v>
      </c>
      <c r="M682" s="2">
        <v>45451.62</v>
      </c>
      <c r="N682" s="2">
        <v>45454.62</v>
      </c>
      <c r="O682">
        <v>234</v>
      </c>
      <c r="P682">
        <v>0.17</v>
      </c>
      <c r="Q682">
        <v>3</v>
      </c>
      <c r="R682" t="s">
        <v>5073</v>
      </c>
      <c r="S682">
        <v>0.28999999999999998</v>
      </c>
      <c r="T682">
        <v>0.01</v>
      </c>
      <c r="U682" t="s">
        <v>5117</v>
      </c>
    </row>
    <row r="683" spans="1:21" x14ac:dyDescent="0.25">
      <c r="A683" t="s">
        <v>726</v>
      </c>
      <c r="B683" t="s">
        <v>57</v>
      </c>
      <c r="C683" s="1">
        <v>45496</v>
      </c>
      <c r="D683" t="s">
        <v>16</v>
      </c>
      <c r="E683" t="s">
        <v>33</v>
      </c>
      <c r="F683" t="s">
        <v>37</v>
      </c>
      <c r="G683" t="s">
        <v>34</v>
      </c>
      <c r="H683">
        <v>698</v>
      </c>
      <c r="I683">
        <v>163</v>
      </c>
      <c r="J683">
        <v>29</v>
      </c>
      <c r="K683">
        <v>459</v>
      </c>
      <c r="L683" t="s">
        <v>26</v>
      </c>
      <c r="M683" s="2">
        <v>45497.396000000001</v>
      </c>
      <c r="N683" s="2">
        <v>45497.637740682869</v>
      </c>
      <c r="O683">
        <v>267</v>
      </c>
      <c r="P683">
        <v>0.23</v>
      </c>
      <c r="Q683">
        <v>0</v>
      </c>
      <c r="R683" t="s">
        <v>5074</v>
      </c>
      <c r="S683">
        <v>0.38</v>
      </c>
      <c r="T683">
        <v>0.04</v>
      </c>
      <c r="U683" t="s">
        <v>5115</v>
      </c>
    </row>
    <row r="684" spans="1:21" x14ac:dyDescent="0.25">
      <c r="A684" t="s">
        <v>727</v>
      </c>
      <c r="B684" t="s">
        <v>51</v>
      </c>
      <c r="C684" s="1">
        <v>45300</v>
      </c>
      <c r="D684" t="s">
        <v>16</v>
      </c>
      <c r="E684" t="s">
        <v>31</v>
      </c>
      <c r="F684" t="s">
        <v>18</v>
      </c>
      <c r="G684" t="s">
        <v>24</v>
      </c>
      <c r="H684">
        <v>1008</v>
      </c>
      <c r="I684">
        <v>153</v>
      </c>
      <c r="J684">
        <v>79</v>
      </c>
      <c r="K684">
        <v>122</v>
      </c>
      <c r="L684" t="s">
        <v>26</v>
      </c>
      <c r="M684" s="2">
        <v>45302.016000000003</v>
      </c>
      <c r="N684" s="2">
        <v>45302.093803275464</v>
      </c>
      <c r="O684">
        <v>-110</v>
      </c>
      <c r="P684">
        <v>0.15</v>
      </c>
      <c r="Q684">
        <v>0</v>
      </c>
      <c r="R684" t="s">
        <v>5074</v>
      </c>
      <c r="S684">
        <v>-0.11</v>
      </c>
      <c r="T684">
        <v>0.08</v>
      </c>
      <c r="U684" t="s">
        <v>5116</v>
      </c>
    </row>
    <row r="685" spans="1:21" x14ac:dyDescent="0.25">
      <c r="A685" t="s">
        <v>728</v>
      </c>
      <c r="B685" t="s">
        <v>66</v>
      </c>
      <c r="C685" s="1">
        <v>45430</v>
      </c>
      <c r="D685" t="s">
        <v>16</v>
      </c>
      <c r="E685" t="s">
        <v>33</v>
      </c>
      <c r="F685" t="s">
        <v>34</v>
      </c>
      <c r="G685" t="s">
        <v>25</v>
      </c>
      <c r="H685">
        <v>50</v>
      </c>
      <c r="I685">
        <v>232</v>
      </c>
      <c r="J685">
        <v>28</v>
      </c>
      <c r="K685">
        <v>237</v>
      </c>
      <c r="L685" t="s">
        <v>52</v>
      </c>
      <c r="M685" s="2">
        <v>45430.1</v>
      </c>
      <c r="N685" s="2">
        <v>45430.1</v>
      </c>
      <c r="O685">
        <v>-23</v>
      </c>
      <c r="P685">
        <v>4.6399999999999997</v>
      </c>
      <c r="Q685">
        <v>0</v>
      </c>
      <c r="R685" t="s">
        <v>5074</v>
      </c>
      <c r="S685">
        <v>-0.46</v>
      </c>
      <c r="T685">
        <v>0.56000000000000005</v>
      </c>
      <c r="U685" t="s">
        <v>5123</v>
      </c>
    </row>
    <row r="686" spans="1:21" x14ac:dyDescent="0.25">
      <c r="A686" t="s">
        <v>729</v>
      </c>
      <c r="B686" t="s">
        <v>15</v>
      </c>
      <c r="C686" s="1">
        <v>45458</v>
      </c>
      <c r="D686" t="s">
        <v>36</v>
      </c>
      <c r="E686" t="s">
        <v>43</v>
      </c>
      <c r="F686" t="s">
        <v>34</v>
      </c>
      <c r="G686" t="s">
        <v>34</v>
      </c>
      <c r="H686">
        <v>149</v>
      </c>
      <c r="I686">
        <v>169</v>
      </c>
      <c r="J686">
        <v>34</v>
      </c>
      <c r="K686">
        <v>318</v>
      </c>
      <c r="L686" t="s">
        <v>20</v>
      </c>
      <c r="M686" s="2">
        <v>45458.298000000003</v>
      </c>
      <c r="N686" s="2">
        <v>45459.298000000003</v>
      </c>
      <c r="O686">
        <v>115</v>
      </c>
      <c r="P686">
        <v>1.1299999999999999</v>
      </c>
      <c r="Q686">
        <v>1</v>
      </c>
      <c r="R686" t="s">
        <v>5073</v>
      </c>
      <c r="S686">
        <v>0.77</v>
      </c>
      <c r="T686">
        <v>0.23</v>
      </c>
      <c r="U686" t="s">
        <v>5117</v>
      </c>
    </row>
    <row r="687" spans="1:21" x14ac:dyDescent="0.25">
      <c r="A687" t="s">
        <v>730</v>
      </c>
      <c r="B687" t="s">
        <v>64</v>
      </c>
      <c r="C687" s="1">
        <v>45389</v>
      </c>
      <c r="D687" t="s">
        <v>36</v>
      </c>
      <c r="E687" t="s">
        <v>43</v>
      </c>
      <c r="F687" t="s">
        <v>24</v>
      </c>
      <c r="G687" t="s">
        <v>37</v>
      </c>
      <c r="H687">
        <v>1209</v>
      </c>
      <c r="I687">
        <v>243</v>
      </c>
      <c r="J687">
        <v>12</v>
      </c>
      <c r="K687">
        <v>283</v>
      </c>
      <c r="L687" t="s">
        <v>20</v>
      </c>
      <c r="M687" s="2">
        <v>45391.417999999998</v>
      </c>
      <c r="N687" s="2">
        <v>45394.417999999998</v>
      </c>
      <c r="O687">
        <v>28</v>
      </c>
      <c r="P687">
        <v>0.2</v>
      </c>
      <c r="Q687">
        <v>3</v>
      </c>
      <c r="R687" t="s">
        <v>5073</v>
      </c>
      <c r="S687">
        <v>0.02</v>
      </c>
      <c r="T687">
        <v>0.01</v>
      </c>
      <c r="U687" t="s">
        <v>5121</v>
      </c>
    </row>
    <row r="688" spans="1:21" x14ac:dyDescent="0.25">
      <c r="A688" t="s">
        <v>731</v>
      </c>
      <c r="B688" t="s">
        <v>60</v>
      </c>
      <c r="C688" s="1">
        <v>45646</v>
      </c>
      <c r="D688" t="s">
        <v>16</v>
      </c>
      <c r="E688" t="s">
        <v>17</v>
      </c>
      <c r="F688" t="s">
        <v>18</v>
      </c>
      <c r="G688" t="s">
        <v>34</v>
      </c>
      <c r="H688">
        <v>50</v>
      </c>
      <c r="I688">
        <v>269</v>
      </c>
      <c r="J688">
        <v>52</v>
      </c>
      <c r="K688">
        <v>463</v>
      </c>
      <c r="L688" t="s">
        <v>52</v>
      </c>
      <c r="M688" s="2">
        <v>45646.1</v>
      </c>
      <c r="N688" s="2">
        <v>45646.1</v>
      </c>
      <c r="O688">
        <v>142</v>
      </c>
      <c r="P688">
        <v>5.38</v>
      </c>
      <c r="Q688">
        <v>0</v>
      </c>
      <c r="R688" t="s">
        <v>5074</v>
      </c>
      <c r="S688">
        <v>2.84</v>
      </c>
      <c r="T688">
        <v>1.04</v>
      </c>
      <c r="U688" t="s">
        <v>5118</v>
      </c>
    </row>
    <row r="689" spans="1:21" x14ac:dyDescent="0.25">
      <c r="A689" t="s">
        <v>732</v>
      </c>
      <c r="B689" t="s">
        <v>47</v>
      </c>
      <c r="C689" s="1">
        <v>45626</v>
      </c>
      <c r="D689" t="s">
        <v>16</v>
      </c>
      <c r="E689" t="s">
        <v>23</v>
      </c>
      <c r="F689" t="s">
        <v>19</v>
      </c>
      <c r="G689" t="s">
        <v>34</v>
      </c>
      <c r="H689">
        <v>50</v>
      </c>
      <c r="I689">
        <v>133</v>
      </c>
      <c r="J689">
        <v>60</v>
      </c>
      <c r="K689">
        <v>409</v>
      </c>
      <c r="L689" t="s">
        <v>26</v>
      </c>
      <c r="M689" s="2">
        <v>45626.1</v>
      </c>
      <c r="N689" s="2">
        <v>45625.852641886573</v>
      </c>
      <c r="O689">
        <v>216</v>
      </c>
      <c r="P689">
        <v>2.66</v>
      </c>
      <c r="Q689">
        <v>0</v>
      </c>
      <c r="R689" t="s">
        <v>5074</v>
      </c>
      <c r="S689">
        <v>4.32</v>
      </c>
      <c r="T689">
        <v>1.2</v>
      </c>
      <c r="U689" t="s">
        <v>5126</v>
      </c>
    </row>
    <row r="690" spans="1:21" x14ac:dyDescent="0.25">
      <c r="A690" t="s">
        <v>733</v>
      </c>
      <c r="B690" t="s">
        <v>41</v>
      </c>
      <c r="C690" s="1">
        <v>45378</v>
      </c>
      <c r="D690" t="s">
        <v>36</v>
      </c>
      <c r="E690" t="s">
        <v>43</v>
      </c>
      <c r="F690" t="s">
        <v>19</v>
      </c>
      <c r="G690" t="s">
        <v>24</v>
      </c>
      <c r="H690">
        <v>749</v>
      </c>
      <c r="I690">
        <v>110</v>
      </c>
      <c r="J690">
        <v>10</v>
      </c>
      <c r="K690">
        <v>374</v>
      </c>
      <c r="L690" t="s">
        <v>20</v>
      </c>
      <c r="M690" s="2">
        <v>45379.498</v>
      </c>
      <c r="N690" s="2">
        <v>45381.498</v>
      </c>
      <c r="O690">
        <v>254</v>
      </c>
      <c r="P690">
        <v>0.15</v>
      </c>
      <c r="Q690">
        <v>2</v>
      </c>
      <c r="R690" t="s">
        <v>5073</v>
      </c>
      <c r="S690">
        <v>0.34</v>
      </c>
      <c r="T690">
        <v>0.01</v>
      </c>
      <c r="U690" t="s">
        <v>5119</v>
      </c>
    </row>
    <row r="691" spans="1:21" x14ac:dyDescent="0.25">
      <c r="A691" t="s">
        <v>734</v>
      </c>
      <c r="B691" t="s">
        <v>47</v>
      </c>
      <c r="C691" s="1">
        <v>45363</v>
      </c>
      <c r="D691" t="s">
        <v>36</v>
      </c>
      <c r="E691" t="s">
        <v>43</v>
      </c>
      <c r="F691" t="s">
        <v>37</v>
      </c>
      <c r="G691" t="s">
        <v>19</v>
      </c>
      <c r="H691">
        <v>632</v>
      </c>
      <c r="I691">
        <v>152</v>
      </c>
      <c r="J691">
        <v>40</v>
      </c>
      <c r="K691">
        <v>301</v>
      </c>
      <c r="L691" t="s">
        <v>26</v>
      </c>
      <c r="M691" s="2">
        <v>45364.264000000003</v>
      </c>
      <c r="N691" s="2">
        <v>45364.707233564812</v>
      </c>
      <c r="O691">
        <v>109</v>
      </c>
      <c r="P691">
        <v>0.24</v>
      </c>
      <c r="Q691">
        <v>0</v>
      </c>
      <c r="R691" t="s">
        <v>5074</v>
      </c>
      <c r="S691">
        <v>0.17</v>
      </c>
      <c r="T691">
        <v>0.06</v>
      </c>
      <c r="U691" t="s">
        <v>5119</v>
      </c>
    </row>
    <row r="692" spans="1:21" x14ac:dyDescent="0.25">
      <c r="A692" t="s">
        <v>735</v>
      </c>
      <c r="B692" t="s">
        <v>57</v>
      </c>
      <c r="C692" s="1">
        <v>45327</v>
      </c>
      <c r="D692" t="s">
        <v>16</v>
      </c>
      <c r="E692" t="s">
        <v>23</v>
      </c>
      <c r="F692" t="s">
        <v>18</v>
      </c>
      <c r="G692" t="s">
        <v>24</v>
      </c>
      <c r="H692">
        <v>300</v>
      </c>
      <c r="I692">
        <v>193</v>
      </c>
      <c r="J692">
        <v>20</v>
      </c>
      <c r="K692">
        <v>452</v>
      </c>
      <c r="L692" t="s">
        <v>52</v>
      </c>
      <c r="M692" s="2">
        <v>45327.6</v>
      </c>
      <c r="N692" s="2">
        <v>45327.6</v>
      </c>
      <c r="O692">
        <v>239</v>
      </c>
      <c r="P692">
        <v>0.64</v>
      </c>
      <c r="Q692">
        <v>0</v>
      </c>
      <c r="R692" t="s">
        <v>5074</v>
      </c>
      <c r="S692">
        <v>0.8</v>
      </c>
      <c r="T692">
        <v>7.0000000000000007E-2</v>
      </c>
      <c r="U692" t="s">
        <v>5122</v>
      </c>
    </row>
    <row r="693" spans="1:21" x14ac:dyDescent="0.25">
      <c r="A693" t="s">
        <v>736</v>
      </c>
      <c r="B693" t="s">
        <v>45</v>
      </c>
      <c r="C693" s="1">
        <v>45485</v>
      </c>
      <c r="D693" t="s">
        <v>36</v>
      </c>
      <c r="E693" t="s">
        <v>23</v>
      </c>
      <c r="F693" t="s">
        <v>18</v>
      </c>
      <c r="G693" t="s">
        <v>19</v>
      </c>
      <c r="H693">
        <v>552</v>
      </c>
      <c r="I693">
        <v>36</v>
      </c>
      <c r="J693">
        <v>10</v>
      </c>
      <c r="K693">
        <v>384</v>
      </c>
      <c r="L693" t="s">
        <v>52</v>
      </c>
      <c r="M693" s="2">
        <v>45486.103999999999</v>
      </c>
      <c r="N693" s="2">
        <v>45486.103999999999</v>
      </c>
      <c r="O693">
        <v>338</v>
      </c>
      <c r="P693">
        <v>7.0000000000000007E-2</v>
      </c>
      <c r="Q693">
        <v>0</v>
      </c>
      <c r="R693" t="s">
        <v>5074</v>
      </c>
      <c r="S693">
        <v>0.61</v>
      </c>
      <c r="T693">
        <v>0.02</v>
      </c>
      <c r="U693" t="s">
        <v>5115</v>
      </c>
    </row>
    <row r="694" spans="1:21" x14ac:dyDescent="0.25">
      <c r="A694" t="s">
        <v>737</v>
      </c>
      <c r="B694" t="s">
        <v>30</v>
      </c>
      <c r="C694" s="1">
        <v>45313</v>
      </c>
      <c r="D694" t="s">
        <v>36</v>
      </c>
      <c r="E694" t="s">
        <v>33</v>
      </c>
      <c r="F694" t="s">
        <v>25</v>
      </c>
      <c r="G694" t="s">
        <v>24</v>
      </c>
      <c r="H694">
        <v>527</v>
      </c>
      <c r="I694">
        <v>26</v>
      </c>
      <c r="J694">
        <v>50</v>
      </c>
      <c r="K694">
        <v>602</v>
      </c>
      <c r="L694" t="s">
        <v>26</v>
      </c>
      <c r="M694" s="2">
        <v>45314.053999999996</v>
      </c>
      <c r="N694" s="2">
        <v>45314.334779143515</v>
      </c>
      <c r="O694">
        <v>526</v>
      </c>
      <c r="P694">
        <v>0.05</v>
      </c>
      <c r="Q694">
        <v>0</v>
      </c>
      <c r="R694" t="s">
        <v>5074</v>
      </c>
      <c r="S694">
        <v>1</v>
      </c>
      <c r="T694">
        <v>0.09</v>
      </c>
      <c r="U694" t="s">
        <v>5116</v>
      </c>
    </row>
    <row r="695" spans="1:21" x14ac:dyDescent="0.25">
      <c r="A695" t="s">
        <v>738</v>
      </c>
      <c r="B695" t="s">
        <v>15</v>
      </c>
      <c r="C695" s="1">
        <v>45305</v>
      </c>
      <c r="D695" t="s">
        <v>16</v>
      </c>
      <c r="E695" t="s">
        <v>17</v>
      </c>
      <c r="F695" t="s">
        <v>18</v>
      </c>
      <c r="G695" t="s">
        <v>34</v>
      </c>
      <c r="H695">
        <v>712</v>
      </c>
      <c r="I695">
        <v>44</v>
      </c>
      <c r="J695">
        <v>64</v>
      </c>
      <c r="K695">
        <v>112</v>
      </c>
      <c r="L695" t="s">
        <v>26</v>
      </c>
      <c r="M695" s="2">
        <v>45306.423999999999</v>
      </c>
      <c r="N695" s="2">
        <v>45306.509684097226</v>
      </c>
      <c r="O695">
        <v>4</v>
      </c>
      <c r="P695">
        <v>0.06</v>
      </c>
      <c r="Q695">
        <v>0</v>
      </c>
      <c r="R695" t="s">
        <v>5074</v>
      </c>
      <c r="S695">
        <v>0.01</v>
      </c>
      <c r="T695">
        <v>0.09</v>
      </c>
      <c r="U695" t="s">
        <v>5116</v>
      </c>
    </row>
    <row r="696" spans="1:21" x14ac:dyDescent="0.25">
      <c r="A696" t="s">
        <v>739</v>
      </c>
      <c r="B696" t="s">
        <v>54</v>
      </c>
      <c r="C696" s="1">
        <v>45472</v>
      </c>
      <c r="D696" t="s">
        <v>36</v>
      </c>
      <c r="E696" t="s">
        <v>33</v>
      </c>
      <c r="F696" t="s">
        <v>24</v>
      </c>
      <c r="G696" t="s">
        <v>24</v>
      </c>
      <c r="H696">
        <v>248</v>
      </c>
      <c r="I696">
        <v>178</v>
      </c>
      <c r="J696">
        <v>99</v>
      </c>
      <c r="K696">
        <v>320</v>
      </c>
      <c r="L696" t="s">
        <v>52</v>
      </c>
      <c r="M696" s="2">
        <v>45472.495999999999</v>
      </c>
      <c r="N696" s="2">
        <v>45472.495999999999</v>
      </c>
      <c r="O696">
        <v>43</v>
      </c>
      <c r="P696">
        <v>0.72</v>
      </c>
      <c r="Q696">
        <v>0</v>
      </c>
      <c r="R696" t="s">
        <v>5074</v>
      </c>
      <c r="S696">
        <v>0.17</v>
      </c>
      <c r="T696">
        <v>0.4</v>
      </c>
      <c r="U696" t="s">
        <v>5117</v>
      </c>
    </row>
    <row r="697" spans="1:21" x14ac:dyDescent="0.25">
      <c r="A697" t="s">
        <v>740</v>
      </c>
      <c r="B697" t="s">
        <v>30</v>
      </c>
      <c r="C697" s="1">
        <v>45498</v>
      </c>
      <c r="D697" t="s">
        <v>16</v>
      </c>
      <c r="E697" t="s">
        <v>17</v>
      </c>
      <c r="F697" t="s">
        <v>18</v>
      </c>
      <c r="G697" t="s">
        <v>25</v>
      </c>
      <c r="H697">
        <v>752</v>
      </c>
      <c r="I697">
        <v>141</v>
      </c>
      <c r="J697">
        <v>55</v>
      </c>
      <c r="K697">
        <v>322</v>
      </c>
      <c r="L697" t="s">
        <v>52</v>
      </c>
      <c r="M697" s="2">
        <v>45499.504000000001</v>
      </c>
      <c r="N697" s="2">
        <v>45499.504000000001</v>
      </c>
      <c r="O697">
        <v>126</v>
      </c>
      <c r="P697">
        <v>0.19</v>
      </c>
      <c r="Q697">
        <v>0</v>
      </c>
      <c r="R697" t="s">
        <v>5074</v>
      </c>
      <c r="S697">
        <v>0.17</v>
      </c>
      <c r="T697">
        <v>7.0000000000000007E-2</v>
      </c>
      <c r="U697" t="s">
        <v>5115</v>
      </c>
    </row>
    <row r="698" spans="1:21" x14ac:dyDescent="0.25">
      <c r="A698" t="s">
        <v>741</v>
      </c>
      <c r="B698" t="s">
        <v>66</v>
      </c>
      <c r="C698" s="1">
        <v>45457</v>
      </c>
      <c r="D698" t="s">
        <v>36</v>
      </c>
      <c r="E698" t="s">
        <v>33</v>
      </c>
      <c r="F698" t="s">
        <v>34</v>
      </c>
      <c r="G698" t="s">
        <v>34</v>
      </c>
      <c r="H698">
        <v>630</v>
      </c>
      <c r="I698">
        <v>199</v>
      </c>
      <c r="J698">
        <v>32</v>
      </c>
      <c r="K698">
        <v>373</v>
      </c>
      <c r="L698" t="s">
        <v>20</v>
      </c>
      <c r="M698" s="2">
        <v>45458.26</v>
      </c>
      <c r="N698" s="2">
        <v>45460.26</v>
      </c>
      <c r="O698">
        <v>142</v>
      </c>
      <c r="P698">
        <v>0.32</v>
      </c>
      <c r="Q698">
        <v>2</v>
      </c>
      <c r="R698" t="s">
        <v>5073</v>
      </c>
      <c r="S698">
        <v>0.23</v>
      </c>
      <c r="T698">
        <v>0.05</v>
      </c>
      <c r="U698" t="s">
        <v>5117</v>
      </c>
    </row>
    <row r="699" spans="1:21" x14ac:dyDescent="0.25">
      <c r="A699" t="s">
        <v>742</v>
      </c>
      <c r="B699" t="s">
        <v>47</v>
      </c>
      <c r="C699" s="1">
        <v>45351</v>
      </c>
      <c r="D699" t="s">
        <v>36</v>
      </c>
      <c r="E699" t="s">
        <v>23</v>
      </c>
      <c r="F699" t="s">
        <v>18</v>
      </c>
      <c r="G699" t="s">
        <v>19</v>
      </c>
      <c r="H699">
        <v>844</v>
      </c>
      <c r="I699">
        <v>157</v>
      </c>
      <c r="J699">
        <v>95</v>
      </c>
      <c r="K699">
        <v>603</v>
      </c>
      <c r="L699" t="s">
        <v>20</v>
      </c>
      <c r="M699" s="2">
        <v>45352.688000000002</v>
      </c>
      <c r="N699" s="2">
        <v>45356.688000000002</v>
      </c>
      <c r="O699">
        <v>351</v>
      </c>
      <c r="P699">
        <v>0.19</v>
      </c>
      <c r="Q699">
        <v>4</v>
      </c>
      <c r="R699" t="s">
        <v>5073</v>
      </c>
      <c r="S699">
        <v>0.42</v>
      </c>
      <c r="T699">
        <v>0.11</v>
      </c>
      <c r="U699" t="s">
        <v>5122</v>
      </c>
    </row>
    <row r="700" spans="1:21" x14ac:dyDescent="0.25">
      <c r="A700" t="s">
        <v>743</v>
      </c>
      <c r="B700" t="s">
        <v>54</v>
      </c>
      <c r="C700" s="1">
        <v>45505</v>
      </c>
      <c r="D700" t="s">
        <v>16</v>
      </c>
      <c r="E700" t="s">
        <v>17</v>
      </c>
      <c r="F700" t="s">
        <v>18</v>
      </c>
      <c r="G700" t="s">
        <v>24</v>
      </c>
      <c r="H700">
        <v>668</v>
      </c>
      <c r="I700">
        <v>188</v>
      </c>
      <c r="J700">
        <v>63</v>
      </c>
      <c r="K700">
        <v>277</v>
      </c>
      <c r="L700" t="s">
        <v>20</v>
      </c>
      <c r="M700" s="2">
        <v>45506.336000000003</v>
      </c>
      <c r="N700" s="2">
        <v>45507.336000000003</v>
      </c>
      <c r="O700">
        <v>26</v>
      </c>
      <c r="P700">
        <v>0.28000000000000003</v>
      </c>
      <c r="Q700">
        <v>1</v>
      </c>
      <c r="R700" t="s">
        <v>5073</v>
      </c>
      <c r="S700">
        <v>0.04</v>
      </c>
      <c r="T700">
        <v>0.09</v>
      </c>
      <c r="U700" t="s">
        <v>5120</v>
      </c>
    </row>
    <row r="701" spans="1:21" x14ac:dyDescent="0.25">
      <c r="A701" t="s">
        <v>744</v>
      </c>
      <c r="B701" t="s">
        <v>45</v>
      </c>
      <c r="C701" s="1">
        <v>45576</v>
      </c>
      <c r="D701" t="s">
        <v>36</v>
      </c>
      <c r="E701" t="s">
        <v>17</v>
      </c>
      <c r="F701" t="s">
        <v>25</v>
      </c>
      <c r="G701" t="s">
        <v>34</v>
      </c>
      <c r="H701">
        <v>727</v>
      </c>
      <c r="I701">
        <v>155</v>
      </c>
      <c r="J701">
        <v>33</v>
      </c>
      <c r="K701">
        <v>328</v>
      </c>
      <c r="L701" t="s">
        <v>52</v>
      </c>
      <c r="M701" s="2">
        <v>45577.453999999998</v>
      </c>
      <c r="N701" s="2">
        <v>45577.453999999998</v>
      </c>
      <c r="O701">
        <v>140</v>
      </c>
      <c r="P701">
        <v>0.21</v>
      </c>
      <c r="Q701">
        <v>0</v>
      </c>
      <c r="R701" t="s">
        <v>5074</v>
      </c>
      <c r="S701">
        <v>0.19</v>
      </c>
      <c r="T701">
        <v>0.05</v>
      </c>
      <c r="U701" t="s">
        <v>5124</v>
      </c>
    </row>
    <row r="702" spans="1:21" x14ac:dyDescent="0.25">
      <c r="A702" t="s">
        <v>745</v>
      </c>
      <c r="B702" t="s">
        <v>22</v>
      </c>
      <c r="C702" s="1">
        <v>45582</v>
      </c>
      <c r="D702" t="s">
        <v>36</v>
      </c>
      <c r="E702" t="s">
        <v>33</v>
      </c>
      <c r="F702" t="s">
        <v>19</v>
      </c>
      <c r="G702" t="s">
        <v>37</v>
      </c>
      <c r="H702">
        <v>919</v>
      </c>
      <c r="I702">
        <v>52</v>
      </c>
      <c r="J702">
        <v>28</v>
      </c>
      <c r="K702">
        <v>334</v>
      </c>
      <c r="L702" t="s">
        <v>26</v>
      </c>
      <c r="M702" s="2">
        <v>45583.838000000003</v>
      </c>
      <c r="N702" s="2">
        <v>45584.132949421299</v>
      </c>
      <c r="O702">
        <v>254</v>
      </c>
      <c r="P702">
        <v>0.06</v>
      </c>
      <c r="Q702">
        <v>0</v>
      </c>
      <c r="R702" t="s">
        <v>5074</v>
      </c>
      <c r="S702">
        <v>0.28000000000000003</v>
      </c>
      <c r="T702">
        <v>0.03</v>
      </c>
      <c r="U702" t="s">
        <v>5124</v>
      </c>
    </row>
    <row r="703" spans="1:21" x14ac:dyDescent="0.25">
      <c r="A703" t="s">
        <v>746</v>
      </c>
      <c r="B703" t="s">
        <v>51</v>
      </c>
      <c r="C703" s="1">
        <v>45458</v>
      </c>
      <c r="D703" t="s">
        <v>36</v>
      </c>
      <c r="E703" t="s">
        <v>23</v>
      </c>
      <c r="F703" t="s">
        <v>25</v>
      </c>
      <c r="G703" t="s">
        <v>25</v>
      </c>
      <c r="H703">
        <v>643</v>
      </c>
      <c r="I703">
        <v>268</v>
      </c>
      <c r="J703">
        <v>80</v>
      </c>
      <c r="K703">
        <v>233</v>
      </c>
      <c r="L703" t="s">
        <v>52</v>
      </c>
      <c r="M703" s="2">
        <v>45459.286</v>
      </c>
      <c r="N703" s="2">
        <v>45459.286</v>
      </c>
      <c r="O703">
        <v>-115</v>
      </c>
      <c r="P703">
        <v>0.42</v>
      </c>
      <c r="Q703">
        <v>0</v>
      </c>
      <c r="R703" t="s">
        <v>5074</v>
      </c>
      <c r="S703">
        <v>-0.18</v>
      </c>
      <c r="T703">
        <v>0.12</v>
      </c>
      <c r="U703" t="s">
        <v>5117</v>
      </c>
    </row>
    <row r="704" spans="1:21" x14ac:dyDescent="0.25">
      <c r="A704" t="s">
        <v>747</v>
      </c>
      <c r="B704" t="s">
        <v>51</v>
      </c>
      <c r="C704" s="1">
        <v>45607</v>
      </c>
      <c r="D704" t="s">
        <v>36</v>
      </c>
      <c r="E704" t="s">
        <v>43</v>
      </c>
      <c r="F704" t="s">
        <v>34</v>
      </c>
      <c r="G704" t="s">
        <v>19</v>
      </c>
      <c r="H704">
        <v>477</v>
      </c>
      <c r="I704">
        <v>179</v>
      </c>
      <c r="J704">
        <v>49</v>
      </c>
      <c r="K704">
        <v>344</v>
      </c>
      <c r="L704" t="s">
        <v>20</v>
      </c>
      <c r="M704" s="2">
        <v>45607.953999999998</v>
      </c>
      <c r="N704" s="2">
        <v>45608.953999999998</v>
      </c>
      <c r="O704">
        <v>116</v>
      </c>
      <c r="P704">
        <v>0.38</v>
      </c>
      <c r="Q704">
        <v>1</v>
      </c>
      <c r="R704" t="s">
        <v>5073</v>
      </c>
      <c r="S704">
        <v>0.24</v>
      </c>
      <c r="T704">
        <v>0.1</v>
      </c>
      <c r="U704" t="s">
        <v>5126</v>
      </c>
    </row>
    <row r="705" spans="1:21" x14ac:dyDescent="0.25">
      <c r="A705" t="s">
        <v>748</v>
      </c>
      <c r="B705" t="s">
        <v>51</v>
      </c>
      <c r="C705" s="1">
        <v>45401</v>
      </c>
      <c r="D705" t="s">
        <v>36</v>
      </c>
      <c r="E705" t="s">
        <v>33</v>
      </c>
      <c r="F705" t="s">
        <v>24</v>
      </c>
      <c r="G705" t="s">
        <v>24</v>
      </c>
      <c r="H705">
        <v>540</v>
      </c>
      <c r="I705">
        <v>220</v>
      </c>
      <c r="J705">
        <v>63</v>
      </c>
      <c r="K705">
        <v>210</v>
      </c>
      <c r="L705" t="s">
        <v>52</v>
      </c>
      <c r="M705" s="2">
        <v>45402.080000000002</v>
      </c>
      <c r="N705" s="2">
        <v>45402.080000000002</v>
      </c>
      <c r="O705">
        <v>-73</v>
      </c>
      <c r="P705">
        <v>0.41</v>
      </c>
      <c r="Q705">
        <v>0</v>
      </c>
      <c r="R705" t="s">
        <v>5074</v>
      </c>
      <c r="S705">
        <v>-0.14000000000000001</v>
      </c>
      <c r="T705">
        <v>0.12</v>
      </c>
      <c r="U705" t="s">
        <v>5121</v>
      </c>
    </row>
    <row r="706" spans="1:21" x14ac:dyDescent="0.25">
      <c r="A706" t="s">
        <v>749</v>
      </c>
      <c r="B706" t="s">
        <v>60</v>
      </c>
      <c r="C706" s="1">
        <v>45305</v>
      </c>
      <c r="D706" t="s">
        <v>36</v>
      </c>
      <c r="E706" t="s">
        <v>23</v>
      </c>
      <c r="F706" t="s">
        <v>37</v>
      </c>
      <c r="G706" t="s">
        <v>34</v>
      </c>
      <c r="H706">
        <v>756</v>
      </c>
      <c r="I706">
        <v>163</v>
      </c>
      <c r="J706">
        <v>10</v>
      </c>
      <c r="K706">
        <v>424</v>
      </c>
      <c r="L706" t="s">
        <v>20</v>
      </c>
      <c r="M706" s="2">
        <v>45306.512000000002</v>
      </c>
      <c r="N706" s="2">
        <v>45307.512000000002</v>
      </c>
      <c r="O706">
        <v>251</v>
      </c>
      <c r="P706">
        <v>0.22</v>
      </c>
      <c r="Q706">
        <v>1</v>
      </c>
      <c r="R706" t="s">
        <v>5073</v>
      </c>
      <c r="S706">
        <v>0.33</v>
      </c>
      <c r="T706">
        <v>0.01</v>
      </c>
      <c r="U706" t="s">
        <v>5116</v>
      </c>
    </row>
    <row r="707" spans="1:21" x14ac:dyDescent="0.25">
      <c r="A707" t="s">
        <v>750</v>
      </c>
      <c r="B707" t="s">
        <v>22</v>
      </c>
      <c r="C707" s="1">
        <v>45343</v>
      </c>
      <c r="D707" t="s">
        <v>36</v>
      </c>
      <c r="E707" t="s">
        <v>23</v>
      </c>
      <c r="F707" t="s">
        <v>34</v>
      </c>
      <c r="G707" t="s">
        <v>24</v>
      </c>
      <c r="H707">
        <v>1001</v>
      </c>
      <c r="I707">
        <v>164</v>
      </c>
      <c r="J707">
        <v>47</v>
      </c>
      <c r="K707">
        <v>337</v>
      </c>
      <c r="L707" t="s">
        <v>26</v>
      </c>
      <c r="M707" s="2">
        <v>45345.002</v>
      </c>
      <c r="N707" s="2">
        <v>45345.46083635417</v>
      </c>
      <c r="O707">
        <v>126</v>
      </c>
      <c r="P707">
        <v>0.16</v>
      </c>
      <c r="Q707">
        <v>0</v>
      </c>
      <c r="R707" t="s">
        <v>5074</v>
      </c>
      <c r="S707">
        <v>0.13</v>
      </c>
      <c r="T707">
        <v>0.05</v>
      </c>
      <c r="U707" t="s">
        <v>5122</v>
      </c>
    </row>
    <row r="708" spans="1:21" x14ac:dyDescent="0.25">
      <c r="A708" t="s">
        <v>751</v>
      </c>
      <c r="B708" t="s">
        <v>60</v>
      </c>
      <c r="C708" s="1">
        <v>45589</v>
      </c>
      <c r="D708" t="s">
        <v>36</v>
      </c>
      <c r="E708" t="s">
        <v>33</v>
      </c>
      <c r="F708" t="s">
        <v>25</v>
      </c>
      <c r="G708" t="s">
        <v>34</v>
      </c>
      <c r="H708">
        <v>711</v>
      </c>
      <c r="I708">
        <v>234</v>
      </c>
      <c r="J708">
        <v>10</v>
      </c>
      <c r="K708">
        <v>436</v>
      </c>
      <c r="L708" t="s">
        <v>26</v>
      </c>
      <c r="M708" s="2">
        <v>45590.421999999999</v>
      </c>
      <c r="N708" s="2">
        <v>45590.432917025464</v>
      </c>
      <c r="O708">
        <v>192</v>
      </c>
      <c r="P708">
        <v>0.33</v>
      </c>
      <c r="Q708">
        <v>0</v>
      </c>
      <c r="R708" t="s">
        <v>5074</v>
      </c>
      <c r="S708">
        <v>0.27</v>
      </c>
      <c r="T708">
        <v>0.01</v>
      </c>
      <c r="U708" t="s">
        <v>5124</v>
      </c>
    </row>
    <row r="709" spans="1:21" x14ac:dyDescent="0.25">
      <c r="A709" t="s">
        <v>752</v>
      </c>
      <c r="B709" t="s">
        <v>47</v>
      </c>
      <c r="C709" s="1">
        <v>45508</v>
      </c>
      <c r="D709" t="s">
        <v>36</v>
      </c>
      <c r="E709" t="s">
        <v>33</v>
      </c>
      <c r="F709" t="s">
        <v>37</v>
      </c>
      <c r="G709" t="s">
        <v>25</v>
      </c>
      <c r="H709">
        <v>609</v>
      </c>
      <c r="I709">
        <v>314</v>
      </c>
      <c r="J709">
        <v>61</v>
      </c>
      <c r="K709">
        <v>347</v>
      </c>
      <c r="L709" t="s">
        <v>26</v>
      </c>
      <c r="M709" s="2">
        <v>45509.218000000001</v>
      </c>
      <c r="N709" s="2">
        <v>45509.585038101854</v>
      </c>
      <c r="O709">
        <v>-28</v>
      </c>
      <c r="P709">
        <v>0.52</v>
      </c>
      <c r="Q709">
        <v>0</v>
      </c>
      <c r="R709" t="s">
        <v>5074</v>
      </c>
      <c r="S709">
        <v>-0.05</v>
      </c>
      <c r="T709">
        <v>0.1</v>
      </c>
      <c r="U709" t="s">
        <v>5120</v>
      </c>
    </row>
    <row r="710" spans="1:21" x14ac:dyDescent="0.25">
      <c r="A710" t="s">
        <v>753</v>
      </c>
      <c r="B710" t="s">
        <v>60</v>
      </c>
      <c r="C710" s="1">
        <v>45501</v>
      </c>
      <c r="D710" t="s">
        <v>36</v>
      </c>
      <c r="E710" t="s">
        <v>17</v>
      </c>
      <c r="F710" t="s">
        <v>24</v>
      </c>
      <c r="G710" t="s">
        <v>25</v>
      </c>
      <c r="H710">
        <v>144</v>
      </c>
      <c r="I710">
        <v>269</v>
      </c>
      <c r="J710">
        <v>78</v>
      </c>
      <c r="K710">
        <v>528</v>
      </c>
      <c r="L710" t="s">
        <v>26</v>
      </c>
      <c r="M710" s="2">
        <v>45501.288</v>
      </c>
      <c r="N710" s="2">
        <v>45501.245662291665</v>
      </c>
      <c r="O710">
        <v>181</v>
      </c>
      <c r="P710">
        <v>1.87</v>
      </c>
      <c r="Q710">
        <v>0</v>
      </c>
      <c r="R710" t="s">
        <v>5074</v>
      </c>
      <c r="S710">
        <v>1.26</v>
      </c>
      <c r="T710">
        <v>0.54</v>
      </c>
      <c r="U710" t="s">
        <v>5115</v>
      </c>
    </row>
    <row r="711" spans="1:21" x14ac:dyDescent="0.25">
      <c r="A711" t="s">
        <v>754</v>
      </c>
      <c r="B711" t="s">
        <v>41</v>
      </c>
      <c r="C711" s="1">
        <v>45305</v>
      </c>
      <c r="D711" t="s">
        <v>36</v>
      </c>
      <c r="E711" t="s">
        <v>17</v>
      </c>
      <c r="F711" t="s">
        <v>24</v>
      </c>
      <c r="G711" t="s">
        <v>37</v>
      </c>
      <c r="H711">
        <v>659</v>
      </c>
      <c r="I711">
        <v>253</v>
      </c>
      <c r="J711">
        <v>65</v>
      </c>
      <c r="K711">
        <v>523</v>
      </c>
      <c r="L711" t="s">
        <v>20</v>
      </c>
      <c r="M711" s="2">
        <v>45306.317999999999</v>
      </c>
      <c r="N711" s="2">
        <v>45310.317999999999</v>
      </c>
      <c r="O711">
        <v>205</v>
      </c>
      <c r="P711">
        <v>0.38</v>
      </c>
      <c r="Q711">
        <v>4</v>
      </c>
      <c r="R711" t="s">
        <v>5073</v>
      </c>
      <c r="S711">
        <v>0.31</v>
      </c>
      <c r="T711">
        <v>0.1</v>
      </c>
      <c r="U711" t="s">
        <v>5116</v>
      </c>
    </row>
    <row r="712" spans="1:21" x14ac:dyDescent="0.25">
      <c r="A712" t="s">
        <v>755</v>
      </c>
      <c r="B712" t="s">
        <v>22</v>
      </c>
      <c r="C712" s="1">
        <v>45547</v>
      </c>
      <c r="D712" t="s">
        <v>36</v>
      </c>
      <c r="E712" t="s">
        <v>31</v>
      </c>
      <c r="F712" t="s">
        <v>19</v>
      </c>
      <c r="G712" t="s">
        <v>25</v>
      </c>
      <c r="H712">
        <v>775</v>
      </c>
      <c r="I712">
        <v>205</v>
      </c>
      <c r="J712">
        <v>70</v>
      </c>
      <c r="K712">
        <v>333</v>
      </c>
      <c r="L712" t="s">
        <v>26</v>
      </c>
      <c r="M712" s="2">
        <v>45548.55</v>
      </c>
      <c r="N712" s="2">
        <v>45548.736298761571</v>
      </c>
      <c r="O712">
        <v>58</v>
      </c>
      <c r="P712">
        <v>0.26</v>
      </c>
      <c r="Q712">
        <v>0</v>
      </c>
      <c r="R712" t="s">
        <v>5074</v>
      </c>
      <c r="S712">
        <v>7.0000000000000007E-2</v>
      </c>
      <c r="T712">
        <v>0.09</v>
      </c>
      <c r="U712" t="s">
        <v>5125</v>
      </c>
    </row>
    <row r="713" spans="1:21" x14ac:dyDescent="0.25">
      <c r="A713" t="s">
        <v>756</v>
      </c>
      <c r="B713" t="s">
        <v>39</v>
      </c>
      <c r="C713" s="1">
        <v>45308</v>
      </c>
      <c r="D713" t="s">
        <v>36</v>
      </c>
      <c r="E713" t="s">
        <v>23</v>
      </c>
      <c r="F713" t="s">
        <v>18</v>
      </c>
      <c r="G713" t="s">
        <v>18</v>
      </c>
      <c r="H713">
        <v>344</v>
      </c>
      <c r="I713">
        <v>139</v>
      </c>
      <c r="J713">
        <v>65</v>
      </c>
      <c r="K713">
        <v>168</v>
      </c>
      <c r="L713" t="s">
        <v>20</v>
      </c>
      <c r="M713" s="2">
        <v>45308.688000000002</v>
      </c>
      <c r="N713" s="2">
        <v>45309.688000000002</v>
      </c>
      <c r="O713">
        <v>-36</v>
      </c>
      <c r="P713">
        <v>0.4</v>
      </c>
      <c r="Q713">
        <v>1</v>
      </c>
      <c r="R713" t="s">
        <v>5073</v>
      </c>
      <c r="S713">
        <v>-0.1</v>
      </c>
      <c r="T713">
        <v>0.19</v>
      </c>
      <c r="U713" t="s">
        <v>5116</v>
      </c>
    </row>
    <row r="714" spans="1:21" x14ac:dyDescent="0.25">
      <c r="A714" t="s">
        <v>757</v>
      </c>
      <c r="B714" t="s">
        <v>39</v>
      </c>
      <c r="C714" s="1">
        <v>45423</v>
      </c>
      <c r="D714" t="s">
        <v>36</v>
      </c>
      <c r="E714" t="s">
        <v>33</v>
      </c>
      <c r="F714" t="s">
        <v>37</v>
      </c>
      <c r="G714" t="s">
        <v>25</v>
      </c>
      <c r="H714">
        <v>1014</v>
      </c>
      <c r="I714">
        <v>73</v>
      </c>
      <c r="J714">
        <v>94</v>
      </c>
      <c r="K714">
        <v>316</v>
      </c>
      <c r="L714" t="s">
        <v>20</v>
      </c>
      <c r="M714" s="2">
        <v>45425.027999999998</v>
      </c>
      <c r="N714" s="2">
        <v>45429.027999999998</v>
      </c>
      <c r="O714">
        <v>149</v>
      </c>
      <c r="P714">
        <v>7.0000000000000007E-2</v>
      </c>
      <c r="Q714">
        <v>4</v>
      </c>
      <c r="R714" t="s">
        <v>5073</v>
      </c>
      <c r="S714">
        <v>0.15</v>
      </c>
      <c r="T714">
        <v>0.09</v>
      </c>
      <c r="U714" t="s">
        <v>5123</v>
      </c>
    </row>
    <row r="715" spans="1:21" x14ac:dyDescent="0.25">
      <c r="A715" t="s">
        <v>758</v>
      </c>
      <c r="B715" t="s">
        <v>41</v>
      </c>
      <c r="C715" s="1">
        <v>45312</v>
      </c>
      <c r="D715" t="s">
        <v>16</v>
      </c>
      <c r="E715" t="s">
        <v>33</v>
      </c>
      <c r="F715" t="s">
        <v>19</v>
      </c>
      <c r="G715" t="s">
        <v>18</v>
      </c>
      <c r="H715">
        <v>755</v>
      </c>
      <c r="I715">
        <v>131</v>
      </c>
      <c r="J715">
        <v>65</v>
      </c>
      <c r="K715">
        <v>416</v>
      </c>
      <c r="L715" t="s">
        <v>52</v>
      </c>
      <c r="M715" s="2">
        <v>45313.51</v>
      </c>
      <c r="N715" s="2">
        <v>45313.51</v>
      </c>
      <c r="O715">
        <v>220</v>
      </c>
      <c r="P715">
        <v>0.17</v>
      </c>
      <c r="Q715">
        <v>0</v>
      </c>
      <c r="R715" t="s">
        <v>5074</v>
      </c>
      <c r="S715">
        <v>0.28999999999999998</v>
      </c>
      <c r="T715">
        <v>0.09</v>
      </c>
      <c r="U715" t="s">
        <v>5116</v>
      </c>
    </row>
    <row r="716" spans="1:21" x14ac:dyDescent="0.25">
      <c r="A716" t="s">
        <v>759</v>
      </c>
      <c r="B716" t="s">
        <v>41</v>
      </c>
      <c r="C716" s="1">
        <v>45485</v>
      </c>
      <c r="D716" t="s">
        <v>36</v>
      </c>
      <c r="E716" t="s">
        <v>43</v>
      </c>
      <c r="F716" t="s">
        <v>37</v>
      </c>
      <c r="G716" t="s">
        <v>37</v>
      </c>
      <c r="H716">
        <v>316</v>
      </c>
      <c r="I716">
        <v>174</v>
      </c>
      <c r="J716">
        <v>50</v>
      </c>
      <c r="K716">
        <v>398</v>
      </c>
      <c r="L716" t="s">
        <v>52</v>
      </c>
      <c r="M716" s="2">
        <v>45485.631999999998</v>
      </c>
      <c r="N716" s="2">
        <v>45485.631999999998</v>
      </c>
      <c r="O716">
        <v>174</v>
      </c>
      <c r="P716">
        <v>0.55000000000000004</v>
      </c>
      <c r="Q716">
        <v>0</v>
      </c>
      <c r="R716" t="s">
        <v>5074</v>
      </c>
      <c r="S716">
        <v>0.55000000000000004</v>
      </c>
      <c r="T716">
        <v>0.16</v>
      </c>
      <c r="U716" t="s">
        <v>5115</v>
      </c>
    </row>
    <row r="717" spans="1:21" x14ac:dyDescent="0.25">
      <c r="A717" t="s">
        <v>760</v>
      </c>
      <c r="B717" t="s">
        <v>54</v>
      </c>
      <c r="C717" s="1">
        <v>45413</v>
      </c>
      <c r="D717" t="s">
        <v>16</v>
      </c>
      <c r="E717" t="s">
        <v>17</v>
      </c>
      <c r="F717" t="s">
        <v>34</v>
      </c>
      <c r="G717" t="s">
        <v>24</v>
      </c>
      <c r="H717">
        <v>250</v>
      </c>
      <c r="I717">
        <v>186</v>
      </c>
      <c r="J717">
        <v>74</v>
      </c>
      <c r="K717">
        <v>297</v>
      </c>
      <c r="L717" t="s">
        <v>20</v>
      </c>
      <c r="M717" s="2">
        <v>45413.5</v>
      </c>
      <c r="N717" s="2">
        <v>45416.5</v>
      </c>
      <c r="O717">
        <v>37</v>
      </c>
      <c r="P717">
        <v>0.74</v>
      </c>
      <c r="Q717">
        <v>3</v>
      </c>
      <c r="R717" t="s">
        <v>5073</v>
      </c>
      <c r="S717">
        <v>0.15</v>
      </c>
      <c r="T717">
        <v>0.3</v>
      </c>
      <c r="U717" t="s">
        <v>5123</v>
      </c>
    </row>
    <row r="718" spans="1:21" x14ac:dyDescent="0.25">
      <c r="A718" t="s">
        <v>761</v>
      </c>
      <c r="B718" t="s">
        <v>15</v>
      </c>
      <c r="C718" s="1">
        <v>45543</v>
      </c>
      <c r="D718" t="s">
        <v>36</v>
      </c>
      <c r="E718" t="s">
        <v>17</v>
      </c>
      <c r="F718" t="s">
        <v>25</v>
      </c>
      <c r="G718" t="s">
        <v>18</v>
      </c>
      <c r="H718">
        <v>427</v>
      </c>
      <c r="I718">
        <v>138</v>
      </c>
      <c r="J718">
        <v>82</v>
      </c>
      <c r="K718">
        <v>414</v>
      </c>
      <c r="L718" t="s">
        <v>52</v>
      </c>
      <c r="M718" s="2">
        <v>45543.853999999999</v>
      </c>
      <c r="N718" s="2">
        <v>45543.853999999999</v>
      </c>
      <c r="O718">
        <v>194</v>
      </c>
      <c r="P718">
        <v>0.32</v>
      </c>
      <c r="Q718">
        <v>0</v>
      </c>
      <c r="R718" t="s">
        <v>5074</v>
      </c>
      <c r="S718">
        <v>0.45</v>
      </c>
      <c r="T718">
        <v>0.19</v>
      </c>
      <c r="U718" t="s">
        <v>5125</v>
      </c>
    </row>
    <row r="719" spans="1:21" x14ac:dyDescent="0.25">
      <c r="A719" t="s">
        <v>762</v>
      </c>
      <c r="B719" t="s">
        <v>64</v>
      </c>
      <c r="C719" s="1">
        <v>45526</v>
      </c>
      <c r="D719" t="s">
        <v>16</v>
      </c>
      <c r="E719" t="s">
        <v>31</v>
      </c>
      <c r="F719" t="s">
        <v>24</v>
      </c>
      <c r="G719" t="s">
        <v>34</v>
      </c>
      <c r="H719">
        <v>538</v>
      </c>
      <c r="I719">
        <v>222</v>
      </c>
      <c r="J719">
        <v>69</v>
      </c>
      <c r="K719">
        <v>559</v>
      </c>
      <c r="L719" t="s">
        <v>52</v>
      </c>
      <c r="M719" s="2">
        <v>45527.076000000001</v>
      </c>
      <c r="N719" s="2">
        <v>45527.076000000001</v>
      </c>
      <c r="O719">
        <v>268</v>
      </c>
      <c r="P719">
        <v>0.41</v>
      </c>
      <c r="Q719">
        <v>0</v>
      </c>
      <c r="R719" t="s">
        <v>5074</v>
      </c>
      <c r="S719">
        <v>0.5</v>
      </c>
      <c r="T719">
        <v>0.13</v>
      </c>
      <c r="U719" t="s">
        <v>5120</v>
      </c>
    </row>
    <row r="720" spans="1:21" x14ac:dyDescent="0.25">
      <c r="A720" t="s">
        <v>763</v>
      </c>
      <c r="B720" t="s">
        <v>45</v>
      </c>
      <c r="C720" s="1">
        <v>45500</v>
      </c>
      <c r="D720" t="s">
        <v>16</v>
      </c>
      <c r="E720" t="s">
        <v>31</v>
      </c>
      <c r="F720" t="s">
        <v>25</v>
      </c>
      <c r="G720" t="s">
        <v>37</v>
      </c>
      <c r="H720">
        <v>613</v>
      </c>
      <c r="I720">
        <v>101</v>
      </c>
      <c r="J720">
        <v>39</v>
      </c>
      <c r="K720">
        <v>506</v>
      </c>
      <c r="L720" t="s">
        <v>26</v>
      </c>
      <c r="M720" s="2">
        <v>45501.226000000002</v>
      </c>
      <c r="N720" s="2">
        <v>45501.258861238428</v>
      </c>
      <c r="O720">
        <v>366</v>
      </c>
      <c r="P720">
        <v>0.16</v>
      </c>
      <c r="Q720">
        <v>0</v>
      </c>
      <c r="R720" t="s">
        <v>5074</v>
      </c>
      <c r="S720">
        <v>0.6</v>
      </c>
      <c r="T720">
        <v>0.06</v>
      </c>
      <c r="U720" t="s">
        <v>5115</v>
      </c>
    </row>
    <row r="721" spans="1:21" x14ac:dyDescent="0.25">
      <c r="A721" t="s">
        <v>764</v>
      </c>
      <c r="B721" t="s">
        <v>54</v>
      </c>
      <c r="C721" s="1">
        <v>45586</v>
      </c>
      <c r="D721" t="s">
        <v>16</v>
      </c>
      <c r="E721" t="s">
        <v>23</v>
      </c>
      <c r="F721" t="s">
        <v>24</v>
      </c>
      <c r="G721" t="s">
        <v>34</v>
      </c>
      <c r="H721">
        <v>332</v>
      </c>
      <c r="I721">
        <v>60</v>
      </c>
      <c r="J721">
        <v>99</v>
      </c>
      <c r="K721">
        <v>145</v>
      </c>
      <c r="L721" t="s">
        <v>20</v>
      </c>
      <c r="M721" s="2">
        <v>45586.663999999997</v>
      </c>
      <c r="N721" s="2">
        <v>45588.663999999997</v>
      </c>
      <c r="O721">
        <v>-14</v>
      </c>
      <c r="P721">
        <v>0.18</v>
      </c>
      <c r="Q721">
        <v>2</v>
      </c>
      <c r="R721" t="s">
        <v>5073</v>
      </c>
      <c r="S721">
        <v>-0.04</v>
      </c>
      <c r="T721">
        <v>0.3</v>
      </c>
      <c r="U721" t="s">
        <v>5124</v>
      </c>
    </row>
    <row r="722" spans="1:21" x14ac:dyDescent="0.25">
      <c r="A722" t="s">
        <v>765</v>
      </c>
      <c r="B722" t="s">
        <v>57</v>
      </c>
      <c r="C722" s="1">
        <v>45570</v>
      </c>
      <c r="D722" t="s">
        <v>36</v>
      </c>
      <c r="E722" t="s">
        <v>23</v>
      </c>
      <c r="F722" t="s">
        <v>19</v>
      </c>
      <c r="G722" t="s">
        <v>37</v>
      </c>
      <c r="H722">
        <v>582</v>
      </c>
      <c r="I722">
        <v>222</v>
      </c>
      <c r="J722">
        <v>49</v>
      </c>
      <c r="K722">
        <v>482</v>
      </c>
      <c r="L722" t="s">
        <v>20</v>
      </c>
      <c r="M722" s="2">
        <v>45571.163999999997</v>
      </c>
      <c r="N722" s="2">
        <v>45573.163999999997</v>
      </c>
      <c r="O722">
        <v>211</v>
      </c>
      <c r="P722">
        <v>0.38</v>
      </c>
      <c r="Q722">
        <v>2</v>
      </c>
      <c r="R722" t="s">
        <v>5073</v>
      </c>
      <c r="S722">
        <v>0.36</v>
      </c>
      <c r="T722">
        <v>0.08</v>
      </c>
      <c r="U722" t="s">
        <v>5124</v>
      </c>
    </row>
    <row r="723" spans="1:21" x14ac:dyDescent="0.25">
      <c r="A723" t="s">
        <v>766</v>
      </c>
      <c r="B723" t="s">
        <v>64</v>
      </c>
      <c r="C723" s="1">
        <v>45523</v>
      </c>
      <c r="D723" t="s">
        <v>36</v>
      </c>
      <c r="E723" t="s">
        <v>33</v>
      </c>
      <c r="F723" t="s">
        <v>18</v>
      </c>
      <c r="G723" t="s">
        <v>25</v>
      </c>
      <c r="H723">
        <v>479</v>
      </c>
      <c r="I723">
        <v>138</v>
      </c>
      <c r="J723">
        <v>27</v>
      </c>
      <c r="K723">
        <v>360</v>
      </c>
      <c r="L723" t="s">
        <v>52</v>
      </c>
      <c r="M723" s="2">
        <v>45523.957999999999</v>
      </c>
      <c r="N723" s="2">
        <v>45523.957999999999</v>
      </c>
      <c r="O723">
        <v>195</v>
      </c>
      <c r="P723">
        <v>0.28999999999999998</v>
      </c>
      <c r="Q723">
        <v>0</v>
      </c>
      <c r="R723" t="s">
        <v>5074</v>
      </c>
      <c r="S723">
        <v>0.41</v>
      </c>
      <c r="T723">
        <v>0.06</v>
      </c>
      <c r="U723" t="s">
        <v>5120</v>
      </c>
    </row>
    <row r="724" spans="1:21" x14ac:dyDescent="0.25">
      <c r="A724" t="s">
        <v>767</v>
      </c>
      <c r="B724" t="s">
        <v>28</v>
      </c>
      <c r="C724" s="1">
        <v>45427</v>
      </c>
      <c r="D724" t="s">
        <v>36</v>
      </c>
      <c r="E724" t="s">
        <v>31</v>
      </c>
      <c r="F724" t="s">
        <v>34</v>
      </c>
      <c r="G724" t="s">
        <v>19</v>
      </c>
      <c r="H724">
        <v>339</v>
      </c>
      <c r="I724">
        <v>143</v>
      </c>
      <c r="J724">
        <v>51</v>
      </c>
      <c r="K724">
        <v>453</v>
      </c>
      <c r="L724" t="s">
        <v>20</v>
      </c>
      <c r="M724" s="2">
        <v>45427.678</v>
      </c>
      <c r="N724" s="2">
        <v>45430.678</v>
      </c>
      <c r="O724">
        <v>259</v>
      </c>
      <c r="P724">
        <v>0.42</v>
      </c>
      <c r="Q724">
        <v>3</v>
      </c>
      <c r="R724" t="s">
        <v>5073</v>
      </c>
      <c r="S724">
        <v>0.76</v>
      </c>
      <c r="T724">
        <v>0.15</v>
      </c>
      <c r="U724" t="s">
        <v>5123</v>
      </c>
    </row>
    <row r="725" spans="1:21" x14ac:dyDescent="0.25">
      <c r="A725" t="s">
        <v>768</v>
      </c>
      <c r="B725" t="s">
        <v>39</v>
      </c>
      <c r="C725" s="1">
        <v>45364</v>
      </c>
      <c r="D725" t="s">
        <v>36</v>
      </c>
      <c r="E725" t="s">
        <v>33</v>
      </c>
      <c r="F725" t="s">
        <v>18</v>
      </c>
      <c r="G725" t="s">
        <v>18</v>
      </c>
      <c r="H725">
        <v>722</v>
      </c>
      <c r="I725">
        <v>22</v>
      </c>
      <c r="J725">
        <v>10</v>
      </c>
      <c r="K725">
        <v>445</v>
      </c>
      <c r="L725" t="s">
        <v>52</v>
      </c>
      <c r="M725" s="2">
        <v>45365.444000000003</v>
      </c>
      <c r="N725" s="2">
        <v>45365.444000000003</v>
      </c>
      <c r="O725">
        <v>413</v>
      </c>
      <c r="P725">
        <v>0.03</v>
      </c>
      <c r="Q725">
        <v>0</v>
      </c>
      <c r="R725" t="s">
        <v>5074</v>
      </c>
      <c r="S725">
        <v>0.56999999999999995</v>
      </c>
      <c r="T725">
        <v>0.01</v>
      </c>
      <c r="U725" t="s">
        <v>5119</v>
      </c>
    </row>
    <row r="726" spans="1:21" x14ac:dyDescent="0.25">
      <c r="A726" t="s">
        <v>769</v>
      </c>
      <c r="B726" t="s">
        <v>47</v>
      </c>
      <c r="C726" s="1">
        <v>45375</v>
      </c>
      <c r="D726" t="s">
        <v>36</v>
      </c>
      <c r="E726" t="s">
        <v>33</v>
      </c>
      <c r="F726" t="s">
        <v>24</v>
      </c>
      <c r="G726" t="s">
        <v>34</v>
      </c>
      <c r="H726">
        <v>742</v>
      </c>
      <c r="I726">
        <v>179</v>
      </c>
      <c r="J726">
        <v>82</v>
      </c>
      <c r="K726">
        <v>274</v>
      </c>
      <c r="L726" t="s">
        <v>26</v>
      </c>
      <c r="M726" s="2">
        <v>45376.483999999997</v>
      </c>
      <c r="N726" s="2">
        <v>45376.259156655091</v>
      </c>
      <c r="O726">
        <v>13</v>
      </c>
      <c r="P726">
        <v>0.24</v>
      </c>
      <c r="Q726">
        <v>0</v>
      </c>
      <c r="R726" t="s">
        <v>5074</v>
      </c>
      <c r="S726">
        <v>0.02</v>
      </c>
      <c r="T726">
        <v>0.11</v>
      </c>
      <c r="U726" t="s">
        <v>5119</v>
      </c>
    </row>
    <row r="727" spans="1:21" x14ac:dyDescent="0.25">
      <c r="A727" t="s">
        <v>770</v>
      </c>
      <c r="B727" t="s">
        <v>28</v>
      </c>
      <c r="C727" s="1">
        <v>45637</v>
      </c>
      <c r="D727" t="s">
        <v>36</v>
      </c>
      <c r="E727" t="s">
        <v>17</v>
      </c>
      <c r="F727" t="s">
        <v>34</v>
      </c>
      <c r="G727" t="s">
        <v>25</v>
      </c>
      <c r="H727">
        <v>346</v>
      </c>
      <c r="I727">
        <v>212</v>
      </c>
      <c r="J727">
        <v>90</v>
      </c>
      <c r="K727">
        <v>341</v>
      </c>
      <c r="L727" t="s">
        <v>26</v>
      </c>
      <c r="M727" s="2">
        <v>45637.692000000003</v>
      </c>
      <c r="N727" s="2">
        <v>45637.678049108799</v>
      </c>
      <c r="O727">
        <v>39</v>
      </c>
      <c r="P727">
        <v>0.61</v>
      </c>
      <c r="Q727">
        <v>0</v>
      </c>
      <c r="R727" t="s">
        <v>5074</v>
      </c>
      <c r="S727">
        <v>0.11</v>
      </c>
      <c r="T727">
        <v>0.26</v>
      </c>
      <c r="U727" t="s">
        <v>5118</v>
      </c>
    </row>
    <row r="728" spans="1:21" x14ac:dyDescent="0.25">
      <c r="A728" t="s">
        <v>771</v>
      </c>
      <c r="B728" t="s">
        <v>57</v>
      </c>
      <c r="C728" s="1">
        <v>45591</v>
      </c>
      <c r="D728" t="s">
        <v>36</v>
      </c>
      <c r="E728" t="s">
        <v>23</v>
      </c>
      <c r="F728" t="s">
        <v>34</v>
      </c>
      <c r="G728" t="s">
        <v>18</v>
      </c>
      <c r="H728">
        <v>50</v>
      </c>
      <c r="I728">
        <v>83</v>
      </c>
      <c r="J728">
        <v>74</v>
      </c>
      <c r="K728">
        <v>334</v>
      </c>
      <c r="L728" t="s">
        <v>20</v>
      </c>
      <c r="M728" s="2">
        <v>45591.1</v>
      </c>
      <c r="N728" s="2">
        <v>45594.1</v>
      </c>
      <c r="O728">
        <v>177</v>
      </c>
      <c r="P728">
        <v>1.66</v>
      </c>
      <c r="Q728">
        <v>3</v>
      </c>
      <c r="R728" t="s">
        <v>5073</v>
      </c>
      <c r="S728">
        <v>3.54</v>
      </c>
      <c r="T728">
        <v>1.48</v>
      </c>
      <c r="U728" t="s">
        <v>5124</v>
      </c>
    </row>
    <row r="729" spans="1:21" x14ac:dyDescent="0.25">
      <c r="A729" t="s">
        <v>772</v>
      </c>
      <c r="B729" t="s">
        <v>47</v>
      </c>
      <c r="C729" s="1">
        <v>45458</v>
      </c>
      <c r="D729" t="s">
        <v>16</v>
      </c>
      <c r="E729" t="s">
        <v>23</v>
      </c>
      <c r="F729" t="s">
        <v>25</v>
      </c>
      <c r="G729" t="s">
        <v>25</v>
      </c>
      <c r="H729">
        <v>749</v>
      </c>
      <c r="I729">
        <v>231</v>
      </c>
      <c r="J729">
        <v>96</v>
      </c>
      <c r="K729">
        <v>195</v>
      </c>
      <c r="L729" t="s">
        <v>26</v>
      </c>
      <c r="M729" s="2">
        <v>45459.498</v>
      </c>
      <c r="N729" s="2">
        <v>45459.091570509256</v>
      </c>
      <c r="O729">
        <v>-132</v>
      </c>
      <c r="P729">
        <v>0.31</v>
      </c>
      <c r="Q729">
        <v>0</v>
      </c>
      <c r="R729" t="s">
        <v>5074</v>
      </c>
      <c r="S729">
        <v>-0.18</v>
      </c>
      <c r="T729">
        <v>0.13</v>
      </c>
      <c r="U729" t="s">
        <v>5117</v>
      </c>
    </row>
    <row r="730" spans="1:21" x14ac:dyDescent="0.25">
      <c r="A730" t="s">
        <v>773</v>
      </c>
      <c r="B730" t="s">
        <v>39</v>
      </c>
      <c r="C730" s="1">
        <v>45429</v>
      </c>
      <c r="D730" t="s">
        <v>16</v>
      </c>
      <c r="E730" t="s">
        <v>43</v>
      </c>
      <c r="F730" t="s">
        <v>24</v>
      </c>
      <c r="G730" t="s">
        <v>25</v>
      </c>
      <c r="H730">
        <v>698</v>
      </c>
      <c r="I730">
        <v>183</v>
      </c>
      <c r="J730">
        <v>10</v>
      </c>
      <c r="K730">
        <v>306</v>
      </c>
      <c r="L730" t="s">
        <v>26</v>
      </c>
      <c r="M730" s="2">
        <v>45430.396000000001</v>
      </c>
      <c r="N730" s="2">
        <v>45430.189452395833</v>
      </c>
      <c r="O730">
        <v>113</v>
      </c>
      <c r="P730">
        <v>0.26</v>
      </c>
      <c r="Q730">
        <v>0</v>
      </c>
      <c r="R730" t="s">
        <v>5074</v>
      </c>
      <c r="S730">
        <v>0.16</v>
      </c>
      <c r="T730">
        <v>0.01</v>
      </c>
      <c r="U730" t="s">
        <v>5123</v>
      </c>
    </row>
    <row r="731" spans="1:21" x14ac:dyDescent="0.25">
      <c r="A731" t="s">
        <v>774</v>
      </c>
      <c r="B731" t="s">
        <v>22</v>
      </c>
      <c r="C731" s="1">
        <v>45304</v>
      </c>
      <c r="D731" t="s">
        <v>16</v>
      </c>
      <c r="E731" t="s">
        <v>33</v>
      </c>
      <c r="F731" t="s">
        <v>34</v>
      </c>
      <c r="G731" t="s">
        <v>24</v>
      </c>
      <c r="H731">
        <v>707</v>
      </c>
      <c r="I731">
        <v>102</v>
      </c>
      <c r="J731">
        <v>61</v>
      </c>
      <c r="K731">
        <v>308</v>
      </c>
      <c r="L731" t="s">
        <v>52</v>
      </c>
      <c r="M731" s="2">
        <v>45305.413999999997</v>
      </c>
      <c r="N731" s="2">
        <v>45305.413999999997</v>
      </c>
      <c r="O731">
        <v>145</v>
      </c>
      <c r="P731">
        <v>0.14000000000000001</v>
      </c>
      <c r="Q731">
        <v>0</v>
      </c>
      <c r="R731" t="s">
        <v>5074</v>
      </c>
      <c r="S731">
        <v>0.21</v>
      </c>
      <c r="T731">
        <v>0.09</v>
      </c>
      <c r="U731" t="s">
        <v>5116</v>
      </c>
    </row>
    <row r="732" spans="1:21" x14ac:dyDescent="0.25">
      <c r="A732" t="s">
        <v>775</v>
      </c>
      <c r="B732" t="s">
        <v>64</v>
      </c>
      <c r="C732" s="1">
        <v>45317</v>
      </c>
      <c r="D732" t="s">
        <v>36</v>
      </c>
      <c r="E732" t="s">
        <v>33</v>
      </c>
      <c r="F732" t="s">
        <v>18</v>
      </c>
      <c r="G732" t="s">
        <v>25</v>
      </c>
      <c r="H732">
        <v>769</v>
      </c>
      <c r="I732">
        <v>282</v>
      </c>
      <c r="J732">
        <v>81</v>
      </c>
      <c r="K732">
        <v>469</v>
      </c>
      <c r="L732" t="s">
        <v>26</v>
      </c>
      <c r="M732" s="2">
        <v>45318.538</v>
      </c>
      <c r="N732" s="2">
        <v>45318.540712696762</v>
      </c>
      <c r="O732">
        <v>106</v>
      </c>
      <c r="P732">
        <v>0.37</v>
      </c>
      <c r="Q732">
        <v>0</v>
      </c>
      <c r="R732" t="s">
        <v>5074</v>
      </c>
      <c r="S732">
        <v>0.14000000000000001</v>
      </c>
      <c r="T732">
        <v>0.11</v>
      </c>
      <c r="U732" t="s">
        <v>5116</v>
      </c>
    </row>
    <row r="733" spans="1:21" x14ac:dyDescent="0.25">
      <c r="A733" t="s">
        <v>776</v>
      </c>
      <c r="B733" t="s">
        <v>39</v>
      </c>
      <c r="C733" s="1">
        <v>45473</v>
      </c>
      <c r="D733" t="s">
        <v>16</v>
      </c>
      <c r="E733" t="s">
        <v>23</v>
      </c>
      <c r="F733" t="s">
        <v>24</v>
      </c>
      <c r="G733" t="s">
        <v>37</v>
      </c>
      <c r="H733">
        <v>50</v>
      </c>
      <c r="I733">
        <v>142</v>
      </c>
      <c r="J733">
        <v>58</v>
      </c>
      <c r="K733">
        <v>273</v>
      </c>
      <c r="L733" t="s">
        <v>20</v>
      </c>
      <c r="M733" s="2">
        <v>45473.1</v>
      </c>
      <c r="N733" s="2">
        <v>45475.1</v>
      </c>
      <c r="O733">
        <v>73</v>
      </c>
      <c r="P733">
        <v>2.84</v>
      </c>
      <c r="Q733">
        <v>2</v>
      </c>
      <c r="R733" t="s">
        <v>5073</v>
      </c>
      <c r="S733">
        <v>1.46</v>
      </c>
      <c r="T733">
        <v>1.1599999999999999</v>
      </c>
      <c r="U733" t="s">
        <v>5117</v>
      </c>
    </row>
    <row r="734" spans="1:21" x14ac:dyDescent="0.25">
      <c r="A734" t="s">
        <v>777</v>
      </c>
      <c r="B734" t="s">
        <v>41</v>
      </c>
      <c r="C734" s="1">
        <v>45505</v>
      </c>
      <c r="D734" t="s">
        <v>16</v>
      </c>
      <c r="E734" t="s">
        <v>17</v>
      </c>
      <c r="F734" t="s">
        <v>37</v>
      </c>
      <c r="G734" t="s">
        <v>25</v>
      </c>
      <c r="H734">
        <v>60</v>
      </c>
      <c r="I734">
        <v>199</v>
      </c>
      <c r="J734">
        <v>22</v>
      </c>
      <c r="K734">
        <v>250</v>
      </c>
      <c r="L734" t="s">
        <v>52</v>
      </c>
      <c r="M734" s="2">
        <v>45505.120000000003</v>
      </c>
      <c r="N734" s="2">
        <v>45505.120000000003</v>
      </c>
      <c r="O734">
        <v>29</v>
      </c>
      <c r="P734">
        <v>3.32</v>
      </c>
      <c r="Q734">
        <v>0</v>
      </c>
      <c r="R734" t="s">
        <v>5074</v>
      </c>
      <c r="S734">
        <v>0.48</v>
      </c>
      <c r="T734">
        <v>0.37</v>
      </c>
      <c r="U734" t="s">
        <v>5120</v>
      </c>
    </row>
    <row r="735" spans="1:21" x14ac:dyDescent="0.25">
      <c r="A735" t="s">
        <v>778</v>
      </c>
      <c r="B735" t="s">
        <v>64</v>
      </c>
      <c r="C735" s="1">
        <v>45329</v>
      </c>
      <c r="D735" t="s">
        <v>36</v>
      </c>
      <c r="E735" t="s">
        <v>17</v>
      </c>
      <c r="F735" t="s">
        <v>37</v>
      </c>
      <c r="G735" t="s">
        <v>19</v>
      </c>
      <c r="H735">
        <v>920</v>
      </c>
      <c r="I735">
        <v>195</v>
      </c>
      <c r="J735">
        <v>85</v>
      </c>
      <c r="K735">
        <v>323</v>
      </c>
      <c r="L735" t="s">
        <v>20</v>
      </c>
      <c r="M735" s="2">
        <v>45330.84</v>
      </c>
      <c r="N735" s="2">
        <v>45333.84</v>
      </c>
      <c r="O735">
        <v>43</v>
      </c>
      <c r="P735">
        <v>0.21</v>
      </c>
      <c r="Q735">
        <v>3</v>
      </c>
      <c r="R735" t="s">
        <v>5073</v>
      </c>
      <c r="S735">
        <v>0.05</v>
      </c>
      <c r="T735">
        <v>0.09</v>
      </c>
      <c r="U735" t="s">
        <v>5122</v>
      </c>
    </row>
    <row r="736" spans="1:21" x14ac:dyDescent="0.25">
      <c r="A736" t="s">
        <v>779</v>
      </c>
      <c r="B736" t="s">
        <v>74</v>
      </c>
      <c r="C736" s="1">
        <v>45578</v>
      </c>
      <c r="D736" t="s">
        <v>36</v>
      </c>
      <c r="E736" t="s">
        <v>23</v>
      </c>
      <c r="F736" t="s">
        <v>37</v>
      </c>
      <c r="G736" t="s">
        <v>37</v>
      </c>
      <c r="H736">
        <v>581</v>
      </c>
      <c r="I736">
        <v>227</v>
      </c>
      <c r="J736">
        <v>10</v>
      </c>
      <c r="K736">
        <v>370</v>
      </c>
      <c r="L736" t="s">
        <v>26</v>
      </c>
      <c r="M736" s="2">
        <v>45579.161999999997</v>
      </c>
      <c r="N736" s="2">
        <v>45578.873058877318</v>
      </c>
      <c r="O736">
        <v>133</v>
      </c>
      <c r="P736">
        <v>0.39</v>
      </c>
      <c r="Q736">
        <v>0</v>
      </c>
      <c r="R736" t="s">
        <v>5074</v>
      </c>
      <c r="S736">
        <v>0.23</v>
      </c>
      <c r="T736">
        <v>0.02</v>
      </c>
      <c r="U736" t="s">
        <v>5124</v>
      </c>
    </row>
    <row r="737" spans="1:21" x14ac:dyDescent="0.25">
      <c r="A737" t="s">
        <v>780</v>
      </c>
      <c r="B737" t="s">
        <v>74</v>
      </c>
      <c r="C737" s="1">
        <v>45416</v>
      </c>
      <c r="D737" t="s">
        <v>16</v>
      </c>
      <c r="E737" t="s">
        <v>31</v>
      </c>
      <c r="F737" t="s">
        <v>37</v>
      </c>
      <c r="G737" t="s">
        <v>18</v>
      </c>
      <c r="H737">
        <v>692</v>
      </c>
      <c r="I737">
        <v>20</v>
      </c>
      <c r="J737">
        <v>22</v>
      </c>
      <c r="K737">
        <v>348</v>
      </c>
      <c r="L737" t="s">
        <v>52</v>
      </c>
      <c r="M737" s="2">
        <v>45417.383999999998</v>
      </c>
      <c r="N737" s="2">
        <v>45417.383999999998</v>
      </c>
      <c r="O737">
        <v>306</v>
      </c>
      <c r="P737">
        <v>0.03</v>
      </c>
      <c r="Q737">
        <v>0</v>
      </c>
      <c r="R737" t="s">
        <v>5074</v>
      </c>
      <c r="S737">
        <v>0.44</v>
      </c>
      <c r="T737">
        <v>0.03</v>
      </c>
      <c r="U737" t="s">
        <v>5123</v>
      </c>
    </row>
    <row r="738" spans="1:21" x14ac:dyDescent="0.25">
      <c r="A738" t="s">
        <v>781</v>
      </c>
      <c r="B738" t="s">
        <v>15</v>
      </c>
      <c r="C738" s="1">
        <v>45519</v>
      </c>
      <c r="D738" t="s">
        <v>16</v>
      </c>
      <c r="E738" t="s">
        <v>17</v>
      </c>
      <c r="F738" t="s">
        <v>25</v>
      </c>
      <c r="G738" t="s">
        <v>25</v>
      </c>
      <c r="H738">
        <v>501</v>
      </c>
      <c r="I738">
        <v>77</v>
      </c>
      <c r="J738">
        <v>95</v>
      </c>
      <c r="K738">
        <v>272</v>
      </c>
      <c r="L738" t="s">
        <v>26</v>
      </c>
      <c r="M738" s="2">
        <v>45520.002</v>
      </c>
      <c r="N738" s="2">
        <v>45520.344427071759</v>
      </c>
      <c r="O738">
        <v>100</v>
      </c>
      <c r="P738">
        <v>0.15</v>
      </c>
      <c r="Q738">
        <v>0</v>
      </c>
      <c r="R738" t="s">
        <v>5074</v>
      </c>
      <c r="S738">
        <v>0.2</v>
      </c>
      <c r="T738">
        <v>0.19</v>
      </c>
      <c r="U738" t="s">
        <v>5120</v>
      </c>
    </row>
    <row r="739" spans="1:21" x14ac:dyDescent="0.25">
      <c r="A739" t="s">
        <v>782</v>
      </c>
      <c r="B739" t="s">
        <v>74</v>
      </c>
      <c r="C739" s="1">
        <v>45519</v>
      </c>
      <c r="D739" t="s">
        <v>36</v>
      </c>
      <c r="E739" t="s">
        <v>31</v>
      </c>
      <c r="F739" t="s">
        <v>18</v>
      </c>
      <c r="G739" t="s">
        <v>24</v>
      </c>
      <c r="H739">
        <v>185</v>
      </c>
      <c r="I739">
        <v>98</v>
      </c>
      <c r="J739">
        <v>79</v>
      </c>
      <c r="K739">
        <v>466</v>
      </c>
      <c r="L739" t="s">
        <v>20</v>
      </c>
      <c r="M739" s="2">
        <v>45519.37</v>
      </c>
      <c r="N739" s="2">
        <v>45522.37</v>
      </c>
      <c r="O739">
        <v>289</v>
      </c>
      <c r="P739">
        <v>0.53</v>
      </c>
      <c r="Q739">
        <v>3</v>
      </c>
      <c r="R739" t="s">
        <v>5073</v>
      </c>
      <c r="S739">
        <v>1.56</v>
      </c>
      <c r="T739">
        <v>0.43</v>
      </c>
      <c r="U739" t="s">
        <v>5120</v>
      </c>
    </row>
    <row r="740" spans="1:21" x14ac:dyDescent="0.25">
      <c r="A740" t="s">
        <v>783</v>
      </c>
      <c r="B740" t="s">
        <v>22</v>
      </c>
      <c r="C740" s="1">
        <v>45553</v>
      </c>
      <c r="D740" t="s">
        <v>36</v>
      </c>
      <c r="E740" t="s">
        <v>17</v>
      </c>
      <c r="F740" t="s">
        <v>19</v>
      </c>
      <c r="G740" t="s">
        <v>19</v>
      </c>
      <c r="H740">
        <v>530</v>
      </c>
      <c r="I740">
        <v>96</v>
      </c>
      <c r="J740">
        <v>65</v>
      </c>
      <c r="K740">
        <v>357</v>
      </c>
      <c r="L740" t="s">
        <v>52</v>
      </c>
      <c r="M740" s="2">
        <v>45554.06</v>
      </c>
      <c r="N740" s="2">
        <v>45554.06</v>
      </c>
      <c r="O740">
        <v>196</v>
      </c>
      <c r="P740">
        <v>0.18</v>
      </c>
      <c r="Q740">
        <v>0</v>
      </c>
      <c r="R740" t="s">
        <v>5074</v>
      </c>
      <c r="S740">
        <v>0.37</v>
      </c>
      <c r="T740">
        <v>0.12</v>
      </c>
      <c r="U740" t="s">
        <v>5125</v>
      </c>
    </row>
    <row r="741" spans="1:21" x14ac:dyDescent="0.25">
      <c r="A741" t="s">
        <v>784</v>
      </c>
      <c r="B741" t="s">
        <v>22</v>
      </c>
      <c r="C741" s="1">
        <v>45351</v>
      </c>
      <c r="D741" t="s">
        <v>36</v>
      </c>
      <c r="E741" t="s">
        <v>43</v>
      </c>
      <c r="F741" t="s">
        <v>24</v>
      </c>
      <c r="G741" t="s">
        <v>18</v>
      </c>
      <c r="H741">
        <v>422</v>
      </c>
      <c r="I741">
        <v>278</v>
      </c>
      <c r="J741">
        <v>68</v>
      </c>
      <c r="K741">
        <v>170</v>
      </c>
      <c r="L741" t="s">
        <v>52</v>
      </c>
      <c r="M741" s="2">
        <v>45351.843999999997</v>
      </c>
      <c r="N741" s="2">
        <v>45351.843999999997</v>
      </c>
      <c r="O741">
        <v>-176</v>
      </c>
      <c r="P741">
        <v>0.66</v>
      </c>
      <c r="Q741">
        <v>0</v>
      </c>
      <c r="R741" t="s">
        <v>5074</v>
      </c>
      <c r="S741">
        <v>-0.42</v>
      </c>
      <c r="T741">
        <v>0.16</v>
      </c>
      <c r="U741" t="s">
        <v>5122</v>
      </c>
    </row>
    <row r="742" spans="1:21" x14ac:dyDescent="0.25">
      <c r="A742" t="s">
        <v>785</v>
      </c>
      <c r="B742" t="s">
        <v>66</v>
      </c>
      <c r="C742" s="1">
        <v>45316</v>
      </c>
      <c r="D742" t="s">
        <v>36</v>
      </c>
      <c r="E742" t="s">
        <v>33</v>
      </c>
      <c r="F742" t="s">
        <v>34</v>
      </c>
      <c r="G742" t="s">
        <v>37</v>
      </c>
      <c r="H742">
        <v>472</v>
      </c>
      <c r="I742">
        <v>25</v>
      </c>
      <c r="J742">
        <v>10</v>
      </c>
      <c r="K742">
        <v>474</v>
      </c>
      <c r="L742" t="s">
        <v>20</v>
      </c>
      <c r="M742" s="2">
        <v>45316.944000000003</v>
      </c>
      <c r="N742" s="2">
        <v>45321.944000000003</v>
      </c>
      <c r="O742">
        <v>439</v>
      </c>
      <c r="P742">
        <v>0.05</v>
      </c>
      <c r="Q742">
        <v>5</v>
      </c>
      <c r="R742" t="s">
        <v>5073</v>
      </c>
      <c r="S742">
        <v>0.93</v>
      </c>
      <c r="T742">
        <v>0.02</v>
      </c>
      <c r="U742" t="s">
        <v>5116</v>
      </c>
    </row>
    <row r="743" spans="1:21" x14ac:dyDescent="0.25">
      <c r="A743" t="s">
        <v>786</v>
      </c>
      <c r="B743" t="s">
        <v>41</v>
      </c>
      <c r="C743" s="1">
        <v>45352</v>
      </c>
      <c r="D743" t="s">
        <v>16</v>
      </c>
      <c r="E743" t="s">
        <v>17</v>
      </c>
      <c r="F743" t="s">
        <v>34</v>
      </c>
      <c r="G743" t="s">
        <v>18</v>
      </c>
      <c r="H743">
        <v>310</v>
      </c>
      <c r="I743">
        <v>62</v>
      </c>
      <c r="J743">
        <v>101</v>
      </c>
      <c r="K743">
        <v>330</v>
      </c>
      <c r="L743" t="s">
        <v>52</v>
      </c>
      <c r="M743" s="2">
        <v>45352.62</v>
      </c>
      <c r="N743" s="2">
        <v>45352.62</v>
      </c>
      <c r="O743">
        <v>167</v>
      </c>
      <c r="P743">
        <v>0.2</v>
      </c>
      <c r="Q743">
        <v>0</v>
      </c>
      <c r="R743" t="s">
        <v>5074</v>
      </c>
      <c r="S743">
        <v>0.54</v>
      </c>
      <c r="T743">
        <v>0.33</v>
      </c>
      <c r="U743" t="s">
        <v>5119</v>
      </c>
    </row>
    <row r="744" spans="1:21" x14ac:dyDescent="0.25">
      <c r="A744" t="s">
        <v>787</v>
      </c>
      <c r="B744" t="s">
        <v>45</v>
      </c>
      <c r="C744" s="1">
        <v>45552</v>
      </c>
      <c r="D744" t="s">
        <v>36</v>
      </c>
      <c r="E744" t="s">
        <v>17</v>
      </c>
      <c r="F744" t="s">
        <v>24</v>
      </c>
      <c r="G744" t="s">
        <v>25</v>
      </c>
      <c r="H744">
        <v>142</v>
      </c>
      <c r="I744">
        <v>227</v>
      </c>
      <c r="J744">
        <v>82</v>
      </c>
      <c r="K744">
        <v>249</v>
      </c>
      <c r="L744" t="s">
        <v>52</v>
      </c>
      <c r="M744" s="2">
        <v>45552.284</v>
      </c>
      <c r="N744" s="2">
        <v>45552.284</v>
      </c>
      <c r="O744">
        <v>-60</v>
      </c>
      <c r="P744">
        <v>1.6</v>
      </c>
      <c r="Q744">
        <v>0</v>
      </c>
      <c r="R744" t="s">
        <v>5074</v>
      </c>
      <c r="S744">
        <v>-0.42</v>
      </c>
      <c r="T744">
        <v>0.57999999999999996</v>
      </c>
      <c r="U744" t="s">
        <v>5125</v>
      </c>
    </row>
    <row r="745" spans="1:21" x14ac:dyDescent="0.25">
      <c r="A745" t="s">
        <v>788</v>
      </c>
      <c r="B745" t="s">
        <v>54</v>
      </c>
      <c r="C745" s="1">
        <v>45417</v>
      </c>
      <c r="D745" t="s">
        <v>16</v>
      </c>
      <c r="E745" t="s">
        <v>31</v>
      </c>
      <c r="F745" t="s">
        <v>18</v>
      </c>
      <c r="G745" t="s">
        <v>25</v>
      </c>
      <c r="H745">
        <v>222</v>
      </c>
      <c r="I745">
        <v>20</v>
      </c>
      <c r="J745">
        <v>29</v>
      </c>
      <c r="K745">
        <v>428</v>
      </c>
      <c r="L745" t="s">
        <v>52</v>
      </c>
      <c r="M745" s="2">
        <v>45417.444000000003</v>
      </c>
      <c r="N745" s="2">
        <v>45417.444000000003</v>
      </c>
      <c r="O745">
        <v>379</v>
      </c>
      <c r="P745">
        <v>0.09</v>
      </c>
      <c r="Q745">
        <v>0</v>
      </c>
      <c r="R745" t="s">
        <v>5074</v>
      </c>
      <c r="S745">
        <v>1.71</v>
      </c>
      <c r="T745">
        <v>0.13</v>
      </c>
      <c r="U745" t="s">
        <v>5123</v>
      </c>
    </row>
    <row r="746" spans="1:21" x14ac:dyDescent="0.25">
      <c r="A746" t="s">
        <v>789</v>
      </c>
      <c r="B746" t="s">
        <v>47</v>
      </c>
      <c r="C746" s="1">
        <v>45648</v>
      </c>
      <c r="D746" t="s">
        <v>36</v>
      </c>
      <c r="E746" t="s">
        <v>43</v>
      </c>
      <c r="F746" t="s">
        <v>25</v>
      </c>
      <c r="G746" t="s">
        <v>18</v>
      </c>
      <c r="H746">
        <v>78</v>
      </c>
      <c r="I746">
        <v>54</v>
      </c>
      <c r="J746">
        <v>67</v>
      </c>
      <c r="K746">
        <v>265</v>
      </c>
      <c r="L746" t="s">
        <v>20</v>
      </c>
      <c r="M746" s="2">
        <v>45648.156000000003</v>
      </c>
      <c r="N746" s="2">
        <v>45649.156000000003</v>
      </c>
      <c r="O746">
        <v>144</v>
      </c>
      <c r="P746">
        <v>0.69</v>
      </c>
      <c r="Q746">
        <v>1</v>
      </c>
      <c r="R746" t="s">
        <v>5073</v>
      </c>
      <c r="S746">
        <v>1.85</v>
      </c>
      <c r="T746">
        <v>0.86</v>
      </c>
      <c r="U746" t="s">
        <v>5118</v>
      </c>
    </row>
    <row r="747" spans="1:21" x14ac:dyDescent="0.25">
      <c r="A747" t="s">
        <v>790</v>
      </c>
      <c r="B747" t="s">
        <v>47</v>
      </c>
      <c r="C747" s="1">
        <v>45512</v>
      </c>
      <c r="D747" t="s">
        <v>36</v>
      </c>
      <c r="E747" t="s">
        <v>43</v>
      </c>
      <c r="F747" t="s">
        <v>37</v>
      </c>
      <c r="G747" t="s">
        <v>24</v>
      </c>
      <c r="H747">
        <v>350</v>
      </c>
      <c r="I747">
        <v>237</v>
      </c>
      <c r="J747">
        <v>86</v>
      </c>
      <c r="K747">
        <v>332</v>
      </c>
      <c r="L747" t="s">
        <v>52</v>
      </c>
      <c r="M747" s="2">
        <v>45512.7</v>
      </c>
      <c r="N747" s="2">
        <v>45512.7</v>
      </c>
      <c r="O747">
        <v>9</v>
      </c>
      <c r="P747">
        <v>0.68</v>
      </c>
      <c r="Q747">
        <v>0</v>
      </c>
      <c r="R747" t="s">
        <v>5074</v>
      </c>
      <c r="S747">
        <v>0.03</v>
      </c>
      <c r="T747">
        <v>0.25</v>
      </c>
      <c r="U747" t="s">
        <v>5120</v>
      </c>
    </row>
    <row r="748" spans="1:21" x14ac:dyDescent="0.25">
      <c r="A748" t="s">
        <v>791</v>
      </c>
      <c r="B748" t="s">
        <v>41</v>
      </c>
      <c r="C748" s="1">
        <v>45350</v>
      </c>
      <c r="D748" t="s">
        <v>36</v>
      </c>
      <c r="E748" t="s">
        <v>43</v>
      </c>
      <c r="F748" t="s">
        <v>24</v>
      </c>
      <c r="G748" t="s">
        <v>18</v>
      </c>
      <c r="H748">
        <v>444</v>
      </c>
      <c r="I748">
        <v>20</v>
      </c>
      <c r="J748">
        <v>62</v>
      </c>
      <c r="K748">
        <v>316</v>
      </c>
      <c r="L748" t="s">
        <v>26</v>
      </c>
      <c r="M748" s="2">
        <v>45350.887999999999</v>
      </c>
      <c r="N748" s="2">
        <v>45351.109466030095</v>
      </c>
      <c r="O748">
        <v>234</v>
      </c>
      <c r="P748">
        <v>0.05</v>
      </c>
      <c r="Q748">
        <v>0</v>
      </c>
      <c r="R748" t="s">
        <v>5074</v>
      </c>
      <c r="S748">
        <v>0.53</v>
      </c>
      <c r="T748">
        <v>0.14000000000000001</v>
      </c>
      <c r="U748" t="s">
        <v>5122</v>
      </c>
    </row>
    <row r="749" spans="1:21" x14ac:dyDescent="0.25">
      <c r="A749" t="s">
        <v>792</v>
      </c>
      <c r="B749" t="s">
        <v>30</v>
      </c>
      <c r="C749" s="1">
        <v>45408</v>
      </c>
      <c r="D749" t="s">
        <v>36</v>
      </c>
      <c r="E749" t="s">
        <v>23</v>
      </c>
      <c r="F749" t="s">
        <v>18</v>
      </c>
      <c r="G749" t="s">
        <v>34</v>
      </c>
      <c r="H749">
        <v>279</v>
      </c>
      <c r="I749">
        <v>317</v>
      </c>
      <c r="J749">
        <v>85</v>
      </c>
      <c r="K749">
        <v>358</v>
      </c>
      <c r="L749" t="s">
        <v>52</v>
      </c>
      <c r="M749" s="2">
        <v>45408.557999999997</v>
      </c>
      <c r="N749" s="2">
        <v>45408.557999999997</v>
      </c>
      <c r="O749">
        <v>-44</v>
      </c>
      <c r="P749">
        <v>1.1399999999999999</v>
      </c>
      <c r="Q749">
        <v>0</v>
      </c>
      <c r="R749" t="s">
        <v>5074</v>
      </c>
      <c r="S749">
        <v>-0.16</v>
      </c>
      <c r="T749">
        <v>0.3</v>
      </c>
      <c r="U749" t="s">
        <v>5121</v>
      </c>
    </row>
    <row r="750" spans="1:21" x14ac:dyDescent="0.25">
      <c r="A750" t="s">
        <v>793</v>
      </c>
      <c r="B750" t="s">
        <v>39</v>
      </c>
      <c r="C750" s="1">
        <v>45414</v>
      </c>
      <c r="D750" t="s">
        <v>16</v>
      </c>
      <c r="E750" t="s">
        <v>33</v>
      </c>
      <c r="F750" t="s">
        <v>37</v>
      </c>
      <c r="G750" t="s">
        <v>24</v>
      </c>
      <c r="H750">
        <v>548</v>
      </c>
      <c r="I750">
        <v>120</v>
      </c>
      <c r="J750">
        <v>20</v>
      </c>
      <c r="K750">
        <v>334</v>
      </c>
      <c r="L750" t="s">
        <v>20</v>
      </c>
      <c r="M750" s="2">
        <v>45415.095999999998</v>
      </c>
      <c r="N750" s="2">
        <v>45420.095999999998</v>
      </c>
      <c r="O750">
        <v>194</v>
      </c>
      <c r="P750">
        <v>0.22</v>
      </c>
      <c r="Q750">
        <v>5</v>
      </c>
      <c r="R750" t="s">
        <v>5073</v>
      </c>
      <c r="S750">
        <v>0.35</v>
      </c>
      <c r="T750">
        <v>0.04</v>
      </c>
      <c r="U750" t="s">
        <v>5123</v>
      </c>
    </row>
    <row r="751" spans="1:21" x14ac:dyDescent="0.25">
      <c r="A751" t="s">
        <v>794</v>
      </c>
      <c r="B751" t="s">
        <v>57</v>
      </c>
      <c r="C751" s="1">
        <v>45653</v>
      </c>
      <c r="D751" t="s">
        <v>36</v>
      </c>
      <c r="E751" t="s">
        <v>43</v>
      </c>
      <c r="F751" t="s">
        <v>18</v>
      </c>
      <c r="G751" t="s">
        <v>37</v>
      </c>
      <c r="H751">
        <v>411</v>
      </c>
      <c r="I751">
        <v>177</v>
      </c>
      <c r="J751">
        <v>69</v>
      </c>
      <c r="K751">
        <v>280</v>
      </c>
      <c r="L751" t="s">
        <v>26</v>
      </c>
      <c r="M751" s="2">
        <v>45653.822</v>
      </c>
      <c r="N751" s="2">
        <v>45654.227035162039</v>
      </c>
      <c r="O751">
        <v>34</v>
      </c>
      <c r="P751">
        <v>0.43</v>
      </c>
      <c r="Q751">
        <v>0</v>
      </c>
      <c r="R751" t="s">
        <v>5074</v>
      </c>
      <c r="S751">
        <v>0.08</v>
      </c>
      <c r="T751">
        <v>0.17</v>
      </c>
      <c r="U751" t="s">
        <v>5118</v>
      </c>
    </row>
    <row r="752" spans="1:21" x14ac:dyDescent="0.25">
      <c r="A752" t="s">
        <v>795</v>
      </c>
      <c r="B752" t="s">
        <v>22</v>
      </c>
      <c r="C752" s="1">
        <v>45450</v>
      </c>
      <c r="D752" t="s">
        <v>16</v>
      </c>
      <c r="E752" t="s">
        <v>31</v>
      </c>
      <c r="F752" t="s">
        <v>37</v>
      </c>
      <c r="G752" t="s">
        <v>34</v>
      </c>
      <c r="H752">
        <v>423</v>
      </c>
      <c r="I752">
        <v>218</v>
      </c>
      <c r="J752">
        <v>14</v>
      </c>
      <c r="K752">
        <v>303</v>
      </c>
      <c r="L752" t="s">
        <v>26</v>
      </c>
      <c r="M752" s="2">
        <v>45450.845999999998</v>
      </c>
      <c r="N752" s="2">
        <v>45451.344109479163</v>
      </c>
      <c r="O752">
        <v>71</v>
      </c>
      <c r="P752">
        <v>0.52</v>
      </c>
      <c r="Q752">
        <v>0</v>
      </c>
      <c r="R752" t="s">
        <v>5074</v>
      </c>
      <c r="S752">
        <v>0.17</v>
      </c>
      <c r="T752">
        <v>0.03</v>
      </c>
      <c r="U752" t="s">
        <v>5117</v>
      </c>
    </row>
    <row r="753" spans="1:21" x14ac:dyDescent="0.25">
      <c r="A753" t="s">
        <v>796</v>
      </c>
      <c r="B753" t="s">
        <v>45</v>
      </c>
      <c r="C753" s="1">
        <v>45360</v>
      </c>
      <c r="D753" t="s">
        <v>36</v>
      </c>
      <c r="E753" t="s">
        <v>23</v>
      </c>
      <c r="F753" t="s">
        <v>24</v>
      </c>
      <c r="G753" t="s">
        <v>25</v>
      </c>
      <c r="H753">
        <v>552</v>
      </c>
      <c r="I753">
        <v>233</v>
      </c>
      <c r="J753">
        <v>64</v>
      </c>
      <c r="K753">
        <v>326</v>
      </c>
      <c r="L753" t="s">
        <v>26</v>
      </c>
      <c r="M753" s="2">
        <v>45361.103999999999</v>
      </c>
      <c r="N753" s="2">
        <v>45360.922970335647</v>
      </c>
      <c r="O753">
        <v>29</v>
      </c>
      <c r="P753">
        <v>0.42</v>
      </c>
      <c r="Q753">
        <v>0</v>
      </c>
      <c r="R753" t="s">
        <v>5074</v>
      </c>
      <c r="S753">
        <v>0.05</v>
      </c>
      <c r="T753">
        <v>0.12</v>
      </c>
      <c r="U753" t="s">
        <v>5119</v>
      </c>
    </row>
    <row r="754" spans="1:21" x14ac:dyDescent="0.25">
      <c r="A754" t="s">
        <v>797</v>
      </c>
      <c r="B754" t="s">
        <v>64</v>
      </c>
      <c r="C754" s="1">
        <v>45541</v>
      </c>
      <c r="D754" t="s">
        <v>36</v>
      </c>
      <c r="E754" t="s">
        <v>43</v>
      </c>
      <c r="F754" t="s">
        <v>19</v>
      </c>
      <c r="G754" t="s">
        <v>19</v>
      </c>
      <c r="H754">
        <v>851</v>
      </c>
      <c r="I754">
        <v>238</v>
      </c>
      <c r="J754">
        <v>34</v>
      </c>
      <c r="K754">
        <v>477</v>
      </c>
      <c r="L754" t="s">
        <v>20</v>
      </c>
      <c r="M754" s="2">
        <v>45542.701999999997</v>
      </c>
      <c r="N754" s="2">
        <v>45547.701999999997</v>
      </c>
      <c r="O754">
        <v>205</v>
      </c>
      <c r="P754">
        <v>0.28000000000000003</v>
      </c>
      <c r="Q754">
        <v>5</v>
      </c>
      <c r="R754" t="s">
        <v>5073</v>
      </c>
      <c r="S754">
        <v>0.24</v>
      </c>
      <c r="T754">
        <v>0.04</v>
      </c>
      <c r="U754" t="s">
        <v>5125</v>
      </c>
    </row>
    <row r="755" spans="1:21" x14ac:dyDescent="0.25">
      <c r="A755" t="s">
        <v>798</v>
      </c>
      <c r="B755" t="s">
        <v>22</v>
      </c>
      <c r="C755" s="1">
        <v>45554</v>
      </c>
      <c r="D755" t="s">
        <v>36</v>
      </c>
      <c r="E755" t="s">
        <v>23</v>
      </c>
      <c r="F755" t="s">
        <v>19</v>
      </c>
      <c r="G755" t="s">
        <v>25</v>
      </c>
      <c r="H755">
        <v>422</v>
      </c>
      <c r="I755">
        <v>172</v>
      </c>
      <c r="J755">
        <v>50</v>
      </c>
      <c r="K755">
        <v>292</v>
      </c>
      <c r="L755" t="s">
        <v>20</v>
      </c>
      <c r="M755" s="2">
        <v>45554.843999999997</v>
      </c>
      <c r="N755" s="2">
        <v>45557.843999999997</v>
      </c>
      <c r="O755">
        <v>70</v>
      </c>
      <c r="P755">
        <v>0.41</v>
      </c>
      <c r="Q755">
        <v>3</v>
      </c>
      <c r="R755" t="s">
        <v>5073</v>
      </c>
      <c r="S755">
        <v>0.17</v>
      </c>
      <c r="T755">
        <v>0.12</v>
      </c>
      <c r="U755" t="s">
        <v>5125</v>
      </c>
    </row>
    <row r="756" spans="1:21" x14ac:dyDescent="0.25">
      <c r="A756" t="s">
        <v>799</v>
      </c>
      <c r="B756" t="s">
        <v>51</v>
      </c>
      <c r="C756" s="1">
        <v>45500</v>
      </c>
      <c r="D756" t="s">
        <v>16</v>
      </c>
      <c r="E756" t="s">
        <v>23</v>
      </c>
      <c r="F756" t="s">
        <v>18</v>
      </c>
      <c r="G756" t="s">
        <v>24</v>
      </c>
      <c r="H756">
        <v>835</v>
      </c>
      <c r="I756">
        <v>20</v>
      </c>
      <c r="J756">
        <v>47</v>
      </c>
      <c r="K756">
        <v>252</v>
      </c>
      <c r="L756" t="s">
        <v>52</v>
      </c>
      <c r="M756" s="2">
        <v>45501.67</v>
      </c>
      <c r="N756" s="2">
        <v>45501.67</v>
      </c>
      <c r="O756">
        <v>185</v>
      </c>
      <c r="P756">
        <v>0.02</v>
      </c>
      <c r="Q756">
        <v>0</v>
      </c>
      <c r="R756" t="s">
        <v>5074</v>
      </c>
      <c r="S756">
        <v>0.22</v>
      </c>
      <c r="T756">
        <v>0.06</v>
      </c>
      <c r="U756" t="s">
        <v>5115</v>
      </c>
    </row>
    <row r="757" spans="1:21" x14ac:dyDescent="0.25">
      <c r="A757" t="s">
        <v>800</v>
      </c>
      <c r="B757" t="s">
        <v>74</v>
      </c>
      <c r="C757" s="1">
        <v>45305</v>
      </c>
      <c r="D757" t="s">
        <v>36</v>
      </c>
      <c r="E757" t="s">
        <v>43</v>
      </c>
      <c r="F757" t="s">
        <v>18</v>
      </c>
      <c r="G757" t="s">
        <v>34</v>
      </c>
      <c r="H757">
        <v>497</v>
      </c>
      <c r="I757">
        <v>164</v>
      </c>
      <c r="J757">
        <v>85</v>
      </c>
      <c r="K757">
        <v>132</v>
      </c>
      <c r="L757" t="s">
        <v>26</v>
      </c>
      <c r="M757" s="2">
        <v>45305.993999999999</v>
      </c>
      <c r="N757" s="2">
        <v>45305.991393368058</v>
      </c>
      <c r="O757">
        <v>-117</v>
      </c>
      <c r="P757">
        <v>0.33</v>
      </c>
      <c r="Q757">
        <v>0</v>
      </c>
      <c r="R757" t="s">
        <v>5074</v>
      </c>
      <c r="S757">
        <v>-0.24</v>
      </c>
      <c r="T757">
        <v>0.17</v>
      </c>
      <c r="U757" t="s">
        <v>5116</v>
      </c>
    </row>
    <row r="758" spans="1:21" x14ac:dyDescent="0.25">
      <c r="A758" t="s">
        <v>801</v>
      </c>
      <c r="B758" t="s">
        <v>39</v>
      </c>
      <c r="C758" s="1">
        <v>45364</v>
      </c>
      <c r="D758" t="s">
        <v>16</v>
      </c>
      <c r="E758" t="s">
        <v>43</v>
      </c>
      <c r="F758" t="s">
        <v>18</v>
      </c>
      <c r="G758" t="s">
        <v>18</v>
      </c>
      <c r="H758">
        <v>398</v>
      </c>
      <c r="I758">
        <v>175</v>
      </c>
      <c r="J758">
        <v>61</v>
      </c>
      <c r="K758">
        <v>208</v>
      </c>
      <c r="L758" t="s">
        <v>20</v>
      </c>
      <c r="M758" s="2">
        <v>45364.796000000002</v>
      </c>
      <c r="N758" s="2">
        <v>45365.796000000002</v>
      </c>
      <c r="O758">
        <v>-28</v>
      </c>
      <c r="P758">
        <v>0.44</v>
      </c>
      <c r="Q758">
        <v>1</v>
      </c>
      <c r="R758" t="s">
        <v>5073</v>
      </c>
      <c r="S758">
        <v>-7.0000000000000007E-2</v>
      </c>
      <c r="T758">
        <v>0.15</v>
      </c>
      <c r="U758" t="s">
        <v>5119</v>
      </c>
    </row>
    <row r="759" spans="1:21" x14ac:dyDescent="0.25">
      <c r="A759" t="s">
        <v>802</v>
      </c>
      <c r="B759" t="s">
        <v>47</v>
      </c>
      <c r="C759" s="1">
        <v>45639</v>
      </c>
      <c r="D759" t="s">
        <v>16</v>
      </c>
      <c r="E759" t="s">
        <v>33</v>
      </c>
      <c r="F759" t="s">
        <v>19</v>
      </c>
      <c r="G759" t="s">
        <v>18</v>
      </c>
      <c r="H759">
        <v>424</v>
      </c>
      <c r="I759">
        <v>20</v>
      </c>
      <c r="J759">
        <v>10</v>
      </c>
      <c r="K759">
        <v>208</v>
      </c>
      <c r="L759" t="s">
        <v>20</v>
      </c>
      <c r="M759" s="2">
        <v>45639.847999999998</v>
      </c>
      <c r="N759" s="2">
        <v>45644.847999999998</v>
      </c>
      <c r="O759">
        <v>178</v>
      </c>
      <c r="P759">
        <v>0.05</v>
      </c>
      <c r="Q759">
        <v>5</v>
      </c>
      <c r="R759" t="s">
        <v>5073</v>
      </c>
      <c r="S759">
        <v>0.42</v>
      </c>
      <c r="T759">
        <v>0.02</v>
      </c>
      <c r="U759" t="s">
        <v>5118</v>
      </c>
    </row>
    <row r="760" spans="1:21" x14ac:dyDescent="0.25">
      <c r="A760" t="s">
        <v>803</v>
      </c>
      <c r="B760" t="s">
        <v>66</v>
      </c>
      <c r="C760" s="1">
        <v>45568</v>
      </c>
      <c r="D760" t="s">
        <v>16</v>
      </c>
      <c r="E760" t="s">
        <v>43</v>
      </c>
      <c r="F760" t="s">
        <v>19</v>
      </c>
      <c r="G760" t="s">
        <v>24</v>
      </c>
      <c r="H760">
        <v>1072</v>
      </c>
      <c r="I760">
        <v>174</v>
      </c>
      <c r="J760">
        <v>10</v>
      </c>
      <c r="K760">
        <v>335</v>
      </c>
      <c r="L760" t="s">
        <v>26</v>
      </c>
      <c r="M760" s="2">
        <v>45570.144</v>
      </c>
      <c r="N760" s="2">
        <v>45569.824630393516</v>
      </c>
      <c r="O760">
        <v>151</v>
      </c>
      <c r="P760">
        <v>0.16</v>
      </c>
      <c r="Q760">
        <v>0</v>
      </c>
      <c r="R760" t="s">
        <v>5074</v>
      </c>
      <c r="S760">
        <v>0.14000000000000001</v>
      </c>
      <c r="T760">
        <v>0.01</v>
      </c>
      <c r="U760" t="s">
        <v>5124</v>
      </c>
    </row>
    <row r="761" spans="1:21" x14ac:dyDescent="0.25">
      <c r="A761" t="s">
        <v>804</v>
      </c>
      <c r="B761" t="s">
        <v>57</v>
      </c>
      <c r="C761" s="1">
        <v>45404</v>
      </c>
      <c r="D761" t="s">
        <v>16</v>
      </c>
      <c r="E761" t="s">
        <v>43</v>
      </c>
      <c r="F761" t="s">
        <v>18</v>
      </c>
      <c r="G761" t="s">
        <v>19</v>
      </c>
      <c r="H761">
        <v>430</v>
      </c>
      <c r="I761">
        <v>82</v>
      </c>
      <c r="J761">
        <v>96</v>
      </c>
      <c r="K761">
        <v>296</v>
      </c>
      <c r="L761" t="s">
        <v>52</v>
      </c>
      <c r="M761" s="2">
        <v>45404.86</v>
      </c>
      <c r="N761" s="2">
        <v>45404.86</v>
      </c>
      <c r="O761">
        <v>118</v>
      </c>
      <c r="P761">
        <v>0.19</v>
      </c>
      <c r="Q761">
        <v>0</v>
      </c>
      <c r="R761" t="s">
        <v>5074</v>
      </c>
      <c r="S761">
        <v>0.27</v>
      </c>
      <c r="T761">
        <v>0.22</v>
      </c>
      <c r="U761" t="s">
        <v>5121</v>
      </c>
    </row>
    <row r="762" spans="1:21" x14ac:dyDescent="0.25">
      <c r="A762" t="s">
        <v>805</v>
      </c>
      <c r="B762" t="s">
        <v>39</v>
      </c>
      <c r="C762" s="1">
        <v>45342</v>
      </c>
      <c r="D762" t="s">
        <v>36</v>
      </c>
      <c r="E762" t="s">
        <v>23</v>
      </c>
      <c r="F762" t="s">
        <v>25</v>
      </c>
      <c r="G762" t="s">
        <v>18</v>
      </c>
      <c r="H762">
        <v>50</v>
      </c>
      <c r="I762">
        <v>102</v>
      </c>
      <c r="J762">
        <v>74</v>
      </c>
      <c r="K762">
        <v>425</v>
      </c>
      <c r="L762" t="s">
        <v>26</v>
      </c>
      <c r="M762" s="2">
        <v>45342.1</v>
      </c>
      <c r="N762" s="2">
        <v>45341.90176306713</v>
      </c>
      <c r="O762">
        <v>249</v>
      </c>
      <c r="P762">
        <v>2.04</v>
      </c>
      <c r="Q762">
        <v>0</v>
      </c>
      <c r="R762" t="s">
        <v>5074</v>
      </c>
      <c r="S762">
        <v>4.9800000000000004</v>
      </c>
      <c r="T762">
        <v>1.48</v>
      </c>
      <c r="U762" t="s">
        <v>5122</v>
      </c>
    </row>
    <row r="763" spans="1:21" x14ac:dyDescent="0.25">
      <c r="A763" t="s">
        <v>806</v>
      </c>
      <c r="B763" t="s">
        <v>57</v>
      </c>
      <c r="C763" s="1">
        <v>45489</v>
      </c>
      <c r="D763" t="s">
        <v>16</v>
      </c>
      <c r="E763" t="s">
        <v>43</v>
      </c>
      <c r="F763" t="s">
        <v>18</v>
      </c>
      <c r="G763" t="s">
        <v>37</v>
      </c>
      <c r="H763">
        <v>529</v>
      </c>
      <c r="I763">
        <v>183</v>
      </c>
      <c r="J763">
        <v>55</v>
      </c>
      <c r="K763">
        <v>450</v>
      </c>
      <c r="L763" t="s">
        <v>20</v>
      </c>
      <c r="M763" s="2">
        <v>45490.057999999997</v>
      </c>
      <c r="N763" s="2">
        <v>45492.057999999997</v>
      </c>
      <c r="O763">
        <v>212</v>
      </c>
      <c r="P763">
        <v>0.35</v>
      </c>
      <c r="Q763">
        <v>2</v>
      </c>
      <c r="R763" t="s">
        <v>5073</v>
      </c>
      <c r="S763">
        <v>0.4</v>
      </c>
      <c r="T763">
        <v>0.1</v>
      </c>
      <c r="U763" t="s">
        <v>5115</v>
      </c>
    </row>
    <row r="764" spans="1:21" x14ac:dyDescent="0.25">
      <c r="A764" t="s">
        <v>807</v>
      </c>
      <c r="B764" t="s">
        <v>15</v>
      </c>
      <c r="C764" s="1">
        <v>45406</v>
      </c>
      <c r="D764" t="s">
        <v>36</v>
      </c>
      <c r="E764" t="s">
        <v>17</v>
      </c>
      <c r="F764" t="s">
        <v>19</v>
      </c>
      <c r="G764" t="s">
        <v>18</v>
      </c>
      <c r="H764">
        <v>308</v>
      </c>
      <c r="I764">
        <v>232</v>
      </c>
      <c r="J764">
        <v>62</v>
      </c>
      <c r="K764">
        <v>287</v>
      </c>
      <c r="L764" t="s">
        <v>20</v>
      </c>
      <c r="M764" s="2">
        <v>45406.616000000002</v>
      </c>
      <c r="N764" s="2">
        <v>45407.616000000002</v>
      </c>
      <c r="O764">
        <v>-7</v>
      </c>
      <c r="P764">
        <v>0.75</v>
      </c>
      <c r="Q764">
        <v>1</v>
      </c>
      <c r="R764" t="s">
        <v>5073</v>
      </c>
      <c r="S764">
        <v>-0.02</v>
      </c>
      <c r="T764">
        <v>0.2</v>
      </c>
      <c r="U764" t="s">
        <v>5121</v>
      </c>
    </row>
    <row r="765" spans="1:21" x14ac:dyDescent="0.25">
      <c r="A765" t="s">
        <v>808</v>
      </c>
      <c r="B765" t="s">
        <v>41</v>
      </c>
      <c r="C765" s="1">
        <v>45503</v>
      </c>
      <c r="D765" t="s">
        <v>16</v>
      </c>
      <c r="E765" t="s">
        <v>17</v>
      </c>
      <c r="F765" t="s">
        <v>19</v>
      </c>
      <c r="G765" t="s">
        <v>24</v>
      </c>
      <c r="H765">
        <v>50</v>
      </c>
      <c r="I765">
        <v>169</v>
      </c>
      <c r="J765">
        <v>75</v>
      </c>
      <c r="K765">
        <v>545</v>
      </c>
      <c r="L765" t="s">
        <v>52</v>
      </c>
      <c r="M765" s="2">
        <v>45503.1</v>
      </c>
      <c r="N765" s="2">
        <v>45503.1</v>
      </c>
      <c r="O765">
        <v>301</v>
      </c>
      <c r="P765">
        <v>3.38</v>
      </c>
      <c r="Q765">
        <v>0</v>
      </c>
      <c r="R765" t="s">
        <v>5074</v>
      </c>
      <c r="S765">
        <v>6.02</v>
      </c>
      <c r="T765">
        <v>1.5</v>
      </c>
      <c r="U765" t="s">
        <v>5115</v>
      </c>
    </row>
    <row r="766" spans="1:21" x14ac:dyDescent="0.25">
      <c r="A766" t="s">
        <v>809</v>
      </c>
      <c r="B766" t="s">
        <v>64</v>
      </c>
      <c r="C766" s="1">
        <v>45641</v>
      </c>
      <c r="D766" t="s">
        <v>16</v>
      </c>
      <c r="E766" t="s">
        <v>43</v>
      </c>
      <c r="F766" t="s">
        <v>24</v>
      </c>
      <c r="G766" t="s">
        <v>37</v>
      </c>
      <c r="H766">
        <v>297</v>
      </c>
      <c r="I766">
        <v>166</v>
      </c>
      <c r="J766">
        <v>60</v>
      </c>
      <c r="K766">
        <v>305</v>
      </c>
      <c r="L766" t="s">
        <v>20</v>
      </c>
      <c r="M766" s="2">
        <v>45641.593999999997</v>
      </c>
      <c r="N766" s="2">
        <v>45643.593999999997</v>
      </c>
      <c r="O766">
        <v>79</v>
      </c>
      <c r="P766">
        <v>0.56000000000000005</v>
      </c>
      <c r="Q766">
        <v>2</v>
      </c>
      <c r="R766" t="s">
        <v>5073</v>
      </c>
      <c r="S766">
        <v>0.27</v>
      </c>
      <c r="T766">
        <v>0.2</v>
      </c>
      <c r="U766" t="s">
        <v>5118</v>
      </c>
    </row>
    <row r="767" spans="1:21" x14ac:dyDescent="0.25">
      <c r="A767" t="s">
        <v>810</v>
      </c>
      <c r="B767" t="s">
        <v>22</v>
      </c>
      <c r="C767" s="1">
        <v>45526</v>
      </c>
      <c r="D767" t="s">
        <v>36</v>
      </c>
      <c r="E767" t="s">
        <v>23</v>
      </c>
      <c r="F767" t="s">
        <v>25</v>
      </c>
      <c r="G767" t="s">
        <v>34</v>
      </c>
      <c r="H767">
        <v>1175</v>
      </c>
      <c r="I767">
        <v>20</v>
      </c>
      <c r="J767">
        <v>41</v>
      </c>
      <c r="K767">
        <v>291</v>
      </c>
      <c r="L767" t="s">
        <v>26</v>
      </c>
      <c r="M767" s="2">
        <v>45528.35</v>
      </c>
      <c r="N767" s="2">
        <v>45528.361476215279</v>
      </c>
      <c r="O767">
        <v>230</v>
      </c>
      <c r="P767">
        <v>0.02</v>
      </c>
      <c r="Q767">
        <v>0</v>
      </c>
      <c r="R767" t="s">
        <v>5074</v>
      </c>
      <c r="S767">
        <v>0.2</v>
      </c>
      <c r="T767">
        <v>0.03</v>
      </c>
      <c r="U767" t="s">
        <v>5120</v>
      </c>
    </row>
    <row r="768" spans="1:21" x14ac:dyDescent="0.25">
      <c r="A768" t="s">
        <v>811</v>
      </c>
      <c r="B768" t="s">
        <v>60</v>
      </c>
      <c r="C768" s="1">
        <v>45517</v>
      </c>
      <c r="D768" t="s">
        <v>16</v>
      </c>
      <c r="E768" t="s">
        <v>31</v>
      </c>
      <c r="F768" t="s">
        <v>37</v>
      </c>
      <c r="G768" t="s">
        <v>24</v>
      </c>
      <c r="H768">
        <v>678</v>
      </c>
      <c r="I768">
        <v>95</v>
      </c>
      <c r="J768">
        <v>31</v>
      </c>
      <c r="K768">
        <v>219</v>
      </c>
      <c r="L768" t="s">
        <v>26</v>
      </c>
      <c r="M768" s="2">
        <v>45518.356</v>
      </c>
      <c r="N768" s="2">
        <v>45518.526392662039</v>
      </c>
      <c r="O768">
        <v>93</v>
      </c>
      <c r="P768">
        <v>0.14000000000000001</v>
      </c>
      <c r="Q768">
        <v>0</v>
      </c>
      <c r="R768" t="s">
        <v>5074</v>
      </c>
      <c r="S768">
        <v>0.14000000000000001</v>
      </c>
      <c r="T768">
        <v>0.05</v>
      </c>
      <c r="U768" t="s">
        <v>5120</v>
      </c>
    </row>
    <row r="769" spans="1:21" x14ac:dyDescent="0.25">
      <c r="A769" t="s">
        <v>812</v>
      </c>
      <c r="B769" t="s">
        <v>57</v>
      </c>
      <c r="C769" s="1">
        <v>45624</v>
      </c>
      <c r="D769" t="s">
        <v>36</v>
      </c>
      <c r="E769" t="s">
        <v>23</v>
      </c>
      <c r="F769" t="s">
        <v>19</v>
      </c>
      <c r="G769" t="s">
        <v>25</v>
      </c>
      <c r="H769">
        <v>862</v>
      </c>
      <c r="I769">
        <v>126</v>
      </c>
      <c r="J769">
        <v>29</v>
      </c>
      <c r="K769">
        <v>486</v>
      </c>
      <c r="L769" t="s">
        <v>26</v>
      </c>
      <c r="M769" s="2">
        <v>45625.724000000002</v>
      </c>
      <c r="N769" s="2">
        <v>45625.956209780095</v>
      </c>
      <c r="O769">
        <v>331</v>
      </c>
      <c r="P769">
        <v>0.15</v>
      </c>
      <c r="Q769">
        <v>0</v>
      </c>
      <c r="R769" t="s">
        <v>5074</v>
      </c>
      <c r="S769">
        <v>0.38</v>
      </c>
      <c r="T769">
        <v>0.03</v>
      </c>
      <c r="U769" t="s">
        <v>5126</v>
      </c>
    </row>
    <row r="770" spans="1:21" x14ac:dyDescent="0.25">
      <c r="A770" t="s">
        <v>813</v>
      </c>
      <c r="B770" t="s">
        <v>41</v>
      </c>
      <c r="C770" s="1">
        <v>45654</v>
      </c>
      <c r="D770" t="s">
        <v>16</v>
      </c>
      <c r="E770" t="s">
        <v>31</v>
      </c>
      <c r="F770" t="s">
        <v>37</v>
      </c>
      <c r="G770" t="s">
        <v>37</v>
      </c>
      <c r="H770">
        <v>196</v>
      </c>
      <c r="I770">
        <v>343</v>
      </c>
      <c r="J770">
        <v>57</v>
      </c>
      <c r="K770">
        <v>170</v>
      </c>
      <c r="L770" t="s">
        <v>20</v>
      </c>
      <c r="M770" s="2">
        <v>45654.392</v>
      </c>
      <c r="N770" s="2">
        <v>45657.392</v>
      </c>
      <c r="O770">
        <v>-230</v>
      </c>
      <c r="P770">
        <v>1.75</v>
      </c>
      <c r="Q770">
        <v>3</v>
      </c>
      <c r="R770" t="s">
        <v>5073</v>
      </c>
      <c r="S770">
        <v>-1.17</v>
      </c>
      <c r="T770">
        <v>0.28999999999999998</v>
      </c>
      <c r="U770" t="s">
        <v>5118</v>
      </c>
    </row>
    <row r="771" spans="1:21" x14ac:dyDescent="0.25">
      <c r="A771" t="s">
        <v>814</v>
      </c>
      <c r="B771" t="s">
        <v>57</v>
      </c>
      <c r="C771" s="1">
        <v>45606</v>
      </c>
      <c r="D771" t="s">
        <v>36</v>
      </c>
      <c r="E771" t="s">
        <v>43</v>
      </c>
      <c r="F771" t="s">
        <v>19</v>
      </c>
      <c r="G771" t="s">
        <v>18</v>
      </c>
      <c r="H771">
        <v>673</v>
      </c>
      <c r="I771">
        <v>114</v>
      </c>
      <c r="J771">
        <v>37</v>
      </c>
      <c r="K771">
        <v>368</v>
      </c>
      <c r="L771" t="s">
        <v>52</v>
      </c>
      <c r="M771" s="2">
        <v>45607.345999999998</v>
      </c>
      <c r="N771" s="2">
        <v>45607.345999999998</v>
      </c>
      <c r="O771">
        <v>217</v>
      </c>
      <c r="P771">
        <v>0.17</v>
      </c>
      <c r="Q771">
        <v>0</v>
      </c>
      <c r="R771" t="s">
        <v>5074</v>
      </c>
      <c r="S771">
        <v>0.32</v>
      </c>
      <c r="T771">
        <v>0.05</v>
      </c>
      <c r="U771" t="s">
        <v>5126</v>
      </c>
    </row>
    <row r="772" spans="1:21" x14ac:dyDescent="0.25">
      <c r="A772" t="s">
        <v>815</v>
      </c>
      <c r="B772" t="s">
        <v>15</v>
      </c>
      <c r="C772" s="1">
        <v>45592</v>
      </c>
      <c r="D772" t="s">
        <v>36</v>
      </c>
      <c r="E772" t="s">
        <v>33</v>
      </c>
      <c r="F772" t="s">
        <v>18</v>
      </c>
      <c r="G772" t="s">
        <v>37</v>
      </c>
      <c r="H772">
        <v>225</v>
      </c>
      <c r="I772">
        <v>196</v>
      </c>
      <c r="J772">
        <v>57</v>
      </c>
      <c r="K772">
        <v>448</v>
      </c>
      <c r="L772" t="s">
        <v>52</v>
      </c>
      <c r="M772" s="2">
        <v>45592.45</v>
      </c>
      <c r="N772" s="2">
        <v>45592.45</v>
      </c>
      <c r="O772">
        <v>195</v>
      </c>
      <c r="P772">
        <v>0.87</v>
      </c>
      <c r="Q772">
        <v>0</v>
      </c>
      <c r="R772" t="s">
        <v>5074</v>
      </c>
      <c r="S772">
        <v>0.87</v>
      </c>
      <c r="T772">
        <v>0.25</v>
      </c>
      <c r="U772" t="s">
        <v>5124</v>
      </c>
    </row>
    <row r="773" spans="1:21" x14ac:dyDescent="0.25">
      <c r="A773" t="s">
        <v>816</v>
      </c>
      <c r="B773" t="s">
        <v>64</v>
      </c>
      <c r="C773" s="1">
        <v>45638</v>
      </c>
      <c r="D773" t="s">
        <v>36</v>
      </c>
      <c r="E773" t="s">
        <v>31</v>
      </c>
      <c r="F773" t="s">
        <v>25</v>
      </c>
      <c r="G773" t="s">
        <v>19</v>
      </c>
      <c r="H773">
        <v>247</v>
      </c>
      <c r="I773">
        <v>107</v>
      </c>
      <c r="J773">
        <v>73</v>
      </c>
      <c r="K773">
        <v>398</v>
      </c>
      <c r="L773" t="s">
        <v>26</v>
      </c>
      <c r="M773" s="2">
        <v>45638.493999999999</v>
      </c>
      <c r="N773" s="2">
        <v>45638.078100868057</v>
      </c>
      <c r="O773">
        <v>218</v>
      </c>
      <c r="P773">
        <v>0.43</v>
      </c>
      <c r="Q773">
        <v>0</v>
      </c>
      <c r="R773" t="s">
        <v>5074</v>
      </c>
      <c r="S773">
        <v>0.88</v>
      </c>
      <c r="T773">
        <v>0.3</v>
      </c>
      <c r="U773" t="s">
        <v>5118</v>
      </c>
    </row>
    <row r="774" spans="1:21" x14ac:dyDescent="0.25">
      <c r="A774" t="s">
        <v>817</v>
      </c>
      <c r="B774" t="s">
        <v>47</v>
      </c>
      <c r="C774" s="1">
        <v>45584</v>
      </c>
      <c r="D774" t="s">
        <v>16</v>
      </c>
      <c r="E774" t="s">
        <v>43</v>
      </c>
      <c r="F774" t="s">
        <v>25</v>
      </c>
      <c r="G774" t="s">
        <v>37</v>
      </c>
      <c r="H774">
        <v>439</v>
      </c>
      <c r="I774">
        <v>264</v>
      </c>
      <c r="J774">
        <v>31</v>
      </c>
      <c r="K774">
        <v>388</v>
      </c>
      <c r="L774" t="s">
        <v>20</v>
      </c>
      <c r="M774" s="2">
        <v>45584.877999999997</v>
      </c>
      <c r="N774" s="2">
        <v>45585.877999999997</v>
      </c>
      <c r="O774">
        <v>93</v>
      </c>
      <c r="P774">
        <v>0.6</v>
      </c>
      <c r="Q774">
        <v>1</v>
      </c>
      <c r="R774" t="s">
        <v>5073</v>
      </c>
      <c r="S774">
        <v>0.21</v>
      </c>
      <c r="T774">
        <v>7.0000000000000007E-2</v>
      </c>
      <c r="U774" t="s">
        <v>5124</v>
      </c>
    </row>
    <row r="775" spans="1:21" x14ac:dyDescent="0.25">
      <c r="A775" t="s">
        <v>818</v>
      </c>
      <c r="B775" t="s">
        <v>51</v>
      </c>
      <c r="C775" s="1">
        <v>45397</v>
      </c>
      <c r="D775" t="s">
        <v>16</v>
      </c>
      <c r="E775" t="s">
        <v>43</v>
      </c>
      <c r="F775" t="s">
        <v>34</v>
      </c>
      <c r="G775" t="s">
        <v>34</v>
      </c>
      <c r="H775">
        <v>1007</v>
      </c>
      <c r="I775">
        <v>240</v>
      </c>
      <c r="J775">
        <v>53</v>
      </c>
      <c r="K775">
        <v>352</v>
      </c>
      <c r="L775" t="s">
        <v>26</v>
      </c>
      <c r="M775" s="2">
        <v>45399.014000000003</v>
      </c>
      <c r="N775" s="2">
        <v>45398.638213275466</v>
      </c>
      <c r="O775">
        <v>59</v>
      </c>
      <c r="P775">
        <v>0.24</v>
      </c>
      <c r="Q775">
        <v>0</v>
      </c>
      <c r="R775" t="s">
        <v>5074</v>
      </c>
      <c r="S775">
        <v>0.06</v>
      </c>
      <c r="T775">
        <v>0.05</v>
      </c>
      <c r="U775" t="s">
        <v>5121</v>
      </c>
    </row>
    <row r="776" spans="1:21" x14ac:dyDescent="0.25">
      <c r="A776" t="s">
        <v>819</v>
      </c>
      <c r="B776" t="s">
        <v>22</v>
      </c>
      <c r="C776" s="1">
        <v>45327</v>
      </c>
      <c r="D776" t="s">
        <v>36</v>
      </c>
      <c r="E776" t="s">
        <v>43</v>
      </c>
      <c r="F776" t="s">
        <v>37</v>
      </c>
      <c r="G776" t="s">
        <v>18</v>
      </c>
      <c r="H776">
        <v>341</v>
      </c>
      <c r="I776">
        <v>83</v>
      </c>
      <c r="J776">
        <v>10</v>
      </c>
      <c r="K776">
        <v>384</v>
      </c>
      <c r="L776" t="s">
        <v>26</v>
      </c>
      <c r="M776" s="2">
        <v>45327.682000000001</v>
      </c>
      <c r="N776" s="2">
        <v>45327.771017685183</v>
      </c>
      <c r="O776">
        <v>291</v>
      </c>
      <c r="P776">
        <v>0.24</v>
      </c>
      <c r="Q776">
        <v>0</v>
      </c>
      <c r="R776" t="s">
        <v>5074</v>
      </c>
      <c r="S776">
        <v>0.85</v>
      </c>
      <c r="T776">
        <v>0.03</v>
      </c>
      <c r="U776" t="s">
        <v>5122</v>
      </c>
    </row>
    <row r="777" spans="1:21" x14ac:dyDescent="0.25">
      <c r="A777" t="s">
        <v>820</v>
      </c>
      <c r="B777" t="s">
        <v>28</v>
      </c>
      <c r="C777" s="1">
        <v>45401</v>
      </c>
      <c r="D777" t="s">
        <v>36</v>
      </c>
      <c r="E777" t="s">
        <v>43</v>
      </c>
      <c r="F777" t="s">
        <v>37</v>
      </c>
      <c r="G777" t="s">
        <v>24</v>
      </c>
      <c r="H777">
        <v>101</v>
      </c>
      <c r="I777">
        <v>148</v>
      </c>
      <c r="J777">
        <v>33</v>
      </c>
      <c r="K777">
        <v>432</v>
      </c>
      <c r="L777" t="s">
        <v>20</v>
      </c>
      <c r="M777" s="2">
        <v>45401.201999999997</v>
      </c>
      <c r="N777" s="2">
        <v>45404.201999999997</v>
      </c>
      <c r="O777">
        <v>251</v>
      </c>
      <c r="P777">
        <v>1.47</v>
      </c>
      <c r="Q777">
        <v>3</v>
      </c>
      <c r="R777" t="s">
        <v>5073</v>
      </c>
      <c r="S777">
        <v>2.4900000000000002</v>
      </c>
      <c r="T777">
        <v>0.33</v>
      </c>
      <c r="U777" t="s">
        <v>5121</v>
      </c>
    </row>
    <row r="778" spans="1:21" x14ac:dyDescent="0.25">
      <c r="A778" t="s">
        <v>821</v>
      </c>
      <c r="B778" t="s">
        <v>60</v>
      </c>
      <c r="C778" s="1">
        <v>45568</v>
      </c>
      <c r="D778" t="s">
        <v>36</v>
      </c>
      <c r="E778" t="s">
        <v>17</v>
      </c>
      <c r="F778" t="s">
        <v>24</v>
      </c>
      <c r="G778" t="s">
        <v>19</v>
      </c>
      <c r="H778">
        <v>590</v>
      </c>
      <c r="I778">
        <v>81</v>
      </c>
      <c r="J778">
        <v>13</v>
      </c>
      <c r="K778">
        <v>321</v>
      </c>
      <c r="L778" t="s">
        <v>26</v>
      </c>
      <c r="M778" s="2">
        <v>45569.18</v>
      </c>
      <c r="N778" s="2">
        <v>45568.992724189811</v>
      </c>
      <c r="O778">
        <v>227</v>
      </c>
      <c r="P778">
        <v>0.14000000000000001</v>
      </c>
      <c r="Q778">
        <v>0</v>
      </c>
      <c r="R778" t="s">
        <v>5074</v>
      </c>
      <c r="S778">
        <v>0.38</v>
      </c>
      <c r="T778">
        <v>0.02</v>
      </c>
      <c r="U778" t="s">
        <v>5124</v>
      </c>
    </row>
    <row r="779" spans="1:21" x14ac:dyDescent="0.25">
      <c r="A779" t="s">
        <v>822</v>
      </c>
      <c r="B779" t="s">
        <v>30</v>
      </c>
      <c r="C779" s="1">
        <v>45602</v>
      </c>
      <c r="D779" t="s">
        <v>16</v>
      </c>
      <c r="E779" t="s">
        <v>23</v>
      </c>
      <c r="F779" t="s">
        <v>34</v>
      </c>
      <c r="G779" t="s">
        <v>34</v>
      </c>
      <c r="H779">
        <v>420</v>
      </c>
      <c r="I779">
        <v>260</v>
      </c>
      <c r="J779">
        <v>71</v>
      </c>
      <c r="K779">
        <v>411</v>
      </c>
      <c r="L779" t="s">
        <v>52</v>
      </c>
      <c r="M779" s="2">
        <v>45602.84</v>
      </c>
      <c r="N779" s="2">
        <v>45602.84</v>
      </c>
      <c r="O779">
        <v>80</v>
      </c>
      <c r="P779">
        <v>0.62</v>
      </c>
      <c r="Q779">
        <v>0</v>
      </c>
      <c r="R779" t="s">
        <v>5074</v>
      </c>
      <c r="S779">
        <v>0.19</v>
      </c>
      <c r="T779">
        <v>0.17</v>
      </c>
      <c r="U779" t="s">
        <v>5126</v>
      </c>
    </row>
    <row r="780" spans="1:21" x14ac:dyDescent="0.25">
      <c r="A780" t="s">
        <v>823</v>
      </c>
      <c r="B780" t="s">
        <v>45</v>
      </c>
      <c r="C780" s="1">
        <v>45507</v>
      </c>
      <c r="D780" t="s">
        <v>36</v>
      </c>
      <c r="E780" t="s">
        <v>23</v>
      </c>
      <c r="F780" t="s">
        <v>18</v>
      </c>
      <c r="G780" t="s">
        <v>25</v>
      </c>
      <c r="H780">
        <v>185</v>
      </c>
      <c r="I780">
        <v>25</v>
      </c>
      <c r="J780">
        <v>55</v>
      </c>
      <c r="K780">
        <v>380</v>
      </c>
      <c r="L780" t="s">
        <v>20</v>
      </c>
      <c r="M780" s="2">
        <v>45507.37</v>
      </c>
      <c r="N780" s="2">
        <v>45511.37</v>
      </c>
      <c r="O780">
        <v>300</v>
      </c>
      <c r="P780">
        <v>0.14000000000000001</v>
      </c>
      <c r="Q780">
        <v>4</v>
      </c>
      <c r="R780" t="s">
        <v>5073</v>
      </c>
      <c r="S780">
        <v>1.62</v>
      </c>
      <c r="T780">
        <v>0.3</v>
      </c>
      <c r="U780" t="s">
        <v>5120</v>
      </c>
    </row>
    <row r="781" spans="1:21" x14ac:dyDescent="0.25">
      <c r="A781" t="s">
        <v>824</v>
      </c>
      <c r="B781" t="s">
        <v>30</v>
      </c>
      <c r="C781" s="1">
        <v>45367</v>
      </c>
      <c r="D781" t="s">
        <v>36</v>
      </c>
      <c r="E781" t="s">
        <v>17</v>
      </c>
      <c r="F781" t="s">
        <v>25</v>
      </c>
      <c r="G781" t="s">
        <v>37</v>
      </c>
      <c r="H781">
        <v>842</v>
      </c>
      <c r="I781">
        <v>20</v>
      </c>
      <c r="J781">
        <v>36</v>
      </c>
      <c r="K781">
        <v>403</v>
      </c>
      <c r="L781" t="s">
        <v>20</v>
      </c>
      <c r="M781" s="2">
        <v>45368.684000000001</v>
      </c>
      <c r="N781" s="2">
        <v>45369.684000000001</v>
      </c>
      <c r="O781">
        <v>347</v>
      </c>
      <c r="P781">
        <v>0.02</v>
      </c>
      <c r="Q781">
        <v>1</v>
      </c>
      <c r="R781" t="s">
        <v>5073</v>
      </c>
      <c r="S781">
        <v>0.41</v>
      </c>
      <c r="T781">
        <v>0.04</v>
      </c>
      <c r="U781" t="s">
        <v>5119</v>
      </c>
    </row>
    <row r="782" spans="1:21" x14ac:dyDescent="0.25">
      <c r="A782" t="s">
        <v>825</v>
      </c>
      <c r="B782" t="s">
        <v>64</v>
      </c>
      <c r="C782" s="1">
        <v>45455</v>
      </c>
      <c r="D782" t="s">
        <v>36</v>
      </c>
      <c r="E782" t="s">
        <v>33</v>
      </c>
      <c r="F782" t="s">
        <v>24</v>
      </c>
      <c r="G782" t="s">
        <v>24</v>
      </c>
      <c r="H782">
        <v>912</v>
      </c>
      <c r="I782">
        <v>112</v>
      </c>
      <c r="J782">
        <v>23</v>
      </c>
      <c r="K782">
        <v>236</v>
      </c>
      <c r="L782" t="s">
        <v>52</v>
      </c>
      <c r="M782" s="2">
        <v>45456.824000000001</v>
      </c>
      <c r="N782" s="2">
        <v>45456.824000000001</v>
      </c>
      <c r="O782">
        <v>101</v>
      </c>
      <c r="P782">
        <v>0.12</v>
      </c>
      <c r="Q782">
        <v>0</v>
      </c>
      <c r="R782" t="s">
        <v>5074</v>
      </c>
      <c r="S782">
        <v>0.11</v>
      </c>
      <c r="T782">
        <v>0.03</v>
      </c>
      <c r="U782" t="s">
        <v>5117</v>
      </c>
    </row>
    <row r="783" spans="1:21" x14ac:dyDescent="0.25">
      <c r="A783" t="s">
        <v>826</v>
      </c>
      <c r="B783" t="s">
        <v>30</v>
      </c>
      <c r="C783" s="1">
        <v>45299</v>
      </c>
      <c r="D783" t="s">
        <v>36</v>
      </c>
      <c r="E783" t="s">
        <v>43</v>
      </c>
      <c r="F783" t="s">
        <v>24</v>
      </c>
      <c r="G783" t="s">
        <v>19</v>
      </c>
      <c r="H783">
        <v>504</v>
      </c>
      <c r="I783">
        <v>259</v>
      </c>
      <c r="J783">
        <v>54</v>
      </c>
      <c r="K783">
        <v>457</v>
      </c>
      <c r="L783" t="s">
        <v>26</v>
      </c>
      <c r="M783" s="2">
        <v>45300.008000000002</v>
      </c>
      <c r="N783" s="2">
        <v>45299.967419664354</v>
      </c>
      <c r="O783">
        <v>144</v>
      </c>
      <c r="P783">
        <v>0.51</v>
      </c>
      <c r="Q783">
        <v>0</v>
      </c>
      <c r="R783" t="s">
        <v>5074</v>
      </c>
      <c r="S783">
        <v>0.28999999999999998</v>
      </c>
      <c r="T783">
        <v>0.11</v>
      </c>
      <c r="U783" t="s">
        <v>5116</v>
      </c>
    </row>
    <row r="784" spans="1:21" x14ac:dyDescent="0.25">
      <c r="A784" t="s">
        <v>827</v>
      </c>
      <c r="B784" t="s">
        <v>60</v>
      </c>
      <c r="C784" s="1">
        <v>45611</v>
      </c>
      <c r="D784" t="s">
        <v>36</v>
      </c>
      <c r="E784" t="s">
        <v>23</v>
      </c>
      <c r="F784" t="s">
        <v>18</v>
      </c>
      <c r="G784" t="s">
        <v>24</v>
      </c>
      <c r="H784">
        <v>187</v>
      </c>
      <c r="I784">
        <v>72</v>
      </c>
      <c r="J784">
        <v>107</v>
      </c>
      <c r="K784">
        <v>371</v>
      </c>
      <c r="L784" t="s">
        <v>26</v>
      </c>
      <c r="M784" s="2">
        <v>45611.374000000003</v>
      </c>
      <c r="N784" s="2">
        <v>45611.015289664349</v>
      </c>
      <c r="O784">
        <v>192</v>
      </c>
      <c r="P784">
        <v>0.39</v>
      </c>
      <c r="Q784">
        <v>0</v>
      </c>
      <c r="R784" t="s">
        <v>5074</v>
      </c>
      <c r="S784">
        <v>1.03</v>
      </c>
      <c r="T784">
        <v>0.56999999999999995</v>
      </c>
      <c r="U784" t="s">
        <v>5126</v>
      </c>
    </row>
    <row r="785" spans="1:21" x14ac:dyDescent="0.25">
      <c r="A785" t="s">
        <v>828</v>
      </c>
      <c r="B785" t="s">
        <v>57</v>
      </c>
      <c r="C785" s="1">
        <v>45487</v>
      </c>
      <c r="D785" t="s">
        <v>16</v>
      </c>
      <c r="E785" t="s">
        <v>17</v>
      </c>
      <c r="F785" t="s">
        <v>19</v>
      </c>
      <c r="G785" t="s">
        <v>34</v>
      </c>
      <c r="H785">
        <v>588</v>
      </c>
      <c r="I785">
        <v>258</v>
      </c>
      <c r="J785">
        <v>48</v>
      </c>
      <c r="K785">
        <v>67</v>
      </c>
      <c r="L785" t="s">
        <v>52</v>
      </c>
      <c r="M785" s="2">
        <v>45488.175999999999</v>
      </c>
      <c r="N785" s="2">
        <v>45488.175999999999</v>
      </c>
      <c r="O785">
        <v>-239</v>
      </c>
      <c r="P785">
        <v>0.44</v>
      </c>
      <c r="Q785">
        <v>0</v>
      </c>
      <c r="R785" t="s">
        <v>5074</v>
      </c>
      <c r="S785">
        <v>-0.41</v>
      </c>
      <c r="T785">
        <v>0.08</v>
      </c>
      <c r="U785" t="s">
        <v>5115</v>
      </c>
    </row>
    <row r="786" spans="1:21" x14ac:dyDescent="0.25">
      <c r="A786" t="s">
        <v>829</v>
      </c>
      <c r="B786" t="s">
        <v>28</v>
      </c>
      <c r="C786" s="1">
        <v>45515</v>
      </c>
      <c r="D786" t="s">
        <v>16</v>
      </c>
      <c r="E786" t="s">
        <v>43</v>
      </c>
      <c r="F786" t="s">
        <v>37</v>
      </c>
      <c r="G786" t="s">
        <v>24</v>
      </c>
      <c r="H786">
        <v>523</v>
      </c>
      <c r="I786">
        <v>192</v>
      </c>
      <c r="J786">
        <v>10</v>
      </c>
      <c r="K786">
        <v>280</v>
      </c>
      <c r="L786" t="s">
        <v>52</v>
      </c>
      <c r="M786" s="2">
        <v>45516.046000000002</v>
      </c>
      <c r="N786" s="2">
        <v>45516.046000000002</v>
      </c>
      <c r="O786">
        <v>78</v>
      </c>
      <c r="P786">
        <v>0.37</v>
      </c>
      <c r="Q786">
        <v>0</v>
      </c>
      <c r="R786" t="s">
        <v>5074</v>
      </c>
      <c r="S786">
        <v>0.15</v>
      </c>
      <c r="T786">
        <v>0.02</v>
      </c>
      <c r="U786" t="s">
        <v>5120</v>
      </c>
    </row>
    <row r="787" spans="1:21" x14ac:dyDescent="0.25">
      <c r="A787" t="s">
        <v>830</v>
      </c>
      <c r="B787" t="s">
        <v>41</v>
      </c>
      <c r="C787" s="1">
        <v>45549</v>
      </c>
      <c r="D787" t="s">
        <v>16</v>
      </c>
      <c r="E787" t="s">
        <v>43</v>
      </c>
      <c r="F787" t="s">
        <v>18</v>
      </c>
      <c r="G787" t="s">
        <v>34</v>
      </c>
      <c r="H787">
        <v>1073</v>
      </c>
      <c r="I787">
        <v>131</v>
      </c>
      <c r="J787">
        <v>93</v>
      </c>
      <c r="K787">
        <v>421</v>
      </c>
      <c r="L787" t="s">
        <v>20</v>
      </c>
      <c r="M787" s="2">
        <v>45551.146000000001</v>
      </c>
      <c r="N787" s="2">
        <v>45555.146000000001</v>
      </c>
      <c r="O787">
        <v>197</v>
      </c>
      <c r="P787">
        <v>0.12</v>
      </c>
      <c r="Q787">
        <v>4</v>
      </c>
      <c r="R787" t="s">
        <v>5073</v>
      </c>
      <c r="S787">
        <v>0.18</v>
      </c>
      <c r="T787">
        <v>0.09</v>
      </c>
      <c r="U787" t="s">
        <v>5125</v>
      </c>
    </row>
    <row r="788" spans="1:21" x14ac:dyDescent="0.25">
      <c r="A788" t="s">
        <v>831</v>
      </c>
      <c r="B788" t="s">
        <v>60</v>
      </c>
      <c r="C788" s="1">
        <v>45361</v>
      </c>
      <c r="D788" t="s">
        <v>16</v>
      </c>
      <c r="E788" t="s">
        <v>17</v>
      </c>
      <c r="F788" t="s">
        <v>19</v>
      </c>
      <c r="G788" t="s">
        <v>19</v>
      </c>
      <c r="H788">
        <v>813</v>
      </c>
      <c r="I788">
        <v>132</v>
      </c>
      <c r="J788">
        <v>93</v>
      </c>
      <c r="K788">
        <v>283</v>
      </c>
      <c r="L788" t="s">
        <v>52</v>
      </c>
      <c r="M788" s="2">
        <v>45362.625999999997</v>
      </c>
      <c r="N788" s="2">
        <v>45362.625999999997</v>
      </c>
      <c r="O788">
        <v>58</v>
      </c>
      <c r="P788">
        <v>0.16</v>
      </c>
      <c r="Q788">
        <v>0</v>
      </c>
      <c r="R788" t="s">
        <v>5074</v>
      </c>
      <c r="S788">
        <v>7.0000000000000007E-2</v>
      </c>
      <c r="T788">
        <v>0.11</v>
      </c>
      <c r="U788" t="s">
        <v>5119</v>
      </c>
    </row>
    <row r="789" spans="1:21" x14ac:dyDescent="0.25">
      <c r="A789" t="s">
        <v>832</v>
      </c>
      <c r="B789" t="s">
        <v>60</v>
      </c>
      <c r="C789" s="1">
        <v>45520</v>
      </c>
      <c r="D789" t="s">
        <v>36</v>
      </c>
      <c r="E789" t="s">
        <v>17</v>
      </c>
      <c r="F789" t="s">
        <v>25</v>
      </c>
      <c r="G789" t="s">
        <v>25</v>
      </c>
      <c r="H789">
        <v>614</v>
      </c>
      <c r="I789">
        <v>158</v>
      </c>
      <c r="J789">
        <v>86</v>
      </c>
      <c r="K789">
        <v>232</v>
      </c>
      <c r="L789" t="s">
        <v>20</v>
      </c>
      <c r="M789" s="2">
        <v>45521.228000000003</v>
      </c>
      <c r="N789" s="2">
        <v>45524.228000000003</v>
      </c>
      <c r="O789">
        <v>-12</v>
      </c>
      <c r="P789">
        <v>0.26</v>
      </c>
      <c r="Q789">
        <v>3</v>
      </c>
      <c r="R789" t="s">
        <v>5073</v>
      </c>
      <c r="S789">
        <v>-0.02</v>
      </c>
      <c r="T789">
        <v>0.14000000000000001</v>
      </c>
      <c r="U789" t="s">
        <v>5120</v>
      </c>
    </row>
    <row r="790" spans="1:21" x14ac:dyDescent="0.25">
      <c r="A790" t="s">
        <v>833</v>
      </c>
      <c r="B790" t="s">
        <v>64</v>
      </c>
      <c r="C790" s="1">
        <v>45379</v>
      </c>
      <c r="D790" t="s">
        <v>16</v>
      </c>
      <c r="E790" t="s">
        <v>23</v>
      </c>
      <c r="F790" t="s">
        <v>19</v>
      </c>
      <c r="G790" t="s">
        <v>19</v>
      </c>
      <c r="H790">
        <v>733</v>
      </c>
      <c r="I790">
        <v>176</v>
      </c>
      <c r="J790">
        <v>51</v>
      </c>
      <c r="K790">
        <v>512</v>
      </c>
      <c r="L790" t="s">
        <v>26</v>
      </c>
      <c r="M790" s="2">
        <v>45380.466</v>
      </c>
      <c r="N790" s="2">
        <v>45380.637670127318</v>
      </c>
      <c r="O790">
        <v>285</v>
      </c>
      <c r="P790">
        <v>0.24</v>
      </c>
      <c r="Q790">
        <v>0</v>
      </c>
      <c r="R790" t="s">
        <v>5074</v>
      </c>
      <c r="S790">
        <v>0.39</v>
      </c>
      <c r="T790">
        <v>7.0000000000000007E-2</v>
      </c>
      <c r="U790" t="s">
        <v>5119</v>
      </c>
    </row>
    <row r="791" spans="1:21" x14ac:dyDescent="0.25">
      <c r="A791" t="s">
        <v>834</v>
      </c>
      <c r="B791" t="s">
        <v>30</v>
      </c>
      <c r="C791" s="1">
        <v>45498</v>
      </c>
      <c r="D791" t="s">
        <v>36</v>
      </c>
      <c r="E791" t="s">
        <v>17</v>
      </c>
      <c r="F791" t="s">
        <v>18</v>
      </c>
      <c r="G791" t="s">
        <v>34</v>
      </c>
      <c r="H791">
        <v>349</v>
      </c>
      <c r="I791">
        <v>283</v>
      </c>
      <c r="J791">
        <v>42</v>
      </c>
      <c r="K791">
        <v>380</v>
      </c>
      <c r="L791" t="s">
        <v>26</v>
      </c>
      <c r="M791" s="2">
        <v>45498.697999999997</v>
      </c>
      <c r="N791" s="2">
        <v>45499.148985416665</v>
      </c>
      <c r="O791">
        <v>55</v>
      </c>
      <c r="P791">
        <v>0.81</v>
      </c>
      <c r="Q791">
        <v>0</v>
      </c>
      <c r="R791" t="s">
        <v>5074</v>
      </c>
      <c r="S791">
        <v>0.16</v>
      </c>
      <c r="T791">
        <v>0.12</v>
      </c>
      <c r="U791" t="s">
        <v>5115</v>
      </c>
    </row>
    <row r="792" spans="1:21" x14ac:dyDescent="0.25">
      <c r="A792" t="s">
        <v>835</v>
      </c>
      <c r="B792" t="s">
        <v>28</v>
      </c>
      <c r="C792" s="1">
        <v>45539</v>
      </c>
      <c r="D792" t="s">
        <v>16</v>
      </c>
      <c r="E792" t="s">
        <v>33</v>
      </c>
      <c r="F792" t="s">
        <v>34</v>
      </c>
      <c r="G792" t="s">
        <v>19</v>
      </c>
      <c r="H792">
        <v>50</v>
      </c>
      <c r="I792">
        <v>313</v>
      </c>
      <c r="J792">
        <v>10</v>
      </c>
      <c r="K792">
        <v>372</v>
      </c>
      <c r="L792" t="s">
        <v>26</v>
      </c>
      <c r="M792" s="2">
        <v>45539.1</v>
      </c>
      <c r="N792" s="2">
        <v>45539.524526053239</v>
      </c>
      <c r="O792">
        <v>49</v>
      </c>
      <c r="P792">
        <v>6.26</v>
      </c>
      <c r="Q792">
        <v>0</v>
      </c>
      <c r="R792" t="s">
        <v>5074</v>
      </c>
      <c r="S792">
        <v>0.98</v>
      </c>
      <c r="T792">
        <v>0.2</v>
      </c>
      <c r="U792" t="s">
        <v>5125</v>
      </c>
    </row>
    <row r="793" spans="1:21" x14ac:dyDescent="0.25">
      <c r="A793" t="s">
        <v>836</v>
      </c>
      <c r="B793" t="s">
        <v>41</v>
      </c>
      <c r="C793" s="1">
        <v>45300</v>
      </c>
      <c r="D793" t="s">
        <v>36</v>
      </c>
      <c r="E793" t="s">
        <v>31</v>
      </c>
      <c r="F793" t="s">
        <v>19</v>
      </c>
      <c r="G793" t="s">
        <v>19</v>
      </c>
      <c r="H793">
        <v>50</v>
      </c>
      <c r="I793">
        <v>89</v>
      </c>
      <c r="J793">
        <v>10</v>
      </c>
      <c r="K793">
        <v>229</v>
      </c>
      <c r="L793" t="s">
        <v>52</v>
      </c>
      <c r="M793" s="2">
        <v>45300.1</v>
      </c>
      <c r="N793" s="2">
        <v>45300.1</v>
      </c>
      <c r="O793">
        <v>130</v>
      </c>
      <c r="P793">
        <v>1.78</v>
      </c>
      <c r="Q793">
        <v>0</v>
      </c>
      <c r="R793" t="s">
        <v>5074</v>
      </c>
      <c r="S793">
        <v>2.6</v>
      </c>
      <c r="T793">
        <v>0.2</v>
      </c>
      <c r="U793" t="s">
        <v>5116</v>
      </c>
    </row>
    <row r="794" spans="1:21" x14ac:dyDescent="0.25">
      <c r="A794" t="s">
        <v>837</v>
      </c>
      <c r="B794" t="s">
        <v>47</v>
      </c>
      <c r="C794" s="1">
        <v>45583</v>
      </c>
      <c r="D794" t="s">
        <v>16</v>
      </c>
      <c r="E794" t="s">
        <v>17</v>
      </c>
      <c r="F794" t="s">
        <v>19</v>
      </c>
      <c r="G794" t="s">
        <v>37</v>
      </c>
      <c r="H794">
        <v>743</v>
      </c>
      <c r="I794">
        <v>283</v>
      </c>
      <c r="J794">
        <v>56</v>
      </c>
      <c r="K794">
        <v>322</v>
      </c>
      <c r="L794" t="s">
        <v>20</v>
      </c>
      <c r="M794" s="2">
        <v>45584.485999999997</v>
      </c>
      <c r="N794" s="2">
        <v>45585.485999999997</v>
      </c>
      <c r="O794">
        <v>-17</v>
      </c>
      <c r="P794">
        <v>0.38</v>
      </c>
      <c r="Q794">
        <v>1</v>
      </c>
      <c r="R794" t="s">
        <v>5073</v>
      </c>
      <c r="S794">
        <v>-0.02</v>
      </c>
      <c r="T794">
        <v>0.08</v>
      </c>
      <c r="U794" t="s">
        <v>5124</v>
      </c>
    </row>
    <row r="795" spans="1:21" x14ac:dyDescent="0.25">
      <c r="A795" t="s">
        <v>838</v>
      </c>
      <c r="B795" t="s">
        <v>74</v>
      </c>
      <c r="C795" s="1">
        <v>45618</v>
      </c>
      <c r="D795" t="s">
        <v>16</v>
      </c>
      <c r="E795" t="s">
        <v>17</v>
      </c>
      <c r="F795" t="s">
        <v>37</v>
      </c>
      <c r="G795" t="s">
        <v>37</v>
      </c>
      <c r="H795">
        <v>1404</v>
      </c>
      <c r="I795">
        <v>134</v>
      </c>
      <c r="J795">
        <v>95</v>
      </c>
      <c r="K795">
        <v>367</v>
      </c>
      <c r="L795" t="s">
        <v>20</v>
      </c>
      <c r="M795" s="2">
        <v>45620.807999999997</v>
      </c>
      <c r="N795" s="2">
        <v>45622.807999999997</v>
      </c>
      <c r="O795">
        <v>138</v>
      </c>
      <c r="P795">
        <v>0.1</v>
      </c>
      <c r="Q795">
        <v>2</v>
      </c>
      <c r="R795" t="s">
        <v>5073</v>
      </c>
      <c r="S795">
        <v>0.1</v>
      </c>
      <c r="T795">
        <v>7.0000000000000007E-2</v>
      </c>
      <c r="U795" t="s">
        <v>5126</v>
      </c>
    </row>
    <row r="796" spans="1:21" x14ac:dyDescent="0.25">
      <c r="A796" t="s">
        <v>839</v>
      </c>
      <c r="B796" t="s">
        <v>54</v>
      </c>
      <c r="C796" s="1">
        <v>45602</v>
      </c>
      <c r="D796" t="s">
        <v>16</v>
      </c>
      <c r="E796" t="s">
        <v>31</v>
      </c>
      <c r="F796" t="s">
        <v>19</v>
      </c>
      <c r="G796" t="s">
        <v>19</v>
      </c>
      <c r="H796">
        <v>105</v>
      </c>
      <c r="I796">
        <v>184</v>
      </c>
      <c r="J796">
        <v>75</v>
      </c>
      <c r="K796">
        <v>426</v>
      </c>
      <c r="L796" t="s">
        <v>52</v>
      </c>
      <c r="M796" s="2">
        <v>45602.21</v>
      </c>
      <c r="N796" s="2">
        <v>45602.21</v>
      </c>
      <c r="O796">
        <v>167</v>
      </c>
      <c r="P796">
        <v>1.75</v>
      </c>
      <c r="Q796">
        <v>0</v>
      </c>
      <c r="R796" t="s">
        <v>5074</v>
      </c>
      <c r="S796">
        <v>1.59</v>
      </c>
      <c r="T796">
        <v>0.71</v>
      </c>
      <c r="U796" t="s">
        <v>5126</v>
      </c>
    </row>
    <row r="797" spans="1:21" x14ac:dyDescent="0.25">
      <c r="A797" t="s">
        <v>840</v>
      </c>
      <c r="B797" t="s">
        <v>30</v>
      </c>
      <c r="C797" s="1">
        <v>45391</v>
      </c>
      <c r="D797" t="s">
        <v>36</v>
      </c>
      <c r="E797" t="s">
        <v>33</v>
      </c>
      <c r="F797" t="s">
        <v>34</v>
      </c>
      <c r="G797" t="s">
        <v>18</v>
      </c>
      <c r="H797">
        <v>709</v>
      </c>
      <c r="I797">
        <v>160</v>
      </c>
      <c r="J797">
        <v>64</v>
      </c>
      <c r="K797">
        <v>344</v>
      </c>
      <c r="L797" t="s">
        <v>26</v>
      </c>
      <c r="M797" s="2">
        <v>45392.417999999998</v>
      </c>
      <c r="N797" s="2">
        <v>45392.36065466435</v>
      </c>
      <c r="O797">
        <v>120</v>
      </c>
      <c r="P797">
        <v>0.23</v>
      </c>
      <c r="Q797">
        <v>0</v>
      </c>
      <c r="R797" t="s">
        <v>5074</v>
      </c>
      <c r="S797">
        <v>0.17</v>
      </c>
      <c r="T797">
        <v>0.09</v>
      </c>
      <c r="U797" t="s">
        <v>5121</v>
      </c>
    </row>
    <row r="798" spans="1:21" x14ac:dyDescent="0.25">
      <c r="A798" t="s">
        <v>841</v>
      </c>
      <c r="B798" t="s">
        <v>51</v>
      </c>
      <c r="C798" s="1">
        <v>45492</v>
      </c>
      <c r="D798" t="s">
        <v>16</v>
      </c>
      <c r="E798" t="s">
        <v>43</v>
      </c>
      <c r="F798" t="s">
        <v>34</v>
      </c>
      <c r="G798" t="s">
        <v>18</v>
      </c>
      <c r="H798">
        <v>352</v>
      </c>
      <c r="I798">
        <v>88</v>
      </c>
      <c r="J798">
        <v>44</v>
      </c>
      <c r="K798">
        <v>527</v>
      </c>
      <c r="L798" t="s">
        <v>26</v>
      </c>
      <c r="M798" s="2">
        <v>45492.703999999998</v>
      </c>
      <c r="N798" s="2">
        <v>45492.259377048613</v>
      </c>
      <c r="O798">
        <v>395</v>
      </c>
      <c r="P798">
        <v>0.25</v>
      </c>
      <c r="Q798">
        <v>0</v>
      </c>
      <c r="R798" t="s">
        <v>5074</v>
      </c>
      <c r="S798">
        <v>1.1200000000000001</v>
      </c>
      <c r="T798">
        <v>0.12</v>
      </c>
      <c r="U798" t="s">
        <v>5115</v>
      </c>
    </row>
    <row r="799" spans="1:21" x14ac:dyDescent="0.25">
      <c r="A799" t="s">
        <v>842</v>
      </c>
      <c r="B799" t="s">
        <v>66</v>
      </c>
      <c r="C799" s="1">
        <v>45438</v>
      </c>
      <c r="D799" t="s">
        <v>16</v>
      </c>
      <c r="E799" t="s">
        <v>33</v>
      </c>
      <c r="F799" t="s">
        <v>18</v>
      </c>
      <c r="G799" t="s">
        <v>25</v>
      </c>
      <c r="H799">
        <v>536</v>
      </c>
      <c r="I799">
        <v>172</v>
      </c>
      <c r="J799">
        <v>58</v>
      </c>
      <c r="K799">
        <v>407</v>
      </c>
      <c r="L799" t="s">
        <v>26</v>
      </c>
      <c r="M799" s="2">
        <v>45439.072</v>
      </c>
      <c r="N799" s="2">
        <v>45438.603827395833</v>
      </c>
      <c r="O799">
        <v>177</v>
      </c>
      <c r="P799">
        <v>0.32</v>
      </c>
      <c r="Q799">
        <v>0</v>
      </c>
      <c r="R799" t="s">
        <v>5074</v>
      </c>
      <c r="S799">
        <v>0.33</v>
      </c>
      <c r="T799">
        <v>0.11</v>
      </c>
      <c r="U799" t="s">
        <v>5123</v>
      </c>
    </row>
    <row r="800" spans="1:21" x14ac:dyDescent="0.25">
      <c r="A800" t="s">
        <v>843</v>
      </c>
      <c r="B800" t="s">
        <v>57</v>
      </c>
      <c r="C800" s="1">
        <v>45498</v>
      </c>
      <c r="D800" t="s">
        <v>36</v>
      </c>
      <c r="E800" t="s">
        <v>31</v>
      </c>
      <c r="F800" t="s">
        <v>19</v>
      </c>
      <c r="G800" t="s">
        <v>37</v>
      </c>
      <c r="H800">
        <v>477</v>
      </c>
      <c r="I800">
        <v>205</v>
      </c>
      <c r="J800">
        <v>73</v>
      </c>
      <c r="K800">
        <v>234</v>
      </c>
      <c r="L800" t="s">
        <v>52</v>
      </c>
      <c r="M800" s="2">
        <v>45498.953999999998</v>
      </c>
      <c r="N800" s="2">
        <v>45498.953999999998</v>
      </c>
      <c r="O800">
        <v>-44</v>
      </c>
      <c r="P800">
        <v>0.43</v>
      </c>
      <c r="Q800">
        <v>0</v>
      </c>
      <c r="R800" t="s">
        <v>5074</v>
      </c>
      <c r="S800">
        <v>-0.09</v>
      </c>
      <c r="T800">
        <v>0.15</v>
      </c>
      <c r="U800" t="s">
        <v>5115</v>
      </c>
    </row>
    <row r="801" spans="1:21" x14ac:dyDescent="0.25">
      <c r="A801" t="s">
        <v>844</v>
      </c>
      <c r="B801" t="s">
        <v>74</v>
      </c>
      <c r="C801" s="1">
        <v>45405</v>
      </c>
      <c r="D801" t="s">
        <v>36</v>
      </c>
      <c r="E801" t="s">
        <v>31</v>
      </c>
      <c r="F801" t="s">
        <v>24</v>
      </c>
      <c r="G801" t="s">
        <v>34</v>
      </c>
      <c r="H801">
        <v>60</v>
      </c>
      <c r="I801">
        <v>176</v>
      </c>
      <c r="J801">
        <v>46</v>
      </c>
      <c r="K801">
        <v>308</v>
      </c>
      <c r="L801" t="s">
        <v>26</v>
      </c>
      <c r="M801" s="2">
        <v>45405.120000000003</v>
      </c>
      <c r="N801" s="2">
        <v>45405.560103113428</v>
      </c>
      <c r="O801">
        <v>86</v>
      </c>
      <c r="P801">
        <v>2.93</v>
      </c>
      <c r="Q801">
        <v>0</v>
      </c>
      <c r="R801" t="s">
        <v>5074</v>
      </c>
      <c r="S801">
        <v>1.43</v>
      </c>
      <c r="T801">
        <v>0.77</v>
      </c>
      <c r="U801" t="s">
        <v>5121</v>
      </c>
    </row>
    <row r="802" spans="1:21" x14ac:dyDescent="0.25">
      <c r="A802" t="s">
        <v>845</v>
      </c>
      <c r="B802" t="s">
        <v>22</v>
      </c>
      <c r="C802" s="1">
        <v>45570</v>
      </c>
      <c r="D802" t="s">
        <v>36</v>
      </c>
      <c r="E802" t="s">
        <v>17</v>
      </c>
      <c r="F802" t="s">
        <v>19</v>
      </c>
      <c r="G802" t="s">
        <v>37</v>
      </c>
      <c r="H802">
        <v>769</v>
      </c>
      <c r="I802">
        <v>200</v>
      </c>
      <c r="J802">
        <v>66</v>
      </c>
      <c r="K802">
        <v>399</v>
      </c>
      <c r="L802" t="s">
        <v>52</v>
      </c>
      <c r="M802" s="2">
        <v>45571.538</v>
      </c>
      <c r="N802" s="2">
        <v>45571.538</v>
      </c>
      <c r="O802">
        <v>133</v>
      </c>
      <c r="P802">
        <v>0.26</v>
      </c>
      <c r="Q802">
        <v>0</v>
      </c>
      <c r="R802" t="s">
        <v>5074</v>
      </c>
      <c r="S802">
        <v>0.17</v>
      </c>
      <c r="T802">
        <v>0.09</v>
      </c>
      <c r="U802" t="s">
        <v>5124</v>
      </c>
    </row>
    <row r="803" spans="1:21" x14ac:dyDescent="0.25">
      <c r="A803" t="s">
        <v>846</v>
      </c>
      <c r="B803" t="s">
        <v>47</v>
      </c>
      <c r="C803" s="1">
        <v>45332</v>
      </c>
      <c r="D803" t="s">
        <v>16</v>
      </c>
      <c r="E803" t="s">
        <v>31</v>
      </c>
      <c r="F803" t="s">
        <v>25</v>
      </c>
      <c r="G803" t="s">
        <v>19</v>
      </c>
      <c r="H803">
        <v>622</v>
      </c>
      <c r="I803">
        <v>125</v>
      </c>
      <c r="J803">
        <v>66</v>
      </c>
      <c r="K803">
        <v>390</v>
      </c>
      <c r="L803" t="s">
        <v>26</v>
      </c>
      <c r="M803" s="2">
        <v>45333.243999999999</v>
      </c>
      <c r="N803" s="2">
        <v>45333.604249895834</v>
      </c>
      <c r="O803">
        <v>199</v>
      </c>
      <c r="P803">
        <v>0.2</v>
      </c>
      <c r="Q803">
        <v>0</v>
      </c>
      <c r="R803" t="s">
        <v>5074</v>
      </c>
      <c r="S803">
        <v>0.32</v>
      </c>
      <c r="T803">
        <v>0.11</v>
      </c>
      <c r="U803" t="s">
        <v>5122</v>
      </c>
    </row>
    <row r="804" spans="1:21" x14ac:dyDescent="0.25">
      <c r="A804" t="s">
        <v>847</v>
      </c>
      <c r="B804" t="s">
        <v>41</v>
      </c>
      <c r="C804" s="1">
        <v>45545</v>
      </c>
      <c r="D804" t="s">
        <v>36</v>
      </c>
      <c r="E804" t="s">
        <v>43</v>
      </c>
      <c r="F804" t="s">
        <v>37</v>
      </c>
      <c r="G804" t="s">
        <v>25</v>
      </c>
      <c r="H804">
        <v>89</v>
      </c>
      <c r="I804">
        <v>125</v>
      </c>
      <c r="J804">
        <v>74</v>
      </c>
      <c r="K804">
        <v>324</v>
      </c>
      <c r="L804" t="s">
        <v>52</v>
      </c>
      <c r="M804" s="2">
        <v>45545.178</v>
      </c>
      <c r="N804" s="2">
        <v>45545.178</v>
      </c>
      <c r="O804">
        <v>125</v>
      </c>
      <c r="P804">
        <v>1.4</v>
      </c>
      <c r="Q804">
        <v>0</v>
      </c>
      <c r="R804" t="s">
        <v>5074</v>
      </c>
      <c r="S804">
        <v>1.4</v>
      </c>
      <c r="T804">
        <v>0.83</v>
      </c>
      <c r="U804" t="s">
        <v>5125</v>
      </c>
    </row>
    <row r="805" spans="1:21" x14ac:dyDescent="0.25">
      <c r="A805" t="s">
        <v>848</v>
      </c>
      <c r="B805" t="s">
        <v>57</v>
      </c>
      <c r="C805" s="1">
        <v>45353</v>
      </c>
      <c r="D805" t="s">
        <v>16</v>
      </c>
      <c r="E805" t="s">
        <v>33</v>
      </c>
      <c r="F805" t="s">
        <v>37</v>
      </c>
      <c r="G805" t="s">
        <v>24</v>
      </c>
      <c r="H805">
        <v>61</v>
      </c>
      <c r="I805">
        <v>144</v>
      </c>
      <c r="J805">
        <v>46</v>
      </c>
      <c r="K805">
        <v>354</v>
      </c>
      <c r="L805" t="s">
        <v>26</v>
      </c>
      <c r="M805" s="2">
        <v>45353.122000000003</v>
      </c>
      <c r="N805" s="2">
        <v>45353.297659502314</v>
      </c>
      <c r="O805">
        <v>164</v>
      </c>
      <c r="P805">
        <v>2.36</v>
      </c>
      <c r="Q805">
        <v>0</v>
      </c>
      <c r="R805" t="s">
        <v>5074</v>
      </c>
      <c r="S805">
        <v>2.69</v>
      </c>
      <c r="T805">
        <v>0.75</v>
      </c>
      <c r="U805" t="s">
        <v>5119</v>
      </c>
    </row>
    <row r="806" spans="1:21" x14ac:dyDescent="0.25">
      <c r="A806" t="s">
        <v>849</v>
      </c>
      <c r="B806" t="s">
        <v>54</v>
      </c>
      <c r="C806" s="1">
        <v>45513</v>
      </c>
      <c r="D806" t="s">
        <v>36</v>
      </c>
      <c r="E806" t="s">
        <v>33</v>
      </c>
      <c r="F806" t="s">
        <v>19</v>
      </c>
      <c r="G806" t="s">
        <v>37</v>
      </c>
      <c r="H806">
        <v>753</v>
      </c>
      <c r="I806">
        <v>214</v>
      </c>
      <c r="J806">
        <v>46</v>
      </c>
      <c r="K806">
        <v>311</v>
      </c>
      <c r="L806" t="s">
        <v>26</v>
      </c>
      <c r="M806" s="2">
        <v>45514.506000000001</v>
      </c>
      <c r="N806" s="2">
        <v>45514.168887488428</v>
      </c>
      <c r="O806">
        <v>51</v>
      </c>
      <c r="P806">
        <v>0.28000000000000003</v>
      </c>
      <c r="Q806">
        <v>0</v>
      </c>
      <c r="R806" t="s">
        <v>5074</v>
      </c>
      <c r="S806">
        <v>7.0000000000000007E-2</v>
      </c>
      <c r="T806">
        <v>0.06</v>
      </c>
      <c r="U806" t="s">
        <v>5120</v>
      </c>
    </row>
    <row r="807" spans="1:21" x14ac:dyDescent="0.25">
      <c r="A807" t="s">
        <v>850</v>
      </c>
      <c r="B807" t="s">
        <v>47</v>
      </c>
      <c r="C807" s="1">
        <v>45300</v>
      </c>
      <c r="D807" t="s">
        <v>36</v>
      </c>
      <c r="E807" t="s">
        <v>43</v>
      </c>
      <c r="F807" t="s">
        <v>19</v>
      </c>
      <c r="G807" t="s">
        <v>34</v>
      </c>
      <c r="H807">
        <v>567</v>
      </c>
      <c r="I807">
        <v>200</v>
      </c>
      <c r="J807">
        <v>10</v>
      </c>
      <c r="K807">
        <v>441</v>
      </c>
      <c r="L807" t="s">
        <v>20</v>
      </c>
      <c r="M807" s="2">
        <v>45301.133999999998</v>
      </c>
      <c r="N807" s="2">
        <v>45306.133999999998</v>
      </c>
      <c r="O807">
        <v>231</v>
      </c>
      <c r="P807">
        <v>0.35</v>
      </c>
      <c r="Q807">
        <v>5</v>
      </c>
      <c r="R807" t="s">
        <v>5073</v>
      </c>
      <c r="S807">
        <v>0.41</v>
      </c>
      <c r="T807">
        <v>0.02</v>
      </c>
      <c r="U807" t="s">
        <v>5116</v>
      </c>
    </row>
    <row r="808" spans="1:21" x14ac:dyDescent="0.25">
      <c r="A808" t="s">
        <v>851</v>
      </c>
      <c r="B808" t="s">
        <v>45</v>
      </c>
      <c r="C808" s="1">
        <v>45348</v>
      </c>
      <c r="D808" t="s">
        <v>16</v>
      </c>
      <c r="E808" t="s">
        <v>33</v>
      </c>
      <c r="F808" t="s">
        <v>18</v>
      </c>
      <c r="G808" t="s">
        <v>19</v>
      </c>
      <c r="H808">
        <v>402</v>
      </c>
      <c r="I808">
        <v>155</v>
      </c>
      <c r="J808">
        <v>47</v>
      </c>
      <c r="K808">
        <v>630</v>
      </c>
      <c r="L808" t="s">
        <v>20</v>
      </c>
      <c r="M808" s="2">
        <v>45348.803999999996</v>
      </c>
      <c r="N808" s="2">
        <v>45349.803999999996</v>
      </c>
      <c r="O808">
        <v>428</v>
      </c>
      <c r="P808">
        <v>0.39</v>
      </c>
      <c r="Q808">
        <v>1</v>
      </c>
      <c r="R808" t="s">
        <v>5073</v>
      </c>
      <c r="S808">
        <v>1.06</v>
      </c>
      <c r="T808">
        <v>0.12</v>
      </c>
      <c r="U808" t="s">
        <v>5122</v>
      </c>
    </row>
    <row r="809" spans="1:21" x14ac:dyDescent="0.25">
      <c r="A809" t="s">
        <v>852</v>
      </c>
      <c r="B809" t="s">
        <v>45</v>
      </c>
      <c r="C809" s="1">
        <v>45565</v>
      </c>
      <c r="D809" t="s">
        <v>36</v>
      </c>
      <c r="E809" t="s">
        <v>17</v>
      </c>
      <c r="F809" t="s">
        <v>19</v>
      </c>
      <c r="G809" t="s">
        <v>37</v>
      </c>
      <c r="H809">
        <v>719</v>
      </c>
      <c r="I809">
        <v>327</v>
      </c>
      <c r="J809">
        <v>44</v>
      </c>
      <c r="K809">
        <v>260</v>
      </c>
      <c r="L809" t="s">
        <v>52</v>
      </c>
      <c r="M809" s="2">
        <v>45566.438000000002</v>
      </c>
      <c r="N809" s="2">
        <v>45566.438000000002</v>
      </c>
      <c r="O809">
        <v>-111</v>
      </c>
      <c r="P809">
        <v>0.45</v>
      </c>
      <c r="Q809">
        <v>0</v>
      </c>
      <c r="R809" t="s">
        <v>5074</v>
      </c>
      <c r="S809">
        <v>-0.15</v>
      </c>
      <c r="T809">
        <v>0.06</v>
      </c>
      <c r="U809" t="s">
        <v>5125</v>
      </c>
    </row>
    <row r="810" spans="1:21" x14ac:dyDescent="0.25">
      <c r="A810" t="s">
        <v>853</v>
      </c>
      <c r="B810" t="s">
        <v>54</v>
      </c>
      <c r="C810" s="1">
        <v>45402</v>
      </c>
      <c r="D810" t="s">
        <v>36</v>
      </c>
      <c r="E810" t="s">
        <v>23</v>
      </c>
      <c r="F810" t="s">
        <v>34</v>
      </c>
      <c r="G810" t="s">
        <v>24</v>
      </c>
      <c r="H810">
        <v>862</v>
      </c>
      <c r="I810">
        <v>134</v>
      </c>
      <c r="J810">
        <v>50</v>
      </c>
      <c r="K810">
        <v>247</v>
      </c>
      <c r="L810" t="s">
        <v>52</v>
      </c>
      <c r="M810" s="2">
        <v>45403.724000000002</v>
      </c>
      <c r="N810" s="2">
        <v>45403.724000000002</v>
      </c>
      <c r="O810">
        <v>63</v>
      </c>
      <c r="P810">
        <v>0.16</v>
      </c>
      <c r="Q810">
        <v>0</v>
      </c>
      <c r="R810" t="s">
        <v>5074</v>
      </c>
      <c r="S810">
        <v>7.0000000000000007E-2</v>
      </c>
      <c r="T810">
        <v>0.06</v>
      </c>
      <c r="U810" t="s">
        <v>5121</v>
      </c>
    </row>
    <row r="811" spans="1:21" x14ac:dyDescent="0.25">
      <c r="A811" t="s">
        <v>854</v>
      </c>
      <c r="B811" t="s">
        <v>22</v>
      </c>
      <c r="C811" s="1">
        <v>45445</v>
      </c>
      <c r="D811" t="s">
        <v>16</v>
      </c>
      <c r="E811" t="s">
        <v>31</v>
      </c>
      <c r="F811" t="s">
        <v>25</v>
      </c>
      <c r="G811" t="s">
        <v>19</v>
      </c>
      <c r="H811">
        <v>1223</v>
      </c>
      <c r="I811">
        <v>187</v>
      </c>
      <c r="J811">
        <v>140</v>
      </c>
      <c r="K811">
        <v>529</v>
      </c>
      <c r="L811" t="s">
        <v>52</v>
      </c>
      <c r="M811" s="2">
        <v>45447.446000000004</v>
      </c>
      <c r="N811" s="2">
        <v>45447.446000000004</v>
      </c>
      <c r="O811">
        <v>202</v>
      </c>
      <c r="P811">
        <v>0.15</v>
      </c>
      <c r="Q811">
        <v>0</v>
      </c>
      <c r="R811" t="s">
        <v>5074</v>
      </c>
      <c r="S811">
        <v>0.17</v>
      </c>
      <c r="T811">
        <v>0.11</v>
      </c>
      <c r="U811" t="s">
        <v>5117</v>
      </c>
    </row>
    <row r="812" spans="1:21" x14ac:dyDescent="0.25">
      <c r="A812" t="s">
        <v>855</v>
      </c>
      <c r="B812" t="s">
        <v>47</v>
      </c>
      <c r="C812" s="1">
        <v>45646</v>
      </c>
      <c r="D812" t="s">
        <v>16</v>
      </c>
      <c r="E812" t="s">
        <v>33</v>
      </c>
      <c r="F812" t="s">
        <v>18</v>
      </c>
      <c r="G812" t="s">
        <v>19</v>
      </c>
      <c r="H812">
        <v>78</v>
      </c>
      <c r="I812">
        <v>202</v>
      </c>
      <c r="J812">
        <v>41</v>
      </c>
      <c r="K812">
        <v>355</v>
      </c>
      <c r="L812" t="s">
        <v>20</v>
      </c>
      <c r="M812" s="2">
        <v>45646.156000000003</v>
      </c>
      <c r="N812" s="2">
        <v>45649.156000000003</v>
      </c>
      <c r="O812">
        <v>112</v>
      </c>
      <c r="P812">
        <v>2.59</v>
      </c>
      <c r="Q812">
        <v>3</v>
      </c>
      <c r="R812" t="s">
        <v>5073</v>
      </c>
      <c r="S812">
        <v>1.44</v>
      </c>
      <c r="T812">
        <v>0.53</v>
      </c>
      <c r="U812" t="s">
        <v>5118</v>
      </c>
    </row>
    <row r="813" spans="1:21" x14ac:dyDescent="0.25">
      <c r="A813" t="s">
        <v>856</v>
      </c>
      <c r="B813" t="s">
        <v>74</v>
      </c>
      <c r="C813" s="1">
        <v>45318</v>
      </c>
      <c r="D813" t="s">
        <v>16</v>
      </c>
      <c r="E813" t="s">
        <v>43</v>
      </c>
      <c r="F813" t="s">
        <v>19</v>
      </c>
      <c r="G813" t="s">
        <v>19</v>
      </c>
      <c r="H813">
        <v>181</v>
      </c>
      <c r="I813">
        <v>257</v>
      </c>
      <c r="J813">
        <v>52</v>
      </c>
      <c r="K813">
        <v>408</v>
      </c>
      <c r="L813" t="s">
        <v>20</v>
      </c>
      <c r="M813" s="2">
        <v>45318.362000000001</v>
      </c>
      <c r="N813" s="2">
        <v>45322.362000000001</v>
      </c>
      <c r="O813">
        <v>99</v>
      </c>
      <c r="P813">
        <v>1.42</v>
      </c>
      <c r="Q813">
        <v>4</v>
      </c>
      <c r="R813" t="s">
        <v>5073</v>
      </c>
      <c r="S813">
        <v>0.55000000000000004</v>
      </c>
      <c r="T813">
        <v>0.28999999999999998</v>
      </c>
      <c r="U813" t="s">
        <v>5116</v>
      </c>
    </row>
    <row r="814" spans="1:21" x14ac:dyDescent="0.25">
      <c r="A814" t="s">
        <v>857</v>
      </c>
      <c r="B814" t="s">
        <v>41</v>
      </c>
      <c r="C814" s="1">
        <v>45467</v>
      </c>
      <c r="D814" t="s">
        <v>16</v>
      </c>
      <c r="E814" t="s">
        <v>43</v>
      </c>
      <c r="F814" t="s">
        <v>24</v>
      </c>
      <c r="G814" t="s">
        <v>34</v>
      </c>
      <c r="H814">
        <v>256</v>
      </c>
      <c r="I814">
        <v>183</v>
      </c>
      <c r="J814">
        <v>10</v>
      </c>
      <c r="K814">
        <v>370</v>
      </c>
      <c r="L814" t="s">
        <v>26</v>
      </c>
      <c r="M814" s="2">
        <v>45467.512000000002</v>
      </c>
      <c r="N814" s="2">
        <v>45467.276011435184</v>
      </c>
      <c r="O814">
        <v>177</v>
      </c>
      <c r="P814">
        <v>0.71</v>
      </c>
      <c r="Q814">
        <v>0</v>
      </c>
      <c r="R814" t="s">
        <v>5074</v>
      </c>
      <c r="S814">
        <v>0.69</v>
      </c>
      <c r="T814">
        <v>0.04</v>
      </c>
      <c r="U814" t="s">
        <v>5117</v>
      </c>
    </row>
    <row r="815" spans="1:21" x14ac:dyDescent="0.25">
      <c r="A815" t="s">
        <v>858</v>
      </c>
      <c r="B815" t="s">
        <v>66</v>
      </c>
      <c r="C815" s="1">
        <v>45422</v>
      </c>
      <c r="D815" t="s">
        <v>16</v>
      </c>
      <c r="E815" t="s">
        <v>17</v>
      </c>
      <c r="F815" t="s">
        <v>19</v>
      </c>
      <c r="G815" t="s">
        <v>24</v>
      </c>
      <c r="H815">
        <v>708</v>
      </c>
      <c r="I815">
        <v>168</v>
      </c>
      <c r="J815">
        <v>66</v>
      </c>
      <c r="K815">
        <v>304</v>
      </c>
      <c r="L815" t="s">
        <v>52</v>
      </c>
      <c r="M815" s="2">
        <v>45423.415999999997</v>
      </c>
      <c r="N815" s="2">
        <v>45423.415999999997</v>
      </c>
      <c r="O815">
        <v>70</v>
      </c>
      <c r="P815">
        <v>0.24</v>
      </c>
      <c r="Q815">
        <v>0</v>
      </c>
      <c r="R815" t="s">
        <v>5074</v>
      </c>
      <c r="S815">
        <v>0.1</v>
      </c>
      <c r="T815">
        <v>0.09</v>
      </c>
      <c r="U815" t="s">
        <v>5123</v>
      </c>
    </row>
    <row r="816" spans="1:21" x14ac:dyDescent="0.25">
      <c r="A816" t="s">
        <v>859</v>
      </c>
      <c r="B816" t="s">
        <v>28</v>
      </c>
      <c r="C816" s="1">
        <v>45530</v>
      </c>
      <c r="D816" t="s">
        <v>16</v>
      </c>
      <c r="E816" t="s">
        <v>43</v>
      </c>
      <c r="F816" t="s">
        <v>19</v>
      </c>
      <c r="G816" t="s">
        <v>19</v>
      </c>
      <c r="H816">
        <v>794</v>
      </c>
      <c r="I816">
        <v>20</v>
      </c>
      <c r="J816">
        <v>24</v>
      </c>
      <c r="K816">
        <v>537</v>
      </c>
      <c r="L816" t="s">
        <v>26</v>
      </c>
      <c r="M816" s="2">
        <v>45531.588000000003</v>
      </c>
      <c r="N816" s="2">
        <v>45531.358939351849</v>
      </c>
      <c r="O816">
        <v>493</v>
      </c>
      <c r="P816">
        <v>0.03</v>
      </c>
      <c r="Q816">
        <v>0</v>
      </c>
      <c r="R816" t="s">
        <v>5074</v>
      </c>
      <c r="S816">
        <v>0.62</v>
      </c>
      <c r="T816">
        <v>0.03</v>
      </c>
      <c r="U816" t="s">
        <v>5120</v>
      </c>
    </row>
    <row r="817" spans="1:21" x14ac:dyDescent="0.25">
      <c r="A817" t="s">
        <v>860</v>
      </c>
      <c r="B817" t="s">
        <v>66</v>
      </c>
      <c r="C817" s="1">
        <v>45415</v>
      </c>
      <c r="D817" t="s">
        <v>36</v>
      </c>
      <c r="E817" t="s">
        <v>33</v>
      </c>
      <c r="F817" t="s">
        <v>37</v>
      </c>
      <c r="G817" t="s">
        <v>24</v>
      </c>
      <c r="H817">
        <v>815</v>
      </c>
      <c r="I817">
        <v>137</v>
      </c>
      <c r="J817">
        <v>71</v>
      </c>
      <c r="K817">
        <v>325</v>
      </c>
      <c r="L817" t="s">
        <v>20</v>
      </c>
      <c r="M817" s="2">
        <v>45416.63</v>
      </c>
      <c r="N817" s="2">
        <v>45418.63</v>
      </c>
      <c r="O817">
        <v>117</v>
      </c>
      <c r="P817">
        <v>0.17</v>
      </c>
      <c r="Q817">
        <v>2</v>
      </c>
      <c r="R817" t="s">
        <v>5073</v>
      </c>
      <c r="S817">
        <v>0.14000000000000001</v>
      </c>
      <c r="T817">
        <v>0.09</v>
      </c>
      <c r="U817" t="s">
        <v>5123</v>
      </c>
    </row>
    <row r="818" spans="1:21" x14ac:dyDescent="0.25">
      <c r="A818" t="s">
        <v>861</v>
      </c>
      <c r="B818" t="s">
        <v>47</v>
      </c>
      <c r="C818" s="1">
        <v>45414</v>
      </c>
      <c r="D818" t="s">
        <v>16</v>
      </c>
      <c r="E818" t="s">
        <v>33</v>
      </c>
      <c r="F818" t="s">
        <v>34</v>
      </c>
      <c r="G818" t="s">
        <v>18</v>
      </c>
      <c r="H818">
        <v>538</v>
      </c>
      <c r="I818">
        <v>140</v>
      </c>
      <c r="J818">
        <v>20</v>
      </c>
      <c r="K818">
        <v>418</v>
      </c>
      <c r="L818" t="s">
        <v>52</v>
      </c>
      <c r="M818" s="2">
        <v>45415.076000000001</v>
      </c>
      <c r="N818" s="2">
        <v>45415.076000000001</v>
      </c>
      <c r="O818">
        <v>258</v>
      </c>
      <c r="P818">
        <v>0.26</v>
      </c>
      <c r="Q818">
        <v>0</v>
      </c>
      <c r="R818" t="s">
        <v>5074</v>
      </c>
      <c r="S818">
        <v>0.48</v>
      </c>
      <c r="T818">
        <v>0.04</v>
      </c>
      <c r="U818" t="s">
        <v>5123</v>
      </c>
    </row>
    <row r="819" spans="1:21" x14ac:dyDescent="0.25">
      <c r="A819" t="s">
        <v>862</v>
      </c>
      <c r="B819" t="s">
        <v>47</v>
      </c>
      <c r="C819" s="1">
        <v>45554</v>
      </c>
      <c r="D819" t="s">
        <v>36</v>
      </c>
      <c r="E819" t="s">
        <v>17</v>
      </c>
      <c r="F819" t="s">
        <v>25</v>
      </c>
      <c r="G819" t="s">
        <v>24</v>
      </c>
      <c r="H819">
        <v>50</v>
      </c>
      <c r="I819">
        <v>47</v>
      </c>
      <c r="J819">
        <v>17</v>
      </c>
      <c r="K819">
        <v>288</v>
      </c>
      <c r="L819" t="s">
        <v>20</v>
      </c>
      <c r="M819" s="2">
        <v>45554.1</v>
      </c>
      <c r="N819" s="2">
        <v>45559.1</v>
      </c>
      <c r="O819">
        <v>224</v>
      </c>
      <c r="P819">
        <v>0.94</v>
      </c>
      <c r="Q819">
        <v>5</v>
      </c>
      <c r="R819" t="s">
        <v>5073</v>
      </c>
      <c r="S819">
        <v>4.4800000000000004</v>
      </c>
      <c r="T819">
        <v>0.34</v>
      </c>
      <c r="U819" t="s">
        <v>5125</v>
      </c>
    </row>
    <row r="820" spans="1:21" x14ac:dyDescent="0.25">
      <c r="A820" t="s">
        <v>863</v>
      </c>
      <c r="B820" t="s">
        <v>74</v>
      </c>
      <c r="C820" s="1">
        <v>45453</v>
      </c>
      <c r="D820" t="s">
        <v>16</v>
      </c>
      <c r="E820" t="s">
        <v>31</v>
      </c>
      <c r="F820" t="s">
        <v>25</v>
      </c>
      <c r="G820" t="s">
        <v>37</v>
      </c>
      <c r="H820">
        <v>475</v>
      </c>
      <c r="I820">
        <v>244</v>
      </c>
      <c r="J820">
        <v>55</v>
      </c>
      <c r="K820">
        <v>296</v>
      </c>
      <c r="L820" t="s">
        <v>20</v>
      </c>
      <c r="M820" s="2">
        <v>45453.95</v>
      </c>
      <c r="N820" s="2">
        <v>45457.95</v>
      </c>
      <c r="O820">
        <v>-3</v>
      </c>
      <c r="P820">
        <v>0.51</v>
      </c>
      <c r="Q820">
        <v>4</v>
      </c>
      <c r="R820" t="s">
        <v>5073</v>
      </c>
      <c r="S820">
        <v>-0.01</v>
      </c>
      <c r="T820">
        <v>0.12</v>
      </c>
      <c r="U820" t="s">
        <v>5117</v>
      </c>
    </row>
    <row r="821" spans="1:21" x14ac:dyDescent="0.25">
      <c r="A821" t="s">
        <v>864</v>
      </c>
      <c r="B821" t="s">
        <v>66</v>
      </c>
      <c r="C821" s="1">
        <v>45611</v>
      </c>
      <c r="D821" t="s">
        <v>16</v>
      </c>
      <c r="E821" t="s">
        <v>17</v>
      </c>
      <c r="F821" t="s">
        <v>24</v>
      </c>
      <c r="G821" t="s">
        <v>34</v>
      </c>
      <c r="H821">
        <v>371</v>
      </c>
      <c r="I821">
        <v>131</v>
      </c>
      <c r="J821">
        <v>10</v>
      </c>
      <c r="K821">
        <v>224</v>
      </c>
      <c r="L821" t="s">
        <v>52</v>
      </c>
      <c r="M821" s="2">
        <v>45611.741999999998</v>
      </c>
      <c r="N821" s="2">
        <v>45611.741999999998</v>
      </c>
      <c r="O821">
        <v>83</v>
      </c>
      <c r="P821">
        <v>0.35</v>
      </c>
      <c r="Q821">
        <v>0</v>
      </c>
      <c r="R821" t="s">
        <v>5074</v>
      </c>
      <c r="S821">
        <v>0.22</v>
      </c>
      <c r="T821">
        <v>0.03</v>
      </c>
      <c r="U821" t="s">
        <v>5126</v>
      </c>
    </row>
    <row r="822" spans="1:21" x14ac:dyDescent="0.25">
      <c r="A822" t="s">
        <v>865</v>
      </c>
      <c r="B822" t="s">
        <v>41</v>
      </c>
      <c r="C822" s="1">
        <v>45484</v>
      </c>
      <c r="D822" t="s">
        <v>36</v>
      </c>
      <c r="E822" t="s">
        <v>33</v>
      </c>
      <c r="F822" t="s">
        <v>19</v>
      </c>
      <c r="G822" t="s">
        <v>37</v>
      </c>
      <c r="H822">
        <v>225</v>
      </c>
      <c r="I822">
        <v>171</v>
      </c>
      <c r="J822">
        <v>50</v>
      </c>
      <c r="K822">
        <v>444</v>
      </c>
      <c r="L822" t="s">
        <v>20</v>
      </c>
      <c r="M822" s="2">
        <v>45484.45</v>
      </c>
      <c r="N822" s="2">
        <v>45485.45</v>
      </c>
      <c r="O822">
        <v>223</v>
      </c>
      <c r="P822">
        <v>0.76</v>
      </c>
      <c r="Q822">
        <v>1</v>
      </c>
      <c r="R822" t="s">
        <v>5073</v>
      </c>
      <c r="S822">
        <v>0.99</v>
      </c>
      <c r="T822">
        <v>0.22</v>
      </c>
      <c r="U822" t="s">
        <v>5115</v>
      </c>
    </row>
    <row r="823" spans="1:21" x14ac:dyDescent="0.25">
      <c r="A823" t="s">
        <v>866</v>
      </c>
      <c r="B823" t="s">
        <v>15</v>
      </c>
      <c r="C823" s="1">
        <v>45303</v>
      </c>
      <c r="D823" t="s">
        <v>16</v>
      </c>
      <c r="E823" t="s">
        <v>23</v>
      </c>
      <c r="F823" t="s">
        <v>24</v>
      </c>
      <c r="G823" t="s">
        <v>19</v>
      </c>
      <c r="H823">
        <v>162</v>
      </c>
      <c r="I823">
        <v>146</v>
      </c>
      <c r="J823">
        <v>10</v>
      </c>
      <c r="K823">
        <v>272</v>
      </c>
      <c r="L823" t="s">
        <v>26</v>
      </c>
      <c r="M823" s="2">
        <v>45303.324000000001</v>
      </c>
      <c r="N823" s="2">
        <v>45302.940343518516</v>
      </c>
      <c r="O823">
        <v>116</v>
      </c>
      <c r="P823">
        <v>0.9</v>
      </c>
      <c r="Q823">
        <v>0</v>
      </c>
      <c r="R823" t="s">
        <v>5074</v>
      </c>
      <c r="S823">
        <v>0.72</v>
      </c>
      <c r="T823">
        <v>0.06</v>
      </c>
      <c r="U823" t="s">
        <v>5116</v>
      </c>
    </row>
    <row r="824" spans="1:21" x14ac:dyDescent="0.25">
      <c r="A824" t="s">
        <v>867</v>
      </c>
      <c r="B824" t="s">
        <v>22</v>
      </c>
      <c r="C824" s="1">
        <v>45384</v>
      </c>
      <c r="D824" t="s">
        <v>36</v>
      </c>
      <c r="E824" t="s">
        <v>23</v>
      </c>
      <c r="F824" t="s">
        <v>18</v>
      </c>
      <c r="G824" t="s">
        <v>25</v>
      </c>
      <c r="H824">
        <v>389</v>
      </c>
      <c r="I824">
        <v>154</v>
      </c>
      <c r="J824">
        <v>26</v>
      </c>
      <c r="K824">
        <v>331</v>
      </c>
      <c r="L824" t="s">
        <v>26</v>
      </c>
      <c r="M824" s="2">
        <v>45384.777999999998</v>
      </c>
      <c r="N824" s="2">
        <v>45384.489755879629</v>
      </c>
      <c r="O824">
        <v>151</v>
      </c>
      <c r="P824">
        <v>0.4</v>
      </c>
      <c r="Q824">
        <v>0</v>
      </c>
      <c r="R824" t="s">
        <v>5074</v>
      </c>
      <c r="S824">
        <v>0.39</v>
      </c>
      <c r="T824">
        <v>7.0000000000000007E-2</v>
      </c>
      <c r="U824" t="s">
        <v>5121</v>
      </c>
    </row>
    <row r="825" spans="1:21" x14ac:dyDescent="0.25">
      <c r="A825" t="s">
        <v>868</v>
      </c>
      <c r="B825" t="s">
        <v>41</v>
      </c>
      <c r="C825" s="1">
        <v>45447</v>
      </c>
      <c r="D825" t="s">
        <v>16</v>
      </c>
      <c r="E825" t="s">
        <v>33</v>
      </c>
      <c r="F825" t="s">
        <v>37</v>
      </c>
      <c r="G825" t="s">
        <v>25</v>
      </c>
      <c r="H825">
        <v>189</v>
      </c>
      <c r="I825">
        <v>172</v>
      </c>
      <c r="J825">
        <v>88</v>
      </c>
      <c r="K825">
        <v>379</v>
      </c>
      <c r="L825" t="s">
        <v>52</v>
      </c>
      <c r="M825" s="2">
        <v>45447.377999999997</v>
      </c>
      <c r="N825" s="2">
        <v>45447.377999999997</v>
      </c>
      <c r="O825">
        <v>119</v>
      </c>
      <c r="P825">
        <v>0.91</v>
      </c>
      <c r="Q825">
        <v>0</v>
      </c>
      <c r="R825" t="s">
        <v>5074</v>
      </c>
      <c r="S825">
        <v>0.63</v>
      </c>
      <c r="T825">
        <v>0.47</v>
      </c>
      <c r="U825" t="s">
        <v>5117</v>
      </c>
    </row>
    <row r="826" spans="1:21" x14ac:dyDescent="0.25">
      <c r="A826" t="s">
        <v>869</v>
      </c>
      <c r="B826" t="s">
        <v>57</v>
      </c>
      <c r="C826" s="1">
        <v>45450</v>
      </c>
      <c r="D826" t="s">
        <v>36</v>
      </c>
      <c r="E826" t="s">
        <v>17</v>
      </c>
      <c r="F826" t="s">
        <v>25</v>
      </c>
      <c r="G826" t="s">
        <v>34</v>
      </c>
      <c r="H826">
        <v>539</v>
      </c>
      <c r="I826">
        <v>132</v>
      </c>
      <c r="J826">
        <v>76</v>
      </c>
      <c r="K826">
        <v>278</v>
      </c>
      <c r="L826" t="s">
        <v>26</v>
      </c>
      <c r="M826" s="2">
        <v>45451.078000000001</v>
      </c>
      <c r="N826" s="2">
        <v>45450.676336145836</v>
      </c>
      <c r="O826">
        <v>70</v>
      </c>
      <c r="P826">
        <v>0.24</v>
      </c>
      <c r="Q826">
        <v>0</v>
      </c>
      <c r="R826" t="s">
        <v>5074</v>
      </c>
      <c r="S826">
        <v>0.13</v>
      </c>
      <c r="T826">
        <v>0.14000000000000001</v>
      </c>
      <c r="U826" t="s">
        <v>5117</v>
      </c>
    </row>
    <row r="827" spans="1:21" x14ac:dyDescent="0.25">
      <c r="A827" t="s">
        <v>870</v>
      </c>
      <c r="B827" t="s">
        <v>60</v>
      </c>
      <c r="C827" s="1">
        <v>45415</v>
      </c>
      <c r="D827" t="s">
        <v>16</v>
      </c>
      <c r="E827" t="s">
        <v>31</v>
      </c>
      <c r="F827" t="s">
        <v>19</v>
      </c>
      <c r="G827" t="s">
        <v>25</v>
      </c>
      <c r="H827">
        <v>175</v>
      </c>
      <c r="I827">
        <v>137</v>
      </c>
      <c r="J827">
        <v>10</v>
      </c>
      <c r="K827">
        <v>478</v>
      </c>
      <c r="L827" t="s">
        <v>20</v>
      </c>
      <c r="M827" s="2">
        <v>45415.35</v>
      </c>
      <c r="N827" s="2">
        <v>45418.35</v>
      </c>
      <c r="O827">
        <v>331</v>
      </c>
      <c r="P827">
        <v>0.78</v>
      </c>
      <c r="Q827">
        <v>3</v>
      </c>
      <c r="R827" t="s">
        <v>5073</v>
      </c>
      <c r="S827">
        <v>1.89</v>
      </c>
      <c r="T827">
        <v>0.06</v>
      </c>
      <c r="U827" t="s">
        <v>5123</v>
      </c>
    </row>
    <row r="828" spans="1:21" x14ac:dyDescent="0.25">
      <c r="A828" t="s">
        <v>871</v>
      </c>
      <c r="B828" t="s">
        <v>41</v>
      </c>
      <c r="C828" s="1">
        <v>45475</v>
      </c>
      <c r="D828" t="s">
        <v>16</v>
      </c>
      <c r="E828" t="s">
        <v>23</v>
      </c>
      <c r="F828" t="s">
        <v>24</v>
      </c>
      <c r="G828" t="s">
        <v>37</v>
      </c>
      <c r="H828">
        <v>465</v>
      </c>
      <c r="I828">
        <v>90</v>
      </c>
      <c r="J828">
        <v>65</v>
      </c>
      <c r="K828">
        <v>384</v>
      </c>
      <c r="L828" t="s">
        <v>20</v>
      </c>
      <c r="M828" s="2">
        <v>45475.93</v>
      </c>
      <c r="N828" s="2">
        <v>45476.93</v>
      </c>
      <c r="O828">
        <v>229</v>
      </c>
      <c r="P828">
        <v>0.19</v>
      </c>
      <c r="Q828">
        <v>1</v>
      </c>
      <c r="R828" t="s">
        <v>5073</v>
      </c>
      <c r="S828">
        <v>0.49</v>
      </c>
      <c r="T828">
        <v>0.14000000000000001</v>
      </c>
      <c r="U828" t="s">
        <v>5115</v>
      </c>
    </row>
    <row r="829" spans="1:21" x14ac:dyDescent="0.25">
      <c r="A829" t="s">
        <v>872</v>
      </c>
      <c r="B829" t="s">
        <v>41</v>
      </c>
      <c r="C829" s="1">
        <v>45610</v>
      </c>
      <c r="D829" t="s">
        <v>36</v>
      </c>
      <c r="E829" t="s">
        <v>33</v>
      </c>
      <c r="F829" t="s">
        <v>37</v>
      </c>
      <c r="G829" t="s">
        <v>34</v>
      </c>
      <c r="H829">
        <v>968</v>
      </c>
      <c r="I829">
        <v>251</v>
      </c>
      <c r="J829">
        <v>43</v>
      </c>
      <c r="K829">
        <v>213</v>
      </c>
      <c r="L829" t="s">
        <v>26</v>
      </c>
      <c r="M829" s="2">
        <v>45611.936000000002</v>
      </c>
      <c r="N829" s="2">
        <v>45612.220517256945</v>
      </c>
      <c r="O829">
        <v>-81</v>
      </c>
      <c r="P829">
        <v>0.26</v>
      </c>
      <c r="Q829">
        <v>0</v>
      </c>
      <c r="R829" t="s">
        <v>5074</v>
      </c>
      <c r="S829">
        <v>-0.08</v>
      </c>
      <c r="T829">
        <v>0.04</v>
      </c>
      <c r="U829" t="s">
        <v>5126</v>
      </c>
    </row>
    <row r="830" spans="1:21" x14ac:dyDescent="0.25">
      <c r="A830" t="s">
        <v>873</v>
      </c>
      <c r="B830" t="s">
        <v>66</v>
      </c>
      <c r="C830" s="1">
        <v>45402</v>
      </c>
      <c r="D830" t="s">
        <v>36</v>
      </c>
      <c r="E830" t="s">
        <v>31</v>
      </c>
      <c r="F830" t="s">
        <v>19</v>
      </c>
      <c r="G830" t="s">
        <v>19</v>
      </c>
      <c r="H830">
        <v>225</v>
      </c>
      <c r="I830">
        <v>146</v>
      </c>
      <c r="J830">
        <v>82</v>
      </c>
      <c r="K830">
        <v>279</v>
      </c>
      <c r="L830" t="s">
        <v>52</v>
      </c>
      <c r="M830" s="2">
        <v>45402.45</v>
      </c>
      <c r="N830" s="2">
        <v>45402.45</v>
      </c>
      <c r="O830">
        <v>51</v>
      </c>
      <c r="P830">
        <v>0.65</v>
      </c>
      <c r="Q830">
        <v>0</v>
      </c>
      <c r="R830" t="s">
        <v>5074</v>
      </c>
      <c r="S830">
        <v>0.23</v>
      </c>
      <c r="T830">
        <v>0.36</v>
      </c>
      <c r="U830" t="s">
        <v>5121</v>
      </c>
    </row>
    <row r="831" spans="1:21" x14ac:dyDescent="0.25">
      <c r="A831" t="s">
        <v>874</v>
      </c>
      <c r="B831" t="s">
        <v>60</v>
      </c>
      <c r="C831" s="1">
        <v>45599</v>
      </c>
      <c r="D831" t="s">
        <v>16</v>
      </c>
      <c r="E831" t="s">
        <v>43</v>
      </c>
      <c r="F831" t="s">
        <v>25</v>
      </c>
      <c r="G831" t="s">
        <v>34</v>
      </c>
      <c r="H831">
        <v>650</v>
      </c>
      <c r="I831">
        <v>159</v>
      </c>
      <c r="J831">
        <v>57</v>
      </c>
      <c r="K831">
        <v>302</v>
      </c>
      <c r="L831" t="s">
        <v>52</v>
      </c>
      <c r="M831" s="2">
        <v>45600.3</v>
      </c>
      <c r="N831" s="2">
        <v>45600.3</v>
      </c>
      <c r="O831">
        <v>86</v>
      </c>
      <c r="P831">
        <v>0.24</v>
      </c>
      <c r="Q831">
        <v>0</v>
      </c>
      <c r="R831" t="s">
        <v>5074</v>
      </c>
      <c r="S831">
        <v>0.13</v>
      </c>
      <c r="T831">
        <v>0.09</v>
      </c>
      <c r="U831" t="s">
        <v>5126</v>
      </c>
    </row>
    <row r="832" spans="1:21" x14ac:dyDescent="0.25">
      <c r="A832" t="s">
        <v>875</v>
      </c>
      <c r="B832" t="s">
        <v>57</v>
      </c>
      <c r="C832" s="1">
        <v>45451</v>
      </c>
      <c r="D832" t="s">
        <v>36</v>
      </c>
      <c r="E832" t="s">
        <v>31</v>
      </c>
      <c r="F832" t="s">
        <v>37</v>
      </c>
      <c r="G832" t="s">
        <v>18</v>
      </c>
      <c r="H832">
        <v>384</v>
      </c>
      <c r="I832">
        <v>82</v>
      </c>
      <c r="J832">
        <v>58</v>
      </c>
      <c r="K832">
        <v>233</v>
      </c>
      <c r="L832" t="s">
        <v>20</v>
      </c>
      <c r="M832" s="2">
        <v>45451.767999999996</v>
      </c>
      <c r="N832" s="2">
        <v>45456.767999999996</v>
      </c>
      <c r="O832">
        <v>93</v>
      </c>
      <c r="P832">
        <v>0.21</v>
      </c>
      <c r="Q832">
        <v>5</v>
      </c>
      <c r="R832" t="s">
        <v>5073</v>
      </c>
      <c r="S832">
        <v>0.24</v>
      </c>
      <c r="T832">
        <v>0.15</v>
      </c>
      <c r="U832" t="s">
        <v>5117</v>
      </c>
    </row>
    <row r="833" spans="1:21" x14ac:dyDescent="0.25">
      <c r="A833" t="s">
        <v>876</v>
      </c>
      <c r="B833" t="s">
        <v>45</v>
      </c>
      <c r="C833" s="1">
        <v>45357</v>
      </c>
      <c r="D833" t="s">
        <v>36</v>
      </c>
      <c r="E833" t="s">
        <v>23</v>
      </c>
      <c r="F833" t="s">
        <v>18</v>
      </c>
      <c r="G833" t="s">
        <v>18</v>
      </c>
      <c r="H833">
        <v>553</v>
      </c>
      <c r="I833">
        <v>94</v>
      </c>
      <c r="J833">
        <v>54</v>
      </c>
      <c r="K833">
        <v>268</v>
      </c>
      <c r="L833" t="s">
        <v>20</v>
      </c>
      <c r="M833" s="2">
        <v>45358.106</v>
      </c>
      <c r="N833" s="2">
        <v>45360.106</v>
      </c>
      <c r="O833">
        <v>120</v>
      </c>
      <c r="P833">
        <v>0.17</v>
      </c>
      <c r="Q833">
        <v>2</v>
      </c>
      <c r="R833" t="s">
        <v>5073</v>
      </c>
      <c r="S833">
        <v>0.22</v>
      </c>
      <c r="T833">
        <v>0.1</v>
      </c>
      <c r="U833" t="s">
        <v>5119</v>
      </c>
    </row>
    <row r="834" spans="1:21" x14ac:dyDescent="0.25">
      <c r="A834" t="s">
        <v>877</v>
      </c>
      <c r="B834" t="s">
        <v>54</v>
      </c>
      <c r="C834" s="1">
        <v>45577</v>
      </c>
      <c r="D834" t="s">
        <v>36</v>
      </c>
      <c r="E834" t="s">
        <v>43</v>
      </c>
      <c r="F834" t="s">
        <v>24</v>
      </c>
      <c r="G834" t="s">
        <v>18</v>
      </c>
      <c r="H834">
        <v>418</v>
      </c>
      <c r="I834">
        <v>105</v>
      </c>
      <c r="J834">
        <v>38</v>
      </c>
      <c r="K834">
        <v>483</v>
      </c>
      <c r="L834" t="s">
        <v>20</v>
      </c>
      <c r="M834" s="2">
        <v>45577.836000000003</v>
      </c>
      <c r="N834" s="2">
        <v>45582.836000000003</v>
      </c>
      <c r="O834">
        <v>340</v>
      </c>
      <c r="P834">
        <v>0.25</v>
      </c>
      <c r="Q834">
        <v>5</v>
      </c>
      <c r="R834" t="s">
        <v>5073</v>
      </c>
      <c r="S834">
        <v>0.81</v>
      </c>
      <c r="T834">
        <v>0.09</v>
      </c>
      <c r="U834" t="s">
        <v>5124</v>
      </c>
    </row>
    <row r="835" spans="1:21" x14ac:dyDescent="0.25">
      <c r="A835" t="s">
        <v>878</v>
      </c>
      <c r="B835" t="s">
        <v>60</v>
      </c>
      <c r="C835" s="1">
        <v>45602</v>
      </c>
      <c r="D835" t="s">
        <v>36</v>
      </c>
      <c r="E835" t="s">
        <v>23</v>
      </c>
      <c r="F835" t="s">
        <v>19</v>
      </c>
      <c r="G835" t="s">
        <v>19</v>
      </c>
      <c r="H835">
        <v>443</v>
      </c>
      <c r="I835">
        <v>205</v>
      </c>
      <c r="J835">
        <v>23</v>
      </c>
      <c r="K835">
        <v>519</v>
      </c>
      <c r="L835" t="s">
        <v>52</v>
      </c>
      <c r="M835" s="2">
        <v>45602.885999999999</v>
      </c>
      <c r="N835" s="2">
        <v>45602.885999999999</v>
      </c>
      <c r="O835">
        <v>291</v>
      </c>
      <c r="P835">
        <v>0.46</v>
      </c>
      <c r="Q835">
        <v>0</v>
      </c>
      <c r="R835" t="s">
        <v>5074</v>
      </c>
      <c r="S835">
        <v>0.66</v>
      </c>
      <c r="T835">
        <v>0.05</v>
      </c>
      <c r="U835" t="s">
        <v>5126</v>
      </c>
    </row>
    <row r="836" spans="1:21" x14ac:dyDescent="0.25">
      <c r="A836" t="s">
        <v>879</v>
      </c>
      <c r="B836" t="s">
        <v>39</v>
      </c>
      <c r="C836" s="1">
        <v>45649</v>
      </c>
      <c r="D836" t="s">
        <v>16</v>
      </c>
      <c r="E836" t="s">
        <v>23</v>
      </c>
      <c r="F836" t="s">
        <v>37</v>
      </c>
      <c r="G836" t="s">
        <v>25</v>
      </c>
      <c r="H836">
        <v>127</v>
      </c>
      <c r="I836">
        <v>235</v>
      </c>
      <c r="J836">
        <v>41</v>
      </c>
      <c r="K836">
        <v>412</v>
      </c>
      <c r="L836" t="s">
        <v>26</v>
      </c>
      <c r="M836" s="2">
        <v>45649.254000000001</v>
      </c>
      <c r="N836" s="2">
        <v>45649.28445146991</v>
      </c>
      <c r="O836">
        <v>136</v>
      </c>
      <c r="P836">
        <v>1.85</v>
      </c>
      <c r="Q836">
        <v>0</v>
      </c>
      <c r="R836" t="s">
        <v>5074</v>
      </c>
      <c r="S836">
        <v>1.07</v>
      </c>
      <c r="T836">
        <v>0.32</v>
      </c>
      <c r="U836" t="s">
        <v>5118</v>
      </c>
    </row>
    <row r="837" spans="1:21" x14ac:dyDescent="0.25">
      <c r="A837" t="s">
        <v>880</v>
      </c>
      <c r="B837" t="s">
        <v>57</v>
      </c>
      <c r="C837" s="1">
        <v>45635</v>
      </c>
      <c r="D837" t="s">
        <v>36</v>
      </c>
      <c r="E837" t="s">
        <v>33</v>
      </c>
      <c r="F837" t="s">
        <v>34</v>
      </c>
      <c r="G837" t="s">
        <v>19</v>
      </c>
      <c r="H837">
        <v>491</v>
      </c>
      <c r="I837">
        <v>139</v>
      </c>
      <c r="J837">
        <v>57</v>
      </c>
      <c r="K837">
        <v>485</v>
      </c>
      <c r="L837" t="s">
        <v>20</v>
      </c>
      <c r="M837" s="2">
        <v>45635.982000000004</v>
      </c>
      <c r="N837" s="2">
        <v>45639.982000000004</v>
      </c>
      <c r="O837">
        <v>289</v>
      </c>
      <c r="P837">
        <v>0.28000000000000003</v>
      </c>
      <c r="Q837">
        <v>4</v>
      </c>
      <c r="R837" t="s">
        <v>5073</v>
      </c>
      <c r="S837">
        <v>0.59</v>
      </c>
      <c r="T837">
        <v>0.12</v>
      </c>
      <c r="U837" t="s">
        <v>5118</v>
      </c>
    </row>
    <row r="838" spans="1:21" x14ac:dyDescent="0.25">
      <c r="A838" t="s">
        <v>881</v>
      </c>
      <c r="B838" t="s">
        <v>41</v>
      </c>
      <c r="C838" s="1">
        <v>45490</v>
      </c>
      <c r="D838" t="s">
        <v>16</v>
      </c>
      <c r="E838" t="s">
        <v>23</v>
      </c>
      <c r="F838" t="s">
        <v>24</v>
      </c>
      <c r="G838" t="s">
        <v>24</v>
      </c>
      <c r="H838">
        <v>141</v>
      </c>
      <c r="I838">
        <v>201</v>
      </c>
      <c r="J838">
        <v>93</v>
      </c>
      <c r="K838">
        <v>323</v>
      </c>
      <c r="L838" t="s">
        <v>52</v>
      </c>
      <c r="M838" s="2">
        <v>45490.281999999999</v>
      </c>
      <c r="N838" s="2">
        <v>45490.281999999999</v>
      </c>
      <c r="O838">
        <v>29</v>
      </c>
      <c r="P838">
        <v>1.43</v>
      </c>
      <c r="Q838">
        <v>0</v>
      </c>
      <c r="R838" t="s">
        <v>5074</v>
      </c>
      <c r="S838">
        <v>0.21</v>
      </c>
      <c r="T838">
        <v>0.66</v>
      </c>
      <c r="U838" t="s">
        <v>5115</v>
      </c>
    </row>
    <row r="839" spans="1:21" x14ac:dyDescent="0.25">
      <c r="A839" t="s">
        <v>882</v>
      </c>
      <c r="B839" t="s">
        <v>54</v>
      </c>
      <c r="C839" s="1">
        <v>45582</v>
      </c>
      <c r="D839" t="s">
        <v>16</v>
      </c>
      <c r="E839" t="s">
        <v>23</v>
      </c>
      <c r="F839" t="s">
        <v>19</v>
      </c>
      <c r="G839" t="s">
        <v>25</v>
      </c>
      <c r="H839">
        <v>161</v>
      </c>
      <c r="I839">
        <v>167</v>
      </c>
      <c r="J839">
        <v>60</v>
      </c>
      <c r="K839">
        <v>347</v>
      </c>
      <c r="L839" t="s">
        <v>52</v>
      </c>
      <c r="M839" s="2">
        <v>45582.322</v>
      </c>
      <c r="N839" s="2">
        <v>45582.322</v>
      </c>
      <c r="O839">
        <v>120</v>
      </c>
      <c r="P839">
        <v>1.04</v>
      </c>
      <c r="Q839">
        <v>0</v>
      </c>
      <c r="R839" t="s">
        <v>5074</v>
      </c>
      <c r="S839">
        <v>0.75</v>
      </c>
      <c r="T839">
        <v>0.37</v>
      </c>
      <c r="U839" t="s">
        <v>5124</v>
      </c>
    </row>
    <row r="840" spans="1:21" x14ac:dyDescent="0.25">
      <c r="A840" t="s">
        <v>883</v>
      </c>
      <c r="B840" t="s">
        <v>74</v>
      </c>
      <c r="C840" s="1">
        <v>45414</v>
      </c>
      <c r="D840" t="s">
        <v>36</v>
      </c>
      <c r="E840" t="s">
        <v>23</v>
      </c>
      <c r="F840" t="s">
        <v>34</v>
      </c>
      <c r="G840" t="s">
        <v>24</v>
      </c>
      <c r="H840">
        <v>872</v>
      </c>
      <c r="I840">
        <v>168</v>
      </c>
      <c r="J840">
        <v>43</v>
      </c>
      <c r="K840">
        <v>405</v>
      </c>
      <c r="L840" t="s">
        <v>20</v>
      </c>
      <c r="M840" s="2">
        <v>45415.743999999999</v>
      </c>
      <c r="N840" s="2">
        <v>45420.743999999999</v>
      </c>
      <c r="O840">
        <v>194</v>
      </c>
      <c r="P840">
        <v>0.19</v>
      </c>
      <c r="Q840">
        <v>5</v>
      </c>
      <c r="R840" t="s">
        <v>5073</v>
      </c>
      <c r="S840">
        <v>0.22</v>
      </c>
      <c r="T840">
        <v>0.05</v>
      </c>
      <c r="U840" t="s">
        <v>5123</v>
      </c>
    </row>
    <row r="841" spans="1:21" x14ac:dyDescent="0.25">
      <c r="A841" t="s">
        <v>884</v>
      </c>
      <c r="B841" t="s">
        <v>64</v>
      </c>
      <c r="C841" s="1">
        <v>45483</v>
      </c>
      <c r="D841" t="s">
        <v>16</v>
      </c>
      <c r="E841" t="s">
        <v>23</v>
      </c>
      <c r="F841" t="s">
        <v>24</v>
      </c>
      <c r="G841" t="s">
        <v>18</v>
      </c>
      <c r="H841">
        <v>518</v>
      </c>
      <c r="I841">
        <v>100</v>
      </c>
      <c r="J841">
        <v>64</v>
      </c>
      <c r="K841">
        <v>681</v>
      </c>
      <c r="L841" t="s">
        <v>52</v>
      </c>
      <c r="M841" s="2">
        <v>45484.036</v>
      </c>
      <c r="N841" s="2">
        <v>45484.036</v>
      </c>
      <c r="O841">
        <v>517</v>
      </c>
      <c r="P841">
        <v>0.19</v>
      </c>
      <c r="Q841">
        <v>0</v>
      </c>
      <c r="R841" t="s">
        <v>5074</v>
      </c>
      <c r="S841">
        <v>1</v>
      </c>
      <c r="T841">
        <v>0.12</v>
      </c>
      <c r="U841" t="s">
        <v>5115</v>
      </c>
    </row>
    <row r="842" spans="1:21" x14ac:dyDescent="0.25">
      <c r="A842" t="s">
        <v>885</v>
      </c>
      <c r="B842" t="s">
        <v>41</v>
      </c>
      <c r="C842" s="1">
        <v>45323</v>
      </c>
      <c r="D842" t="s">
        <v>36</v>
      </c>
      <c r="E842" t="s">
        <v>43</v>
      </c>
      <c r="F842" t="s">
        <v>18</v>
      </c>
      <c r="G842" t="s">
        <v>34</v>
      </c>
      <c r="H842">
        <v>868</v>
      </c>
      <c r="I842">
        <v>20</v>
      </c>
      <c r="J842">
        <v>82</v>
      </c>
      <c r="K842">
        <v>50</v>
      </c>
      <c r="L842" t="s">
        <v>52</v>
      </c>
      <c r="M842" s="2">
        <v>45324.735999999997</v>
      </c>
      <c r="N842" s="2">
        <v>45324.735999999997</v>
      </c>
      <c r="O842">
        <v>-52</v>
      </c>
      <c r="P842">
        <v>0.02</v>
      </c>
      <c r="Q842">
        <v>0</v>
      </c>
      <c r="R842" t="s">
        <v>5074</v>
      </c>
      <c r="S842">
        <v>-0.06</v>
      </c>
      <c r="T842">
        <v>0.09</v>
      </c>
      <c r="U842" t="s">
        <v>5122</v>
      </c>
    </row>
    <row r="843" spans="1:21" x14ac:dyDescent="0.25">
      <c r="A843" t="s">
        <v>886</v>
      </c>
      <c r="B843" t="s">
        <v>66</v>
      </c>
      <c r="C843" s="1">
        <v>45442</v>
      </c>
      <c r="D843" t="s">
        <v>16</v>
      </c>
      <c r="E843" t="s">
        <v>33</v>
      </c>
      <c r="F843" t="s">
        <v>34</v>
      </c>
      <c r="G843" t="s">
        <v>18</v>
      </c>
      <c r="H843">
        <v>733</v>
      </c>
      <c r="I843">
        <v>246</v>
      </c>
      <c r="J843">
        <v>53</v>
      </c>
      <c r="K843">
        <v>212</v>
      </c>
      <c r="L843" t="s">
        <v>26</v>
      </c>
      <c r="M843" s="2">
        <v>45443.466</v>
      </c>
      <c r="N843" s="2">
        <v>45443.259589236113</v>
      </c>
      <c r="O843">
        <v>-87</v>
      </c>
      <c r="P843">
        <v>0.34</v>
      </c>
      <c r="Q843">
        <v>0</v>
      </c>
      <c r="R843" t="s">
        <v>5074</v>
      </c>
      <c r="S843">
        <v>-0.12</v>
      </c>
      <c r="T843">
        <v>7.0000000000000007E-2</v>
      </c>
      <c r="U843" t="s">
        <v>5123</v>
      </c>
    </row>
    <row r="844" spans="1:21" x14ac:dyDescent="0.25">
      <c r="A844" t="s">
        <v>887</v>
      </c>
      <c r="B844" t="s">
        <v>41</v>
      </c>
      <c r="C844" s="1">
        <v>45487</v>
      </c>
      <c r="D844" t="s">
        <v>16</v>
      </c>
      <c r="E844" t="s">
        <v>43</v>
      </c>
      <c r="F844" t="s">
        <v>34</v>
      </c>
      <c r="G844" t="s">
        <v>34</v>
      </c>
      <c r="H844">
        <v>517</v>
      </c>
      <c r="I844">
        <v>137</v>
      </c>
      <c r="J844">
        <v>30</v>
      </c>
      <c r="K844">
        <v>372</v>
      </c>
      <c r="L844" t="s">
        <v>52</v>
      </c>
      <c r="M844" s="2">
        <v>45488.034</v>
      </c>
      <c r="N844" s="2">
        <v>45488.034</v>
      </c>
      <c r="O844">
        <v>205</v>
      </c>
      <c r="P844">
        <v>0.26</v>
      </c>
      <c r="Q844">
        <v>0</v>
      </c>
      <c r="R844" t="s">
        <v>5074</v>
      </c>
      <c r="S844">
        <v>0.4</v>
      </c>
      <c r="T844">
        <v>0.06</v>
      </c>
      <c r="U844" t="s">
        <v>5115</v>
      </c>
    </row>
    <row r="845" spans="1:21" x14ac:dyDescent="0.25">
      <c r="A845" t="s">
        <v>888</v>
      </c>
      <c r="B845" t="s">
        <v>57</v>
      </c>
      <c r="C845" s="1">
        <v>45359</v>
      </c>
      <c r="D845" t="s">
        <v>36</v>
      </c>
      <c r="E845" t="s">
        <v>17</v>
      </c>
      <c r="F845" t="s">
        <v>37</v>
      </c>
      <c r="G845" t="s">
        <v>19</v>
      </c>
      <c r="H845">
        <v>612</v>
      </c>
      <c r="I845">
        <v>176</v>
      </c>
      <c r="J845">
        <v>103</v>
      </c>
      <c r="K845">
        <v>450</v>
      </c>
      <c r="L845" t="s">
        <v>26</v>
      </c>
      <c r="M845" s="2">
        <v>45360.224000000002</v>
      </c>
      <c r="N845" s="2">
        <v>45360.034682002311</v>
      </c>
      <c r="O845">
        <v>171</v>
      </c>
      <c r="P845">
        <v>0.28999999999999998</v>
      </c>
      <c r="Q845">
        <v>0</v>
      </c>
      <c r="R845" t="s">
        <v>5074</v>
      </c>
      <c r="S845">
        <v>0.28000000000000003</v>
      </c>
      <c r="T845">
        <v>0.17</v>
      </c>
      <c r="U845" t="s">
        <v>5119</v>
      </c>
    </row>
    <row r="846" spans="1:21" x14ac:dyDescent="0.25">
      <c r="A846" t="s">
        <v>889</v>
      </c>
      <c r="B846" t="s">
        <v>74</v>
      </c>
      <c r="C846" s="1">
        <v>45597</v>
      </c>
      <c r="D846" t="s">
        <v>16</v>
      </c>
      <c r="E846" t="s">
        <v>43</v>
      </c>
      <c r="F846" t="s">
        <v>18</v>
      </c>
      <c r="G846" t="s">
        <v>37</v>
      </c>
      <c r="H846">
        <v>466</v>
      </c>
      <c r="I846">
        <v>20</v>
      </c>
      <c r="J846">
        <v>60</v>
      </c>
      <c r="K846">
        <v>227</v>
      </c>
      <c r="L846" t="s">
        <v>52</v>
      </c>
      <c r="M846" s="2">
        <v>45597.932000000001</v>
      </c>
      <c r="N846" s="2">
        <v>45597.932000000001</v>
      </c>
      <c r="O846">
        <v>147</v>
      </c>
      <c r="P846">
        <v>0.04</v>
      </c>
      <c r="Q846">
        <v>0</v>
      </c>
      <c r="R846" t="s">
        <v>5074</v>
      </c>
      <c r="S846">
        <v>0.32</v>
      </c>
      <c r="T846">
        <v>0.13</v>
      </c>
      <c r="U846" t="s">
        <v>5126</v>
      </c>
    </row>
    <row r="847" spans="1:21" x14ac:dyDescent="0.25">
      <c r="A847" t="s">
        <v>890</v>
      </c>
      <c r="B847" t="s">
        <v>66</v>
      </c>
      <c r="C847" s="1">
        <v>45506</v>
      </c>
      <c r="D847" t="s">
        <v>16</v>
      </c>
      <c r="E847" t="s">
        <v>33</v>
      </c>
      <c r="F847" t="s">
        <v>34</v>
      </c>
      <c r="G847" t="s">
        <v>24</v>
      </c>
      <c r="H847">
        <v>945</v>
      </c>
      <c r="I847">
        <v>179</v>
      </c>
      <c r="J847">
        <v>84</v>
      </c>
      <c r="K847">
        <v>311</v>
      </c>
      <c r="L847" t="s">
        <v>20</v>
      </c>
      <c r="M847" s="2">
        <v>45507.89</v>
      </c>
      <c r="N847" s="2">
        <v>45511.89</v>
      </c>
      <c r="O847">
        <v>48</v>
      </c>
      <c r="P847">
        <v>0.19</v>
      </c>
      <c r="Q847">
        <v>4</v>
      </c>
      <c r="R847" t="s">
        <v>5073</v>
      </c>
      <c r="S847">
        <v>0.05</v>
      </c>
      <c r="T847">
        <v>0.09</v>
      </c>
      <c r="U847" t="s">
        <v>5120</v>
      </c>
    </row>
    <row r="848" spans="1:21" x14ac:dyDescent="0.25">
      <c r="A848" t="s">
        <v>891</v>
      </c>
      <c r="B848" t="s">
        <v>15</v>
      </c>
      <c r="C848" s="1">
        <v>45435</v>
      </c>
      <c r="D848" t="s">
        <v>16</v>
      </c>
      <c r="E848" t="s">
        <v>43</v>
      </c>
      <c r="F848" t="s">
        <v>37</v>
      </c>
      <c r="G848" t="s">
        <v>37</v>
      </c>
      <c r="H848">
        <v>747</v>
      </c>
      <c r="I848">
        <v>279</v>
      </c>
      <c r="J848">
        <v>42</v>
      </c>
      <c r="K848">
        <v>319</v>
      </c>
      <c r="L848" t="s">
        <v>52</v>
      </c>
      <c r="M848" s="2">
        <v>45436.493999999999</v>
      </c>
      <c r="N848" s="2">
        <v>45436.493999999999</v>
      </c>
      <c r="O848">
        <v>-2</v>
      </c>
      <c r="P848">
        <v>0.37</v>
      </c>
      <c r="Q848">
        <v>0</v>
      </c>
      <c r="R848" t="s">
        <v>5074</v>
      </c>
      <c r="S848">
        <v>0</v>
      </c>
      <c r="T848">
        <v>0.06</v>
      </c>
      <c r="U848" t="s">
        <v>5123</v>
      </c>
    </row>
    <row r="849" spans="1:21" x14ac:dyDescent="0.25">
      <c r="A849" t="s">
        <v>892</v>
      </c>
      <c r="B849" t="s">
        <v>47</v>
      </c>
      <c r="C849" s="1">
        <v>45629</v>
      </c>
      <c r="D849" t="s">
        <v>36</v>
      </c>
      <c r="E849" t="s">
        <v>17</v>
      </c>
      <c r="F849" t="s">
        <v>24</v>
      </c>
      <c r="G849" t="s">
        <v>19</v>
      </c>
      <c r="H849">
        <v>374</v>
      </c>
      <c r="I849">
        <v>157</v>
      </c>
      <c r="J849">
        <v>97</v>
      </c>
      <c r="K849">
        <v>354</v>
      </c>
      <c r="L849" t="s">
        <v>20</v>
      </c>
      <c r="M849" s="2">
        <v>45629.748</v>
      </c>
      <c r="N849" s="2">
        <v>45633.748</v>
      </c>
      <c r="O849">
        <v>100</v>
      </c>
      <c r="P849">
        <v>0.42</v>
      </c>
      <c r="Q849">
        <v>4</v>
      </c>
      <c r="R849" t="s">
        <v>5073</v>
      </c>
      <c r="S849">
        <v>0.27</v>
      </c>
      <c r="T849">
        <v>0.26</v>
      </c>
      <c r="U849" t="s">
        <v>5118</v>
      </c>
    </row>
    <row r="850" spans="1:21" x14ac:dyDescent="0.25">
      <c r="A850" t="s">
        <v>893</v>
      </c>
      <c r="B850" t="s">
        <v>15</v>
      </c>
      <c r="C850" s="1">
        <v>45573</v>
      </c>
      <c r="D850" t="s">
        <v>36</v>
      </c>
      <c r="E850" t="s">
        <v>33</v>
      </c>
      <c r="F850" t="s">
        <v>24</v>
      </c>
      <c r="G850" t="s">
        <v>37</v>
      </c>
      <c r="H850">
        <v>695</v>
      </c>
      <c r="I850">
        <v>242</v>
      </c>
      <c r="J850">
        <v>79</v>
      </c>
      <c r="K850">
        <v>245</v>
      </c>
      <c r="L850" t="s">
        <v>20</v>
      </c>
      <c r="M850" s="2">
        <v>45574.39</v>
      </c>
      <c r="N850" s="2">
        <v>45575.39</v>
      </c>
      <c r="O850">
        <v>-76</v>
      </c>
      <c r="P850">
        <v>0.35</v>
      </c>
      <c r="Q850">
        <v>1</v>
      </c>
      <c r="R850" t="s">
        <v>5073</v>
      </c>
      <c r="S850">
        <v>-0.11</v>
      </c>
      <c r="T850">
        <v>0.11</v>
      </c>
      <c r="U850" t="s">
        <v>5124</v>
      </c>
    </row>
    <row r="851" spans="1:21" x14ac:dyDescent="0.25">
      <c r="A851" t="s">
        <v>894</v>
      </c>
      <c r="B851" t="s">
        <v>60</v>
      </c>
      <c r="C851" s="1">
        <v>45440</v>
      </c>
      <c r="D851" t="s">
        <v>36</v>
      </c>
      <c r="E851" t="s">
        <v>43</v>
      </c>
      <c r="F851" t="s">
        <v>37</v>
      </c>
      <c r="G851" t="s">
        <v>34</v>
      </c>
      <c r="H851">
        <v>1015</v>
      </c>
      <c r="I851">
        <v>202</v>
      </c>
      <c r="J851">
        <v>125</v>
      </c>
      <c r="K851">
        <v>278</v>
      </c>
      <c r="L851" t="s">
        <v>52</v>
      </c>
      <c r="M851" s="2">
        <v>45442.03</v>
      </c>
      <c r="N851" s="2">
        <v>45442.03</v>
      </c>
      <c r="O851">
        <v>-49</v>
      </c>
      <c r="P851">
        <v>0.2</v>
      </c>
      <c r="Q851">
        <v>0</v>
      </c>
      <c r="R851" t="s">
        <v>5074</v>
      </c>
      <c r="S851">
        <v>-0.05</v>
      </c>
      <c r="T851">
        <v>0.12</v>
      </c>
      <c r="U851" t="s">
        <v>5123</v>
      </c>
    </row>
    <row r="852" spans="1:21" x14ac:dyDescent="0.25">
      <c r="A852" t="s">
        <v>895</v>
      </c>
      <c r="B852" t="s">
        <v>15</v>
      </c>
      <c r="C852" s="1">
        <v>45616</v>
      </c>
      <c r="D852" t="s">
        <v>36</v>
      </c>
      <c r="E852" t="s">
        <v>23</v>
      </c>
      <c r="F852" t="s">
        <v>25</v>
      </c>
      <c r="G852" t="s">
        <v>25</v>
      </c>
      <c r="H852">
        <v>354</v>
      </c>
      <c r="I852">
        <v>206</v>
      </c>
      <c r="J852">
        <v>58</v>
      </c>
      <c r="K852">
        <v>250</v>
      </c>
      <c r="L852" t="s">
        <v>26</v>
      </c>
      <c r="M852" s="2">
        <v>45616.707999999999</v>
      </c>
      <c r="N852" s="2">
        <v>45616.974365682872</v>
      </c>
      <c r="O852">
        <v>-14</v>
      </c>
      <c r="P852">
        <v>0.57999999999999996</v>
      </c>
      <c r="Q852">
        <v>0</v>
      </c>
      <c r="R852" t="s">
        <v>5074</v>
      </c>
      <c r="S852">
        <v>-0.04</v>
      </c>
      <c r="T852">
        <v>0.16</v>
      </c>
      <c r="U852" t="s">
        <v>5126</v>
      </c>
    </row>
    <row r="853" spans="1:21" x14ac:dyDescent="0.25">
      <c r="A853" t="s">
        <v>896</v>
      </c>
      <c r="B853" t="s">
        <v>66</v>
      </c>
      <c r="C853" s="1">
        <v>45388</v>
      </c>
      <c r="D853" t="s">
        <v>16</v>
      </c>
      <c r="E853" t="s">
        <v>31</v>
      </c>
      <c r="F853" t="s">
        <v>19</v>
      </c>
      <c r="G853" t="s">
        <v>25</v>
      </c>
      <c r="H853">
        <v>449</v>
      </c>
      <c r="I853">
        <v>127</v>
      </c>
      <c r="J853">
        <v>40</v>
      </c>
      <c r="K853">
        <v>334</v>
      </c>
      <c r="L853" t="s">
        <v>26</v>
      </c>
      <c r="M853" s="2">
        <v>45388.898000000001</v>
      </c>
      <c r="N853" s="2">
        <v>45388.567932708334</v>
      </c>
      <c r="O853">
        <v>167</v>
      </c>
      <c r="P853">
        <v>0.28000000000000003</v>
      </c>
      <c r="Q853">
        <v>0</v>
      </c>
      <c r="R853" t="s">
        <v>5074</v>
      </c>
      <c r="S853">
        <v>0.37</v>
      </c>
      <c r="T853">
        <v>0.09</v>
      </c>
      <c r="U853" t="s">
        <v>5121</v>
      </c>
    </row>
    <row r="854" spans="1:21" x14ac:dyDescent="0.25">
      <c r="A854" t="s">
        <v>897</v>
      </c>
      <c r="B854" t="s">
        <v>60</v>
      </c>
      <c r="C854" s="1">
        <v>45429</v>
      </c>
      <c r="D854" t="s">
        <v>16</v>
      </c>
      <c r="E854" t="s">
        <v>43</v>
      </c>
      <c r="F854" t="s">
        <v>18</v>
      </c>
      <c r="G854" t="s">
        <v>18</v>
      </c>
      <c r="H854">
        <v>821</v>
      </c>
      <c r="I854">
        <v>340</v>
      </c>
      <c r="J854">
        <v>82</v>
      </c>
      <c r="K854">
        <v>334</v>
      </c>
      <c r="L854" t="s">
        <v>26</v>
      </c>
      <c r="M854" s="2">
        <v>45430.642</v>
      </c>
      <c r="N854" s="2">
        <v>45430.158669745368</v>
      </c>
      <c r="O854">
        <v>-88</v>
      </c>
      <c r="P854">
        <v>0.41</v>
      </c>
      <c r="Q854">
        <v>0</v>
      </c>
      <c r="R854" t="s">
        <v>5074</v>
      </c>
      <c r="S854">
        <v>-0.11</v>
      </c>
      <c r="T854">
        <v>0.1</v>
      </c>
      <c r="U854" t="s">
        <v>5123</v>
      </c>
    </row>
    <row r="855" spans="1:21" x14ac:dyDescent="0.25">
      <c r="A855" t="s">
        <v>898</v>
      </c>
      <c r="B855" t="s">
        <v>57</v>
      </c>
      <c r="C855" s="1">
        <v>45382</v>
      </c>
      <c r="D855" t="s">
        <v>36</v>
      </c>
      <c r="E855" t="s">
        <v>23</v>
      </c>
      <c r="F855" t="s">
        <v>34</v>
      </c>
      <c r="G855" t="s">
        <v>34</v>
      </c>
      <c r="H855">
        <v>325</v>
      </c>
      <c r="I855">
        <v>282</v>
      </c>
      <c r="J855">
        <v>54</v>
      </c>
      <c r="K855">
        <v>186</v>
      </c>
      <c r="L855" t="s">
        <v>52</v>
      </c>
      <c r="M855" s="2">
        <v>45382.65</v>
      </c>
      <c r="N855" s="2">
        <v>45382.65</v>
      </c>
      <c r="O855">
        <v>-150</v>
      </c>
      <c r="P855">
        <v>0.87</v>
      </c>
      <c r="Q855">
        <v>0</v>
      </c>
      <c r="R855" t="s">
        <v>5074</v>
      </c>
      <c r="S855">
        <v>-0.46</v>
      </c>
      <c r="T855">
        <v>0.17</v>
      </c>
      <c r="U855" t="s">
        <v>5119</v>
      </c>
    </row>
    <row r="856" spans="1:21" x14ac:dyDescent="0.25">
      <c r="A856" t="s">
        <v>899</v>
      </c>
      <c r="B856" t="s">
        <v>15</v>
      </c>
      <c r="C856" s="1">
        <v>45526</v>
      </c>
      <c r="D856" t="s">
        <v>16</v>
      </c>
      <c r="E856" t="s">
        <v>33</v>
      </c>
      <c r="F856" t="s">
        <v>24</v>
      </c>
      <c r="G856" t="s">
        <v>34</v>
      </c>
      <c r="H856">
        <v>571</v>
      </c>
      <c r="I856">
        <v>132</v>
      </c>
      <c r="J856">
        <v>100</v>
      </c>
      <c r="K856">
        <v>540</v>
      </c>
      <c r="L856" t="s">
        <v>20</v>
      </c>
      <c r="M856" s="2">
        <v>45527.142</v>
      </c>
      <c r="N856" s="2">
        <v>45531.142</v>
      </c>
      <c r="O856">
        <v>308</v>
      </c>
      <c r="P856">
        <v>0.23</v>
      </c>
      <c r="Q856">
        <v>4</v>
      </c>
      <c r="R856" t="s">
        <v>5073</v>
      </c>
      <c r="S856">
        <v>0.54</v>
      </c>
      <c r="T856">
        <v>0.18</v>
      </c>
      <c r="U856" t="s">
        <v>5120</v>
      </c>
    </row>
    <row r="857" spans="1:21" x14ac:dyDescent="0.25">
      <c r="A857" t="s">
        <v>900</v>
      </c>
      <c r="B857" t="s">
        <v>51</v>
      </c>
      <c r="C857" s="1">
        <v>45403</v>
      </c>
      <c r="D857" t="s">
        <v>16</v>
      </c>
      <c r="E857" t="s">
        <v>23</v>
      </c>
      <c r="F857" t="s">
        <v>19</v>
      </c>
      <c r="G857" t="s">
        <v>34</v>
      </c>
      <c r="H857">
        <v>580</v>
      </c>
      <c r="I857">
        <v>78</v>
      </c>
      <c r="J857">
        <v>41</v>
      </c>
      <c r="K857">
        <v>400</v>
      </c>
      <c r="L857" t="s">
        <v>26</v>
      </c>
      <c r="M857" s="2">
        <v>45404.160000000003</v>
      </c>
      <c r="N857" s="2">
        <v>45404.29567861111</v>
      </c>
      <c r="O857">
        <v>281</v>
      </c>
      <c r="P857">
        <v>0.13</v>
      </c>
      <c r="Q857">
        <v>0</v>
      </c>
      <c r="R857" t="s">
        <v>5074</v>
      </c>
      <c r="S857">
        <v>0.48</v>
      </c>
      <c r="T857">
        <v>7.0000000000000007E-2</v>
      </c>
      <c r="U857" t="s">
        <v>5121</v>
      </c>
    </row>
    <row r="858" spans="1:21" x14ac:dyDescent="0.25">
      <c r="A858" t="s">
        <v>901</v>
      </c>
      <c r="B858" t="s">
        <v>30</v>
      </c>
      <c r="C858" s="1">
        <v>45316</v>
      </c>
      <c r="D858" t="s">
        <v>16</v>
      </c>
      <c r="E858" t="s">
        <v>33</v>
      </c>
      <c r="F858" t="s">
        <v>37</v>
      </c>
      <c r="G858" t="s">
        <v>24</v>
      </c>
      <c r="H858">
        <v>325</v>
      </c>
      <c r="I858">
        <v>94</v>
      </c>
      <c r="J858">
        <v>57</v>
      </c>
      <c r="K858">
        <v>479</v>
      </c>
      <c r="L858" t="s">
        <v>20</v>
      </c>
      <c r="M858" s="2">
        <v>45316.65</v>
      </c>
      <c r="N858" s="2">
        <v>45321.65</v>
      </c>
      <c r="O858">
        <v>328</v>
      </c>
      <c r="P858">
        <v>0.28999999999999998</v>
      </c>
      <c r="Q858">
        <v>5</v>
      </c>
      <c r="R858" t="s">
        <v>5073</v>
      </c>
      <c r="S858">
        <v>1.01</v>
      </c>
      <c r="T858">
        <v>0.18</v>
      </c>
      <c r="U858" t="s">
        <v>5116</v>
      </c>
    </row>
    <row r="859" spans="1:21" x14ac:dyDescent="0.25">
      <c r="A859" t="s">
        <v>902</v>
      </c>
      <c r="B859" t="s">
        <v>74</v>
      </c>
      <c r="C859" s="1">
        <v>45522</v>
      </c>
      <c r="D859" t="s">
        <v>16</v>
      </c>
      <c r="E859" t="s">
        <v>23</v>
      </c>
      <c r="F859" t="s">
        <v>37</v>
      </c>
      <c r="G859" t="s">
        <v>24</v>
      </c>
      <c r="H859">
        <v>761</v>
      </c>
      <c r="I859">
        <v>245</v>
      </c>
      <c r="J859">
        <v>10</v>
      </c>
      <c r="K859">
        <v>564</v>
      </c>
      <c r="L859" t="s">
        <v>52</v>
      </c>
      <c r="M859" s="2">
        <v>45523.521999999997</v>
      </c>
      <c r="N859" s="2">
        <v>45523.521999999997</v>
      </c>
      <c r="O859">
        <v>309</v>
      </c>
      <c r="P859">
        <v>0.32</v>
      </c>
      <c r="Q859">
        <v>0</v>
      </c>
      <c r="R859" t="s">
        <v>5074</v>
      </c>
      <c r="S859">
        <v>0.41</v>
      </c>
      <c r="T859">
        <v>0.01</v>
      </c>
      <c r="U859" t="s">
        <v>5120</v>
      </c>
    </row>
    <row r="860" spans="1:21" x14ac:dyDescent="0.25">
      <c r="A860" t="s">
        <v>903</v>
      </c>
      <c r="B860" t="s">
        <v>28</v>
      </c>
      <c r="C860" s="1">
        <v>45371</v>
      </c>
      <c r="D860" t="s">
        <v>16</v>
      </c>
      <c r="E860" t="s">
        <v>23</v>
      </c>
      <c r="F860" t="s">
        <v>18</v>
      </c>
      <c r="G860" t="s">
        <v>34</v>
      </c>
      <c r="H860">
        <v>242</v>
      </c>
      <c r="I860">
        <v>221</v>
      </c>
      <c r="J860">
        <v>10</v>
      </c>
      <c r="K860">
        <v>355</v>
      </c>
      <c r="L860" t="s">
        <v>52</v>
      </c>
      <c r="M860" s="2">
        <v>45371.483999999997</v>
      </c>
      <c r="N860" s="2">
        <v>45371.483999999997</v>
      </c>
      <c r="O860">
        <v>124</v>
      </c>
      <c r="P860">
        <v>0.91</v>
      </c>
      <c r="Q860">
        <v>0</v>
      </c>
      <c r="R860" t="s">
        <v>5074</v>
      </c>
      <c r="S860">
        <v>0.51</v>
      </c>
      <c r="T860">
        <v>0.04</v>
      </c>
      <c r="U860" t="s">
        <v>5119</v>
      </c>
    </row>
    <row r="861" spans="1:21" x14ac:dyDescent="0.25">
      <c r="A861" t="s">
        <v>904</v>
      </c>
      <c r="B861" t="s">
        <v>54</v>
      </c>
      <c r="C861" s="1">
        <v>45602</v>
      </c>
      <c r="D861" t="s">
        <v>36</v>
      </c>
      <c r="E861" t="s">
        <v>31</v>
      </c>
      <c r="F861" t="s">
        <v>25</v>
      </c>
      <c r="G861" t="s">
        <v>19</v>
      </c>
      <c r="H861">
        <v>401</v>
      </c>
      <c r="I861">
        <v>56</v>
      </c>
      <c r="J861">
        <v>69</v>
      </c>
      <c r="K861">
        <v>457</v>
      </c>
      <c r="L861" t="s">
        <v>26</v>
      </c>
      <c r="M861" s="2">
        <v>45602.802000000003</v>
      </c>
      <c r="N861" s="2">
        <v>45602.965909421298</v>
      </c>
      <c r="O861">
        <v>332</v>
      </c>
      <c r="P861">
        <v>0.14000000000000001</v>
      </c>
      <c r="Q861">
        <v>0</v>
      </c>
      <c r="R861" t="s">
        <v>5074</v>
      </c>
      <c r="S861">
        <v>0.83</v>
      </c>
      <c r="T861">
        <v>0.17</v>
      </c>
      <c r="U861" t="s">
        <v>5126</v>
      </c>
    </row>
    <row r="862" spans="1:21" x14ac:dyDescent="0.25">
      <c r="A862" t="s">
        <v>905</v>
      </c>
      <c r="B862" t="s">
        <v>66</v>
      </c>
      <c r="C862" s="1">
        <v>45434</v>
      </c>
      <c r="D862" t="s">
        <v>16</v>
      </c>
      <c r="E862" t="s">
        <v>31</v>
      </c>
      <c r="F862" t="s">
        <v>34</v>
      </c>
      <c r="G862" t="s">
        <v>25</v>
      </c>
      <c r="H862">
        <v>638</v>
      </c>
      <c r="I862">
        <v>193</v>
      </c>
      <c r="J862">
        <v>39</v>
      </c>
      <c r="K862">
        <v>299</v>
      </c>
      <c r="L862" t="s">
        <v>26</v>
      </c>
      <c r="M862" s="2">
        <v>45435.275999999998</v>
      </c>
      <c r="N862" s="2">
        <v>45435.503311365741</v>
      </c>
      <c r="O862">
        <v>67</v>
      </c>
      <c r="P862">
        <v>0.3</v>
      </c>
      <c r="Q862">
        <v>0</v>
      </c>
      <c r="R862" t="s">
        <v>5074</v>
      </c>
      <c r="S862">
        <v>0.11</v>
      </c>
      <c r="T862">
        <v>0.06</v>
      </c>
      <c r="U862" t="s">
        <v>5123</v>
      </c>
    </row>
    <row r="863" spans="1:21" x14ac:dyDescent="0.25">
      <c r="A863" t="s">
        <v>906</v>
      </c>
      <c r="B863" t="s">
        <v>30</v>
      </c>
      <c r="C863" s="1">
        <v>45301</v>
      </c>
      <c r="D863" t="s">
        <v>16</v>
      </c>
      <c r="E863" t="s">
        <v>23</v>
      </c>
      <c r="F863" t="s">
        <v>34</v>
      </c>
      <c r="G863" t="s">
        <v>37</v>
      </c>
      <c r="H863">
        <v>631</v>
      </c>
      <c r="I863">
        <v>191</v>
      </c>
      <c r="J863">
        <v>32</v>
      </c>
      <c r="K863">
        <v>499</v>
      </c>
      <c r="L863" t="s">
        <v>20</v>
      </c>
      <c r="M863" s="2">
        <v>45302.262000000002</v>
      </c>
      <c r="N863" s="2">
        <v>45304.262000000002</v>
      </c>
      <c r="O863">
        <v>276</v>
      </c>
      <c r="P863">
        <v>0.3</v>
      </c>
      <c r="Q863">
        <v>2</v>
      </c>
      <c r="R863" t="s">
        <v>5073</v>
      </c>
      <c r="S863">
        <v>0.44</v>
      </c>
      <c r="T863">
        <v>0.05</v>
      </c>
      <c r="U863" t="s">
        <v>5116</v>
      </c>
    </row>
    <row r="864" spans="1:21" x14ac:dyDescent="0.25">
      <c r="A864" t="s">
        <v>907</v>
      </c>
      <c r="B864" t="s">
        <v>22</v>
      </c>
      <c r="C864" s="1">
        <v>45340</v>
      </c>
      <c r="D864" t="s">
        <v>36</v>
      </c>
      <c r="E864" t="s">
        <v>23</v>
      </c>
      <c r="F864" t="s">
        <v>34</v>
      </c>
      <c r="G864" t="s">
        <v>25</v>
      </c>
      <c r="H864">
        <v>965</v>
      </c>
      <c r="I864">
        <v>248</v>
      </c>
      <c r="J864">
        <v>10</v>
      </c>
      <c r="K864">
        <v>146</v>
      </c>
      <c r="L864" t="s">
        <v>52</v>
      </c>
      <c r="M864" s="2">
        <v>45341.93</v>
      </c>
      <c r="N864" s="2">
        <v>45341.93</v>
      </c>
      <c r="O864">
        <v>-112</v>
      </c>
      <c r="P864">
        <v>0.26</v>
      </c>
      <c r="Q864">
        <v>0</v>
      </c>
      <c r="R864" t="s">
        <v>5074</v>
      </c>
      <c r="S864">
        <v>-0.12</v>
      </c>
      <c r="T864">
        <v>0.01</v>
      </c>
      <c r="U864" t="s">
        <v>5122</v>
      </c>
    </row>
    <row r="865" spans="1:21" x14ac:dyDescent="0.25">
      <c r="A865" t="s">
        <v>908</v>
      </c>
      <c r="B865" t="s">
        <v>60</v>
      </c>
      <c r="C865" s="1">
        <v>45571</v>
      </c>
      <c r="D865" t="s">
        <v>36</v>
      </c>
      <c r="E865" t="s">
        <v>43</v>
      </c>
      <c r="F865" t="s">
        <v>37</v>
      </c>
      <c r="G865" t="s">
        <v>19</v>
      </c>
      <c r="H865">
        <v>578</v>
      </c>
      <c r="I865">
        <v>38</v>
      </c>
      <c r="J865">
        <v>58</v>
      </c>
      <c r="K865">
        <v>392</v>
      </c>
      <c r="L865" t="s">
        <v>52</v>
      </c>
      <c r="M865" s="2">
        <v>45572.156000000003</v>
      </c>
      <c r="N865" s="2">
        <v>45572.156000000003</v>
      </c>
      <c r="O865">
        <v>296</v>
      </c>
      <c r="P865">
        <v>7.0000000000000007E-2</v>
      </c>
      <c r="Q865">
        <v>0</v>
      </c>
      <c r="R865" t="s">
        <v>5074</v>
      </c>
      <c r="S865">
        <v>0.51</v>
      </c>
      <c r="T865">
        <v>0.1</v>
      </c>
      <c r="U865" t="s">
        <v>5124</v>
      </c>
    </row>
    <row r="866" spans="1:21" x14ac:dyDescent="0.25">
      <c r="A866" t="s">
        <v>909</v>
      </c>
      <c r="B866" t="s">
        <v>15</v>
      </c>
      <c r="C866" s="1">
        <v>45365</v>
      </c>
      <c r="D866" t="s">
        <v>16</v>
      </c>
      <c r="E866" t="s">
        <v>43</v>
      </c>
      <c r="F866" t="s">
        <v>19</v>
      </c>
      <c r="G866" t="s">
        <v>37</v>
      </c>
      <c r="H866">
        <v>904</v>
      </c>
      <c r="I866">
        <v>296</v>
      </c>
      <c r="J866">
        <v>33</v>
      </c>
      <c r="K866">
        <v>319</v>
      </c>
      <c r="L866" t="s">
        <v>52</v>
      </c>
      <c r="M866" s="2">
        <v>45366.807999999997</v>
      </c>
      <c r="N866" s="2">
        <v>45366.807999999997</v>
      </c>
      <c r="O866">
        <v>-10</v>
      </c>
      <c r="P866">
        <v>0.33</v>
      </c>
      <c r="Q866">
        <v>0</v>
      </c>
      <c r="R866" t="s">
        <v>5074</v>
      </c>
      <c r="S866">
        <v>-0.01</v>
      </c>
      <c r="T866">
        <v>0.04</v>
      </c>
      <c r="U866" t="s">
        <v>5119</v>
      </c>
    </row>
    <row r="867" spans="1:21" x14ac:dyDescent="0.25">
      <c r="A867" t="s">
        <v>910</v>
      </c>
      <c r="B867" t="s">
        <v>30</v>
      </c>
      <c r="C867" s="1">
        <v>45379</v>
      </c>
      <c r="D867" t="s">
        <v>16</v>
      </c>
      <c r="E867" t="s">
        <v>17</v>
      </c>
      <c r="F867" t="s">
        <v>24</v>
      </c>
      <c r="G867" t="s">
        <v>19</v>
      </c>
      <c r="H867">
        <v>418</v>
      </c>
      <c r="I867">
        <v>206</v>
      </c>
      <c r="J867">
        <v>26</v>
      </c>
      <c r="K867">
        <v>361</v>
      </c>
      <c r="L867" t="s">
        <v>52</v>
      </c>
      <c r="M867" s="2">
        <v>45379.836000000003</v>
      </c>
      <c r="N867" s="2">
        <v>45379.836000000003</v>
      </c>
      <c r="O867">
        <v>129</v>
      </c>
      <c r="P867">
        <v>0.49</v>
      </c>
      <c r="Q867">
        <v>0</v>
      </c>
      <c r="R867" t="s">
        <v>5074</v>
      </c>
      <c r="S867">
        <v>0.31</v>
      </c>
      <c r="T867">
        <v>0.06</v>
      </c>
      <c r="U867" t="s">
        <v>5119</v>
      </c>
    </row>
    <row r="868" spans="1:21" x14ac:dyDescent="0.25">
      <c r="A868" t="s">
        <v>911</v>
      </c>
      <c r="B868" t="s">
        <v>41</v>
      </c>
      <c r="C868" s="1">
        <v>45614</v>
      </c>
      <c r="D868" t="s">
        <v>36</v>
      </c>
      <c r="E868" t="s">
        <v>33</v>
      </c>
      <c r="F868" t="s">
        <v>37</v>
      </c>
      <c r="G868" t="s">
        <v>18</v>
      </c>
      <c r="H868">
        <v>537</v>
      </c>
      <c r="I868">
        <v>178</v>
      </c>
      <c r="J868">
        <v>46</v>
      </c>
      <c r="K868">
        <v>366</v>
      </c>
      <c r="L868" t="s">
        <v>20</v>
      </c>
      <c r="M868" s="2">
        <v>45615.074000000001</v>
      </c>
      <c r="N868" s="2">
        <v>45620.074000000001</v>
      </c>
      <c r="O868">
        <v>142</v>
      </c>
      <c r="P868">
        <v>0.33</v>
      </c>
      <c r="Q868">
        <v>5</v>
      </c>
      <c r="R868" t="s">
        <v>5073</v>
      </c>
      <c r="S868">
        <v>0.26</v>
      </c>
      <c r="T868">
        <v>0.09</v>
      </c>
      <c r="U868" t="s">
        <v>5126</v>
      </c>
    </row>
    <row r="869" spans="1:21" x14ac:dyDescent="0.25">
      <c r="A869" t="s">
        <v>912</v>
      </c>
      <c r="B869" t="s">
        <v>41</v>
      </c>
      <c r="C869" s="1">
        <v>45598</v>
      </c>
      <c r="D869" t="s">
        <v>36</v>
      </c>
      <c r="E869" t="s">
        <v>23</v>
      </c>
      <c r="F869" t="s">
        <v>34</v>
      </c>
      <c r="G869" t="s">
        <v>18</v>
      </c>
      <c r="H869">
        <v>685</v>
      </c>
      <c r="I869">
        <v>84</v>
      </c>
      <c r="J869">
        <v>67</v>
      </c>
      <c r="K869">
        <v>468</v>
      </c>
      <c r="L869" t="s">
        <v>52</v>
      </c>
      <c r="M869" s="2">
        <v>45599.37</v>
      </c>
      <c r="N869" s="2">
        <v>45599.37</v>
      </c>
      <c r="O869">
        <v>317</v>
      </c>
      <c r="P869">
        <v>0.12</v>
      </c>
      <c r="Q869">
        <v>0</v>
      </c>
      <c r="R869" t="s">
        <v>5074</v>
      </c>
      <c r="S869">
        <v>0.46</v>
      </c>
      <c r="T869">
        <v>0.1</v>
      </c>
      <c r="U869" t="s">
        <v>5126</v>
      </c>
    </row>
    <row r="870" spans="1:21" x14ac:dyDescent="0.25">
      <c r="A870" t="s">
        <v>913</v>
      </c>
      <c r="B870" t="s">
        <v>41</v>
      </c>
      <c r="C870" s="1">
        <v>45389</v>
      </c>
      <c r="D870" t="s">
        <v>36</v>
      </c>
      <c r="E870" t="s">
        <v>31</v>
      </c>
      <c r="F870" t="s">
        <v>24</v>
      </c>
      <c r="G870" t="s">
        <v>24</v>
      </c>
      <c r="H870">
        <v>767</v>
      </c>
      <c r="I870">
        <v>128</v>
      </c>
      <c r="J870">
        <v>75</v>
      </c>
      <c r="K870">
        <v>162</v>
      </c>
      <c r="L870" t="s">
        <v>20</v>
      </c>
      <c r="M870" s="2">
        <v>45390.534</v>
      </c>
      <c r="N870" s="2">
        <v>45393.534</v>
      </c>
      <c r="O870">
        <v>-41</v>
      </c>
      <c r="P870">
        <v>0.17</v>
      </c>
      <c r="Q870">
        <v>3</v>
      </c>
      <c r="R870" t="s">
        <v>5073</v>
      </c>
      <c r="S870">
        <v>-0.05</v>
      </c>
      <c r="T870">
        <v>0.1</v>
      </c>
      <c r="U870" t="s">
        <v>5121</v>
      </c>
    </row>
    <row r="871" spans="1:21" x14ac:dyDescent="0.25">
      <c r="A871" t="s">
        <v>914</v>
      </c>
      <c r="B871" t="s">
        <v>60</v>
      </c>
      <c r="C871" s="1">
        <v>45652</v>
      </c>
      <c r="D871" t="s">
        <v>36</v>
      </c>
      <c r="E871" t="s">
        <v>23</v>
      </c>
      <c r="F871" t="s">
        <v>34</v>
      </c>
      <c r="G871" t="s">
        <v>24</v>
      </c>
      <c r="H871">
        <v>429</v>
      </c>
      <c r="I871">
        <v>132</v>
      </c>
      <c r="J871">
        <v>11</v>
      </c>
      <c r="K871">
        <v>375</v>
      </c>
      <c r="L871" t="s">
        <v>20</v>
      </c>
      <c r="M871" s="2">
        <v>45652.858</v>
      </c>
      <c r="N871" s="2">
        <v>45657.858</v>
      </c>
      <c r="O871">
        <v>232</v>
      </c>
      <c r="P871">
        <v>0.31</v>
      </c>
      <c r="Q871">
        <v>5</v>
      </c>
      <c r="R871" t="s">
        <v>5073</v>
      </c>
      <c r="S871">
        <v>0.54</v>
      </c>
      <c r="T871">
        <v>0.03</v>
      </c>
      <c r="U871" t="s">
        <v>5118</v>
      </c>
    </row>
    <row r="872" spans="1:21" x14ac:dyDescent="0.25">
      <c r="A872" t="s">
        <v>915</v>
      </c>
      <c r="B872" t="s">
        <v>57</v>
      </c>
      <c r="C872" s="1">
        <v>45472</v>
      </c>
      <c r="D872" t="s">
        <v>36</v>
      </c>
      <c r="E872" t="s">
        <v>23</v>
      </c>
      <c r="F872" t="s">
        <v>18</v>
      </c>
      <c r="G872" t="s">
        <v>37</v>
      </c>
      <c r="H872">
        <v>535</v>
      </c>
      <c r="I872">
        <v>174</v>
      </c>
      <c r="J872">
        <v>48</v>
      </c>
      <c r="K872">
        <v>427</v>
      </c>
      <c r="L872" t="s">
        <v>20</v>
      </c>
      <c r="M872" s="2">
        <v>45473.07</v>
      </c>
      <c r="N872" s="2">
        <v>45477.07</v>
      </c>
      <c r="O872">
        <v>205</v>
      </c>
      <c r="P872">
        <v>0.33</v>
      </c>
      <c r="Q872">
        <v>4</v>
      </c>
      <c r="R872" t="s">
        <v>5073</v>
      </c>
      <c r="S872">
        <v>0.38</v>
      </c>
      <c r="T872">
        <v>0.09</v>
      </c>
      <c r="U872" t="s">
        <v>5117</v>
      </c>
    </row>
    <row r="873" spans="1:21" x14ac:dyDescent="0.25">
      <c r="A873" t="s">
        <v>916</v>
      </c>
      <c r="B873" t="s">
        <v>45</v>
      </c>
      <c r="C873" s="1">
        <v>45539</v>
      </c>
      <c r="D873" t="s">
        <v>16</v>
      </c>
      <c r="E873" t="s">
        <v>17</v>
      </c>
      <c r="F873" t="s">
        <v>34</v>
      </c>
      <c r="G873" t="s">
        <v>37</v>
      </c>
      <c r="H873">
        <v>515</v>
      </c>
      <c r="I873">
        <v>113</v>
      </c>
      <c r="J873">
        <v>43</v>
      </c>
      <c r="K873">
        <v>159</v>
      </c>
      <c r="L873" t="s">
        <v>20</v>
      </c>
      <c r="M873" s="2">
        <v>45540.03</v>
      </c>
      <c r="N873" s="2">
        <v>45544.03</v>
      </c>
      <c r="O873">
        <v>3</v>
      </c>
      <c r="P873">
        <v>0.22</v>
      </c>
      <c r="Q873">
        <v>4</v>
      </c>
      <c r="R873" t="s">
        <v>5073</v>
      </c>
      <c r="S873">
        <v>0.01</v>
      </c>
      <c r="T873">
        <v>0.08</v>
      </c>
      <c r="U873" t="s">
        <v>5125</v>
      </c>
    </row>
    <row r="874" spans="1:21" x14ac:dyDescent="0.25">
      <c r="A874" t="s">
        <v>917</v>
      </c>
      <c r="B874" t="s">
        <v>39</v>
      </c>
      <c r="C874" s="1">
        <v>45440</v>
      </c>
      <c r="D874" t="s">
        <v>16</v>
      </c>
      <c r="E874" t="s">
        <v>17</v>
      </c>
      <c r="F874" t="s">
        <v>24</v>
      </c>
      <c r="G874" t="s">
        <v>37</v>
      </c>
      <c r="H874">
        <v>419</v>
      </c>
      <c r="I874">
        <v>52</v>
      </c>
      <c r="J874">
        <v>82</v>
      </c>
      <c r="K874">
        <v>634</v>
      </c>
      <c r="L874" t="s">
        <v>52</v>
      </c>
      <c r="M874" s="2">
        <v>45440.838000000003</v>
      </c>
      <c r="N874" s="2">
        <v>45440.838000000003</v>
      </c>
      <c r="O874">
        <v>500</v>
      </c>
      <c r="P874">
        <v>0.12</v>
      </c>
      <c r="Q874">
        <v>0</v>
      </c>
      <c r="R874" t="s">
        <v>5074</v>
      </c>
      <c r="S874">
        <v>1.19</v>
      </c>
      <c r="T874">
        <v>0.2</v>
      </c>
      <c r="U874" t="s">
        <v>5123</v>
      </c>
    </row>
    <row r="875" spans="1:21" x14ac:dyDescent="0.25">
      <c r="A875" t="s">
        <v>918</v>
      </c>
      <c r="B875" t="s">
        <v>54</v>
      </c>
      <c r="C875" s="1">
        <v>45488</v>
      </c>
      <c r="D875" t="s">
        <v>36</v>
      </c>
      <c r="E875" t="s">
        <v>17</v>
      </c>
      <c r="F875" t="s">
        <v>19</v>
      </c>
      <c r="G875" t="s">
        <v>34</v>
      </c>
      <c r="H875">
        <v>123</v>
      </c>
      <c r="I875">
        <v>147</v>
      </c>
      <c r="J875">
        <v>10</v>
      </c>
      <c r="K875">
        <v>286</v>
      </c>
      <c r="L875" t="s">
        <v>52</v>
      </c>
      <c r="M875" s="2">
        <v>45488.245999999999</v>
      </c>
      <c r="N875" s="2">
        <v>45488.245999999999</v>
      </c>
      <c r="O875">
        <v>129</v>
      </c>
      <c r="P875">
        <v>1.2</v>
      </c>
      <c r="Q875">
        <v>0</v>
      </c>
      <c r="R875" t="s">
        <v>5074</v>
      </c>
      <c r="S875">
        <v>1.05</v>
      </c>
      <c r="T875">
        <v>0.08</v>
      </c>
      <c r="U875" t="s">
        <v>5115</v>
      </c>
    </row>
    <row r="876" spans="1:21" x14ac:dyDescent="0.25">
      <c r="A876" t="s">
        <v>919</v>
      </c>
      <c r="B876" t="s">
        <v>47</v>
      </c>
      <c r="C876" s="1">
        <v>45374</v>
      </c>
      <c r="D876" t="s">
        <v>16</v>
      </c>
      <c r="E876" t="s">
        <v>31</v>
      </c>
      <c r="F876" t="s">
        <v>37</v>
      </c>
      <c r="G876" t="s">
        <v>19</v>
      </c>
      <c r="H876">
        <v>585</v>
      </c>
      <c r="I876">
        <v>290</v>
      </c>
      <c r="J876">
        <v>27</v>
      </c>
      <c r="K876">
        <v>126</v>
      </c>
      <c r="L876" t="s">
        <v>52</v>
      </c>
      <c r="M876" s="2">
        <v>45375.17</v>
      </c>
      <c r="N876" s="2">
        <v>45375.17</v>
      </c>
      <c r="O876">
        <v>-191</v>
      </c>
      <c r="P876">
        <v>0.5</v>
      </c>
      <c r="Q876">
        <v>0</v>
      </c>
      <c r="R876" t="s">
        <v>5074</v>
      </c>
      <c r="S876">
        <v>-0.33</v>
      </c>
      <c r="T876">
        <v>0.05</v>
      </c>
      <c r="U876" t="s">
        <v>5119</v>
      </c>
    </row>
    <row r="877" spans="1:21" x14ac:dyDescent="0.25">
      <c r="A877" t="s">
        <v>920</v>
      </c>
      <c r="B877" t="s">
        <v>39</v>
      </c>
      <c r="C877" s="1">
        <v>45502</v>
      </c>
      <c r="D877" t="s">
        <v>36</v>
      </c>
      <c r="E877" t="s">
        <v>17</v>
      </c>
      <c r="F877" t="s">
        <v>24</v>
      </c>
      <c r="G877" t="s">
        <v>24</v>
      </c>
      <c r="H877">
        <v>343</v>
      </c>
      <c r="I877">
        <v>231</v>
      </c>
      <c r="J877">
        <v>56</v>
      </c>
      <c r="K877">
        <v>434</v>
      </c>
      <c r="L877" t="s">
        <v>20</v>
      </c>
      <c r="M877" s="2">
        <v>45502.686000000002</v>
      </c>
      <c r="N877" s="2">
        <v>45503.686000000002</v>
      </c>
      <c r="O877">
        <v>147</v>
      </c>
      <c r="P877">
        <v>0.67</v>
      </c>
      <c r="Q877">
        <v>1</v>
      </c>
      <c r="R877" t="s">
        <v>5073</v>
      </c>
      <c r="S877">
        <v>0.43</v>
      </c>
      <c r="T877">
        <v>0.16</v>
      </c>
      <c r="U877" t="s">
        <v>5115</v>
      </c>
    </row>
    <row r="878" spans="1:21" x14ac:dyDescent="0.25">
      <c r="A878" t="s">
        <v>921</v>
      </c>
      <c r="B878" t="s">
        <v>64</v>
      </c>
      <c r="C878" s="1">
        <v>45308</v>
      </c>
      <c r="D878" t="s">
        <v>36</v>
      </c>
      <c r="E878" t="s">
        <v>31</v>
      </c>
      <c r="F878" t="s">
        <v>25</v>
      </c>
      <c r="G878" t="s">
        <v>34</v>
      </c>
      <c r="H878">
        <v>694</v>
      </c>
      <c r="I878">
        <v>92</v>
      </c>
      <c r="J878">
        <v>21</v>
      </c>
      <c r="K878">
        <v>316</v>
      </c>
      <c r="L878" t="s">
        <v>26</v>
      </c>
      <c r="M878" s="2">
        <v>45309.387999999999</v>
      </c>
      <c r="N878" s="2">
        <v>45309.536757511574</v>
      </c>
      <c r="O878">
        <v>203</v>
      </c>
      <c r="P878">
        <v>0.13</v>
      </c>
      <c r="Q878">
        <v>0</v>
      </c>
      <c r="R878" t="s">
        <v>5074</v>
      </c>
      <c r="S878">
        <v>0.28999999999999998</v>
      </c>
      <c r="T878">
        <v>0.03</v>
      </c>
      <c r="U878" t="s">
        <v>5116</v>
      </c>
    </row>
    <row r="879" spans="1:21" x14ac:dyDescent="0.25">
      <c r="A879" t="s">
        <v>922</v>
      </c>
      <c r="B879" t="s">
        <v>41</v>
      </c>
      <c r="C879" s="1">
        <v>45357</v>
      </c>
      <c r="D879" t="s">
        <v>36</v>
      </c>
      <c r="E879" t="s">
        <v>23</v>
      </c>
      <c r="F879" t="s">
        <v>25</v>
      </c>
      <c r="G879" t="s">
        <v>19</v>
      </c>
      <c r="H879">
        <v>689</v>
      </c>
      <c r="I879">
        <v>59</v>
      </c>
      <c r="J879">
        <v>29</v>
      </c>
      <c r="K879">
        <v>552</v>
      </c>
      <c r="L879" t="s">
        <v>20</v>
      </c>
      <c r="M879" s="2">
        <v>45358.377999999997</v>
      </c>
      <c r="N879" s="2">
        <v>45363.377999999997</v>
      </c>
      <c r="O879">
        <v>464</v>
      </c>
      <c r="P879">
        <v>0.09</v>
      </c>
      <c r="Q879">
        <v>5</v>
      </c>
      <c r="R879" t="s">
        <v>5073</v>
      </c>
      <c r="S879">
        <v>0.67</v>
      </c>
      <c r="T879">
        <v>0.04</v>
      </c>
      <c r="U879" t="s">
        <v>5119</v>
      </c>
    </row>
    <row r="880" spans="1:21" x14ac:dyDescent="0.25">
      <c r="A880" t="s">
        <v>923</v>
      </c>
      <c r="B880" t="s">
        <v>30</v>
      </c>
      <c r="C880" s="1">
        <v>45552</v>
      </c>
      <c r="D880" t="s">
        <v>16</v>
      </c>
      <c r="E880" t="s">
        <v>43</v>
      </c>
      <c r="F880" t="s">
        <v>34</v>
      </c>
      <c r="G880" t="s">
        <v>37</v>
      </c>
      <c r="H880">
        <v>310</v>
      </c>
      <c r="I880">
        <v>181</v>
      </c>
      <c r="J880">
        <v>77</v>
      </c>
      <c r="K880">
        <v>349</v>
      </c>
      <c r="L880" t="s">
        <v>26</v>
      </c>
      <c r="M880" s="2">
        <v>45552.62</v>
      </c>
      <c r="N880" s="2">
        <v>45552.935416400462</v>
      </c>
      <c r="O880">
        <v>91</v>
      </c>
      <c r="P880">
        <v>0.57999999999999996</v>
      </c>
      <c r="Q880">
        <v>0</v>
      </c>
      <c r="R880" t="s">
        <v>5074</v>
      </c>
      <c r="S880">
        <v>0.28999999999999998</v>
      </c>
      <c r="T880">
        <v>0.25</v>
      </c>
      <c r="U880" t="s">
        <v>5125</v>
      </c>
    </row>
    <row r="881" spans="1:21" x14ac:dyDescent="0.25">
      <c r="A881" t="s">
        <v>924</v>
      </c>
      <c r="B881" t="s">
        <v>66</v>
      </c>
      <c r="C881" s="1">
        <v>45642</v>
      </c>
      <c r="D881" t="s">
        <v>36</v>
      </c>
      <c r="E881" t="s">
        <v>33</v>
      </c>
      <c r="F881" t="s">
        <v>24</v>
      </c>
      <c r="G881" t="s">
        <v>24</v>
      </c>
      <c r="H881">
        <v>578</v>
      </c>
      <c r="I881">
        <v>183</v>
      </c>
      <c r="J881">
        <v>85</v>
      </c>
      <c r="K881">
        <v>506</v>
      </c>
      <c r="L881" t="s">
        <v>20</v>
      </c>
      <c r="M881" s="2">
        <v>45643.156000000003</v>
      </c>
      <c r="N881" s="2">
        <v>45648.156000000003</v>
      </c>
      <c r="O881">
        <v>238</v>
      </c>
      <c r="P881">
        <v>0.32</v>
      </c>
      <c r="Q881">
        <v>5</v>
      </c>
      <c r="R881" t="s">
        <v>5073</v>
      </c>
      <c r="S881">
        <v>0.41</v>
      </c>
      <c r="T881">
        <v>0.15</v>
      </c>
      <c r="U881" t="s">
        <v>5118</v>
      </c>
    </row>
    <row r="882" spans="1:21" x14ac:dyDescent="0.25">
      <c r="A882" t="s">
        <v>925</v>
      </c>
      <c r="B882" t="s">
        <v>60</v>
      </c>
      <c r="C882" s="1">
        <v>45474</v>
      </c>
      <c r="D882" t="s">
        <v>16</v>
      </c>
      <c r="E882" t="s">
        <v>43</v>
      </c>
      <c r="F882" t="s">
        <v>25</v>
      </c>
      <c r="G882" t="s">
        <v>19</v>
      </c>
      <c r="H882">
        <v>519</v>
      </c>
      <c r="I882">
        <v>98</v>
      </c>
      <c r="J882">
        <v>68</v>
      </c>
      <c r="K882">
        <v>516</v>
      </c>
      <c r="L882" t="s">
        <v>52</v>
      </c>
      <c r="M882" s="2">
        <v>45475.038</v>
      </c>
      <c r="N882" s="2">
        <v>45475.038</v>
      </c>
      <c r="O882">
        <v>350</v>
      </c>
      <c r="P882">
        <v>0.19</v>
      </c>
      <c r="Q882">
        <v>0</v>
      </c>
      <c r="R882" t="s">
        <v>5074</v>
      </c>
      <c r="S882">
        <v>0.67</v>
      </c>
      <c r="T882">
        <v>0.13</v>
      </c>
      <c r="U882" t="s">
        <v>5115</v>
      </c>
    </row>
    <row r="883" spans="1:21" x14ac:dyDescent="0.25">
      <c r="A883" t="s">
        <v>926</v>
      </c>
      <c r="B883" t="s">
        <v>22</v>
      </c>
      <c r="C883" s="1">
        <v>45636</v>
      </c>
      <c r="D883" t="s">
        <v>36</v>
      </c>
      <c r="E883" t="s">
        <v>17</v>
      </c>
      <c r="F883" t="s">
        <v>37</v>
      </c>
      <c r="G883" t="s">
        <v>18</v>
      </c>
      <c r="H883">
        <v>579</v>
      </c>
      <c r="I883">
        <v>241</v>
      </c>
      <c r="J883">
        <v>41</v>
      </c>
      <c r="K883">
        <v>462</v>
      </c>
      <c r="L883" t="s">
        <v>20</v>
      </c>
      <c r="M883" s="2">
        <v>45637.158000000003</v>
      </c>
      <c r="N883" s="2">
        <v>45641.158000000003</v>
      </c>
      <c r="O883">
        <v>180</v>
      </c>
      <c r="P883">
        <v>0.42</v>
      </c>
      <c r="Q883">
        <v>4</v>
      </c>
      <c r="R883" t="s">
        <v>5073</v>
      </c>
      <c r="S883">
        <v>0.31</v>
      </c>
      <c r="T883">
        <v>7.0000000000000007E-2</v>
      </c>
      <c r="U883" t="s">
        <v>5118</v>
      </c>
    </row>
    <row r="884" spans="1:21" x14ac:dyDescent="0.25">
      <c r="A884" t="s">
        <v>927</v>
      </c>
      <c r="B884" t="s">
        <v>39</v>
      </c>
      <c r="C884" s="1">
        <v>45478</v>
      </c>
      <c r="D884" t="s">
        <v>36</v>
      </c>
      <c r="E884" t="s">
        <v>33</v>
      </c>
      <c r="F884" t="s">
        <v>18</v>
      </c>
      <c r="G884" t="s">
        <v>34</v>
      </c>
      <c r="H884">
        <v>541</v>
      </c>
      <c r="I884">
        <v>266</v>
      </c>
      <c r="J884">
        <v>28</v>
      </c>
      <c r="K884">
        <v>515</v>
      </c>
      <c r="L884" t="s">
        <v>26</v>
      </c>
      <c r="M884" s="2">
        <v>45479.082000000002</v>
      </c>
      <c r="N884" s="2">
        <v>45479.330968888891</v>
      </c>
      <c r="O884">
        <v>221</v>
      </c>
      <c r="P884">
        <v>0.49</v>
      </c>
      <c r="Q884">
        <v>0</v>
      </c>
      <c r="R884" t="s">
        <v>5074</v>
      </c>
      <c r="S884">
        <v>0.41</v>
      </c>
      <c r="T884">
        <v>0.05</v>
      </c>
      <c r="U884" t="s">
        <v>5115</v>
      </c>
    </row>
    <row r="885" spans="1:21" x14ac:dyDescent="0.25">
      <c r="A885" t="s">
        <v>928</v>
      </c>
      <c r="B885" t="s">
        <v>15</v>
      </c>
      <c r="C885" s="1">
        <v>45302</v>
      </c>
      <c r="D885" t="s">
        <v>16</v>
      </c>
      <c r="E885" t="s">
        <v>23</v>
      </c>
      <c r="F885" t="s">
        <v>37</v>
      </c>
      <c r="G885" t="s">
        <v>37</v>
      </c>
      <c r="H885">
        <v>50</v>
      </c>
      <c r="I885">
        <v>85</v>
      </c>
      <c r="J885">
        <v>95</v>
      </c>
      <c r="K885">
        <v>585</v>
      </c>
      <c r="L885" t="s">
        <v>20</v>
      </c>
      <c r="M885" s="2">
        <v>45302.1</v>
      </c>
      <c r="N885" s="2">
        <v>45305.1</v>
      </c>
      <c r="O885">
        <v>405</v>
      </c>
      <c r="P885">
        <v>1.7</v>
      </c>
      <c r="Q885">
        <v>3</v>
      </c>
      <c r="R885" t="s">
        <v>5073</v>
      </c>
      <c r="S885">
        <v>8.1</v>
      </c>
      <c r="T885">
        <v>1.9</v>
      </c>
      <c r="U885" t="s">
        <v>5116</v>
      </c>
    </row>
    <row r="886" spans="1:21" x14ac:dyDescent="0.25">
      <c r="A886" t="s">
        <v>929</v>
      </c>
      <c r="B886" t="s">
        <v>57</v>
      </c>
      <c r="C886" s="1">
        <v>45602</v>
      </c>
      <c r="D886" t="s">
        <v>36</v>
      </c>
      <c r="E886" t="s">
        <v>43</v>
      </c>
      <c r="F886" t="s">
        <v>37</v>
      </c>
      <c r="G886" t="s">
        <v>19</v>
      </c>
      <c r="H886">
        <v>252</v>
      </c>
      <c r="I886">
        <v>97</v>
      </c>
      <c r="J886">
        <v>32</v>
      </c>
      <c r="K886">
        <v>555</v>
      </c>
      <c r="L886" t="s">
        <v>52</v>
      </c>
      <c r="M886" s="2">
        <v>45602.504000000001</v>
      </c>
      <c r="N886" s="2">
        <v>45602.504000000001</v>
      </c>
      <c r="O886">
        <v>426</v>
      </c>
      <c r="P886">
        <v>0.38</v>
      </c>
      <c r="Q886">
        <v>0</v>
      </c>
      <c r="R886" t="s">
        <v>5074</v>
      </c>
      <c r="S886">
        <v>1.69</v>
      </c>
      <c r="T886">
        <v>0.13</v>
      </c>
      <c r="U886" t="s">
        <v>5126</v>
      </c>
    </row>
    <row r="887" spans="1:21" x14ac:dyDescent="0.25">
      <c r="A887" t="s">
        <v>930</v>
      </c>
      <c r="B887" t="s">
        <v>64</v>
      </c>
      <c r="C887" s="1">
        <v>45359</v>
      </c>
      <c r="D887" t="s">
        <v>36</v>
      </c>
      <c r="E887" t="s">
        <v>43</v>
      </c>
      <c r="F887" t="s">
        <v>25</v>
      </c>
      <c r="G887" t="s">
        <v>37</v>
      </c>
      <c r="H887">
        <v>609</v>
      </c>
      <c r="I887">
        <v>101</v>
      </c>
      <c r="J887">
        <v>36</v>
      </c>
      <c r="K887">
        <v>356</v>
      </c>
      <c r="L887" t="s">
        <v>20</v>
      </c>
      <c r="M887" s="2">
        <v>45360.218000000001</v>
      </c>
      <c r="N887" s="2">
        <v>45361.218000000001</v>
      </c>
      <c r="O887">
        <v>219</v>
      </c>
      <c r="P887">
        <v>0.17</v>
      </c>
      <c r="Q887">
        <v>1</v>
      </c>
      <c r="R887" t="s">
        <v>5073</v>
      </c>
      <c r="S887">
        <v>0.36</v>
      </c>
      <c r="T887">
        <v>0.06</v>
      </c>
      <c r="U887" t="s">
        <v>5119</v>
      </c>
    </row>
    <row r="888" spans="1:21" x14ac:dyDescent="0.25">
      <c r="A888" t="s">
        <v>931</v>
      </c>
      <c r="B888" t="s">
        <v>39</v>
      </c>
      <c r="C888" s="1">
        <v>45347</v>
      </c>
      <c r="D888" t="s">
        <v>36</v>
      </c>
      <c r="E888" t="s">
        <v>33</v>
      </c>
      <c r="F888" t="s">
        <v>25</v>
      </c>
      <c r="G888" t="s">
        <v>24</v>
      </c>
      <c r="H888">
        <v>546</v>
      </c>
      <c r="I888">
        <v>20</v>
      </c>
      <c r="J888">
        <v>75</v>
      </c>
      <c r="K888">
        <v>346</v>
      </c>
      <c r="L888" t="s">
        <v>26</v>
      </c>
      <c r="M888" s="2">
        <v>45348.091999999997</v>
      </c>
      <c r="N888" s="2">
        <v>45347.662215081022</v>
      </c>
      <c r="O888">
        <v>251</v>
      </c>
      <c r="P888">
        <v>0.04</v>
      </c>
      <c r="Q888">
        <v>0</v>
      </c>
      <c r="R888" t="s">
        <v>5074</v>
      </c>
      <c r="S888">
        <v>0.46</v>
      </c>
      <c r="T888">
        <v>0.14000000000000001</v>
      </c>
      <c r="U888" t="s">
        <v>5122</v>
      </c>
    </row>
    <row r="889" spans="1:21" x14ac:dyDescent="0.25">
      <c r="A889" t="s">
        <v>932</v>
      </c>
      <c r="B889" t="s">
        <v>30</v>
      </c>
      <c r="C889" s="1">
        <v>45550</v>
      </c>
      <c r="D889" t="s">
        <v>36</v>
      </c>
      <c r="E889" t="s">
        <v>33</v>
      </c>
      <c r="F889" t="s">
        <v>37</v>
      </c>
      <c r="G889" t="s">
        <v>19</v>
      </c>
      <c r="H889">
        <v>327</v>
      </c>
      <c r="I889">
        <v>175</v>
      </c>
      <c r="J889">
        <v>54</v>
      </c>
      <c r="K889">
        <v>395</v>
      </c>
      <c r="L889" t="s">
        <v>26</v>
      </c>
      <c r="M889" s="2">
        <v>45550.654000000002</v>
      </c>
      <c r="N889" s="2">
        <v>45550.353556712966</v>
      </c>
      <c r="O889">
        <v>166</v>
      </c>
      <c r="P889">
        <v>0.54</v>
      </c>
      <c r="Q889">
        <v>0</v>
      </c>
      <c r="R889" t="s">
        <v>5074</v>
      </c>
      <c r="S889">
        <v>0.51</v>
      </c>
      <c r="T889">
        <v>0.17</v>
      </c>
      <c r="U889" t="s">
        <v>5125</v>
      </c>
    </row>
    <row r="890" spans="1:21" x14ac:dyDescent="0.25">
      <c r="A890" t="s">
        <v>933</v>
      </c>
      <c r="B890" t="s">
        <v>57</v>
      </c>
      <c r="C890" s="1">
        <v>45375</v>
      </c>
      <c r="D890" t="s">
        <v>36</v>
      </c>
      <c r="E890" t="s">
        <v>31</v>
      </c>
      <c r="F890" t="s">
        <v>24</v>
      </c>
      <c r="G890" t="s">
        <v>37</v>
      </c>
      <c r="H890">
        <v>917</v>
      </c>
      <c r="I890">
        <v>93</v>
      </c>
      <c r="J890">
        <v>54</v>
      </c>
      <c r="K890">
        <v>622</v>
      </c>
      <c r="L890" t="s">
        <v>52</v>
      </c>
      <c r="M890" s="2">
        <v>45376.834000000003</v>
      </c>
      <c r="N890" s="2">
        <v>45376.834000000003</v>
      </c>
      <c r="O890">
        <v>475</v>
      </c>
      <c r="P890">
        <v>0.1</v>
      </c>
      <c r="Q890">
        <v>0</v>
      </c>
      <c r="R890" t="s">
        <v>5074</v>
      </c>
      <c r="S890">
        <v>0.52</v>
      </c>
      <c r="T890">
        <v>0.06</v>
      </c>
      <c r="U890" t="s">
        <v>5119</v>
      </c>
    </row>
    <row r="891" spans="1:21" x14ac:dyDescent="0.25">
      <c r="A891" t="s">
        <v>934</v>
      </c>
      <c r="B891" t="s">
        <v>54</v>
      </c>
      <c r="C891" s="1">
        <v>45340</v>
      </c>
      <c r="D891" t="s">
        <v>16</v>
      </c>
      <c r="E891" t="s">
        <v>23</v>
      </c>
      <c r="F891" t="s">
        <v>19</v>
      </c>
      <c r="G891" t="s">
        <v>19</v>
      </c>
      <c r="H891">
        <v>213</v>
      </c>
      <c r="I891">
        <v>161</v>
      </c>
      <c r="J891">
        <v>68</v>
      </c>
      <c r="K891">
        <v>239</v>
      </c>
      <c r="L891" t="s">
        <v>52</v>
      </c>
      <c r="M891" s="2">
        <v>45340.425999999999</v>
      </c>
      <c r="N891" s="2">
        <v>45340.425999999999</v>
      </c>
      <c r="O891">
        <v>10</v>
      </c>
      <c r="P891">
        <v>0.76</v>
      </c>
      <c r="Q891">
        <v>0</v>
      </c>
      <c r="R891" t="s">
        <v>5074</v>
      </c>
      <c r="S891">
        <v>0.05</v>
      </c>
      <c r="T891">
        <v>0.32</v>
      </c>
      <c r="U891" t="s">
        <v>5122</v>
      </c>
    </row>
    <row r="892" spans="1:21" x14ac:dyDescent="0.25">
      <c r="A892" t="s">
        <v>935</v>
      </c>
      <c r="B892" t="s">
        <v>22</v>
      </c>
      <c r="C892" s="1">
        <v>45593</v>
      </c>
      <c r="D892" t="s">
        <v>16</v>
      </c>
      <c r="E892" t="s">
        <v>43</v>
      </c>
      <c r="F892" t="s">
        <v>25</v>
      </c>
      <c r="G892" t="s">
        <v>34</v>
      </c>
      <c r="H892">
        <v>443</v>
      </c>
      <c r="I892">
        <v>35</v>
      </c>
      <c r="J892">
        <v>64</v>
      </c>
      <c r="K892">
        <v>412</v>
      </c>
      <c r="L892" t="s">
        <v>20</v>
      </c>
      <c r="M892" s="2">
        <v>45593.885999999999</v>
      </c>
      <c r="N892" s="2">
        <v>45598.885999999999</v>
      </c>
      <c r="O892">
        <v>313</v>
      </c>
      <c r="P892">
        <v>0.08</v>
      </c>
      <c r="Q892">
        <v>5</v>
      </c>
      <c r="R892" t="s">
        <v>5073</v>
      </c>
      <c r="S892">
        <v>0.71</v>
      </c>
      <c r="T892">
        <v>0.14000000000000001</v>
      </c>
      <c r="U892" t="s">
        <v>5124</v>
      </c>
    </row>
    <row r="893" spans="1:21" x14ac:dyDescent="0.25">
      <c r="A893" t="s">
        <v>936</v>
      </c>
      <c r="B893" t="s">
        <v>47</v>
      </c>
      <c r="C893" s="1">
        <v>45441</v>
      </c>
      <c r="D893" t="s">
        <v>16</v>
      </c>
      <c r="E893" t="s">
        <v>23</v>
      </c>
      <c r="F893" t="s">
        <v>34</v>
      </c>
      <c r="G893" t="s">
        <v>19</v>
      </c>
      <c r="H893">
        <v>50</v>
      </c>
      <c r="I893">
        <v>70</v>
      </c>
      <c r="J893">
        <v>48</v>
      </c>
      <c r="K893">
        <v>635</v>
      </c>
      <c r="L893" t="s">
        <v>52</v>
      </c>
      <c r="M893" s="2">
        <v>45441.1</v>
      </c>
      <c r="N893" s="2">
        <v>45441.1</v>
      </c>
      <c r="O893">
        <v>517</v>
      </c>
      <c r="P893">
        <v>1.4</v>
      </c>
      <c r="Q893">
        <v>0</v>
      </c>
      <c r="R893" t="s">
        <v>5074</v>
      </c>
      <c r="S893">
        <v>10.34</v>
      </c>
      <c r="T893">
        <v>0.96</v>
      </c>
      <c r="U893" t="s">
        <v>5123</v>
      </c>
    </row>
    <row r="894" spans="1:21" x14ac:dyDescent="0.25">
      <c r="A894" t="s">
        <v>937</v>
      </c>
      <c r="B894" t="s">
        <v>51</v>
      </c>
      <c r="C894" s="1">
        <v>45294</v>
      </c>
      <c r="D894" t="s">
        <v>36</v>
      </c>
      <c r="E894" t="s">
        <v>17</v>
      </c>
      <c r="F894" t="s">
        <v>25</v>
      </c>
      <c r="G894" t="s">
        <v>19</v>
      </c>
      <c r="H894">
        <v>630</v>
      </c>
      <c r="I894">
        <v>38</v>
      </c>
      <c r="J894">
        <v>32</v>
      </c>
      <c r="K894">
        <v>389</v>
      </c>
      <c r="L894" t="s">
        <v>20</v>
      </c>
      <c r="M894" s="2">
        <v>45295.26</v>
      </c>
      <c r="N894" s="2">
        <v>45298.26</v>
      </c>
      <c r="O894">
        <v>319</v>
      </c>
      <c r="P894">
        <v>0.06</v>
      </c>
      <c r="Q894">
        <v>3</v>
      </c>
      <c r="R894" t="s">
        <v>5073</v>
      </c>
      <c r="S894">
        <v>0.51</v>
      </c>
      <c r="T894">
        <v>0.05</v>
      </c>
      <c r="U894" t="s">
        <v>5116</v>
      </c>
    </row>
    <row r="895" spans="1:21" x14ac:dyDescent="0.25">
      <c r="A895" t="s">
        <v>938</v>
      </c>
      <c r="B895" t="s">
        <v>22</v>
      </c>
      <c r="C895" s="1">
        <v>45354</v>
      </c>
      <c r="D895" t="s">
        <v>36</v>
      </c>
      <c r="E895" t="s">
        <v>17</v>
      </c>
      <c r="F895" t="s">
        <v>34</v>
      </c>
      <c r="G895" t="s">
        <v>24</v>
      </c>
      <c r="H895">
        <v>759</v>
      </c>
      <c r="I895">
        <v>328</v>
      </c>
      <c r="J895">
        <v>62</v>
      </c>
      <c r="K895">
        <v>276</v>
      </c>
      <c r="L895" t="s">
        <v>52</v>
      </c>
      <c r="M895" s="2">
        <v>45355.517999999996</v>
      </c>
      <c r="N895" s="2">
        <v>45355.517999999996</v>
      </c>
      <c r="O895">
        <v>-114</v>
      </c>
      <c r="P895">
        <v>0.43</v>
      </c>
      <c r="Q895">
        <v>0</v>
      </c>
      <c r="R895" t="s">
        <v>5074</v>
      </c>
      <c r="S895">
        <v>-0.15</v>
      </c>
      <c r="T895">
        <v>0.08</v>
      </c>
      <c r="U895" t="s">
        <v>5119</v>
      </c>
    </row>
    <row r="896" spans="1:21" x14ac:dyDescent="0.25">
      <c r="A896" t="s">
        <v>939</v>
      </c>
      <c r="B896" t="s">
        <v>22</v>
      </c>
      <c r="C896" s="1">
        <v>45441</v>
      </c>
      <c r="D896" t="s">
        <v>36</v>
      </c>
      <c r="E896" t="s">
        <v>33</v>
      </c>
      <c r="F896" t="s">
        <v>34</v>
      </c>
      <c r="G896" t="s">
        <v>34</v>
      </c>
      <c r="H896">
        <v>788</v>
      </c>
      <c r="I896">
        <v>125</v>
      </c>
      <c r="J896">
        <v>55</v>
      </c>
      <c r="K896">
        <v>395</v>
      </c>
      <c r="L896" t="s">
        <v>20</v>
      </c>
      <c r="M896" s="2">
        <v>45442.576000000001</v>
      </c>
      <c r="N896" s="2">
        <v>45446.576000000001</v>
      </c>
      <c r="O896">
        <v>215</v>
      </c>
      <c r="P896">
        <v>0.16</v>
      </c>
      <c r="Q896">
        <v>4</v>
      </c>
      <c r="R896" t="s">
        <v>5073</v>
      </c>
      <c r="S896">
        <v>0.27</v>
      </c>
      <c r="T896">
        <v>7.0000000000000007E-2</v>
      </c>
      <c r="U896" t="s">
        <v>5123</v>
      </c>
    </row>
    <row r="897" spans="1:21" x14ac:dyDescent="0.25">
      <c r="A897" t="s">
        <v>940</v>
      </c>
      <c r="B897" t="s">
        <v>57</v>
      </c>
      <c r="C897" s="1">
        <v>45457</v>
      </c>
      <c r="D897" t="s">
        <v>16</v>
      </c>
      <c r="E897" t="s">
        <v>23</v>
      </c>
      <c r="F897" t="s">
        <v>37</v>
      </c>
      <c r="G897" t="s">
        <v>37</v>
      </c>
      <c r="H897">
        <v>311</v>
      </c>
      <c r="I897">
        <v>181</v>
      </c>
      <c r="J897">
        <v>23</v>
      </c>
      <c r="K897">
        <v>464</v>
      </c>
      <c r="L897" t="s">
        <v>52</v>
      </c>
      <c r="M897" s="2">
        <v>45457.622000000003</v>
      </c>
      <c r="N897" s="2">
        <v>45457.622000000003</v>
      </c>
      <c r="O897">
        <v>260</v>
      </c>
      <c r="P897">
        <v>0.57999999999999996</v>
      </c>
      <c r="Q897">
        <v>0</v>
      </c>
      <c r="R897" t="s">
        <v>5074</v>
      </c>
      <c r="S897">
        <v>0.84</v>
      </c>
      <c r="T897">
        <v>7.0000000000000007E-2</v>
      </c>
      <c r="U897" t="s">
        <v>5117</v>
      </c>
    </row>
    <row r="898" spans="1:21" x14ac:dyDescent="0.25">
      <c r="A898" t="s">
        <v>941</v>
      </c>
      <c r="B898" t="s">
        <v>28</v>
      </c>
      <c r="C898" s="1">
        <v>45349</v>
      </c>
      <c r="D898" t="s">
        <v>16</v>
      </c>
      <c r="E898" t="s">
        <v>31</v>
      </c>
      <c r="F898" t="s">
        <v>25</v>
      </c>
      <c r="G898" t="s">
        <v>24</v>
      </c>
      <c r="H898">
        <v>283</v>
      </c>
      <c r="I898">
        <v>255</v>
      </c>
      <c r="J898">
        <v>50</v>
      </c>
      <c r="K898">
        <v>225</v>
      </c>
      <c r="L898" t="s">
        <v>52</v>
      </c>
      <c r="M898" s="2">
        <v>45349.565999999999</v>
      </c>
      <c r="N898" s="2">
        <v>45349.565999999999</v>
      </c>
      <c r="O898">
        <v>-80</v>
      </c>
      <c r="P898">
        <v>0.9</v>
      </c>
      <c r="Q898">
        <v>0</v>
      </c>
      <c r="R898" t="s">
        <v>5074</v>
      </c>
      <c r="S898">
        <v>-0.28000000000000003</v>
      </c>
      <c r="T898">
        <v>0.18</v>
      </c>
      <c r="U898" t="s">
        <v>5122</v>
      </c>
    </row>
    <row r="899" spans="1:21" x14ac:dyDescent="0.25">
      <c r="A899" t="s">
        <v>942</v>
      </c>
      <c r="B899" t="s">
        <v>28</v>
      </c>
      <c r="C899" s="1">
        <v>45515</v>
      </c>
      <c r="D899" t="s">
        <v>16</v>
      </c>
      <c r="E899" t="s">
        <v>31</v>
      </c>
      <c r="F899" t="s">
        <v>18</v>
      </c>
      <c r="G899" t="s">
        <v>19</v>
      </c>
      <c r="H899">
        <v>1242</v>
      </c>
      <c r="I899">
        <v>163</v>
      </c>
      <c r="J899">
        <v>15</v>
      </c>
      <c r="K899">
        <v>325</v>
      </c>
      <c r="L899" t="s">
        <v>20</v>
      </c>
      <c r="M899" s="2">
        <v>45517.483999999997</v>
      </c>
      <c r="N899" s="2">
        <v>45518.483999999997</v>
      </c>
      <c r="O899">
        <v>147</v>
      </c>
      <c r="P899">
        <v>0.13</v>
      </c>
      <c r="Q899">
        <v>1</v>
      </c>
      <c r="R899" t="s">
        <v>5073</v>
      </c>
      <c r="S899">
        <v>0.12</v>
      </c>
      <c r="T899">
        <v>0.01</v>
      </c>
      <c r="U899" t="s">
        <v>5120</v>
      </c>
    </row>
    <row r="900" spans="1:21" x14ac:dyDescent="0.25">
      <c r="A900" t="s">
        <v>943</v>
      </c>
      <c r="B900" t="s">
        <v>41</v>
      </c>
      <c r="C900" s="1">
        <v>45600</v>
      </c>
      <c r="D900" t="s">
        <v>36</v>
      </c>
      <c r="E900" t="s">
        <v>43</v>
      </c>
      <c r="F900" t="s">
        <v>24</v>
      </c>
      <c r="G900" t="s">
        <v>19</v>
      </c>
      <c r="H900">
        <v>315</v>
      </c>
      <c r="I900">
        <v>68</v>
      </c>
      <c r="J900">
        <v>72</v>
      </c>
      <c r="K900">
        <v>288</v>
      </c>
      <c r="L900" t="s">
        <v>26</v>
      </c>
      <c r="M900" s="2">
        <v>45600.63</v>
      </c>
      <c r="N900" s="2">
        <v>45600.697149224536</v>
      </c>
      <c r="O900">
        <v>148</v>
      </c>
      <c r="P900">
        <v>0.22</v>
      </c>
      <c r="Q900">
        <v>0</v>
      </c>
      <c r="R900" t="s">
        <v>5074</v>
      </c>
      <c r="S900">
        <v>0.47</v>
      </c>
      <c r="T900">
        <v>0.23</v>
      </c>
      <c r="U900" t="s">
        <v>5126</v>
      </c>
    </row>
    <row r="901" spans="1:21" x14ac:dyDescent="0.25">
      <c r="A901" t="s">
        <v>944</v>
      </c>
      <c r="B901" t="s">
        <v>66</v>
      </c>
      <c r="C901" s="1">
        <v>45436</v>
      </c>
      <c r="D901" t="s">
        <v>36</v>
      </c>
      <c r="E901" t="s">
        <v>23</v>
      </c>
      <c r="F901" t="s">
        <v>18</v>
      </c>
      <c r="G901" t="s">
        <v>25</v>
      </c>
      <c r="H901">
        <v>458</v>
      </c>
      <c r="I901">
        <v>172</v>
      </c>
      <c r="J901">
        <v>46</v>
      </c>
      <c r="K901">
        <v>263</v>
      </c>
      <c r="L901" t="s">
        <v>26</v>
      </c>
      <c r="M901" s="2">
        <v>45436.915999999997</v>
      </c>
      <c r="N901" s="2">
        <v>45436.46377253472</v>
      </c>
      <c r="O901">
        <v>45</v>
      </c>
      <c r="P901">
        <v>0.38</v>
      </c>
      <c r="Q901">
        <v>0</v>
      </c>
      <c r="R901" t="s">
        <v>5074</v>
      </c>
      <c r="S901">
        <v>0.1</v>
      </c>
      <c r="T901">
        <v>0.1</v>
      </c>
      <c r="U901" t="s">
        <v>5123</v>
      </c>
    </row>
    <row r="902" spans="1:21" x14ac:dyDescent="0.25">
      <c r="A902" t="s">
        <v>945</v>
      </c>
      <c r="B902" t="s">
        <v>39</v>
      </c>
      <c r="C902" s="1">
        <v>45623</v>
      </c>
      <c r="D902" t="s">
        <v>16</v>
      </c>
      <c r="E902" t="s">
        <v>33</v>
      </c>
      <c r="F902" t="s">
        <v>24</v>
      </c>
      <c r="G902" t="s">
        <v>19</v>
      </c>
      <c r="H902">
        <v>647</v>
      </c>
      <c r="I902">
        <v>40</v>
      </c>
      <c r="J902">
        <v>99</v>
      </c>
      <c r="K902">
        <v>304</v>
      </c>
      <c r="L902" t="s">
        <v>52</v>
      </c>
      <c r="M902" s="2">
        <v>45624.294000000002</v>
      </c>
      <c r="N902" s="2">
        <v>45624.294000000002</v>
      </c>
      <c r="O902">
        <v>165</v>
      </c>
      <c r="P902">
        <v>0.06</v>
      </c>
      <c r="Q902">
        <v>0</v>
      </c>
      <c r="R902" t="s">
        <v>5074</v>
      </c>
      <c r="S902">
        <v>0.26</v>
      </c>
      <c r="T902">
        <v>0.15</v>
      </c>
      <c r="U902" t="s">
        <v>5126</v>
      </c>
    </row>
    <row r="903" spans="1:21" x14ac:dyDescent="0.25">
      <c r="A903" t="s">
        <v>946</v>
      </c>
      <c r="B903" t="s">
        <v>15</v>
      </c>
      <c r="C903" s="1">
        <v>45638</v>
      </c>
      <c r="D903" t="s">
        <v>16</v>
      </c>
      <c r="E903" t="s">
        <v>43</v>
      </c>
      <c r="F903" t="s">
        <v>37</v>
      </c>
      <c r="G903" t="s">
        <v>34</v>
      </c>
      <c r="H903">
        <v>971</v>
      </c>
      <c r="I903">
        <v>178</v>
      </c>
      <c r="J903">
        <v>42</v>
      </c>
      <c r="K903">
        <v>50</v>
      </c>
      <c r="L903" t="s">
        <v>26</v>
      </c>
      <c r="M903" s="2">
        <v>45639.942000000003</v>
      </c>
      <c r="N903" s="2">
        <v>45640.133659467596</v>
      </c>
      <c r="O903">
        <v>-170</v>
      </c>
      <c r="P903">
        <v>0.18</v>
      </c>
      <c r="Q903">
        <v>0</v>
      </c>
      <c r="R903" t="s">
        <v>5074</v>
      </c>
      <c r="S903">
        <v>-0.18</v>
      </c>
      <c r="T903">
        <v>0.04</v>
      </c>
      <c r="U903" t="s">
        <v>5118</v>
      </c>
    </row>
    <row r="904" spans="1:21" x14ac:dyDescent="0.25">
      <c r="A904" t="s">
        <v>947</v>
      </c>
      <c r="B904" t="s">
        <v>74</v>
      </c>
      <c r="C904" s="1">
        <v>45312</v>
      </c>
      <c r="D904" t="s">
        <v>16</v>
      </c>
      <c r="E904" t="s">
        <v>43</v>
      </c>
      <c r="F904" t="s">
        <v>25</v>
      </c>
      <c r="G904" t="s">
        <v>25</v>
      </c>
      <c r="H904">
        <v>292</v>
      </c>
      <c r="I904">
        <v>58</v>
      </c>
      <c r="J904">
        <v>93</v>
      </c>
      <c r="K904">
        <v>399</v>
      </c>
      <c r="L904" t="s">
        <v>26</v>
      </c>
      <c r="M904" s="2">
        <v>45312.584000000003</v>
      </c>
      <c r="N904" s="2">
        <v>45312.969482685185</v>
      </c>
      <c r="O904">
        <v>248</v>
      </c>
      <c r="P904">
        <v>0.2</v>
      </c>
      <c r="Q904">
        <v>0</v>
      </c>
      <c r="R904" t="s">
        <v>5074</v>
      </c>
      <c r="S904">
        <v>0.85</v>
      </c>
      <c r="T904">
        <v>0.32</v>
      </c>
      <c r="U904" t="s">
        <v>5116</v>
      </c>
    </row>
    <row r="905" spans="1:21" x14ac:dyDescent="0.25">
      <c r="A905" t="s">
        <v>948</v>
      </c>
      <c r="B905" t="s">
        <v>64</v>
      </c>
      <c r="C905" s="1">
        <v>45571</v>
      </c>
      <c r="D905" t="s">
        <v>16</v>
      </c>
      <c r="E905" t="s">
        <v>17</v>
      </c>
      <c r="F905" t="s">
        <v>24</v>
      </c>
      <c r="G905" t="s">
        <v>25</v>
      </c>
      <c r="H905">
        <v>1154</v>
      </c>
      <c r="I905">
        <v>242</v>
      </c>
      <c r="J905">
        <v>70</v>
      </c>
      <c r="K905">
        <v>186</v>
      </c>
      <c r="L905" t="s">
        <v>26</v>
      </c>
      <c r="M905" s="2">
        <v>45573.307999999997</v>
      </c>
      <c r="N905" s="2">
        <v>45573.775552164348</v>
      </c>
      <c r="O905">
        <v>-126</v>
      </c>
      <c r="P905">
        <v>0.21</v>
      </c>
      <c r="Q905">
        <v>0</v>
      </c>
      <c r="R905" t="s">
        <v>5074</v>
      </c>
      <c r="S905">
        <v>-0.11</v>
      </c>
      <c r="T905">
        <v>0.06</v>
      </c>
      <c r="U905" t="s">
        <v>5124</v>
      </c>
    </row>
    <row r="906" spans="1:21" x14ac:dyDescent="0.25">
      <c r="A906" t="s">
        <v>949</v>
      </c>
      <c r="B906" t="s">
        <v>15</v>
      </c>
      <c r="C906" s="1">
        <v>45647</v>
      </c>
      <c r="D906" t="s">
        <v>36</v>
      </c>
      <c r="E906" t="s">
        <v>31</v>
      </c>
      <c r="F906" t="s">
        <v>37</v>
      </c>
      <c r="G906" t="s">
        <v>19</v>
      </c>
      <c r="H906">
        <v>772</v>
      </c>
      <c r="I906">
        <v>99</v>
      </c>
      <c r="J906">
        <v>100</v>
      </c>
      <c r="K906">
        <v>229</v>
      </c>
      <c r="L906" t="s">
        <v>26</v>
      </c>
      <c r="M906" s="2">
        <v>45648.544000000002</v>
      </c>
      <c r="N906" s="2">
        <v>45648.30894116898</v>
      </c>
      <c r="O906">
        <v>30</v>
      </c>
      <c r="P906">
        <v>0.13</v>
      </c>
      <c r="Q906">
        <v>0</v>
      </c>
      <c r="R906" t="s">
        <v>5074</v>
      </c>
      <c r="S906">
        <v>0.04</v>
      </c>
      <c r="T906">
        <v>0.13</v>
      </c>
      <c r="U906" t="s">
        <v>5118</v>
      </c>
    </row>
    <row r="907" spans="1:21" x14ac:dyDescent="0.25">
      <c r="A907" t="s">
        <v>950</v>
      </c>
      <c r="B907" t="s">
        <v>57</v>
      </c>
      <c r="C907" s="1">
        <v>45414</v>
      </c>
      <c r="D907" t="s">
        <v>36</v>
      </c>
      <c r="E907" t="s">
        <v>31</v>
      </c>
      <c r="F907" t="s">
        <v>37</v>
      </c>
      <c r="G907" t="s">
        <v>18</v>
      </c>
      <c r="H907">
        <v>568</v>
      </c>
      <c r="I907">
        <v>20</v>
      </c>
      <c r="J907">
        <v>58</v>
      </c>
      <c r="K907">
        <v>499</v>
      </c>
      <c r="L907" t="s">
        <v>20</v>
      </c>
      <c r="M907" s="2">
        <v>45415.135999999999</v>
      </c>
      <c r="N907" s="2">
        <v>45418.135999999999</v>
      </c>
      <c r="O907">
        <v>421</v>
      </c>
      <c r="P907">
        <v>0.04</v>
      </c>
      <c r="Q907">
        <v>3</v>
      </c>
      <c r="R907" t="s">
        <v>5073</v>
      </c>
      <c r="S907">
        <v>0.74</v>
      </c>
      <c r="T907">
        <v>0.1</v>
      </c>
      <c r="U907" t="s">
        <v>5123</v>
      </c>
    </row>
    <row r="908" spans="1:21" x14ac:dyDescent="0.25">
      <c r="A908" t="s">
        <v>951</v>
      </c>
      <c r="B908" t="s">
        <v>66</v>
      </c>
      <c r="C908" s="1">
        <v>45434</v>
      </c>
      <c r="D908" t="s">
        <v>16</v>
      </c>
      <c r="E908" t="s">
        <v>23</v>
      </c>
      <c r="F908" t="s">
        <v>34</v>
      </c>
      <c r="G908" t="s">
        <v>37</v>
      </c>
      <c r="H908">
        <v>142</v>
      </c>
      <c r="I908">
        <v>257</v>
      </c>
      <c r="J908">
        <v>45</v>
      </c>
      <c r="K908">
        <v>315</v>
      </c>
      <c r="L908" t="s">
        <v>20</v>
      </c>
      <c r="M908" s="2">
        <v>45434.284</v>
      </c>
      <c r="N908" s="2">
        <v>45437.284</v>
      </c>
      <c r="O908">
        <v>13</v>
      </c>
      <c r="P908">
        <v>1.81</v>
      </c>
      <c r="Q908">
        <v>3</v>
      </c>
      <c r="R908" t="s">
        <v>5073</v>
      </c>
      <c r="S908">
        <v>0.09</v>
      </c>
      <c r="T908">
        <v>0.32</v>
      </c>
      <c r="U908" t="s">
        <v>5123</v>
      </c>
    </row>
    <row r="909" spans="1:21" x14ac:dyDescent="0.25">
      <c r="A909" t="s">
        <v>952</v>
      </c>
      <c r="B909" t="s">
        <v>45</v>
      </c>
      <c r="C909" s="1">
        <v>45600</v>
      </c>
      <c r="D909" t="s">
        <v>36</v>
      </c>
      <c r="E909" t="s">
        <v>17</v>
      </c>
      <c r="F909" t="s">
        <v>37</v>
      </c>
      <c r="G909" t="s">
        <v>19</v>
      </c>
      <c r="H909">
        <v>241</v>
      </c>
      <c r="I909">
        <v>154</v>
      </c>
      <c r="J909">
        <v>111</v>
      </c>
      <c r="K909">
        <v>335</v>
      </c>
      <c r="L909" t="s">
        <v>26</v>
      </c>
      <c r="M909" s="2">
        <v>45600.482000000004</v>
      </c>
      <c r="N909" s="2">
        <v>45600.528150532409</v>
      </c>
      <c r="O909">
        <v>70</v>
      </c>
      <c r="P909">
        <v>0.64</v>
      </c>
      <c r="Q909">
        <v>0</v>
      </c>
      <c r="R909" t="s">
        <v>5074</v>
      </c>
      <c r="S909">
        <v>0.28999999999999998</v>
      </c>
      <c r="T909">
        <v>0.46</v>
      </c>
      <c r="U909" t="s">
        <v>5126</v>
      </c>
    </row>
    <row r="910" spans="1:21" x14ac:dyDescent="0.25">
      <c r="A910" t="s">
        <v>953</v>
      </c>
      <c r="B910" t="s">
        <v>54</v>
      </c>
      <c r="C910" s="1">
        <v>45343</v>
      </c>
      <c r="D910" t="s">
        <v>36</v>
      </c>
      <c r="E910" t="s">
        <v>43</v>
      </c>
      <c r="F910" t="s">
        <v>19</v>
      </c>
      <c r="G910" t="s">
        <v>37</v>
      </c>
      <c r="H910">
        <v>141</v>
      </c>
      <c r="I910">
        <v>201</v>
      </c>
      <c r="J910">
        <v>103</v>
      </c>
      <c r="K910">
        <v>300</v>
      </c>
      <c r="L910" t="s">
        <v>20</v>
      </c>
      <c r="M910" s="2">
        <v>45343.281999999999</v>
      </c>
      <c r="N910" s="2">
        <v>45346.281999999999</v>
      </c>
      <c r="O910">
        <v>-4</v>
      </c>
      <c r="P910">
        <v>1.43</v>
      </c>
      <c r="Q910">
        <v>3</v>
      </c>
      <c r="R910" t="s">
        <v>5073</v>
      </c>
      <c r="S910">
        <v>-0.03</v>
      </c>
      <c r="T910">
        <v>0.73</v>
      </c>
      <c r="U910" t="s">
        <v>5122</v>
      </c>
    </row>
    <row r="911" spans="1:21" x14ac:dyDescent="0.25">
      <c r="A911" t="s">
        <v>954</v>
      </c>
      <c r="B911" t="s">
        <v>45</v>
      </c>
      <c r="C911" s="1">
        <v>45638</v>
      </c>
      <c r="D911" t="s">
        <v>16</v>
      </c>
      <c r="E911" t="s">
        <v>33</v>
      </c>
      <c r="F911" t="s">
        <v>18</v>
      </c>
      <c r="G911" t="s">
        <v>24</v>
      </c>
      <c r="H911">
        <v>769</v>
      </c>
      <c r="I911">
        <v>227</v>
      </c>
      <c r="J911">
        <v>10</v>
      </c>
      <c r="K911">
        <v>370</v>
      </c>
      <c r="L911" t="s">
        <v>26</v>
      </c>
      <c r="M911" s="2">
        <v>45639.538</v>
      </c>
      <c r="N911" s="2">
        <v>45639.558019594908</v>
      </c>
      <c r="O911">
        <v>133</v>
      </c>
      <c r="P911">
        <v>0.3</v>
      </c>
      <c r="Q911">
        <v>0</v>
      </c>
      <c r="R911" t="s">
        <v>5074</v>
      </c>
      <c r="S911">
        <v>0.17</v>
      </c>
      <c r="T911">
        <v>0.01</v>
      </c>
      <c r="U911" t="s">
        <v>5118</v>
      </c>
    </row>
    <row r="912" spans="1:21" x14ac:dyDescent="0.25">
      <c r="A912" t="s">
        <v>955</v>
      </c>
      <c r="B912" t="s">
        <v>45</v>
      </c>
      <c r="C912" s="1">
        <v>45317</v>
      </c>
      <c r="D912" t="s">
        <v>36</v>
      </c>
      <c r="E912" t="s">
        <v>33</v>
      </c>
      <c r="F912" t="s">
        <v>25</v>
      </c>
      <c r="G912" t="s">
        <v>37</v>
      </c>
      <c r="H912">
        <v>688</v>
      </c>
      <c r="I912">
        <v>145</v>
      </c>
      <c r="J912">
        <v>70</v>
      </c>
      <c r="K912">
        <v>532</v>
      </c>
      <c r="L912" t="s">
        <v>20</v>
      </c>
      <c r="M912" s="2">
        <v>45318.375999999997</v>
      </c>
      <c r="N912" s="2">
        <v>45323.375999999997</v>
      </c>
      <c r="O912">
        <v>317</v>
      </c>
      <c r="P912">
        <v>0.21</v>
      </c>
      <c r="Q912">
        <v>5</v>
      </c>
      <c r="R912" t="s">
        <v>5073</v>
      </c>
      <c r="S912">
        <v>0.46</v>
      </c>
      <c r="T912">
        <v>0.1</v>
      </c>
      <c r="U912" t="s">
        <v>5116</v>
      </c>
    </row>
    <row r="913" spans="1:21" x14ac:dyDescent="0.25">
      <c r="A913" t="s">
        <v>956</v>
      </c>
      <c r="B913" t="s">
        <v>41</v>
      </c>
      <c r="C913" s="1">
        <v>45644</v>
      </c>
      <c r="D913" t="s">
        <v>16</v>
      </c>
      <c r="E913" t="s">
        <v>33</v>
      </c>
      <c r="F913" t="s">
        <v>24</v>
      </c>
      <c r="G913" t="s">
        <v>24</v>
      </c>
      <c r="H913">
        <v>50</v>
      </c>
      <c r="I913">
        <v>20</v>
      </c>
      <c r="J913">
        <v>75</v>
      </c>
      <c r="K913">
        <v>585</v>
      </c>
      <c r="L913" t="s">
        <v>26</v>
      </c>
      <c r="M913" s="2">
        <v>45644.1</v>
      </c>
      <c r="N913" s="2">
        <v>45644.413598090279</v>
      </c>
      <c r="O913">
        <v>490</v>
      </c>
      <c r="P913">
        <v>0.4</v>
      </c>
      <c r="Q913">
        <v>0</v>
      </c>
      <c r="R913" t="s">
        <v>5074</v>
      </c>
      <c r="S913">
        <v>9.8000000000000007</v>
      </c>
      <c r="T913">
        <v>1.5</v>
      </c>
      <c r="U913" t="s">
        <v>5118</v>
      </c>
    </row>
    <row r="914" spans="1:21" x14ac:dyDescent="0.25">
      <c r="A914" t="s">
        <v>957</v>
      </c>
      <c r="B914" t="s">
        <v>41</v>
      </c>
      <c r="C914" s="1">
        <v>45553</v>
      </c>
      <c r="D914" t="s">
        <v>16</v>
      </c>
      <c r="E914" t="s">
        <v>33</v>
      </c>
      <c r="F914" t="s">
        <v>24</v>
      </c>
      <c r="G914" t="s">
        <v>19</v>
      </c>
      <c r="H914">
        <v>561</v>
      </c>
      <c r="I914">
        <v>235</v>
      </c>
      <c r="J914">
        <v>72</v>
      </c>
      <c r="K914">
        <v>381</v>
      </c>
      <c r="L914" t="s">
        <v>20</v>
      </c>
      <c r="M914" s="2">
        <v>45554.122000000003</v>
      </c>
      <c r="N914" s="2">
        <v>45555.122000000003</v>
      </c>
      <c r="O914">
        <v>74</v>
      </c>
      <c r="P914">
        <v>0.42</v>
      </c>
      <c r="Q914">
        <v>1</v>
      </c>
      <c r="R914" t="s">
        <v>5073</v>
      </c>
      <c r="S914">
        <v>0.13</v>
      </c>
      <c r="T914">
        <v>0.13</v>
      </c>
      <c r="U914" t="s">
        <v>5125</v>
      </c>
    </row>
    <row r="915" spans="1:21" x14ac:dyDescent="0.25">
      <c r="A915" t="s">
        <v>958</v>
      </c>
      <c r="B915" t="s">
        <v>30</v>
      </c>
      <c r="C915" s="1">
        <v>45619</v>
      </c>
      <c r="D915" t="s">
        <v>16</v>
      </c>
      <c r="E915" t="s">
        <v>43</v>
      </c>
      <c r="F915" t="s">
        <v>25</v>
      </c>
      <c r="G915" t="s">
        <v>25</v>
      </c>
      <c r="H915">
        <v>680</v>
      </c>
      <c r="I915">
        <v>198</v>
      </c>
      <c r="J915">
        <v>41</v>
      </c>
      <c r="K915">
        <v>175</v>
      </c>
      <c r="L915" t="s">
        <v>26</v>
      </c>
      <c r="M915" s="2">
        <v>45620.36</v>
      </c>
      <c r="N915" s="2">
        <v>45620.661275219907</v>
      </c>
      <c r="O915">
        <v>-64</v>
      </c>
      <c r="P915">
        <v>0.28999999999999998</v>
      </c>
      <c r="Q915">
        <v>0</v>
      </c>
      <c r="R915" t="s">
        <v>5074</v>
      </c>
      <c r="S915">
        <v>-0.09</v>
      </c>
      <c r="T915">
        <v>0.06</v>
      </c>
      <c r="U915" t="s">
        <v>5126</v>
      </c>
    </row>
    <row r="916" spans="1:21" x14ac:dyDescent="0.25">
      <c r="A916" t="s">
        <v>959</v>
      </c>
      <c r="B916" t="s">
        <v>41</v>
      </c>
      <c r="C916" s="1">
        <v>45349</v>
      </c>
      <c r="D916" t="s">
        <v>16</v>
      </c>
      <c r="E916" t="s">
        <v>23</v>
      </c>
      <c r="F916" t="s">
        <v>37</v>
      </c>
      <c r="G916" t="s">
        <v>25</v>
      </c>
      <c r="H916">
        <v>621</v>
      </c>
      <c r="I916">
        <v>112</v>
      </c>
      <c r="J916">
        <v>81</v>
      </c>
      <c r="K916">
        <v>272</v>
      </c>
      <c r="L916" t="s">
        <v>20</v>
      </c>
      <c r="M916" s="2">
        <v>45350.241999999998</v>
      </c>
      <c r="N916" s="2">
        <v>45355.241999999998</v>
      </c>
      <c r="O916">
        <v>79</v>
      </c>
      <c r="P916">
        <v>0.18</v>
      </c>
      <c r="Q916">
        <v>5</v>
      </c>
      <c r="R916" t="s">
        <v>5073</v>
      </c>
      <c r="S916">
        <v>0.13</v>
      </c>
      <c r="T916">
        <v>0.13</v>
      </c>
      <c r="U916" t="s">
        <v>5122</v>
      </c>
    </row>
    <row r="917" spans="1:21" x14ac:dyDescent="0.25">
      <c r="A917" t="s">
        <v>960</v>
      </c>
      <c r="B917" t="s">
        <v>74</v>
      </c>
      <c r="C917" s="1">
        <v>45458</v>
      </c>
      <c r="D917" t="s">
        <v>16</v>
      </c>
      <c r="E917" t="s">
        <v>23</v>
      </c>
      <c r="F917" t="s">
        <v>37</v>
      </c>
      <c r="G917" t="s">
        <v>18</v>
      </c>
      <c r="H917">
        <v>826</v>
      </c>
      <c r="I917">
        <v>210</v>
      </c>
      <c r="J917">
        <v>50</v>
      </c>
      <c r="K917">
        <v>367</v>
      </c>
      <c r="L917" t="s">
        <v>52</v>
      </c>
      <c r="M917" s="2">
        <v>45459.652000000002</v>
      </c>
      <c r="N917" s="2">
        <v>45459.652000000002</v>
      </c>
      <c r="O917">
        <v>107</v>
      </c>
      <c r="P917">
        <v>0.25</v>
      </c>
      <c r="Q917">
        <v>0</v>
      </c>
      <c r="R917" t="s">
        <v>5074</v>
      </c>
      <c r="S917">
        <v>0.13</v>
      </c>
      <c r="T917">
        <v>0.06</v>
      </c>
      <c r="U917" t="s">
        <v>5117</v>
      </c>
    </row>
    <row r="918" spans="1:21" x14ac:dyDescent="0.25">
      <c r="A918" t="s">
        <v>961</v>
      </c>
      <c r="B918" t="s">
        <v>28</v>
      </c>
      <c r="C918" s="1">
        <v>45482</v>
      </c>
      <c r="D918" t="s">
        <v>16</v>
      </c>
      <c r="E918" t="s">
        <v>33</v>
      </c>
      <c r="F918" t="s">
        <v>34</v>
      </c>
      <c r="G918" t="s">
        <v>18</v>
      </c>
      <c r="H918">
        <v>225</v>
      </c>
      <c r="I918">
        <v>208</v>
      </c>
      <c r="J918">
        <v>83</v>
      </c>
      <c r="K918">
        <v>170</v>
      </c>
      <c r="L918" t="s">
        <v>52</v>
      </c>
      <c r="M918" s="2">
        <v>45482.45</v>
      </c>
      <c r="N918" s="2">
        <v>45482.45</v>
      </c>
      <c r="O918">
        <v>-121</v>
      </c>
      <c r="P918">
        <v>0.92</v>
      </c>
      <c r="Q918">
        <v>0</v>
      </c>
      <c r="R918" t="s">
        <v>5074</v>
      </c>
      <c r="S918">
        <v>-0.54</v>
      </c>
      <c r="T918">
        <v>0.37</v>
      </c>
      <c r="U918" t="s">
        <v>5115</v>
      </c>
    </row>
    <row r="919" spans="1:21" x14ac:dyDescent="0.25">
      <c r="A919" t="s">
        <v>962</v>
      </c>
      <c r="B919" t="s">
        <v>28</v>
      </c>
      <c r="C919" s="1">
        <v>45523</v>
      </c>
      <c r="D919" t="s">
        <v>36</v>
      </c>
      <c r="E919" t="s">
        <v>23</v>
      </c>
      <c r="F919" t="s">
        <v>37</v>
      </c>
      <c r="G919" t="s">
        <v>37</v>
      </c>
      <c r="H919">
        <v>422</v>
      </c>
      <c r="I919">
        <v>222</v>
      </c>
      <c r="J919">
        <v>17</v>
      </c>
      <c r="K919">
        <v>524</v>
      </c>
      <c r="L919" t="s">
        <v>20</v>
      </c>
      <c r="M919" s="2">
        <v>45523.843999999997</v>
      </c>
      <c r="N919" s="2">
        <v>45528.843999999997</v>
      </c>
      <c r="O919">
        <v>285</v>
      </c>
      <c r="P919">
        <v>0.53</v>
      </c>
      <c r="Q919">
        <v>5</v>
      </c>
      <c r="R919" t="s">
        <v>5073</v>
      </c>
      <c r="S919">
        <v>0.68</v>
      </c>
      <c r="T919">
        <v>0.04</v>
      </c>
      <c r="U919" t="s">
        <v>5120</v>
      </c>
    </row>
    <row r="920" spans="1:21" x14ac:dyDescent="0.25">
      <c r="A920" t="s">
        <v>963</v>
      </c>
      <c r="B920" t="s">
        <v>41</v>
      </c>
      <c r="C920" s="1">
        <v>45429</v>
      </c>
      <c r="D920" t="s">
        <v>16</v>
      </c>
      <c r="E920" t="s">
        <v>17</v>
      </c>
      <c r="F920" t="s">
        <v>19</v>
      </c>
      <c r="G920" t="s">
        <v>24</v>
      </c>
      <c r="H920">
        <v>549</v>
      </c>
      <c r="I920">
        <v>51</v>
      </c>
      <c r="J920">
        <v>63</v>
      </c>
      <c r="K920">
        <v>124</v>
      </c>
      <c r="L920" t="s">
        <v>20</v>
      </c>
      <c r="M920" s="2">
        <v>45430.097999999998</v>
      </c>
      <c r="N920" s="2">
        <v>45432.097999999998</v>
      </c>
      <c r="O920">
        <v>10</v>
      </c>
      <c r="P920">
        <v>0.09</v>
      </c>
      <c r="Q920">
        <v>2</v>
      </c>
      <c r="R920" t="s">
        <v>5073</v>
      </c>
      <c r="S920">
        <v>0.02</v>
      </c>
      <c r="T920">
        <v>0.11</v>
      </c>
      <c r="U920" t="s">
        <v>5123</v>
      </c>
    </row>
    <row r="921" spans="1:21" x14ac:dyDescent="0.25">
      <c r="A921" t="s">
        <v>964</v>
      </c>
      <c r="B921" t="s">
        <v>45</v>
      </c>
      <c r="C921" s="1">
        <v>45493</v>
      </c>
      <c r="D921" t="s">
        <v>36</v>
      </c>
      <c r="E921" t="s">
        <v>23</v>
      </c>
      <c r="F921" t="s">
        <v>25</v>
      </c>
      <c r="G921" t="s">
        <v>25</v>
      </c>
      <c r="H921">
        <v>622</v>
      </c>
      <c r="I921">
        <v>139</v>
      </c>
      <c r="J921">
        <v>38</v>
      </c>
      <c r="K921">
        <v>136</v>
      </c>
      <c r="L921" t="s">
        <v>20</v>
      </c>
      <c r="M921" s="2">
        <v>45494.243999999999</v>
      </c>
      <c r="N921" s="2">
        <v>45497.243999999999</v>
      </c>
      <c r="O921">
        <v>-41</v>
      </c>
      <c r="P921">
        <v>0.22</v>
      </c>
      <c r="Q921">
        <v>3</v>
      </c>
      <c r="R921" t="s">
        <v>5073</v>
      </c>
      <c r="S921">
        <v>-7.0000000000000007E-2</v>
      </c>
      <c r="T921">
        <v>0.06</v>
      </c>
      <c r="U921" t="s">
        <v>5115</v>
      </c>
    </row>
    <row r="922" spans="1:21" x14ac:dyDescent="0.25">
      <c r="A922" t="s">
        <v>965</v>
      </c>
      <c r="B922" t="s">
        <v>64</v>
      </c>
      <c r="C922" s="1">
        <v>45518</v>
      </c>
      <c r="D922" t="s">
        <v>36</v>
      </c>
      <c r="E922" t="s">
        <v>33</v>
      </c>
      <c r="F922" t="s">
        <v>34</v>
      </c>
      <c r="G922" t="s">
        <v>25</v>
      </c>
      <c r="H922">
        <v>230</v>
      </c>
      <c r="I922">
        <v>134</v>
      </c>
      <c r="J922">
        <v>98</v>
      </c>
      <c r="K922">
        <v>210</v>
      </c>
      <c r="L922" t="s">
        <v>52</v>
      </c>
      <c r="M922" s="2">
        <v>45518.46</v>
      </c>
      <c r="N922" s="2">
        <v>45518.46</v>
      </c>
      <c r="O922">
        <v>-22</v>
      </c>
      <c r="P922">
        <v>0.57999999999999996</v>
      </c>
      <c r="Q922">
        <v>0</v>
      </c>
      <c r="R922" t="s">
        <v>5074</v>
      </c>
      <c r="S922">
        <v>-0.1</v>
      </c>
      <c r="T922">
        <v>0.43</v>
      </c>
      <c r="U922" t="s">
        <v>5120</v>
      </c>
    </row>
    <row r="923" spans="1:21" x14ac:dyDescent="0.25">
      <c r="A923" t="s">
        <v>966</v>
      </c>
      <c r="B923" t="s">
        <v>66</v>
      </c>
      <c r="C923" s="1">
        <v>45415</v>
      </c>
      <c r="D923" t="s">
        <v>36</v>
      </c>
      <c r="E923" t="s">
        <v>33</v>
      </c>
      <c r="F923" t="s">
        <v>25</v>
      </c>
      <c r="G923" t="s">
        <v>18</v>
      </c>
      <c r="H923">
        <v>1474</v>
      </c>
      <c r="I923">
        <v>198</v>
      </c>
      <c r="J923">
        <v>60</v>
      </c>
      <c r="K923">
        <v>416</v>
      </c>
      <c r="L923" t="s">
        <v>26</v>
      </c>
      <c r="M923" s="2">
        <v>45417.947999999997</v>
      </c>
      <c r="N923" s="2">
        <v>45417.733382534723</v>
      </c>
      <c r="O923">
        <v>158</v>
      </c>
      <c r="P923">
        <v>0.13</v>
      </c>
      <c r="Q923">
        <v>0</v>
      </c>
      <c r="R923" t="s">
        <v>5074</v>
      </c>
      <c r="S923">
        <v>0.11</v>
      </c>
      <c r="T923">
        <v>0.04</v>
      </c>
      <c r="U923" t="s">
        <v>5123</v>
      </c>
    </row>
    <row r="924" spans="1:21" x14ac:dyDescent="0.25">
      <c r="A924" t="s">
        <v>967</v>
      </c>
      <c r="B924" t="s">
        <v>41</v>
      </c>
      <c r="C924" s="1">
        <v>45338</v>
      </c>
      <c r="D924" t="s">
        <v>16</v>
      </c>
      <c r="E924" t="s">
        <v>31</v>
      </c>
      <c r="F924" t="s">
        <v>34</v>
      </c>
      <c r="G924" t="s">
        <v>18</v>
      </c>
      <c r="H924">
        <v>316</v>
      </c>
      <c r="I924">
        <v>153</v>
      </c>
      <c r="J924">
        <v>25</v>
      </c>
      <c r="K924">
        <v>250</v>
      </c>
      <c r="L924" t="s">
        <v>52</v>
      </c>
      <c r="M924" s="2">
        <v>45338.631999999998</v>
      </c>
      <c r="N924" s="2">
        <v>45338.631999999998</v>
      </c>
      <c r="O924">
        <v>72</v>
      </c>
      <c r="P924">
        <v>0.48</v>
      </c>
      <c r="Q924">
        <v>0</v>
      </c>
      <c r="R924" t="s">
        <v>5074</v>
      </c>
      <c r="S924">
        <v>0.23</v>
      </c>
      <c r="T924">
        <v>0.08</v>
      </c>
      <c r="U924" t="s">
        <v>5122</v>
      </c>
    </row>
    <row r="925" spans="1:21" x14ac:dyDescent="0.25">
      <c r="A925" t="s">
        <v>968</v>
      </c>
      <c r="B925" t="s">
        <v>74</v>
      </c>
      <c r="C925" s="1">
        <v>45640</v>
      </c>
      <c r="D925" t="s">
        <v>36</v>
      </c>
      <c r="E925" t="s">
        <v>31</v>
      </c>
      <c r="F925" t="s">
        <v>34</v>
      </c>
      <c r="G925" t="s">
        <v>34</v>
      </c>
      <c r="H925">
        <v>150</v>
      </c>
      <c r="I925">
        <v>74</v>
      </c>
      <c r="J925">
        <v>67</v>
      </c>
      <c r="K925">
        <v>204</v>
      </c>
      <c r="L925" t="s">
        <v>52</v>
      </c>
      <c r="M925" s="2">
        <v>45640.3</v>
      </c>
      <c r="N925" s="2">
        <v>45640.3</v>
      </c>
      <c r="O925">
        <v>63</v>
      </c>
      <c r="P925">
        <v>0.49</v>
      </c>
      <c r="Q925">
        <v>0</v>
      </c>
      <c r="R925" t="s">
        <v>5074</v>
      </c>
      <c r="S925">
        <v>0.42</v>
      </c>
      <c r="T925">
        <v>0.45</v>
      </c>
      <c r="U925" t="s">
        <v>5118</v>
      </c>
    </row>
    <row r="926" spans="1:21" x14ac:dyDescent="0.25">
      <c r="A926" t="s">
        <v>969</v>
      </c>
      <c r="B926" t="s">
        <v>47</v>
      </c>
      <c r="C926" s="1">
        <v>45646</v>
      </c>
      <c r="D926" t="s">
        <v>16</v>
      </c>
      <c r="E926" t="s">
        <v>33</v>
      </c>
      <c r="F926" t="s">
        <v>19</v>
      </c>
      <c r="G926" t="s">
        <v>25</v>
      </c>
      <c r="H926">
        <v>428</v>
      </c>
      <c r="I926">
        <v>20</v>
      </c>
      <c r="J926">
        <v>10</v>
      </c>
      <c r="K926">
        <v>50</v>
      </c>
      <c r="L926" t="s">
        <v>26</v>
      </c>
      <c r="M926" s="2">
        <v>45646.856</v>
      </c>
      <c r="N926" s="2">
        <v>45646.947828796299</v>
      </c>
      <c r="O926">
        <v>20</v>
      </c>
      <c r="P926">
        <v>0.05</v>
      </c>
      <c r="Q926">
        <v>0</v>
      </c>
      <c r="R926" t="s">
        <v>5074</v>
      </c>
      <c r="S926">
        <v>0.05</v>
      </c>
      <c r="T926">
        <v>0.02</v>
      </c>
      <c r="U926" t="s">
        <v>5118</v>
      </c>
    </row>
    <row r="927" spans="1:21" x14ac:dyDescent="0.25">
      <c r="A927" t="s">
        <v>970</v>
      </c>
      <c r="B927" t="s">
        <v>47</v>
      </c>
      <c r="C927" s="1">
        <v>45324</v>
      </c>
      <c r="D927" t="s">
        <v>16</v>
      </c>
      <c r="E927" t="s">
        <v>33</v>
      </c>
      <c r="F927" t="s">
        <v>19</v>
      </c>
      <c r="G927" t="s">
        <v>37</v>
      </c>
      <c r="H927">
        <v>462</v>
      </c>
      <c r="I927">
        <v>20</v>
      </c>
      <c r="J927">
        <v>46</v>
      </c>
      <c r="K927">
        <v>392</v>
      </c>
      <c r="L927" t="s">
        <v>26</v>
      </c>
      <c r="M927" s="2">
        <v>45324.923999999999</v>
      </c>
      <c r="N927" s="2">
        <v>45325.1417334375</v>
      </c>
      <c r="O927">
        <v>326</v>
      </c>
      <c r="P927">
        <v>0.04</v>
      </c>
      <c r="Q927">
        <v>0</v>
      </c>
      <c r="R927" t="s">
        <v>5074</v>
      </c>
      <c r="S927">
        <v>0.71</v>
      </c>
      <c r="T927">
        <v>0.1</v>
      </c>
      <c r="U927" t="s">
        <v>5122</v>
      </c>
    </row>
    <row r="928" spans="1:21" x14ac:dyDescent="0.25">
      <c r="A928" t="s">
        <v>971</v>
      </c>
      <c r="B928" t="s">
        <v>60</v>
      </c>
      <c r="C928" s="1">
        <v>45393</v>
      </c>
      <c r="D928" t="s">
        <v>36</v>
      </c>
      <c r="E928" t="s">
        <v>23</v>
      </c>
      <c r="F928" t="s">
        <v>19</v>
      </c>
      <c r="G928" t="s">
        <v>34</v>
      </c>
      <c r="H928">
        <v>816</v>
      </c>
      <c r="I928">
        <v>69</v>
      </c>
      <c r="J928">
        <v>72</v>
      </c>
      <c r="K928">
        <v>482</v>
      </c>
      <c r="L928" t="s">
        <v>20</v>
      </c>
      <c r="M928" s="2">
        <v>45394.631999999998</v>
      </c>
      <c r="N928" s="2">
        <v>45395.631999999998</v>
      </c>
      <c r="O928">
        <v>341</v>
      </c>
      <c r="P928">
        <v>0.08</v>
      </c>
      <c r="Q928">
        <v>1</v>
      </c>
      <c r="R928" t="s">
        <v>5073</v>
      </c>
      <c r="S928">
        <v>0.42</v>
      </c>
      <c r="T928">
        <v>0.09</v>
      </c>
      <c r="U928" t="s">
        <v>5121</v>
      </c>
    </row>
    <row r="929" spans="1:21" x14ac:dyDescent="0.25">
      <c r="A929" t="s">
        <v>972</v>
      </c>
      <c r="B929" t="s">
        <v>51</v>
      </c>
      <c r="C929" s="1">
        <v>45385</v>
      </c>
      <c r="D929" t="s">
        <v>16</v>
      </c>
      <c r="E929" t="s">
        <v>43</v>
      </c>
      <c r="F929" t="s">
        <v>37</v>
      </c>
      <c r="G929" t="s">
        <v>25</v>
      </c>
      <c r="H929">
        <v>610</v>
      </c>
      <c r="I929">
        <v>183</v>
      </c>
      <c r="J929">
        <v>22</v>
      </c>
      <c r="K929">
        <v>215</v>
      </c>
      <c r="L929" t="s">
        <v>52</v>
      </c>
      <c r="M929" s="2">
        <v>45386.22</v>
      </c>
      <c r="N929" s="2">
        <v>45386.22</v>
      </c>
      <c r="O929">
        <v>10</v>
      </c>
      <c r="P929">
        <v>0.3</v>
      </c>
      <c r="Q929">
        <v>0</v>
      </c>
      <c r="R929" t="s">
        <v>5074</v>
      </c>
      <c r="S929">
        <v>0.02</v>
      </c>
      <c r="T929">
        <v>0.04</v>
      </c>
      <c r="U929" t="s">
        <v>5121</v>
      </c>
    </row>
    <row r="930" spans="1:21" x14ac:dyDescent="0.25">
      <c r="A930" t="s">
        <v>973</v>
      </c>
      <c r="B930" t="s">
        <v>64</v>
      </c>
      <c r="C930" s="1">
        <v>45560</v>
      </c>
      <c r="D930" t="s">
        <v>36</v>
      </c>
      <c r="E930" t="s">
        <v>17</v>
      </c>
      <c r="F930" t="s">
        <v>25</v>
      </c>
      <c r="G930" t="s">
        <v>34</v>
      </c>
      <c r="H930">
        <v>630</v>
      </c>
      <c r="I930">
        <v>164</v>
      </c>
      <c r="J930">
        <v>38</v>
      </c>
      <c r="K930">
        <v>368</v>
      </c>
      <c r="L930" t="s">
        <v>20</v>
      </c>
      <c r="M930" s="2">
        <v>45561.26</v>
      </c>
      <c r="N930" s="2">
        <v>45566.26</v>
      </c>
      <c r="O930">
        <v>166</v>
      </c>
      <c r="P930">
        <v>0.26</v>
      </c>
      <c r="Q930">
        <v>5</v>
      </c>
      <c r="R930" t="s">
        <v>5073</v>
      </c>
      <c r="S930">
        <v>0.26</v>
      </c>
      <c r="T930">
        <v>0.06</v>
      </c>
      <c r="U930" t="s">
        <v>5125</v>
      </c>
    </row>
    <row r="931" spans="1:21" x14ac:dyDescent="0.25">
      <c r="A931" t="s">
        <v>974</v>
      </c>
      <c r="B931" t="s">
        <v>22</v>
      </c>
      <c r="C931" s="1">
        <v>45596</v>
      </c>
      <c r="D931" t="s">
        <v>16</v>
      </c>
      <c r="E931" t="s">
        <v>33</v>
      </c>
      <c r="F931" t="s">
        <v>37</v>
      </c>
      <c r="G931" t="s">
        <v>18</v>
      </c>
      <c r="H931">
        <v>535</v>
      </c>
      <c r="I931">
        <v>221</v>
      </c>
      <c r="J931">
        <v>71</v>
      </c>
      <c r="K931">
        <v>565</v>
      </c>
      <c r="L931" t="s">
        <v>52</v>
      </c>
      <c r="M931" s="2">
        <v>45597.07</v>
      </c>
      <c r="N931" s="2">
        <v>45597.07</v>
      </c>
      <c r="O931">
        <v>273</v>
      </c>
      <c r="P931">
        <v>0.41</v>
      </c>
      <c r="Q931">
        <v>0</v>
      </c>
      <c r="R931" t="s">
        <v>5074</v>
      </c>
      <c r="S931">
        <v>0.51</v>
      </c>
      <c r="T931">
        <v>0.13</v>
      </c>
      <c r="U931" t="s">
        <v>5124</v>
      </c>
    </row>
    <row r="932" spans="1:21" x14ac:dyDescent="0.25">
      <c r="A932" t="s">
        <v>975</v>
      </c>
      <c r="B932" t="s">
        <v>66</v>
      </c>
      <c r="C932" s="1">
        <v>45571</v>
      </c>
      <c r="D932" t="s">
        <v>16</v>
      </c>
      <c r="E932" t="s">
        <v>17</v>
      </c>
      <c r="F932" t="s">
        <v>37</v>
      </c>
      <c r="G932" t="s">
        <v>18</v>
      </c>
      <c r="H932">
        <v>554</v>
      </c>
      <c r="I932">
        <v>127</v>
      </c>
      <c r="J932">
        <v>66</v>
      </c>
      <c r="K932">
        <v>138</v>
      </c>
      <c r="L932" t="s">
        <v>20</v>
      </c>
      <c r="M932" s="2">
        <v>45572.108</v>
      </c>
      <c r="N932" s="2">
        <v>45577.108</v>
      </c>
      <c r="O932">
        <v>-55</v>
      </c>
      <c r="P932">
        <v>0.23</v>
      </c>
      <c r="Q932">
        <v>5</v>
      </c>
      <c r="R932" t="s">
        <v>5073</v>
      </c>
      <c r="S932">
        <v>-0.1</v>
      </c>
      <c r="T932">
        <v>0.12</v>
      </c>
      <c r="U932" t="s">
        <v>5124</v>
      </c>
    </row>
    <row r="933" spans="1:21" x14ac:dyDescent="0.25">
      <c r="A933" t="s">
        <v>976</v>
      </c>
      <c r="B933" t="s">
        <v>57</v>
      </c>
      <c r="C933" s="1">
        <v>45445</v>
      </c>
      <c r="D933" t="s">
        <v>16</v>
      </c>
      <c r="E933" t="s">
        <v>33</v>
      </c>
      <c r="F933" t="s">
        <v>25</v>
      </c>
      <c r="G933" t="s">
        <v>25</v>
      </c>
      <c r="H933">
        <v>571</v>
      </c>
      <c r="I933">
        <v>171</v>
      </c>
      <c r="J933">
        <v>123</v>
      </c>
      <c r="K933">
        <v>50</v>
      </c>
      <c r="L933" t="s">
        <v>52</v>
      </c>
      <c r="M933" s="2">
        <v>45446.142</v>
      </c>
      <c r="N933" s="2">
        <v>45446.142</v>
      </c>
      <c r="O933">
        <v>-244</v>
      </c>
      <c r="P933">
        <v>0.3</v>
      </c>
      <c r="Q933">
        <v>0</v>
      </c>
      <c r="R933" t="s">
        <v>5074</v>
      </c>
      <c r="S933">
        <v>-0.43</v>
      </c>
      <c r="T933">
        <v>0.22</v>
      </c>
      <c r="U933" t="s">
        <v>5117</v>
      </c>
    </row>
    <row r="934" spans="1:21" x14ac:dyDescent="0.25">
      <c r="A934" t="s">
        <v>977</v>
      </c>
      <c r="B934" t="s">
        <v>57</v>
      </c>
      <c r="C934" s="1">
        <v>45495</v>
      </c>
      <c r="D934" t="s">
        <v>36</v>
      </c>
      <c r="E934" t="s">
        <v>17</v>
      </c>
      <c r="F934" t="s">
        <v>19</v>
      </c>
      <c r="G934" t="s">
        <v>37</v>
      </c>
      <c r="H934">
        <v>625</v>
      </c>
      <c r="I934">
        <v>243</v>
      </c>
      <c r="J934">
        <v>45</v>
      </c>
      <c r="K934">
        <v>361</v>
      </c>
      <c r="L934" t="s">
        <v>52</v>
      </c>
      <c r="M934" s="2">
        <v>45496.25</v>
      </c>
      <c r="N934" s="2">
        <v>45496.25</v>
      </c>
      <c r="O934">
        <v>73</v>
      </c>
      <c r="P934">
        <v>0.39</v>
      </c>
      <c r="Q934">
        <v>0</v>
      </c>
      <c r="R934" t="s">
        <v>5074</v>
      </c>
      <c r="S934">
        <v>0.12</v>
      </c>
      <c r="T934">
        <v>7.0000000000000007E-2</v>
      </c>
      <c r="U934" t="s">
        <v>5115</v>
      </c>
    </row>
    <row r="935" spans="1:21" x14ac:dyDescent="0.25">
      <c r="A935" t="s">
        <v>978</v>
      </c>
      <c r="B935" t="s">
        <v>57</v>
      </c>
      <c r="C935" s="1">
        <v>45414</v>
      </c>
      <c r="D935" t="s">
        <v>16</v>
      </c>
      <c r="E935" t="s">
        <v>31</v>
      </c>
      <c r="F935" t="s">
        <v>18</v>
      </c>
      <c r="G935" t="s">
        <v>25</v>
      </c>
      <c r="H935">
        <v>359</v>
      </c>
      <c r="I935">
        <v>197</v>
      </c>
      <c r="J935">
        <v>59</v>
      </c>
      <c r="K935">
        <v>293</v>
      </c>
      <c r="L935" t="s">
        <v>20</v>
      </c>
      <c r="M935" s="2">
        <v>45414.718000000001</v>
      </c>
      <c r="N935" s="2">
        <v>45415.718000000001</v>
      </c>
      <c r="O935">
        <v>37</v>
      </c>
      <c r="P935">
        <v>0.55000000000000004</v>
      </c>
      <c r="Q935">
        <v>1</v>
      </c>
      <c r="R935" t="s">
        <v>5073</v>
      </c>
      <c r="S935">
        <v>0.1</v>
      </c>
      <c r="T935">
        <v>0.16</v>
      </c>
      <c r="U935" t="s">
        <v>5123</v>
      </c>
    </row>
    <row r="936" spans="1:21" x14ac:dyDescent="0.25">
      <c r="A936" t="s">
        <v>979</v>
      </c>
      <c r="B936" t="s">
        <v>47</v>
      </c>
      <c r="C936" s="1">
        <v>45542</v>
      </c>
      <c r="D936" t="s">
        <v>36</v>
      </c>
      <c r="E936" t="s">
        <v>23</v>
      </c>
      <c r="F936" t="s">
        <v>37</v>
      </c>
      <c r="G936" t="s">
        <v>24</v>
      </c>
      <c r="H936">
        <v>195</v>
      </c>
      <c r="I936">
        <v>68</v>
      </c>
      <c r="J936">
        <v>124</v>
      </c>
      <c r="K936">
        <v>454</v>
      </c>
      <c r="L936" t="s">
        <v>52</v>
      </c>
      <c r="M936" s="2">
        <v>45542.39</v>
      </c>
      <c r="N936" s="2">
        <v>45542.39</v>
      </c>
      <c r="O936">
        <v>262</v>
      </c>
      <c r="P936">
        <v>0.35</v>
      </c>
      <c r="Q936">
        <v>0</v>
      </c>
      <c r="R936" t="s">
        <v>5074</v>
      </c>
      <c r="S936">
        <v>1.34</v>
      </c>
      <c r="T936">
        <v>0.64</v>
      </c>
      <c r="U936" t="s">
        <v>5125</v>
      </c>
    </row>
    <row r="937" spans="1:21" x14ac:dyDescent="0.25">
      <c r="A937" t="s">
        <v>980</v>
      </c>
      <c r="B937" t="s">
        <v>15</v>
      </c>
      <c r="C937" s="1">
        <v>45335</v>
      </c>
      <c r="D937" t="s">
        <v>36</v>
      </c>
      <c r="E937" t="s">
        <v>43</v>
      </c>
      <c r="F937" t="s">
        <v>25</v>
      </c>
      <c r="G937" t="s">
        <v>19</v>
      </c>
      <c r="H937">
        <v>624</v>
      </c>
      <c r="I937">
        <v>232</v>
      </c>
      <c r="J937">
        <v>63</v>
      </c>
      <c r="K937">
        <v>464</v>
      </c>
      <c r="L937" t="s">
        <v>20</v>
      </c>
      <c r="M937" s="2">
        <v>45336.248</v>
      </c>
      <c r="N937" s="2">
        <v>45341.248</v>
      </c>
      <c r="O937">
        <v>169</v>
      </c>
      <c r="P937">
        <v>0.37</v>
      </c>
      <c r="Q937">
        <v>5</v>
      </c>
      <c r="R937" t="s">
        <v>5073</v>
      </c>
      <c r="S937">
        <v>0.27</v>
      </c>
      <c r="T937">
        <v>0.1</v>
      </c>
      <c r="U937" t="s">
        <v>5122</v>
      </c>
    </row>
    <row r="938" spans="1:21" x14ac:dyDescent="0.25">
      <c r="A938" t="s">
        <v>981</v>
      </c>
      <c r="B938" t="s">
        <v>64</v>
      </c>
      <c r="C938" s="1">
        <v>45578</v>
      </c>
      <c r="D938" t="s">
        <v>16</v>
      </c>
      <c r="E938" t="s">
        <v>43</v>
      </c>
      <c r="F938" t="s">
        <v>24</v>
      </c>
      <c r="G938" t="s">
        <v>37</v>
      </c>
      <c r="H938">
        <v>385</v>
      </c>
      <c r="I938">
        <v>282</v>
      </c>
      <c r="J938">
        <v>65</v>
      </c>
      <c r="K938">
        <v>533</v>
      </c>
      <c r="L938" t="s">
        <v>52</v>
      </c>
      <c r="M938" s="2">
        <v>45578.77</v>
      </c>
      <c r="N938" s="2">
        <v>45578.77</v>
      </c>
      <c r="O938">
        <v>186</v>
      </c>
      <c r="P938">
        <v>0.73</v>
      </c>
      <c r="Q938">
        <v>0</v>
      </c>
      <c r="R938" t="s">
        <v>5074</v>
      </c>
      <c r="S938">
        <v>0.48</v>
      </c>
      <c r="T938">
        <v>0.17</v>
      </c>
      <c r="U938" t="s">
        <v>5124</v>
      </c>
    </row>
    <row r="939" spans="1:21" x14ac:dyDescent="0.25">
      <c r="A939" t="s">
        <v>982</v>
      </c>
      <c r="B939" t="s">
        <v>57</v>
      </c>
      <c r="C939" s="1">
        <v>45376</v>
      </c>
      <c r="D939" t="s">
        <v>36</v>
      </c>
      <c r="E939" t="s">
        <v>43</v>
      </c>
      <c r="F939" t="s">
        <v>24</v>
      </c>
      <c r="G939" t="s">
        <v>34</v>
      </c>
      <c r="H939">
        <v>474</v>
      </c>
      <c r="I939">
        <v>43</v>
      </c>
      <c r="J939">
        <v>27</v>
      </c>
      <c r="K939">
        <v>284</v>
      </c>
      <c r="L939" t="s">
        <v>26</v>
      </c>
      <c r="M939" s="2">
        <v>45376.947999999997</v>
      </c>
      <c r="N939" s="2">
        <v>45377.44691486111</v>
      </c>
      <c r="O939">
        <v>214</v>
      </c>
      <c r="P939">
        <v>0.09</v>
      </c>
      <c r="Q939">
        <v>0</v>
      </c>
      <c r="R939" t="s">
        <v>5074</v>
      </c>
      <c r="S939">
        <v>0.45</v>
      </c>
      <c r="T939">
        <v>0.06</v>
      </c>
      <c r="U939" t="s">
        <v>5119</v>
      </c>
    </row>
    <row r="940" spans="1:21" x14ac:dyDescent="0.25">
      <c r="A940" t="s">
        <v>983</v>
      </c>
      <c r="B940" t="s">
        <v>57</v>
      </c>
      <c r="C940" s="1">
        <v>45586</v>
      </c>
      <c r="D940" t="s">
        <v>36</v>
      </c>
      <c r="E940" t="s">
        <v>43</v>
      </c>
      <c r="F940" t="s">
        <v>19</v>
      </c>
      <c r="G940" t="s">
        <v>24</v>
      </c>
      <c r="H940">
        <v>952</v>
      </c>
      <c r="I940">
        <v>174</v>
      </c>
      <c r="J940">
        <v>26</v>
      </c>
      <c r="K940">
        <v>354</v>
      </c>
      <c r="L940" t="s">
        <v>52</v>
      </c>
      <c r="M940" s="2">
        <v>45587.904000000002</v>
      </c>
      <c r="N940" s="2">
        <v>45587.904000000002</v>
      </c>
      <c r="O940">
        <v>154</v>
      </c>
      <c r="P940">
        <v>0.18</v>
      </c>
      <c r="Q940">
        <v>0</v>
      </c>
      <c r="R940" t="s">
        <v>5074</v>
      </c>
      <c r="S940">
        <v>0.16</v>
      </c>
      <c r="T940">
        <v>0.03</v>
      </c>
      <c r="U940" t="s">
        <v>5124</v>
      </c>
    </row>
    <row r="941" spans="1:21" x14ac:dyDescent="0.25">
      <c r="A941" t="s">
        <v>984</v>
      </c>
      <c r="B941" t="s">
        <v>22</v>
      </c>
      <c r="C941" s="1">
        <v>45448</v>
      </c>
      <c r="D941" t="s">
        <v>36</v>
      </c>
      <c r="E941" t="s">
        <v>17</v>
      </c>
      <c r="F941" t="s">
        <v>18</v>
      </c>
      <c r="G941" t="s">
        <v>18</v>
      </c>
      <c r="H941">
        <v>775</v>
      </c>
      <c r="I941">
        <v>112</v>
      </c>
      <c r="J941">
        <v>59</v>
      </c>
      <c r="K941">
        <v>162</v>
      </c>
      <c r="L941" t="s">
        <v>20</v>
      </c>
      <c r="M941" s="2">
        <v>45449.55</v>
      </c>
      <c r="N941" s="2">
        <v>45451.55</v>
      </c>
      <c r="O941">
        <v>-9</v>
      </c>
      <c r="P941">
        <v>0.14000000000000001</v>
      </c>
      <c r="Q941">
        <v>2</v>
      </c>
      <c r="R941" t="s">
        <v>5073</v>
      </c>
      <c r="S941">
        <v>-0.01</v>
      </c>
      <c r="T941">
        <v>0.08</v>
      </c>
      <c r="U941" t="s">
        <v>5117</v>
      </c>
    </row>
    <row r="942" spans="1:21" x14ac:dyDescent="0.25">
      <c r="A942" t="s">
        <v>985</v>
      </c>
      <c r="B942" t="s">
        <v>66</v>
      </c>
      <c r="C942" s="1">
        <v>45633</v>
      </c>
      <c r="D942" t="s">
        <v>36</v>
      </c>
      <c r="E942" t="s">
        <v>23</v>
      </c>
      <c r="F942" t="s">
        <v>25</v>
      </c>
      <c r="G942" t="s">
        <v>34</v>
      </c>
      <c r="H942">
        <v>511</v>
      </c>
      <c r="I942">
        <v>128</v>
      </c>
      <c r="J942">
        <v>70</v>
      </c>
      <c r="K942">
        <v>298</v>
      </c>
      <c r="L942" t="s">
        <v>52</v>
      </c>
      <c r="M942" s="2">
        <v>45634.021999999997</v>
      </c>
      <c r="N942" s="2">
        <v>45634.021999999997</v>
      </c>
      <c r="O942">
        <v>100</v>
      </c>
      <c r="P942">
        <v>0.25</v>
      </c>
      <c r="Q942">
        <v>0</v>
      </c>
      <c r="R942" t="s">
        <v>5074</v>
      </c>
      <c r="S942">
        <v>0.2</v>
      </c>
      <c r="T942">
        <v>0.14000000000000001</v>
      </c>
      <c r="U942" t="s">
        <v>5118</v>
      </c>
    </row>
    <row r="943" spans="1:21" x14ac:dyDescent="0.25">
      <c r="A943" t="s">
        <v>986</v>
      </c>
      <c r="B943" t="s">
        <v>74</v>
      </c>
      <c r="C943" s="1">
        <v>45428</v>
      </c>
      <c r="D943" t="s">
        <v>36</v>
      </c>
      <c r="E943" t="s">
        <v>31</v>
      </c>
      <c r="F943" t="s">
        <v>19</v>
      </c>
      <c r="G943" t="s">
        <v>37</v>
      </c>
      <c r="H943">
        <v>271</v>
      </c>
      <c r="I943">
        <v>252</v>
      </c>
      <c r="J943">
        <v>41</v>
      </c>
      <c r="K943">
        <v>216</v>
      </c>
      <c r="L943" t="s">
        <v>52</v>
      </c>
      <c r="M943" s="2">
        <v>45428.542000000001</v>
      </c>
      <c r="N943" s="2">
        <v>45428.542000000001</v>
      </c>
      <c r="O943">
        <v>-77</v>
      </c>
      <c r="P943">
        <v>0.93</v>
      </c>
      <c r="Q943">
        <v>0</v>
      </c>
      <c r="R943" t="s">
        <v>5074</v>
      </c>
      <c r="S943">
        <v>-0.28000000000000003</v>
      </c>
      <c r="T943">
        <v>0.15</v>
      </c>
      <c r="U943" t="s">
        <v>5123</v>
      </c>
    </row>
    <row r="944" spans="1:21" x14ac:dyDescent="0.25">
      <c r="A944" t="s">
        <v>987</v>
      </c>
      <c r="B944" t="s">
        <v>39</v>
      </c>
      <c r="C944" s="1">
        <v>45635</v>
      </c>
      <c r="D944" t="s">
        <v>36</v>
      </c>
      <c r="E944" t="s">
        <v>31</v>
      </c>
      <c r="F944" t="s">
        <v>34</v>
      </c>
      <c r="G944" t="s">
        <v>24</v>
      </c>
      <c r="H944">
        <v>383</v>
      </c>
      <c r="I944">
        <v>232</v>
      </c>
      <c r="J944">
        <v>62</v>
      </c>
      <c r="K944">
        <v>489</v>
      </c>
      <c r="L944" t="s">
        <v>20</v>
      </c>
      <c r="M944" s="2">
        <v>45635.766000000003</v>
      </c>
      <c r="N944" s="2">
        <v>45637.766000000003</v>
      </c>
      <c r="O944">
        <v>195</v>
      </c>
      <c r="P944">
        <v>0.61</v>
      </c>
      <c r="Q944">
        <v>2</v>
      </c>
      <c r="R944" t="s">
        <v>5073</v>
      </c>
      <c r="S944">
        <v>0.51</v>
      </c>
      <c r="T944">
        <v>0.16</v>
      </c>
      <c r="U944" t="s">
        <v>5118</v>
      </c>
    </row>
    <row r="945" spans="1:21" x14ac:dyDescent="0.25">
      <c r="A945" t="s">
        <v>988</v>
      </c>
      <c r="B945" t="s">
        <v>41</v>
      </c>
      <c r="C945" s="1">
        <v>45328</v>
      </c>
      <c r="D945" t="s">
        <v>16</v>
      </c>
      <c r="E945" t="s">
        <v>43</v>
      </c>
      <c r="F945" t="s">
        <v>25</v>
      </c>
      <c r="G945" t="s">
        <v>37</v>
      </c>
      <c r="H945">
        <v>665</v>
      </c>
      <c r="I945">
        <v>119</v>
      </c>
      <c r="J945">
        <v>52</v>
      </c>
      <c r="K945">
        <v>339</v>
      </c>
      <c r="L945" t="s">
        <v>52</v>
      </c>
      <c r="M945" s="2">
        <v>45329.33</v>
      </c>
      <c r="N945" s="2">
        <v>45329.33</v>
      </c>
      <c r="O945">
        <v>168</v>
      </c>
      <c r="P945">
        <v>0.18</v>
      </c>
      <c r="Q945">
        <v>0</v>
      </c>
      <c r="R945" t="s">
        <v>5074</v>
      </c>
      <c r="S945">
        <v>0.25</v>
      </c>
      <c r="T945">
        <v>0.08</v>
      </c>
      <c r="U945" t="s">
        <v>5122</v>
      </c>
    </row>
    <row r="946" spans="1:21" x14ac:dyDescent="0.25">
      <c r="A946" t="s">
        <v>989</v>
      </c>
      <c r="B946" t="s">
        <v>22</v>
      </c>
      <c r="C946" s="1">
        <v>45391</v>
      </c>
      <c r="D946" t="s">
        <v>36</v>
      </c>
      <c r="E946" t="s">
        <v>17</v>
      </c>
      <c r="F946" t="s">
        <v>19</v>
      </c>
      <c r="G946" t="s">
        <v>19</v>
      </c>
      <c r="H946">
        <v>738</v>
      </c>
      <c r="I946">
        <v>176</v>
      </c>
      <c r="J946">
        <v>67</v>
      </c>
      <c r="K946">
        <v>422</v>
      </c>
      <c r="L946" t="s">
        <v>20</v>
      </c>
      <c r="M946" s="2">
        <v>45392.476000000002</v>
      </c>
      <c r="N946" s="2">
        <v>45397.476000000002</v>
      </c>
      <c r="O946">
        <v>179</v>
      </c>
      <c r="P946">
        <v>0.24</v>
      </c>
      <c r="Q946">
        <v>5</v>
      </c>
      <c r="R946" t="s">
        <v>5073</v>
      </c>
      <c r="S946">
        <v>0.24</v>
      </c>
      <c r="T946">
        <v>0.09</v>
      </c>
      <c r="U946" t="s">
        <v>5121</v>
      </c>
    </row>
    <row r="947" spans="1:21" x14ac:dyDescent="0.25">
      <c r="A947" t="s">
        <v>990</v>
      </c>
      <c r="B947" t="s">
        <v>66</v>
      </c>
      <c r="C947" s="1">
        <v>45486</v>
      </c>
      <c r="D947" t="s">
        <v>36</v>
      </c>
      <c r="E947" t="s">
        <v>31</v>
      </c>
      <c r="F947" t="s">
        <v>34</v>
      </c>
      <c r="G947" t="s">
        <v>37</v>
      </c>
      <c r="H947">
        <v>135</v>
      </c>
      <c r="I947">
        <v>20</v>
      </c>
      <c r="J947">
        <v>41</v>
      </c>
      <c r="K947">
        <v>512</v>
      </c>
      <c r="L947" t="s">
        <v>26</v>
      </c>
      <c r="M947" s="2">
        <v>45486.27</v>
      </c>
      <c r="N947" s="2">
        <v>45486.367492453704</v>
      </c>
      <c r="O947">
        <v>451</v>
      </c>
      <c r="P947">
        <v>0.15</v>
      </c>
      <c r="Q947">
        <v>0</v>
      </c>
      <c r="R947" t="s">
        <v>5074</v>
      </c>
      <c r="S947">
        <v>3.34</v>
      </c>
      <c r="T947">
        <v>0.3</v>
      </c>
      <c r="U947" t="s">
        <v>5115</v>
      </c>
    </row>
    <row r="948" spans="1:21" x14ac:dyDescent="0.25">
      <c r="A948" t="s">
        <v>991</v>
      </c>
      <c r="B948" t="s">
        <v>60</v>
      </c>
      <c r="C948" s="1">
        <v>45563</v>
      </c>
      <c r="D948" t="s">
        <v>16</v>
      </c>
      <c r="E948" t="s">
        <v>17</v>
      </c>
      <c r="F948" t="s">
        <v>34</v>
      </c>
      <c r="G948" t="s">
        <v>24</v>
      </c>
      <c r="H948">
        <v>365</v>
      </c>
      <c r="I948">
        <v>154</v>
      </c>
      <c r="J948">
        <v>50</v>
      </c>
      <c r="K948">
        <v>374</v>
      </c>
      <c r="L948" t="s">
        <v>20</v>
      </c>
      <c r="M948" s="2">
        <v>45563.73</v>
      </c>
      <c r="N948" s="2">
        <v>45568.73</v>
      </c>
      <c r="O948">
        <v>170</v>
      </c>
      <c r="P948">
        <v>0.42</v>
      </c>
      <c r="Q948">
        <v>5</v>
      </c>
      <c r="R948" t="s">
        <v>5073</v>
      </c>
      <c r="S948">
        <v>0.47</v>
      </c>
      <c r="T948">
        <v>0.14000000000000001</v>
      </c>
      <c r="U948" t="s">
        <v>5125</v>
      </c>
    </row>
    <row r="949" spans="1:21" x14ac:dyDescent="0.25">
      <c r="A949" t="s">
        <v>992</v>
      </c>
      <c r="B949" t="s">
        <v>51</v>
      </c>
      <c r="C949" s="1">
        <v>45514</v>
      </c>
      <c r="D949" t="s">
        <v>16</v>
      </c>
      <c r="E949" t="s">
        <v>31</v>
      </c>
      <c r="F949" t="s">
        <v>25</v>
      </c>
      <c r="G949" t="s">
        <v>37</v>
      </c>
      <c r="H949">
        <v>488</v>
      </c>
      <c r="I949">
        <v>242</v>
      </c>
      <c r="J949">
        <v>16</v>
      </c>
      <c r="K949">
        <v>253</v>
      </c>
      <c r="L949" t="s">
        <v>26</v>
      </c>
      <c r="M949" s="2">
        <v>45514.976000000002</v>
      </c>
      <c r="N949" s="2">
        <v>45514.696516666663</v>
      </c>
      <c r="O949">
        <v>-5</v>
      </c>
      <c r="P949">
        <v>0.5</v>
      </c>
      <c r="Q949">
        <v>0</v>
      </c>
      <c r="R949" t="s">
        <v>5074</v>
      </c>
      <c r="S949">
        <v>-0.01</v>
      </c>
      <c r="T949">
        <v>0.03</v>
      </c>
      <c r="U949" t="s">
        <v>5120</v>
      </c>
    </row>
    <row r="950" spans="1:21" x14ac:dyDescent="0.25">
      <c r="A950" t="s">
        <v>993</v>
      </c>
      <c r="B950" t="s">
        <v>74</v>
      </c>
      <c r="C950" s="1">
        <v>45294</v>
      </c>
      <c r="D950" t="s">
        <v>16</v>
      </c>
      <c r="E950" t="s">
        <v>17</v>
      </c>
      <c r="F950" t="s">
        <v>37</v>
      </c>
      <c r="G950" t="s">
        <v>18</v>
      </c>
      <c r="H950">
        <v>608</v>
      </c>
      <c r="I950">
        <v>246</v>
      </c>
      <c r="J950">
        <v>64</v>
      </c>
      <c r="K950">
        <v>537</v>
      </c>
      <c r="L950" t="s">
        <v>52</v>
      </c>
      <c r="M950" s="2">
        <v>45295.216</v>
      </c>
      <c r="N950" s="2">
        <v>45295.216</v>
      </c>
      <c r="O950">
        <v>227</v>
      </c>
      <c r="P950">
        <v>0.4</v>
      </c>
      <c r="Q950">
        <v>0</v>
      </c>
      <c r="R950" t="s">
        <v>5074</v>
      </c>
      <c r="S950">
        <v>0.37</v>
      </c>
      <c r="T950">
        <v>0.11</v>
      </c>
      <c r="U950" t="s">
        <v>5116</v>
      </c>
    </row>
    <row r="951" spans="1:21" x14ac:dyDescent="0.25">
      <c r="A951" t="s">
        <v>994</v>
      </c>
      <c r="B951" t="s">
        <v>60</v>
      </c>
      <c r="C951" s="1">
        <v>45455</v>
      </c>
      <c r="D951" t="s">
        <v>16</v>
      </c>
      <c r="E951" t="s">
        <v>17</v>
      </c>
      <c r="F951" t="s">
        <v>18</v>
      </c>
      <c r="G951" t="s">
        <v>18</v>
      </c>
      <c r="H951">
        <v>549</v>
      </c>
      <c r="I951">
        <v>232</v>
      </c>
      <c r="J951">
        <v>39</v>
      </c>
      <c r="K951">
        <v>503</v>
      </c>
      <c r="L951" t="s">
        <v>52</v>
      </c>
      <c r="M951" s="2">
        <v>45456.097999999998</v>
      </c>
      <c r="N951" s="2">
        <v>45456.097999999998</v>
      </c>
      <c r="O951">
        <v>232</v>
      </c>
      <c r="P951">
        <v>0.42</v>
      </c>
      <c r="Q951">
        <v>0</v>
      </c>
      <c r="R951" t="s">
        <v>5074</v>
      </c>
      <c r="S951">
        <v>0.42</v>
      </c>
      <c r="T951">
        <v>7.0000000000000007E-2</v>
      </c>
      <c r="U951" t="s">
        <v>5117</v>
      </c>
    </row>
    <row r="952" spans="1:21" x14ac:dyDescent="0.25">
      <c r="A952" t="s">
        <v>995</v>
      </c>
      <c r="B952" t="s">
        <v>15</v>
      </c>
      <c r="C952" s="1">
        <v>45298</v>
      </c>
      <c r="D952" t="s">
        <v>16</v>
      </c>
      <c r="E952" t="s">
        <v>31</v>
      </c>
      <c r="F952" t="s">
        <v>18</v>
      </c>
      <c r="G952" t="s">
        <v>19</v>
      </c>
      <c r="H952">
        <v>76</v>
      </c>
      <c r="I952">
        <v>70</v>
      </c>
      <c r="J952">
        <v>57</v>
      </c>
      <c r="K952">
        <v>235</v>
      </c>
      <c r="L952" t="s">
        <v>20</v>
      </c>
      <c r="M952" s="2">
        <v>45298.152000000002</v>
      </c>
      <c r="N952" s="2">
        <v>45301.152000000002</v>
      </c>
      <c r="O952">
        <v>108</v>
      </c>
      <c r="P952">
        <v>0.92</v>
      </c>
      <c r="Q952">
        <v>3</v>
      </c>
      <c r="R952" t="s">
        <v>5073</v>
      </c>
      <c r="S952">
        <v>1.42</v>
      </c>
      <c r="T952">
        <v>0.75</v>
      </c>
      <c r="U952" t="s">
        <v>5116</v>
      </c>
    </row>
    <row r="953" spans="1:21" x14ac:dyDescent="0.25">
      <c r="A953" t="s">
        <v>996</v>
      </c>
      <c r="B953" t="s">
        <v>66</v>
      </c>
      <c r="C953" s="1">
        <v>45527</v>
      </c>
      <c r="D953" t="s">
        <v>36</v>
      </c>
      <c r="E953" t="s">
        <v>23</v>
      </c>
      <c r="F953" t="s">
        <v>25</v>
      </c>
      <c r="G953" t="s">
        <v>18</v>
      </c>
      <c r="H953">
        <v>471</v>
      </c>
      <c r="I953">
        <v>104</v>
      </c>
      <c r="J953">
        <v>51</v>
      </c>
      <c r="K953">
        <v>297</v>
      </c>
      <c r="L953" t="s">
        <v>26</v>
      </c>
      <c r="M953" s="2">
        <v>45527.942000000003</v>
      </c>
      <c r="N953" s="2">
        <v>45527.820827662035</v>
      </c>
      <c r="O953">
        <v>142</v>
      </c>
      <c r="P953">
        <v>0.22</v>
      </c>
      <c r="Q953">
        <v>0</v>
      </c>
      <c r="R953" t="s">
        <v>5074</v>
      </c>
      <c r="S953">
        <v>0.3</v>
      </c>
      <c r="T953">
        <v>0.11</v>
      </c>
      <c r="U953" t="s">
        <v>5120</v>
      </c>
    </row>
    <row r="954" spans="1:21" x14ac:dyDescent="0.25">
      <c r="A954" t="s">
        <v>997</v>
      </c>
      <c r="B954" t="s">
        <v>66</v>
      </c>
      <c r="C954" s="1">
        <v>45420</v>
      </c>
      <c r="D954" t="s">
        <v>16</v>
      </c>
      <c r="E954" t="s">
        <v>23</v>
      </c>
      <c r="F954" t="s">
        <v>37</v>
      </c>
      <c r="G954" t="s">
        <v>18</v>
      </c>
      <c r="H954">
        <v>721</v>
      </c>
      <c r="I954">
        <v>20</v>
      </c>
      <c r="J954">
        <v>40</v>
      </c>
      <c r="K954">
        <v>242</v>
      </c>
      <c r="L954" t="s">
        <v>26</v>
      </c>
      <c r="M954" s="2">
        <v>45421.442000000003</v>
      </c>
      <c r="N954" s="2">
        <v>45421.321480289349</v>
      </c>
      <c r="O954">
        <v>182</v>
      </c>
      <c r="P954">
        <v>0.03</v>
      </c>
      <c r="Q954">
        <v>0</v>
      </c>
      <c r="R954" t="s">
        <v>5074</v>
      </c>
      <c r="S954">
        <v>0.25</v>
      </c>
      <c r="T954">
        <v>0.06</v>
      </c>
      <c r="U954" t="s">
        <v>5123</v>
      </c>
    </row>
    <row r="955" spans="1:21" x14ac:dyDescent="0.25">
      <c r="A955" t="s">
        <v>998</v>
      </c>
      <c r="B955" t="s">
        <v>47</v>
      </c>
      <c r="C955" s="1">
        <v>45316</v>
      </c>
      <c r="D955" t="s">
        <v>36</v>
      </c>
      <c r="E955" t="s">
        <v>43</v>
      </c>
      <c r="F955" t="s">
        <v>18</v>
      </c>
      <c r="G955" t="s">
        <v>25</v>
      </c>
      <c r="H955">
        <v>392</v>
      </c>
      <c r="I955">
        <v>20</v>
      </c>
      <c r="J955">
        <v>38</v>
      </c>
      <c r="K955">
        <v>381</v>
      </c>
      <c r="L955" t="s">
        <v>20</v>
      </c>
      <c r="M955" s="2">
        <v>45316.784</v>
      </c>
      <c r="N955" s="2">
        <v>45321.784</v>
      </c>
      <c r="O955">
        <v>323</v>
      </c>
      <c r="P955">
        <v>0.05</v>
      </c>
      <c r="Q955">
        <v>5</v>
      </c>
      <c r="R955" t="s">
        <v>5073</v>
      </c>
      <c r="S955">
        <v>0.82</v>
      </c>
      <c r="T955">
        <v>0.1</v>
      </c>
      <c r="U955" t="s">
        <v>5116</v>
      </c>
    </row>
    <row r="956" spans="1:21" x14ac:dyDescent="0.25">
      <c r="A956" t="s">
        <v>999</v>
      </c>
      <c r="B956" t="s">
        <v>47</v>
      </c>
      <c r="C956" s="1">
        <v>45463</v>
      </c>
      <c r="D956" t="s">
        <v>16</v>
      </c>
      <c r="E956" t="s">
        <v>23</v>
      </c>
      <c r="F956" t="s">
        <v>19</v>
      </c>
      <c r="G956" t="s">
        <v>37</v>
      </c>
      <c r="H956">
        <v>187</v>
      </c>
      <c r="I956">
        <v>158</v>
      </c>
      <c r="J956">
        <v>55</v>
      </c>
      <c r="K956">
        <v>529</v>
      </c>
      <c r="L956" t="s">
        <v>26</v>
      </c>
      <c r="M956" s="2">
        <v>45463.374000000003</v>
      </c>
      <c r="N956" s="2">
        <v>45463.714581053238</v>
      </c>
      <c r="O956">
        <v>316</v>
      </c>
      <c r="P956">
        <v>0.84</v>
      </c>
      <c r="Q956">
        <v>0</v>
      </c>
      <c r="R956" t="s">
        <v>5074</v>
      </c>
      <c r="S956">
        <v>1.69</v>
      </c>
      <c r="T956">
        <v>0.28999999999999998</v>
      </c>
      <c r="U956" t="s">
        <v>5117</v>
      </c>
    </row>
    <row r="957" spans="1:21" x14ac:dyDescent="0.25">
      <c r="A957" t="s">
        <v>1000</v>
      </c>
      <c r="B957" t="s">
        <v>66</v>
      </c>
      <c r="C957" s="1">
        <v>45397</v>
      </c>
      <c r="D957" t="s">
        <v>36</v>
      </c>
      <c r="E957" t="s">
        <v>31</v>
      </c>
      <c r="F957" t="s">
        <v>18</v>
      </c>
      <c r="G957" t="s">
        <v>24</v>
      </c>
      <c r="H957">
        <v>619</v>
      </c>
      <c r="I957">
        <v>216</v>
      </c>
      <c r="J957">
        <v>55</v>
      </c>
      <c r="K957">
        <v>320</v>
      </c>
      <c r="L957" t="s">
        <v>52</v>
      </c>
      <c r="M957" s="2">
        <v>45398.237999999998</v>
      </c>
      <c r="N957" s="2">
        <v>45398.237999999998</v>
      </c>
      <c r="O957">
        <v>49</v>
      </c>
      <c r="P957">
        <v>0.35</v>
      </c>
      <c r="Q957">
        <v>0</v>
      </c>
      <c r="R957" t="s">
        <v>5074</v>
      </c>
      <c r="S957">
        <v>0.08</v>
      </c>
      <c r="T957">
        <v>0.09</v>
      </c>
      <c r="U957" t="s">
        <v>5121</v>
      </c>
    </row>
    <row r="958" spans="1:21" x14ac:dyDescent="0.25">
      <c r="A958" t="s">
        <v>1001</v>
      </c>
      <c r="B958" t="s">
        <v>66</v>
      </c>
      <c r="C958" s="1">
        <v>45327</v>
      </c>
      <c r="D958" t="s">
        <v>36</v>
      </c>
      <c r="E958" t="s">
        <v>33</v>
      </c>
      <c r="F958" t="s">
        <v>24</v>
      </c>
      <c r="G958" t="s">
        <v>37</v>
      </c>
      <c r="H958">
        <v>659</v>
      </c>
      <c r="I958">
        <v>145</v>
      </c>
      <c r="J958">
        <v>57</v>
      </c>
      <c r="K958">
        <v>446</v>
      </c>
      <c r="L958" t="s">
        <v>52</v>
      </c>
      <c r="M958" s="2">
        <v>45328.317999999999</v>
      </c>
      <c r="N958" s="2">
        <v>45328.317999999999</v>
      </c>
      <c r="O958">
        <v>244</v>
      </c>
      <c r="P958">
        <v>0.22</v>
      </c>
      <c r="Q958">
        <v>0</v>
      </c>
      <c r="R958" t="s">
        <v>5074</v>
      </c>
      <c r="S958">
        <v>0.37</v>
      </c>
      <c r="T958">
        <v>0.09</v>
      </c>
      <c r="U958" t="s">
        <v>5122</v>
      </c>
    </row>
    <row r="959" spans="1:21" x14ac:dyDescent="0.25">
      <c r="A959" t="s">
        <v>1002</v>
      </c>
      <c r="B959" t="s">
        <v>45</v>
      </c>
      <c r="C959" s="1">
        <v>45588</v>
      </c>
      <c r="D959" t="s">
        <v>16</v>
      </c>
      <c r="E959" t="s">
        <v>31</v>
      </c>
      <c r="F959" t="s">
        <v>18</v>
      </c>
      <c r="G959" t="s">
        <v>18</v>
      </c>
      <c r="H959">
        <v>809</v>
      </c>
      <c r="I959">
        <v>189</v>
      </c>
      <c r="J959">
        <v>62</v>
      </c>
      <c r="K959">
        <v>354</v>
      </c>
      <c r="L959" t="s">
        <v>26</v>
      </c>
      <c r="M959" s="2">
        <v>45589.618000000002</v>
      </c>
      <c r="N959" s="2">
        <v>45589.791524988424</v>
      </c>
      <c r="O959">
        <v>103</v>
      </c>
      <c r="P959">
        <v>0.23</v>
      </c>
      <c r="Q959">
        <v>0</v>
      </c>
      <c r="R959" t="s">
        <v>5074</v>
      </c>
      <c r="S959">
        <v>0.13</v>
      </c>
      <c r="T959">
        <v>0.08</v>
      </c>
      <c r="U959" t="s">
        <v>5124</v>
      </c>
    </row>
    <row r="960" spans="1:21" x14ac:dyDescent="0.25">
      <c r="A960" t="s">
        <v>1003</v>
      </c>
      <c r="B960" t="s">
        <v>39</v>
      </c>
      <c r="C960" s="1">
        <v>45581</v>
      </c>
      <c r="D960" t="s">
        <v>16</v>
      </c>
      <c r="E960" t="s">
        <v>17</v>
      </c>
      <c r="F960" t="s">
        <v>34</v>
      </c>
      <c r="G960" t="s">
        <v>34</v>
      </c>
      <c r="H960">
        <v>188</v>
      </c>
      <c r="I960">
        <v>180</v>
      </c>
      <c r="J960">
        <v>24</v>
      </c>
      <c r="K960">
        <v>294</v>
      </c>
      <c r="L960" t="s">
        <v>26</v>
      </c>
      <c r="M960" s="2">
        <v>45581.375999999997</v>
      </c>
      <c r="N960" s="2">
        <v>45581.230014490742</v>
      </c>
      <c r="O960">
        <v>90</v>
      </c>
      <c r="P960">
        <v>0.96</v>
      </c>
      <c r="Q960">
        <v>0</v>
      </c>
      <c r="R960" t="s">
        <v>5074</v>
      </c>
      <c r="S960">
        <v>0.48</v>
      </c>
      <c r="T960">
        <v>0.13</v>
      </c>
      <c r="U960" t="s">
        <v>5124</v>
      </c>
    </row>
    <row r="961" spans="1:21" x14ac:dyDescent="0.25">
      <c r="A961" t="s">
        <v>1004</v>
      </c>
      <c r="B961" t="s">
        <v>66</v>
      </c>
      <c r="C961" s="1">
        <v>45516</v>
      </c>
      <c r="D961" t="s">
        <v>36</v>
      </c>
      <c r="E961" t="s">
        <v>17</v>
      </c>
      <c r="F961" t="s">
        <v>18</v>
      </c>
      <c r="G961" t="s">
        <v>34</v>
      </c>
      <c r="H961">
        <v>629</v>
      </c>
      <c r="I961">
        <v>136</v>
      </c>
      <c r="J961">
        <v>83</v>
      </c>
      <c r="K961">
        <v>351</v>
      </c>
      <c r="L961" t="s">
        <v>52</v>
      </c>
      <c r="M961" s="2">
        <v>45517.258000000002</v>
      </c>
      <c r="N961" s="2">
        <v>45517.258000000002</v>
      </c>
      <c r="O961">
        <v>132</v>
      </c>
      <c r="P961">
        <v>0.22</v>
      </c>
      <c r="Q961">
        <v>0</v>
      </c>
      <c r="R961" t="s">
        <v>5074</v>
      </c>
      <c r="S961">
        <v>0.21</v>
      </c>
      <c r="T961">
        <v>0.13</v>
      </c>
      <c r="U961" t="s">
        <v>5120</v>
      </c>
    </row>
    <row r="962" spans="1:21" x14ac:dyDescent="0.25">
      <c r="A962" t="s">
        <v>1005</v>
      </c>
      <c r="B962" t="s">
        <v>60</v>
      </c>
      <c r="C962" s="1">
        <v>45493</v>
      </c>
      <c r="D962" t="s">
        <v>16</v>
      </c>
      <c r="E962" t="s">
        <v>33</v>
      </c>
      <c r="F962" t="s">
        <v>34</v>
      </c>
      <c r="G962" t="s">
        <v>34</v>
      </c>
      <c r="H962">
        <v>368</v>
      </c>
      <c r="I962">
        <v>272</v>
      </c>
      <c r="J962">
        <v>104</v>
      </c>
      <c r="K962">
        <v>387</v>
      </c>
      <c r="L962" t="s">
        <v>20</v>
      </c>
      <c r="M962" s="2">
        <v>45493.735999999997</v>
      </c>
      <c r="N962" s="2">
        <v>45496.735999999997</v>
      </c>
      <c r="O962">
        <v>11</v>
      </c>
      <c r="P962">
        <v>0.74</v>
      </c>
      <c r="Q962">
        <v>3</v>
      </c>
      <c r="R962" t="s">
        <v>5073</v>
      </c>
      <c r="S962">
        <v>0.03</v>
      </c>
      <c r="T962">
        <v>0.28000000000000003</v>
      </c>
      <c r="U962" t="s">
        <v>5115</v>
      </c>
    </row>
    <row r="963" spans="1:21" x14ac:dyDescent="0.25">
      <c r="A963" t="s">
        <v>1006</v>
      </c>
      <c r="B963" t="s">
        <v>60</v>
      </c>
      <c r="C963" s="1">
        <v>45340</v>
      </c>
      <c r="D963" t="s">
        <v>16</v>
      </c>
      <c r="E963" t="s">
        <v>43</v>
      </c>
      <c r="F963" t="s">
        <v>34</v>
      </c>
      <c r="G963" t="s">
        <v>37</v>
      </c>
      <c r="H963">
        <v>589</v>
      </c>
      <c r="I963">
        <v>179</v>
      </c>
      <c r="J963">
        <v>99</v>
      </c>
      <c r="K963">
        <v>298</v>
      </c>
      <c r="L963" t="s">
        <v>26</v>
      </c>
      <c r="M963" s="2">
        <v>45341.178</v>
      </c>
      <c r="N963" s="2">
        <v>45340.809527500001</v>
      </c>
      <c r="O963">
        <v>20</v>
      </c>
      <c r="P963">
        <v>0.3</v>
      </c>
      <c r="Q963">
        <v>0</v>
      </c>
      <c r="R963" t="s">
        <v>5074</v>
      </c>
      <c r="S963">
        <v>0.03</v>
      </c>
      <c r="T963">
        <v>0.17</v>
      </c>
      <c r="U963" t="s">
        <v>5122</v>
      </c>
    </row>
    <row r="964" spans="1:21" x14ac:dyDescent="0.25">
      <c r="A964" t="s">
        <v>1007</v>
      </c>
      <c r="B964" t="s">
        <v>54</v>
      </c>
      <c r="C964" s="1">
        <v>45450</v>
      </c>
      <c r="D964" t="s">
        <v>16</v>
      </c>
      <c r="E964" t="s">
        <v>33</v>
      </c>
      <c r="F964" t="s">
        <v>34</v>
      </c>
      <c r="G964" t="s">
        <v>24</v>
      </c>
      <c r="H964">
        <v>729</v>
      </c>
      <c r="I964">
        <v>199</v>
      </c>
      <c r="J964">
        <v>64</v>
      </c>
      <c r="K964">
        <v>436</v>
      </c>
      <c r="L964" t="s">
        <v>20</v>
      </c>
      <c r="M964" s="2">
        <v>45451.457999999999</v>
      </c>
      <c r="N964" s="2">
        <v>45456.457999999999</v>
      </c>
      <c r="O964">
        <v>173</v>
      </c>
      <c r="P964">
        <v>0.27</v>
      </c>
      <c r="Q964">
        <v>5</v>
      </c>
      <c r="R964" t="s">
        <v>5073</v>
      </c>
      <c r="S964">
        <v>0.24</v>
      </c>
      <c r="T964">
        <v>0.09</v>
      </c>
      <c r="U964" t="s">
        <v>5117</v>
      </c>
    </row>
    <row r="965" spans="1:21" x14ac:dyDescent="0.25">
      <c r="A965" t="s">
        <v>1008</v>
      </c>
      <c r="B965" t="s">
        <v>45</v>
      </c>
      <c r="C965" s="1">
        <v>45619</v>
      </c>
      <c r="D965" t="s">
        <v>16</v>
      </c>
      <c r="E965" t="s">
        <v>23</v>
      </c>
      <c r="F965" t="s">
        <v>18</v>
      </c>
      <c r="G965" t="s">
        <v>19</v>
      </c>
      <c r="H965">
        <v>786</v>
      </c>
      <c r="I965">
        <v>63</v>
      </c>
      <c r="J965">
        <v>72</v>
      </c>
      <c r="K965">
        <v>307</v>
      </c>
      <c r="L965" t="s">
        <v>20</v>
      </c>
      <c r="M965" s="2">
        <v>45620.572</v>
      </c>
      <c r="N965" s="2">
        <v>45621.572</v>
      </c>
      <c r="O965">
        <v>172</v>
      </c>
      <c r="P965">
        <v>0.08</v>
      </c>
      <c r="Q965">
        <v>1</v>
      </c>
      <c r="R965" t="s">
        <v>5073</v>
      </c>
      <c r="S965">
        <v>0.22</v>
      </c>
      <c r="T965">
        <v>0.09</v>
      </c>
      <c r="U965" t="s">
        <v>5126</v>
      </c>
    </row>
    <row r="966" spans="1:21" x14ac:dyDescent="0.25">
      <c r="A966" t="s">
        <v>1009</v>
      </c>
      <c r="B966" t="s">
        <v>41</v>
      </c>
      <c r="C966" s="1">
        <v>45349</v>
      </c>
      <c r="D966" t="s">
        <v>16</v>
      </c>
      <c r="E966" t="s">
        <v>31</v>
      </c>
      <c r="F966" t="s">
        <v>18</v>
      </c>
      <c r="G966" t="s">
        <v>19</v>
      </c>
      <c r="H966">
        <v>510</v>
      </c>
      <c r="I966">
        <v>124</v>
      </c>
      <c r="J966">
        <v>13</v>
      </c>
      <c r="K966">
        <v>384</v>
      </c>
      <c r="L966" t="s">
        <v>52</v>
      </c>
      <c r="M966" s="2">
        <v>45350.02</v>
      </c>
      <c r="N966" s="2">
        <v>45350.02</v>
      </c>
      <c r="O966">
        <v>247</v>
      </c>
      <c r="P966">
        <v>0.24</v>
      </c>
      <c r="Q966">
        <v>0</v>
      </c>
      <c r="R966" t="s">
        <v>5074</v>
      </c>
      <c r="S966">
        <v>0.48</v>
      </c>
      <c r="T966">
        <v>0.03</v>
      </c>
      <c r="U966" t="s">
        <v>5122</v>
      </c>
    </row>
    <row r="967" spans="1:21" x14ac:dyDescent="0.25">
      <c r="A967" t="s">
        <v>1010</v>
      </c>
      <c r="B967" t="s">
        <v>47</v>
      </c>
      <c r="C967" s="1">
        <v>45613</v>
      </c>
      <c r="D967" t="s">
        <v>16</v>
      </c>
      <c r="E967" t="s">
        <v>23</v>
      </c>
      <c r="F967" t="s">
        <v>25</v>
      </c>
      <c r="G967" t="s">
        <v>37</v>
      </c>
      <c r="H967">
        <v>765</v>
      </c>
      <c r="I967">
        <v>258</v>
      </c>
      <c r="J967">
        <v>78</v>
      </c>
      <c r="K967">
        <v>166</v>
      </c>
      <c r="L967" t="s">
        <v>20</v>
      </c>
      <c r="M967" s="2">
        <v>45614.53</v>
      </c>
      <c r="N967" s="2">
        <v>45617.53</v>
      </c>
      <c r="O967">
        <v>-170</v>
      </c>
      <c r="P967">
        <v>0.34</v>
      </c>
      <c r="Q967">
        <v>3</v>
      </c>
      <c r="R967" t="s">
        <v>5073</v>
      </c>
      <c r="S967">
        <v>-0.22</v>
      </c>
      <c r="T967">
        <v>0.1</v>
      </c>
      <c r="U967" t="s">
        <v>5126</v>
      </c>
    </row>
    <row r="968" spans="1:21" x14ac:dyDescent="0.25">
      <c r="A968" t="s">
        <v>1011</v>
      </c>
      <c r="B968" t="s">
        <v>28</v>
      </c>
      <c r="C968" s="1">
        <v>45436</v>
      </c>
      <c r="D968" t="s">
        <v>36</v>
      </c>
      <c r="E968" t="s">
        <v>17</v>
      </c>
      <c r="F968" t="s">
        <v>25</v>
      </c>
      <c r="G968" t="s">
        <v>24</v>
      </c>
      <c r="H968">
        <v>981</v>
      </c>
      <c r="I968">
        <v>70</v>
      </c>
      <c r="J968">
        <v>78</v>
      </c>
      <c r="K968">
        <v>287</v>
      </c>
      <c r="L968" t="s">
        <v>26</v>
      </c>
      <c r="M968" s="2">
        <v>45437.962</v>
      </c>
      <c r="N968" s="2">
        <v>45437.705678472223</v>
      </c>
      <c r="O968">
        <v>139</v>
      </c>
      <c r="P968">
        <v>7.0000000000000007E-2</v>
      </c>
      <c r="Q968">
        <v>0</v>
      </c>
      <c r="R968" t="s">
        <v>5074</v>
      </c>
      <c r="S968">
        <v>0.14000000000000001</v>
      </c>
      <c r="T968">
        <v>0.08</v>
      </c>
      <c r="U968" t="s">
        <v>5123</v>
      </c>
    </row>
    <row r="969" spans="1:21" x14ac:dyDescent="0.25">
      <c r="A969" t="s">
        <v>1012</v>
      </c>
      <c r="B969" t="s">
        <v>22</v>
      </c>
      <c r="C969" s="1">
        <v>45533</v>
      </c>
      <c r="D969" t="s">
        <v>36</v>
      </c>
      <c r="E969" t="s">
        <v>43</v>
      </c>
      <c r="F969" t="s">
        <v>19</v>
      </c>
      <c r="G969" t="s">
        <v>25</v>
      </c>
      <c r="H969">
        <v>286</v>
      </c>
      <c r="I969">
        <v>131</v>
      </c>
      <c r="J969">
        <v>36</v>
      </c>
      <c r="K969">
        <v>286</v>
      </c>
      <c r="L969" t="s">
        <v>52</v>
      </c>
      <c r="M969" s="2">
        <v>45533.572</v>
      </c>
      <c r="N969" s="2">
        <v>45533.572</v>
      </c>
      <c r="O969">
        <v>119</v>
      </c>
      <c r="P969">
        <v>0.46</v>
      </c>
      <c r="Q969">
        <v>0</v>
      </c>
      <c r="R969" t="s">
        <v>5074</v>
      </c>
      <c r="S969">
        <v>0.42</v>
      </c>
      <c r="T969">
        <v>0.13</v>
      </c>
      <c r="U969" t="s">
        <v>5120</v>
      </c>
    </row>
    <row r="970" spans="1:21" x14ac:dyDescent="0.25">
      <c r="A970" t="s">
        <v>1013</v>
      </c>
      <c r="B970" t="s">
        <v>64</v>
      </c>
      <c r="C970" s="1">
        <v>45431</v>
      </c>
      <c r="D970" t="s">
        <v>36</v>
      </c>
      <c r="E970" t="s">
        <v>43</v>
      </c>
      <c r="F970" t="s">
        <v>37</v>
      </c>
      <c r="G970" t="s">
        <v>19</v>
      </c>
      <c r="H970">
        <v>709</v>
      </c>
      <c r="I970">
        <v>77</v>
      </c>
      <c r="J970">
        <v>10</v>
      </c>
      <c r="K970">
        <v>307</v>
      </c>
      <c r="L970" t="s">
        <v>20</v>
      </c>
      <c r="M970" s="2">
        <v>45432.417999999998</v>
      </c>
      <c r="N970" s="2">
        <v>45434.417999999998</v>
      </c>
      <c r="O970">
        <v>220</v>
      </c>
      <c r="P970">
        <v>0.11</v>
      </c>
      <c r="Q970">
        <v>2</v>
      </c>
      <c r="R970" t="s">
        <v>5073</v>
      </c>
      <c r="S970">
        <v>0.31</v>
      </c>
      <c r="T970">
        <v>0.01</v>
      </c>
      <c r="U970" t="s">
        <v>5123</v>
      </c>
    </row>
    <row r="971" spans="1:21" x14ac:dyDescent="0.25">
      <c r="A971" t="s">
        <v>1014</v>
      </c>
      <c r="B971" t="s">
        <v>45</v>
      </c>
      <c r="C971" s="1">
        <v>45507</v>
      </c>
      <c r="D971" t="s">
        <v>36</v>
      </c>
      <c r="E971" t="s">
        <v>31</v>
      </c>
      <c r="F971" t="s">
        <v>24</v>
      </c>
      <c r="G971" t="s">
        <v>34</v>
      </c>
      <c r="H971">
        <v>606</v>
      </c>
      <c r="I971">
        <v>99</v>
      </c>
      <c r="J971">
        <v>58</v>
      </c>
      <c r="K971">
        <v>503</v>
      </c>
      <c r="L971" t="s">
        <v>26</v>
      </c>
      <c r="M971" s="2">
        <v>45508.212</v>
      </c>
      <c r="N971" s="2">
        <v>45507.800581157404</v>
      </c>
      <c r="O971">
        <v>346</v>
      </c>
      <c r="P971">
        <v>0.16</v>
      </c>
      <c r="Q971">
        <v>0</v>
      </c>
      <c r="R971" t="s">
        <v>5074</v>
      </c>
      <c r="S971">
        <v>0.56999999999999995</v>
      </c>
      <c r="T971">
        <v>0.1</v>
      </c>
      <c r="U971" t="s">
        <v>5120</v>
      </c>
    </row>
    <row r="972" spans="1:21" x14ac:dyDescent="0.25">
      <c r="A972" t="s">
        <v>1015</v>
      </c>
      <c r="B972" t="s">
        <v>41</v>
      </c>
      <c r="C972" s="1">
        <v>45562</v>
      </c>
      <c r="D972" t="s">
        <v>16</v>
      </c>
      <c r="E972" t="s">
        <v>31</v>
      </c>
      <c r="F972" t="s">
        <v>18</v>
      </c>
      <c r="G972" t="s">
        <v>24</v>
      </c>
      <c r="H972">
        <v>661</v>
      </c>
      <c r="I972">
        <v>173</v>
      </c>
      <c r="J972">
        <v>71</v>
      </c>
      <c r="K972">
        <v>249</v>
      </c>
      <c r="L972" t="s">
        <v>26</v>
      </c>
      <c r="M972" s="2">
        <v>45563.322</v>
      </c>
      <c r="N972" s="2">
        <v>45563.418267141205</v>
      </c>
      <c r="O972">
        <v>5</v>
      </c>
      <c r="P972">
        <v>0.26</v>
      </c>
      <c r="Q972">
        <v>0</v>
      </c>
      <c r="R972" t="s">
        <v>5074</v>
      </c>
      <c r="S972">
        <v>0.01</v>
      </c>
      <c r="T972">
        <v>0.11</v>
      </c>
      <c r="U972" t="s">
        <v>5125</v>
      </c>
    </row>
    <row r="973" spans="1:21" x14ac:dyDescent="0.25">
      <c r="A973" t="s">
        <v>1016</v>
      </c>
      <c r="B973" t="s">
        <v>66</v>
      </c>
      <c r="C973" s="1">
        <v>45296</v>
      </c>
      <c r="D973" t="s">
        <v>16</v>
      </c>
      <c r="E973" t="s">
        <v>23</v>
      </c>
      <c r="F973" t="s">
        <v>24</v>
      </c>
      <c r="G973" t="s">
        <v>24</v>
      </c>
      <c r="H973">
        <v>956</v>
      </c>
      <c r="I973">
        <v>78</v>
      </c>
      <c r="J973">
        <v>20</v>
      </c>
      <c r="K973">
        <v>519</v>
      </c>
      <c r="L973" t="s">
        <v>26</v>
      </c>
      <c r="M973" s="2">
        <v>45297.911999999997</v>
      </c>
      <c r="N973" s="2">
        <v>45297.589204583332</v>
      </c>
      <c r="O973">
        <v>421</v>
      </c>
      <c r="P973">
        <v>0.08</v>
      </c>
      <c r="Q973">
        <v>0</v>
      </c>
      <c r="R973" t="s">
        <v>5074</v>
      </c>
      <c r="S973">
        <v>0.44</v>
      </c>
      <c r="T973">
        <v>0.02</v>
      </c>
      <c r="U973" t="s">
        <v>5116</v>
      </c>
    </row>
    <row r="974" spans="1:21" x14ac:dyDescent="0.25">
      <c r="A974" t="s">
        <v>1017</v>
      </c>
      <c r="B974" t="s">
        <v>57</v>
      </c>
      <c r="C974" s="1">
        <v>45616</v>
      </c>
      <c r="D974" t="s">
        <v>36</v>
      </c>
      <c r="E974" t="s">
        <v>31</v>
      </c>
      <c r="F974" t="s">
        <v>18</v>
      </c>
      <c r="G974" t="s">
        <v>37</v>
      </c>
      <c r="H974">
        <v>753</v>
      </c>
      <c r="I974">
        <v>384</v>
      </c>
      <c r="J974">
        <v>33</v>
      </c>
      <c r="K974">
        <v>417</v>
      </c>
      <c r="L974" t="s">
        <v>20</v>
      </c>
      <c r="M974" s="2">
        <v>45617.506000000001</v>
      </c>
      <c r="N974" s="2">
        <v>45622.506000000001</v>
      </c>
      <c r="O974">
        <v>0</v>
      </c>
      <c r="P974">
        <v>0.51</v>
      </c>
      <c r="Q974">
        <v>5</v>
      </c>
      <c r="R974" t="s">
        <v>5073</v>
      </c>
      <c r="S974">
        <v>0</v>
      </c>
      <c r="T974">
        <v>0.04</v>
      </c>
      <c r="U974" t="s">
        <v>5126</v>
      </c>
    </row>
    <row r="975" spans="1:21" x14ac:dyDescent="0.25">
      <c r="A975" t="s">
        <v>1018</v>
      </c>
      <c r="B975" t="s">
        <v>54</v>
      </c>
      <c r="C975" s="1">
        <v>45319</v>
      </c>
      <c r="D975" t="s">
        <v>36</v>
      </c>
      <c r="E975" t="s">
        <v>43</v>
      </c>
      <c r="F975" t="s">
        <v>37</v>
      </c>
      <c r="G975" t="s">
        <v>25</v>
      </c>
      <c r="H975">
        <v>50</v>
      </c>
      <c r="I975">
        <v>227</v>
      </c>
      <c r="J975">
        <v>82</v>
      </c>
      <c r="K975">
        <v>177</v>
      </c>
      <c r="L975" t="s">
        <v>26</v>
      </c>
      <c r="M975" s="2">
        <v>45319.1</v>
      </c>
      <c r="N975" s="2">
        <v>45318.748658865741</v>
      </c>
      <c r="O975">
        <v>-132</v>
      </c>
      <c r="P975">
        <v>4.54</v>
      </c>
      <c r="Q975">
        <v>0</v>
      </c>
      <c r="R975" t="s">
        <v>5074</v>
      </c>
      <c r="S975">
        <v>-2.64</v>
      </c>
      <c r="T975">
        <v>1.64</v>
      </c>
      <c r="U975" t="s">
        <v>5116</v>
      </c>
    </row>
    <row r="976" spans="1:21" x14ac:dyDescent="0.25">
      <c r="A976" t="s">
        <v>1019</v>
      </c>
      <c r="B976" t="s">
        <v>30</v>
      </c>
      <c r="C976" s="1">
        <v>45414</v>
      </c>
      <c r="D976" t="s">
        <v>16</v>
      </c>
      <c r="E976" t="s">
        <v>17</v>
      </c>
      <c r="F976" t="s">
        <v>18</v>
      </c>
      <c r="G976" t="s">
        <v>34</v>
      </c>
      <c r="H976">
        <v>260</v>
      </c>
      <c r="I976">
        <v>154</v>
      </c>
      <c r="J976">
        <v>64</v>
      </c>
      <c r="K976">
        <v>219</v>
      </c>
      <c r="L976" t="s">
        <v>20</v>
      </c>
      <c r="M976" s="2">
        <v>45414.52</v>
      </c>
      <c r="N976" s="2">
        <v>45416.52</v>
      </c>
      <c r="O976">
        <v>1</v>
      </c>
      <c r="P976">
        <v>0.59</v>
      </c>
      <c r="Q976">
        <v>2</v>
      </c>
      <c r="R976" t="s">
        <v>5073</v>
      </c>
      <c r="S976">
        <v>0</v>
      </c>
      <c r="T976">
        <v>0.25</v>
      </c>
      <c r="U976" t="s">
        <v>5123</v>
      </c>
    </row>
    <row r="977" spans="1:21" x14ac:dyDescent="0.25">
      <c r="A977" t="s">
        <v>1020</v>
      </c>
      <c r="B977" t="s">
        <v>47</v>
      </c>
      <c r="C977" s="1">
        <v>45312</v>
      </c>
      <c r="D977" t="s">
        <v>36</v>
      </c>
      <c r="E977" t="s">
        <v>23</v>
      </c>
      <c r="F977" t="s">
        <v>37</v>
      </c>
      <c r="G977" t="s">
        <v>24</v>
      </c>
      <c r="H977">
        <v>285</v>
      </c>
      <c r="I977">
        <v>66</v>
      </c>
      <c r="J977">
        <v>25</v>
      </c>
      <c r="K977">
        <v>339</v>
      </c>
      <c r="L977" t="s">
        <v>20</v>
      </c>
      <c r="M977" s="2">
        <v>45312.57</v>
      </c>
      <c r="N977" s="2">
        <v>45315.57</v>
      </c>
      <c r="O977">
        <v>248</v>
      </c>
      <c r="P977">
        <v>0.23</v>
      </c>
      <c r="Q977">
        <v>3</v>
      </c>
      <c r="R977" t="s">
        <v>5073</v>
      </c>
      <c r="S977">
        <v>0.87</v>
      </c>
      <c r="T977">
        <v>0.09</v>
      </c>
      <c r="U977" t="s">
        <v>5116</v>
      </c>
    </row>
    <row r="978" spans="1:21" x14ac:dyDescent="0.25">
      <c r="A978" t="s">
        <v>1021</v>
      </c>
      <c r="B978" t="s">
        <v>66</v>
      </c>
      <c r="C978" s="1">
        <v>45653</v>
      </c>
      <c r="D978" t="s">
        <v>36</v>
      </c>
      <c r="E978" t="s">
        <v>33</v>
      </c>
      <c r="F978" t="s">
        <v>24</v>
      </c>
      <c r="G978" t="s">
        <v>37</v>
      </c>
      <c r="H978">
        <v>930</v>
      </c>
      <c r="I978">
        <v>81</v>
      </c>
      <c r="J978">
        <v>58</v>
      </c>
      <c r="K978">
        <v>131</v>
      </c>
      <c r="L978" t="s">
        <v>26</v>
      </c>
      <c r="M978" s="2">
        <v>45654.86</v>
      </c>
      <c r="N978" s="2">
        <v>45654.888609629626</v>
      </c>
      <c r="O978">
        <v>-8</v>
      </c>
      <c r="P978">
        <v>0.09</v>
      </c>
      <c r="Q978">
        <v>0</v>
      </c>
      <c r="R978" t="s">
        <v>5074</v>
      </c>
      <c r="S978">
        <v>-0.01</v>
      </c>
      <c r="T978">
        <v>0.06</v>
      </c>
      <c r="U978" t="s">
        <v>5118</v>
      </c>
    </row>
    <row r="979" spans="1:21" x14ac:dyDescent="0.25">
      <c r="A979" t="s">
        <v>1022</v>
      </c>
      <c r="B979" t="s">
        <v>45</v>
      </c>
      <c r="C979" s="1">
        <v>45645</v>
      </c>
      <c r="D979" t="s">
        <v>36</v>
      </c>
      <c r="E979" t="s">
        <v>31</v>
      </c>
      <c r="F979" t="s">
        <v>37</v>
      </c>
      <c r="G979" t="s">
        <v>18</v>
      </c>
      <c r="H979">
        <v>518</v>
      </c>
      <c r="I979">
        <v>102</v>
      </c>
      <c r="J979">
        <v>58</v>
      </c>
      <c r="K979">
        <v>313</v>
      </c>
      <c r="L979" t="s">
        <v>20</v>
      </c>
      <c r="M979" s="2">
        <v>45646.036</v>
      </c>
      <c r="N979" s="2">
        <v>45649.036</v>
      </c>
      <c r="O979">
        <v>153</v>
      </c>
      <c r="P979">
        <v>0.2</v>
      </c>
      <c r="Q979">
        <v>3</v>
      </c>
      <c r="R979" t="s">
        <v>5073</v>
      </c>
      <c r="S979">
        <v>0.3</v>
      </c>
      <c r="T979">
        <v>0.11</v>
      </c>
      <c r="U979" t="s">
        <v>5118</v>
      </c>
    </row>
    <row r="980" spans="1:21" x14ac:dyDescent="0.25">
      <c r="A980" t="s">
        <v>1023</v>
      </c>
      <c r="B980" t="s">
        <v>51</v>
      </c>
      <c r="C980" s="1">
        <v>45467</v>
      </c>
      <c r="D980" t="s">
        <v>36</v>
      </c>
      <c r="E980" t="s">
        <v>17</v>
      </c>
      <c r="F980" t="s">
        <v>34</v>
      </c>
      <c r="G980" t="s">
        <v>37</v>
      </c>
      <c r="H980">
        <v>431</v>
      </c>
      <c r="I980">
        <v>252</v>
      </c>
      <c r="J980">
        <v>115</v>
      </c>
      <c r="K980">
        <v>281</v>
      </c>
      <c r="L980" t="s">
        <v>52</v>
      </c>
      <c r="M980" s="2">
        <v>45467.862000000001</v>
      </c>
      <c r="N980" s="2">
        <v>45467.862000000001</v>
      </c>
      <c r="O980">
        <v>-86</v>
      </c>
      <c r="P980">
        <v>0.57999999999999996</v>
      </c>
      <c r="Q980">
        <v>0</v>
      </c>
      <c r="R980" t="s">
        <v>5074</v>
      </c>
      <c r="S980">
        <v>-0.2</v>
      </c>
      <c r="T980">
        <v>0.27</v>
      </c>
      <c r="U980" t="s">
        <v>5117</v>
      </c>
    </row>
    <row r="981" spans="1:21" x14ac:dyDescent="0.25">
      <c r="A981" t="s">
        <v>1024</v>
      </c>
      <c r="B981" t="s">
        <v>30</v>
      </c>
      <c r="C981" s="1">
        <v>45322</v>
      </c>
      <c r="D981" t="s">
        <v>36</v>
      </c>
      <c r="E981" t="s">
        <v>17</v>
      </c>
      <c r="F981" t="s">
        <v>19</v>
      </c>
      <c r="G981" t="s">
        <v>25</v>
      </c>
      <c r="H981">
        <v>863</v>
      </c>
      <c r="I981">
        <v>83</v>
      </c>
      <c r="J981">
        <v>74</v>
      </c>
      <c r="K981">
        <v>204</v>
      </c>
      <c r="L981" t="s">
        <v>20</v>
      </c>
      <c r="M981" s="2">
        <v>45323.726000000002</v>
      </c>
      <c r="N981" s="2">
        <v>45328.726000000002</v>
      </c>
      <c r="O981">
        <v>47</v>
      </c>
      <c r="P981">
        <v>0.1</v>
      </c>
      <c r="Q981">
        <v>5</v>
      </c>
      <c r="R981" t="s">
        <v>5073</v>
      </c>
      <c r="S981">
        <v>0.05</v>
      </c>
      <c r="T981">
        <v>0.09</v>
      </c>
      <c r="U981" t="s">
        <v>5116</v>
      </c>
    </row>
    <row r="982" spans="1:21" x14ac:dyDescent="0.25">
      <c r="A982" t="s">
        <v>1025</v>
      </c>
      <c r="B982" t="s">
        <v>39</v>
      </c>
      <c r="C982" s="1">
        <v>45468</v>
      </c>
      <c r="D982" t="s">
        <v>36</v>
      </c>
      <c r="E982" t="s">
        <v>33</v>
      </c>
      <c r="F982" t="s">
        <v>19</v>
      </c>
      <c r="G982" t="s">
        <v>18</v>
      </c>
      <c r="H982">
        <v>526</v>
      </c>
      <c r="I982">
        <v>200</v>
      </c>
      <c r="J982">
        <v>30</v>
      </c>
      <c r="K982">
        <v>458</v>
      </c>
      <c r="L982" t="s">
        <v>26</v>
      </c>
      <c r="M982" s="2">
        <v>45469.052000000003</v>
      </c>
      <c r="N982" s="2">
        <v>45469.348705972225</v>
      </c>
      <c r="O982">
        <v>228</v>
      </c>
      <c r="P982">
        <v>0.38</v>
      </c>
      <c r="Q982">
        <v>0</v>
      </c>
      <c r="R982" t="s">
        <v>5074</v>
      </c>
      <c r="S982">
        <v>0.43</v>
      </c>
      <c r="T982">
        <v>0.06</v>
      </c>
      <c r="U982" t="s">
        <v>5117</v>
      </c>
    </row>
    <row r="983" spans="1:21" x14ac:dyDescent="0.25">
      <c r="A983" t="s">
        <v>1026</v>
      </c>
      <c r="B983" t="s">
        <v>74</v>
      </c>
      <c r="C983" s="1">
        <v>45325</v>
      </c>
      <c r="D983" t="s">
        <v>36</v>
      </c>
      <c r="E983" t="s">
        <v>17</v>
      </c>
      <c r="F983" t="s">
        <v>18</v>
      </c>
      <c r="G983" t="s">
        <v>37</v>
      </c>
      <c r="H983">
        <v>568</v>
      </c>
      <c r="I983">
        <v>95</v>
      </c>
      <c r="J983">
        <v>56</v>
      </c>
      <c r="K983">
        <v>222</v>
      </c>
      <c r="L983" t="s">
        <v>52</v>
      </c>
      <c r="M983" s="2">
        <v>45326.135999999999</v>
      </c>
      <c r="N983" s="2">
        <v>45326.135999999999</v>
      </c>
      <c r="O983">
        <v>71</v>
      </c>
      <c r="P983">
        <v>0.17</v>
      </c>
      <c r="Q983">
        <v>0</v>
      </c>
      <c r="R983" t="s">
        <v>5074</v>
      </c>
      <c r="S983">
        <v>0.12</v>
      </c>
      <c r="T983">
        <v>0.1</v>
      </c>
      <c r="U983" t="s">
        <v>5122</v>
      </c>
    </row>
    <row r="984" spans="1:21" x14ac:dyDescent="0.25">
      <c r="A984" t="s">
        <v>1027</v>
      </c>
      <c r="B984" t="s">
        <v>51</v>
      </c>
      <c r="C984" s="1">
        <v>45555</v>
      </c>
      <c r="D984" t="s">
        <v>16</v>
      </c>
      <c r="E984" t="s">
        <v>17</v>
      </c>
      <c r="F984" t="s">
        <v>34</v>
      </c>
      <c r="G984" t="s">
        <v>18</v>
      </c>
      <c r="H984">
        <v>398</v>
      </c>
      <c r="I984">
        <v>20</v>
      </c>
      <c r="J984">
        <v>27</v>
      </c>
      <c r="K984">
        <v>333</v>
      </c>
      <c r="L984" t="s">
        <v>52</v>
      </c>
      <c r="M984" s="2">
        <v>45555.796000000002</v>
      </c>
      <c r="N984" s="2">
        <v>45555.796000000002</v>
      </c>
      <c r="O984">
        <v>286</v>
      </c>
      <c r="P984">
        <v>0.05</v>
      </c>
      <c r="Q984">
        <v>0</v>
      </c>
      <c r="R984" t="s">
        <v>5074</v>
      </c>
      <c r="S984">
        <v>0.72</v>
      </c>
      <c r="T984">
        <v>7.0000000000000007E-2</v>
      </c>
      <c r="U984" t="s">
        <v>5125</v>
      </c>
    </row>
    <row r="985" spans="1:21" x14ac:dyDescent="0.25">
      <c r="A985" t="s">
        <v>1028</v>
      </c>
      <c r="B985" t="s">
        <v>28</v>
      </c>
      <c r="C985" s="1">
        <v>45564</v>
      </c>
      <c r="D985" t="s">
        <v>36</v>
      </c>
      <c r="E985" t="s">
        <v>17</v>
      </c>
      <c r="F985" t="s">
        <v>25</v>
      </c>
      <c r="G985" t="s">
        <v>25</v>
      </c>
      <c r="H985">
        <v>620</v>
      </c>
      <c r="I985">
        <v>91</v>
      </c>
      <c r="J985">
        <v>69</v>
      </c>
      <c r="K985">
        <v>175</v>
      </c>
      <c r="L985" t="s">
        <v>52</v>
      </c>
      <c r="M985" s="2">
        <v>45565.24</v>
      </c>
      <c r="N985" s="2">
        <v>45565.24</v>
      </c>
      <c r="O985">
        <v>15</v>
      </c>
      <c r="P985">
        <v>0.15</v>
      </c>
      <c r="Q985">
        <v>0</v>
      </c>
      <c r="R985" t="s">
        <v>5074</v>
      </c>
      <c r="S985">
        <v>0.02</v>
      </c>
      <c r="T985">
        <v>0.11</v>
      </c>
      <c r="U985" t="s">
        <v>5125</v>
      </c>
    </row>
    <row r="986" spans="1:21" x14ac:dyDescent="0.25">
      <c r="A986" t="s">
        <v>1029</v>
      </c>
      <c r="B986" t="s">
        <v>45</v>
      </c>
      <c r="C986" s="1">
        <v>45380</v>
      </c>
      <c r="D986" t="s">
        <v>16</v>
      </c>
      <c r="E986" t="s">
        <v>23</v>
      </c>
      <c r="F986" t="s">
        <v>19</v>
      </c>
      <c r="G986" t="s">
        <v>25</v>
      </c>
      <c r="H986">
        <v>300</v>
      </c>
      <c r="I986">
        <v>145</v>
      </c>
      <c r="J986">
        <v>20</v>
      </c>
      <c r="K986">
        <v>362</v>
      </c>
      <c r="L986" t="s">
        <v>26</v>
      </c>
      <c r="M986" s="2">
        <v>45380.6</v>
      </c>
      <c r="N986" s="2">
        <v>45380.660371307873</v>
      </c>
      <c r="O986">
        <v>197</v>
      </c>
      <c r="P986">
        <v>0.48</v>
      </c>
      <c r="Q986">
        <v>0</v>
      </c>
      <c r="R986" t="s">
        <v>5074</v>
      </c>
      <c r="S986">
        <v>0.66</v>
      </c>
      <c r="T986">
        <v>7.0000000000000007E-2</v>
      </c>
      <c r="U986" t="s">
        <v>5119</v>
      </c>
    </row>
    <row r="987" spans="1:21" x14ac:dyDescent="0.25">
      <c r="A987" t="s">
        <v>1030</v>
      </c>
      <c r="B987" t="s">
        <v>15</v>
      </c>
      <c r="C987" s="1">
        <v>45558</v>
      </c>
      <c r="D987" t="s">
        <v>36</v>
      </c>
      <c r="E987" t="s">
        <v>33</v>
      </c>
      <c r="F987" t="s">
        <v>18</v>
      </c>
      <c r="G987" t="s">
        <v>18</v>
      </c>
      <c r="H987">
        <v>467</v>
      </c>
      <c r="I987">
        <v>20</v>
      </c>
      <c r="J987">
        <v>62</v>
      </c>
      <c r="K987">
        <v>354</v>
      </c>
      <c r="L987" t="s">
        <v>20</v>
      </c>
      <c r="M987" s="2">
        <v>45558.934000000001</v>
      </c>
      <c r="N987" s="2">
        <v>45563.934000000001</v>
      </c>
      <c r="O987">
        <v>272</v>
      </c>
      <c r="P987">
        <v>0.04</v>
      </c>
      <c r="Q987">
        <v>5</v>
      </c>
      <c r="R987" t="s">
        <v>5073</v>
      </c>
      <c r="S987">
        <v>0.57999999999999996</v>
      </c>
      <c r="T987">
        <v>0.13</v>
      </c>
      <c r="U987" t="s">
        <v>5125</v>
      </c>
    </row>
    <row r="988" spans="1:21" x14ac:dyDescent="0.25">
      <c r="A988" t="s">
        <v>1031</v>
      </c>
      <c r="B988" t="s">
        <v>39</v>
      </c>
      <c r="C988" s="1">
        <v>45633</v>
      </c>
      <c r="D988" t="s">
        <v>36</v>
      </c>
      <c r="E988" t="s">
        <v>43</v>
      </c>
      <c r="F988" t="s">
        <v>25</v>
      </c>
      <c r="G988" t="s">
        <v>37</v>
      </c>
      <c r="H988">
        <v>400</v>
      </c>
      <c r="I988">
        <v>251</v>
      </c>
      <c r="J988">
        <v>57</v>
      </c>
      <c r="K988">
        <v>291</v>
      </c>
      <c r="L988" t="s">
        <v>26</v>
      </c>
      <c r="M988" s="2">
        <v>45633.8</v>
      </c>
      <c r="N988" s="2">
        <v>45633.471711064813</v>
      </c>
      <c r="O988">
        <v>-17</v>
      </c>
      <c r="P988">
        <v>0.63</v>
      </c>
      <c r="Q988">
        <v>0</v>
      </c>
      <c r="R988" t="s">
        <v>5074</v>
      </c>
      <c r="S988">
        <v>-0.04</v>
      </c>
      <c r="T988">
        <v>0.14000000000000001</v>
      </c>
      <c r="U988" t="s">
        <v>5118</v>
      </c>
    </row>
    <row r="989" spans="1:21" x14ac:dyDescent="0.25">
      <c r="A989" t="s">
        <v>1032</v>
      </c>
      <c r="B989" t="s">
        <v>64</v>
      </c>
      <c r="C989" s="1">
        <v>45607</v>
      </c>
      <c r="D989" t="s">
        <v>16</v>
      </c>
      <c r="E989" t="s">
        <v>31</v>
      </c>
      <c r="F989" t="s">
        <v>25</v>
      </c>
      <c r="G989" t="s">
        <v>19</v>
      </c>
      <c r="H989">
        <v>601</v>
      </c>
      <c r="I989">
        <v>121</v>
      </c>
      <c r="J989">
        <v>21</v>
      </c>
      <c r="K989">
        <v>351</v>
      </c>
      <c r="L989" t="s">
        <v>52</v>
      </c>
      <c r="M989" s="2">
        <v>45608.201999999997</v>
      </c>
      <c r="N989" s="2">
        <v>45608.201999999997</v>
      </c>
      <c r="O989">
        <v>209</v>
      </c>
      <c r="P989">
        <v>0.2</v>
      </c>
      <c r="Q989">
        <v>0</v>
      </c>
      <c r="R989" t="s">
        <v>5074</v>
      </c>
      <c r="S989">
        <v>0.35</v>
      </c>
      <c r="T989">
        <v>0.03</v>
      </c>
      <c r="U989" t="s">
        <v>5126</v>
      </c>
    </row>
    <row r="990" spans="1:21" x14ac:dyDescent="0.25">
      <c r="A990" t="s">
        <v>1033</v>
      </c>
      <c r="B990" t="s">
        <v>74</v>
      </c>
      <c r="C990" s="1">
        <v>45431</v>
      </c>
      <c r="D990" t="s">
        <v>16</v>
      </c>
      <c r="E990" t="s">
        <v>23</v>
      </c>
      <c r="F990" t="s">
        <v>34</v>
      </c>
      <c r="G990" t="s">
        <v>25</v>
      </c>
      <c r="H990">
        <v>751</v>
      </c>
      <c r="I990">
        <v>324</v>
      </c>
      <c r="J990">
        <v>80</v>
      </c>
      <c r="K990">
        <v>392</v>
      </c>
      <c r="L990" t="s">
        <v>20</v>
      </c>
      <c r="M990" s="2">
        <v>45432.502</v>
      </c>
      <c r="N990" s="2">
        <v>45437.502</v>
      </c>
      <c r="O990">
        <v>-12</v>
      </c>
      <c r="P990">
        <v>0.43</v>
      </c>
      <c r="Q990">
        <v>5</v>
      </c>
      <c r="R990" t="s">
        <v>5073</v>
      </c>
      <c r="S990">
        <v>-0.02</v>
      </c>
      <c r="T990">
        <v>0.11</v>
      </c>
      <c r="U990" t="s">
        <v>5123</v>
      </c>
    </row>
    <row r="991" spans="1:21" x14ac:dyDescent="0.25">
      <c r="A991" t="s">
        <v>1034</v>
      </c>
      <c r="B991" t="s">
        <v>51</v>
      </c>
      <c r="C991" s="1">
        <v>45370</v>
      </c>
      <c r="D991" t="s">
        <v>16</v>
      </c>
      <c r="E991" t="s">
        <v>43</v>
      </c>
      <c r="F991" t="s">
        <v>37</v>
      </c>
      <c r="G991" t="s">
        <v>19</v>
      </c>
      <c r="H991">
        <v>261</v>
      </c>
      <c r="I991">
        <v>218</v>
      </c>
      <c r="J991">
        <v>114</v>
      </c>
      <c r="K991">
        <v>300</v>
      </c>
      <c r="L991" t="s">
        <v>52</v>
      </c>
      <c r="M991" s="2">
        <v>45370.521999999997</v>
      </c>
      <c r="N991" s="2">
        <v>45370.521999999997</v>
      </c>
      <c r="O991">
        <v>-32</v>
      </c>
      <c r="P991">
        <v>0.84</v>
      </c>
      <c r="Q991">
        <v>0</v>
      </c>
      <c r="R991" t="s">
        <v>5074</v>
      </c>
      <c r="S991">
        <v>-0.12</v>
      </c>
      <c r="T991">
        <v>0.44</v>
      </c>
      <c r="U991" t="s">
        <v>5119</v>
      </c>
    </row>
    <row r="992" spans="1:21" x14ac:dyDescent="0.25">
      <c r="A992" t="s">
        <v>1035</v>
      </c>
      <c r="B992" t="s">
        <v>41</v>
      </c>
      <c r="C992" s="1">
        <v>45441</v>
      </c>
      <c r="D992" t="s">
        <v>16</v>
      </c>
      <c r="E992" t="s">
        <v>31</v>
      </c>
      <c r="F992" t="s">
        <v>37</v>
      </c>
      <c r="G992" t="s">
        <v>19</v>
      </c>
      <c r="H992">
        <v>591</v>
      </c>
      <c r="I992">
        <v>204</v>
      </c>
      <c r="J992">
        <v>60</v>
      </c>
      <c r="K992">
        <v>322</v>
      </c>
      <c r="L992" t="s">
        <v>20</v>
      </c>
      <c r="M992" s="2">
        <v>45442.182000000001</v>
      </c>
      <c r="N992" s="2">
        <v>45443.182000000001</v>
      </c>
      <c r="O992">
        <v>58</v>
      </c>
      <c r="P992">
        <v>0.35</v>
      </c>
      <c r="Q992">
        <v>1</v>
      </c>
      <c r="R992" t="s">
        <v>5073</v>
      </c>
      <c r="S992">
        <v>0.1</v>
      </c>
      <c r="T992">
        <v>0.1</v>
      </c>
      <c r="U992" t="s">
        <v>5123</v>
      </c>
    </row>
    <row r="993" spans="1:21" x14ac:dyDescent="0.25">
      <c r="A993" t="s">
        <v>1036</v>
      </c>
      <c r="B993" t="s">
        <v>66</v>
      </c>
      <c r="C993" s="1">
        <v>45589</v>
      </c>
      <c r="D993" t="s">
        <v>36</v>
      </c>
      <c r="E993" t="s">
        <v>23</v>
      </c>
      <c r="F993" t="s">
        <v>37</v>
      </c>
      <c r="G993" t="s">
        <v>24</v>
      </c>
      <c r="H993">
        <v>181</v>
      </c>
      <c r="I993">
        <v>168</v>
      </c>
      <c r="J993">
        <v>53</v>
      </c>
      <c r="K993">
        <v>293</v>
      </c>
      <c r="L993" t="s">
        <v>52</v>
      </c>
      <c r="M993" s="2">
        <v>45589.362000000001</v>
      </c>
      <c r="N993" s="2">
        <v>45589.362000000001</v>
      </c>
      <c r="O993">
        <v>72</v>
      </c>
      <c r="P993">
        <v>0.93</v>
      </c>
      <c r="Q993">
        <v>0</v>
      </c>
      <c r="R993" t="s">
        <v>5074</v>
      </c>
      <c r="S993">
        <v>0.4</v>
      </c>
      <c r="T993">
        <v>0.28999999999999998</v>
      </c>
      <c r="U993" t="s">
        <v>5124</v>
      </c>
    </row>
    <row r="994" spans="1:21" x14ac:dyDescent="0.25">
      <c r="A994" t="s">
        <v>1037</v>
      </c>
      <c r="B994" t="s">
        <v>74</v>
      </c>
      <c r="C994" s="1">
        <v>45640</v>
      </c>
      <c r="D994" t="s">
        <v>36</v>
      </c>
      <c r="E994" t="s">
        <v>17</v>
      </c>
      <c r="F994" t="s">
        <v>34</v>
      </c>
      <c r="G994" t="s">
        <v>25</v>
      </c>
      <c r="H994">
        <v>238</v>
      </c>
      <c r="I994">
        <v>226</v>
      </c>
      <c r="J994">
        <v>10</v>
      </c>
      <c r="K994">
        <v>226</v>
      </c>
      <c r="L994" t="s">
        <v>26</v>
      </c>
      <c r="M994" s="2">
        <v>45640.476000000002</v>
      </c>
      <c r="N994" s="2">
        <v>45640.89026709491</v>
      </c>
      <c r="O994">
        <v>-10</v>
      </c>
      <c r="P994">
        <v>0.95</v>
      </c>
      <c r="Q994">
        <v>0</v>
      </c>
      <c r="R994" t="s">
        <v>5074</v>
      </c>
      <c r="S994">
        <v>-0.04</v>
      </c>
      <c r="T994">
        <v>0.04</v>
      </c>
      <c r="U994" t="s">
        <v>5118</v>
      </c>
    </row>
    <row r="995" spans="1:21" x14ac:dyDescent="0.25">
      <c r="A995" t="s">
        <v>1038</v>
      </c>
      <c r="B995" t="s">
        <v>45</v>
      </c>
      <c r="C995" s="1">
        <v>45492</v>
      </c>
      <c r="D995" t="s">
        <v>36</v>
      </c>
      <c r="E995" t="s">
        <v>43</v>
      </c>
      <c r="F995" t="s">
        <v>24</v>
      </c>
      <c r="G995" t="s">
        <v>37</v>
      </c>
      <c r="H995">
        <v>758</v>
      </c>
      <c r="I995">
        <v>232</v>
      </c>
      <c r="J995">
        <v>74</v>
      </c>
      <c r="K995">
        <v>586</v>
      </c>
      <c r="L995" t="s">
        <v>20</v>
      </c>
      <c r="M995" s="2">
        <v>45493.516000000003</v>
      </c>
      <c r="N995" s="2">
        <v>45497.516000000003</v>
      </c>
      <c r="O995">
        <v>280</v>
      </c>
      <c r="P995">
        <v>0.31</v>
      </c>
      <c r="Q995">
        <v>4</v>
      </c>
      <c r="R995" t="s">
        <v>5073</v>
      </c>
      <c r="S995">
        <v>0.37</v>
      </c>
      <c r="T995">
        <v>0.1</v>
      </c>
      <c r="U995" t="s">
        <v>5115</v>
      </c>
    </row>
    <row r="996" spans="1:21" x14ac:dyDescent="0.25">
      <c r="A996" t="s">
        <v>1039</v>
      </c>
      <c r="B996" t="s">
        <v>54</v>
      </c>
      <c r="C996" s="1">
        <v>45302</v>
      </c>
      <c r="D996" t="s">
        <v>36</v>
      </c>
      <c r="E996" t="s">
        <v>33</v>
      </c>
      <c r="F996" t="s">
        <v>37</v>
      </c>
      <c r="G996" t="s">
        <v>25</v>
      </c>
      <c r="H996">
        <v>878</v>
      </c>
      <c r="I996">
        <v>230</v>
      </c>
      <c r="J996">
        <v>66</v>
      </c>
      <c r="K996">
        <v>322</v>
      </c>
      <c r="L996" t="s">
        <v>26</v>
      </c>
      <c r="M996" s="2">
        <v>45303.756000000001</v>
      </c>
      <c r="N996" s="2">
        <v>45303.461476539349</v>
      </c>
      <c r="O996">
        <v>26</v>
      </c>
      <c r="P996">
        <v>0.26</v>
      </c>
      <c r="Q996">
        <v>0</v>
      </c>
      <c r="R996" t="s">
        <v>5074</v>
      </c>
      <c r="S996">
        <v>0.03</v>
      </c>
      <c r="T996">
        <v>0.08</v>
      </c>
      <c r="U996" t="s">
        <v>5116</v>
      </c>
    </row>
    <row r="997" spans="1:21" x14ac:dyDescent="0.25">
      <c r="A997" t="s">
        <v>1040</v>
      </c>
      <c r="B997" t="s">
        <v>41</v>
      </c>
      <c r="C997" s="1">
        <v>45574</v>
      </c>
      <c r="D997" t="s">
        <v>36</v>
      </c>
      <c r="E997" t="s">
        <v>23</v>
      </c>
      <c r="F997" t="s">
        <v>19</v>
      </c>
      <c r="G997" t="s">
        <v>34</v>
      </c>
      <c r="H997">
        <v>50</v>
      </c>
      <c r="I997">
        <v>139</v>
      </c>
      <c r="J997">
        <v>32</v>
      </c>
      <c r="K997">
        <v>351</v>
      </c>
      <c r="L997" t="s">
        <v>26</v>
      </c>
      <c r="M997" s="2">
        <v>45574.1</v>
      </c>
      <c r="N997" s="2">
        <v>45573.891666828706</v>
      </c>
      <c r="O997">
        <v>180</v>
      </c>
      <c r="P997">
        <v>2.78</v>
      </c>
      <c r="Q997">
        <v>0</v>
      </c>
      <c r="R997" t="s">
        <v>5074</v>
      </c>
      <c r="S997">
        <v>3.6</v>
      </c>
      <c r="T997">
        <v>0.64</v>
      </c>
      <c r="U997" t="s">
        <v>5124</v>
      </c>
    </row>
    <row r="998" spans="1:21" x14ac:dyDescent="0.25">
      <c r="A998" t="s">
        <v>1041</v>
      </c>
      <c r="B998" t="s">
        <v>45</v>
      </c>
      <c r="C998" s="1">
        <v>45523</v>
      </c>
      <c r="D998" t="s">
        <v>16</v>
      </c>
      <c r="E998" t="s">
        <v>43</v>
      </c>
      <c r="F998" t="s">
        <v>19</v>
      </c>
      <c r="G998" t="s">
        <v>34</v>
      </c>
      <c r="H998">
        <v>1164</v>
      </c>
      <c r="I998">
        <v>47</v>
      </c>
      <c r="J998">
        <v>109</v>
      </c>
      <c r="K998">
        <v>460</v>
      </c>
      <c r="L998" t="s">
        <v>26</v>
      </c>
      <c r="M998" s="2">
        <v>45525.328000000001</v>
      </c>
      <c r="N998" s="2">
        <v>45525.755560937498</v>
      </c>
      <c r="O998">
        <v>304</v>
      </c>
      <c r="P998">
        <v>0.04</v>
      </c>
      <c r="Q998">
        <v>0</v>
      </c>
      <c r="R998" t="s">
        <v>5074</v>
      </c>
      <c r="S998">
        <v>0.26</v>
      </c>
      <c r="T998">
        <v>0.09</v>
      </c>
      <c r="U998" t="s">
        <v>5120</v>
      </c>
    </row>
    <row r="999" spans="1:21" x14ac:dyDescent="0.25">
      <c r="A999" t="s">
        <v>1042</v>
      </c>
      <c r="B999" t="s">
        <v>22</v>
      </c>
      <c r="C999" s="1">
        <v>45599</v>
      </c>
      <c r="D999" t="s">
        <v>36</v>
      </c>
      <c r="E999" t="s">
        <v>31</v>
      </c>
      <c r="F999" t="s">
        <v>34</v>
      </c>
      <c r="G999" t="s">
        <v>37</v>
      </c>
      <c r="H999">
        <v>646</v>
      </c>
      <c r="I999">
        <v>149</v>
      </c>
      <c r="J999">
        <v>109</v>
      </c>
      <c r="K999">
        <v>203</v>
      </c>
      <c r="L999" t="s">
        <v>26</v>
      </c>
      <c r="M999" s="2">
        <v>45600.292000000001</v>
      </c>
      <c r="N999" s="2">
        <v>45600.418932349537</v>
      </c>
      <c r="O999">
        <v>-55</v>
      </c>
      <c r="P999">
        <v>0.23</v>
      </c>
      <c r="Q999">
        <v>0</v>
      </c>
      <c r="R999" t="s">
        <v>5074</v>
      </c>
      <c r="S999">
        <v>-0.09</v>
      </c>
      <c r="T999">
        <v>0.17</v>
      </c>
      <c r="U999" t="s">
        <v>5126</v>
      </c>
    </row>
    <row r="1000" spans="1:21" x14ac:dyDescent="0.25">
      <c r="A1000" t="s">
        <v>1043</v>
      </c>
      <c r="B1000" t="s">
        <v>74</v>
      </c>
      <c r="C1000" s="1">
        <v>45505</v>
      </c>
      <c r="D1000" t="s">
        <v>36</v>
      </c>
      <c r="E1000" t="s">
        <v>33</v>
      </c>
      <c r="F1000" t="s">
        <v>37</v>
      </c>
      <c r="G1000" t="s">
        <v>34</v>
      </c>
      <c r="H1000">
        <v>837</v>
      </c>
      <c r="I1000">
        <v>103</v>
      </c>
      <c r="J1000">
        <v>125</v>
      </c>
      <c r="K1000">
        <v>336</v>
      </c>
      <c r="L1000" t="s">
        <v>20</v>
      </c>
      <c r="M1000" s="2">
        <v>45506.673999999999</v>
      </c>
      <c r="N1000" s="2">
        <v>45509.673999999999</v>
      </c>
      <c r="O1000">
        <v>108</v>
      </c>
      <c r="P1000">
        <v>0.12</v>
      </c>
      <c r="Q1000">
        <v>3</v>
      </c>
      <c r="R1000" t="s">
        <v>5073</v>
      </c>
      <c r="S1000">
        <v>0.13</v>
      </c>
      <c r="T1000">
        <v>0.15</v>
      </c>
      <c r="U1000" t="s">
        <v>5120</v>
      </c>
    </row>
    <row r="1001" spans="1:21" x14ac:dyDescent="0.25">
      <c r="A1001" t="s">
        <v>1044</v>
      </c>
      <c r="B1001" t="s">
        <v>51</v>
      </c>
      <c r="C1001" s="1">
        <v>45437</v>
      </c>
      <c r="D1001" t="s">
        <v>36</v>
      </c>
      <c r="E1001" t="s">
        <v>33</v>
      </c>
      <c r="F1001" t="s">
        <v>37</v>
      </c>
      <c r="G1001" t="s">
        <v>37</v>
      </c>
      <c r="H1001">
        <v>1235</v>
      </c>
      <c r="I1001">
        <v>148</v>
      </c>
      <c r="J1001">
        <v>10</v>
      </c>
      <c r="K1001">
        <v>492</v>
      </c>
      <c r="L1001" t="s">
        <v>20</v>
      </c>
      <c r="M1001" s="2">
        <v>45439.47</v>
      </c>
      <c r="N1001" s="2">
        <v>45444.47</v>
      </c>
      <c r="O1001">
        <v>334</v>
      </c>
      <c r="P1001">
        <v>0.12</v>
      </c>
      <c r="Q1001">
        <v>5</v>
      </c>
      <c r="R1001" t="s">
        <v>5073</v>
      </c>
      <c r="S1001">
        <v>0.27</v>
      </c>
      <c r="T1001">
        <v>0.01</v>
      </c>
      <c r="U1001" t="s">
        <v>5123</v>
      </c>
    </row>
    <row r="1002" spans="1:21" x14ac:dyDescent="0.25">
      <c r="A1002" t="s">
        <v>1045</v>
      </c>
      <c r="B1002" t="s">
        <v>39</v>
      </c>
      <c r="C1002" s="1">
        <v>45499</v>
      </c>
      <c r="D1002" t="s">
        <v>36</v>
      </c>
      <c r="E1002" t="s">
        <v>31</v>
      </c>
      <c r="F1002" t="s">
        <v>37</v>
      </c>
      <c r="G1002" t="s">
        <v>34</v>
      </c>
      <c r="H1002">
        <v>619</v>
      </c>
      <c r="I1002">
        <v>287</v>
      </c>
      <c r="J1002">
        <v>68</v>
      </c>
      <c r="K1002">
        <v>349</v>
      </c>
      <c r="L1002" t="s">
        <v>52</v>
      </c>
      <c r="M1002" s="2">
        <v>45500.237999999998</v>
      </c>
      <c r="N1002" s="2">
        <v>45500.237999999998</v>
      </c>
      <c r="O1002">
        <v>-6</v>
      </c>
      <c r="P1002">
        <v>0.46</v>
      </c>
      <c r="Q1002">
        <v>0</v>
      </c>
      <c r="R1002" t="s">
        <v>5074</v>
      </c>
      <c r="S1002">
        <v>-0.01</v>
      </c>
      <c r="T1002">
        <v>0.11</v>
      </c>
      <c r="U1002" t="s">
        <v>5115</v>
      </c>
    </row>
    <row r="1003" spans="1:21" x14ac:dyDescent="0.25">
      <c r="A1003" t="s">
        <v>1046</v>
      </c>
      <c r="B1003" t="s">
        <v>28</v>
      </c>
      <c r="C1003" s="1">
        <v>45502</v>
      </c>
      <c r="D1003" t="s">
        <v>16</v>
      </c>
      <c r="E1003" t="s">
        <v>43</v>
      </c>
      <c r="F1003" t="s">
        <v>37</v>
      </c>
      <c r="G1003" t="s">
        <v>19</v>
      </c>
      <c r="H1003">
        <v>79</v>
      </c>
      <c r="I1003">
        <v>176</v>
      </c>
      <c r="J1003">
        <v>28</v>
      </c>
      <c r="K1003">
        <v>294</v>
      </c>
      <c r="L1003" t="s">
        <v>20</v>
      </c>
      <c r="M1003" s="2">
        <v>45502.158000000003</v>
      </c>
      <c r="N1003" s="2">
        <v>45506.158000000003</v>
      </c>
      <c r="O1003">
        <v>90</v>
      </c>
      <c r="P1003">
        <v>2.23</v>
      </c>
      <c r="Q1003">
        <v>4</v>
      </c>
      <c r="R1003" t="s">
        <v>5073</v>
      </c>
      <c r="S1003">
        <v>1.1399999999999999</v>
      </c>
      <c r="T1003">
        <v>0.35</v>
      </c>
      <c r="U1003" t="s">
        <v>5115</v>
      </c>
    </row>
    <row r="1004" spans="1:21" x14ac:dyDescent="0.25">
      <c r="A1004" t="s">
        <v>1047</v>
      </c>
      <c r="B1004" t="s">
        <v>66</v>
      </c>
      <c r="C1004" s="1">
        <v>45512</v>
      </c>
      <c r="D1004" t="s">
        <v>16</v>
      </c>
      <c r="E1004" t="s">
        <v>31</v>
      </c>
      <c r="F1004" t="s">
        <v>18</v>
      </c>
      <c r="G1004" t="s">
        <v>24</v>
      </c>
      <c r="H1004">
        <v>899</v>
      </c>
      <c r="I1004">
        <v>152</v>
      </c>
      <c r="J1004">
        <v>26</v>
      </c>
      <c r="K1004">
        <v>491</v>
      </c>
      <c r="L1004" t="s">
        <v>52</v>
      </c>
      <c r="M1004" s="2">
        <v>45513.798000000003</v>
      </c>
      <c r="N1004" s="2">
        <v>45513.798000000003</v>
      </c>
      <c r="O1004">
        <v>313</v>
      </c>
      <c r="P1004">
        <v>0.17</v>
      </c>
      <c r="Q1004">
        <v>0</v>
      </c>
      <c r="R1004" t="s">
        <v>5074</v>
      </c>
      <c r="S1004">
        <v>0.35</v>
      </c>
      <c r="T1004">
        <v>0.03</v>
      </c>
      <c r="U1004" t="s">
        <v>5120</v>
      </c>
    </row>
    <row r="1005" spans="1:21" x14ac:dyDescent="0.25">
      <c r="A1005" t="s">
        <v>1048</v>
      </c>
      <c r="B1005" t="s">
        <v>41</v>
      </c>
      <c r="C1005" s="1">
        <v>45642</v>
      </c>
      <c r="D1005" t="s">
        <v>36</v>
      </c>
      <c r="E1005" t="s">
        <v>31</v>
      </c>
      <c r="F1005" t="s">
        <v>34</v>
      </c>
      <c r="G1005" t="s">
        <v>25</v>
      </c>
      <c r="H1005">
        <v>816</v>
      </c>
      <c r="I1005">
        <v>170</v>
      </c>
      <c r="J1005">
        <v>10</v>
      </c>
      <c r="K1005">
        <v>552</v>
      </c>
      <c r="L1005" t="s">
        <v>26</v>
      </c>
      <c r="M1005" s="2">
        <v>45643.631999999998</v>
      </c>
      <c r="N1005" s="2">
        <v>45643.877211319443</v>
      </c>
      <c r="O1005">
        <v>372</v>
      </c>
      <c r="P1005">
        <v>0.21</v>
      </c>
      <c r="Q1005">
        <v>0</v>
      </c>
      <c r="R1005" t="s">
        <v>5074</v>
      </c>
      <c r="S1005">
        <v>0.46</v>
      </c>
      <c r="T1005">
        <v>0.01</v>
      </c>
      <c r="U1005" t="s">
        <v>5118</v>
      </c>
    </row>
    <row r="1006" spans="1:21" x14ac:dyDescent="0.25">
      <c r="A1006" t="s">
        <v>1049</v>
      </c>
      <c r="B1006" t="s">
        <v>22</v>
      </c>
      <c r="C1006" s="1">
        <v>45316</v>
      </c>
      <c r="D1006" t="s">
        <v>36</v>
      </c>
      <c r="E1006" t="s">
        <v>23</v>
      </c>
      <c r="F1006" t="s">
        <v>18</v>
      </c>
      <c r="G1006" t="s">
        <v>37</v>
      </c>
      <c r="H1006">
        <v>794</v>
      </c>
      <c r="I1006">
        <v>142</v>
      </c>
      <c r="J1006">
        <v>47</v>
      </c>
      <c r="K1006">
        <v>302</v>
      </c>
      <c r="L1006" t="s">
        <v>20</v>
      </c>
      <c r="M1006" s="2">
        <v>45317.588000000003</v>
      </c>
      <c r="N1006" s="2">
        <v>45320.588000000003</v>
      </c>
      <c r="O1006">
        <v>113</v>
      </c>
      <c r="P1006">
        <v>0.18</v>
      </c>
      <c r="Q1006">
        <v>3</v>
      </c>
      <c r="R1006" t="s">
        <v>5073</v>
      </c>
      <c r="S1006">
        <v>0.14000000000000001</v>
      </c>
      <c r="T1006">
        <v>0.06</v>
      </c>
      <c r="U1006" t="s">
        <v>5116</v>
      </c>
    </row>
    <row r="1007" spans="1:21" x14ac:dyDescent="0.25">
      <c r="A1007" t="s">
        <v>1050</v>
      </c>
      <c r="B1007" t="s">
        <v>39</v>
      </c>
      <c r="C1007" s="1">
        <v>45544</v>
      </c>
      <c r="D1007" t="s">
        <v>16</v>
      </c>
      <c r="E1007" t="s">
        <v>17</v>
      </c>
      <c r="F1007" t="s">
        <v>18</v>
      </c>
      <c r="G1007" t="s">
        <v>37</v>
      </c>
      <c r="H1007">
        <v>654</v>
      </c>
      <c r="I1007">
        <v>267</v>
      </c>
      <c r="J1007">
        <v>75</v>
      </c>
      <c r="K1007">
        <v>386</v>
      </c>
      <c r="L1007" t="s">
        <v>26</v>
      </c>
      <c r="M1007" s="2">
        <v>45545.307999999997</v>
      </c>
      <c r="N1007" s="2">
        <v>45545.563819247684</v>
      </c>
      <c r="O1007">
        <v>44</v>
      </c>
      <c r="P1007">
        <v>0.41</v>
      </c>
      <c r="Q1007">
        <v>0</v>
      </c>
      <c r="R1007" t="s">
        <v>5074</v>
      </c>
      <c r="S1007">
        <v>7.0000000000000007E-2</v>
      </c>
      <c r="T1007">
        <v>0.11</v>
      </c>
      <c r="U1007" t="s">
        <v>5125</v>
      </c>
    </row>
    <row r="1008" spans="1:21" x14ac:dyDescent="0.25">
      <c r="A1008" t="s">
        <v>1051</v>
      </c>
      <c r="B1008" t="s">
        <v>64</v>
      </c>
      <c r="C1008" s="1">
        <v>45655</v>
      </c>
      <c r="D1008" t="s">
        <v>16</v>
      </c>
      <c r="E1008" t="s">
        <v>31</v>
      </c>
      <c r="F1008" t="s">
        <v>34</v>
      </c>
      <c r="G1008" t="s">
        <v>18</v>
      </c>
      <c r="H1008">
        <v>497</v>
      </c>
      <c r="I1008">
        <v>205</v>
      </c>
      <c r="J1008">
        <v>30</v>
      </c>
      <c r="K1008">
        <v>444</v>
      </c>
      <c r="L1008" t="s">
        <v>26</v>
      </c>
      <c r="M1008" s="2">
        <v>45655.993999999999</v>
      </c>
      <c r="N1008" s="2">
        <v>45655.645834722221</v>
      </c>
      <c r="O1008">
        <v>209</v>
      </c>
      <c r="P1008">
        <v>0.41</v>
      </c>
      <c r="Q1008">
        <v>0</v>
      </c>
      <c r="R1008" t="s">
        <v>5074</v>
      </c>
      <c r="S1008">
        <v>0.42</v>
      </c>
      <c r="T1008">
        <v>0.06</v>
      </c>
      <c r="U1008" t="s">
        <v>5118</v>
      </c>
    </row>
    <row r="1009" spans="1:21" x14ac:dyDescent="0.25">
      <c r="A1009" t="s">
        <v>1052</v>
      </c>
      <c r="B1009" t="s">
        <v>74</v>
      </c>
      <c r="C1009" s="1">
        <v>45433</v>
      </c>
      <c r="D1009" t="s">
        <v>16</v>
      </c>
      <c r="E1009" t="s">
        <v>33</v>
      </c>
      <c r="F1009" t="s">
        <v>18</v>
      </c>
      <c r="G1009" t="s">
        <v>19</v>
      </c>
      <c r="H1009">
        <v>566</v>
      </c>
      <c r="I1009">
        <v>20</v>
      </c>
      <c r="J1009">
        <v>75</v>
      </c>
      <c r="K1009">
        <v>155</v>
      </c>
      <c r="L1009" t="s">
        <v>26</v>
      </c>
      <c r="M1009" s="2">
        <v>45434.131999999998</v>
      </c>
      <c r="N1009" s="2">
        <v>45433.947446527774</v>
      </c>
      <c r="O1009">
        <v>60</v>
      </c>
      <c r="P1009">
        <v>0.04</v>
      </c>
      <c r="Q1009">
        <v>0</v>
      </c>
      <c r="R1009" t="s">
        <v>5074</v>
      </c>
      <c r="S1009">
        <v>0.11</v>
      </c>
      <c r="T1009">
        <v>0.13</v>
      </c>
      <c r="U1009" t="s">
        <v>5123</v>
      </c>
    </row>
    <row r="1010" spans="1:21" x14ac:dyDescent="0.25">
      <c r="A1010" t="s">
        <v>1053</v>
      </c>
      <c r="B1010" t="s">
        <v>54</v>
      </c>
      <c r="C1010" s="1">
        <v>45394</v>
      </c>
      <c r="D1010" t="s">
        <v>16</v>
      </c>
      <c r="E1010" t="s">
        <v>43</v>
      </c>
      <c r="F1010" t="s">
        <v>37</v>
      </c>
      <c r="G1010" t="s">
        <v>19</v>
      </c>
      <c r="H1010">
        <v>597</v>
      </c>
      <c r="I1010">
        <v>25</v>
      </c>
      <c r="J1010">
        <v>36</v>
      </c>
      <c r="K1010">
        <v>346</v>
      </c>
      <c r="L1010" t="s">
        <v>52</v>
      </c>
      <c r="M1010" s="2">
        <v>45395.194000000003</v>
      </c>
      <c r="N1010" s="2">
        <v>45395.194000000003</v>
      </c>
      <c r="O1010">
        <v>285</v>
      </c>
      <c r="P1010">
        <v>0.04</v>
      </c>
      <c r="Q1010">
        <v>0</v>
      </c>
      <c r="R1010" t="s">
        <v>5074</v>
      </c>
      <c r="S1010">
        <v>0.48</v>
      </c>
      <c r="T1010">
        <v>0.06</v>
      </c>
      <c r="U1010" t="s">
        <v>5121</v>
      </c>
    </row>
    <row r="1011" spans="1:21" x14ac:dyDescent="0.25">
      <c r="A1011" t="s">
        <v>1054</v>
      </c>
      <c r="B1011" t="s">
        <v>74</v>
      </c>
      <c r="C1011" s="1">
        <v>45452</v>
      </c>
      <c r="D1011" t="s">
        <v>36</v>
      </c>
      <c r="E1011" t="s">
        <v>33</v>
      </c>
      <c r="F1011" t="s">
        <v>18</v>
      </c>
      <c r="G1011" t="s">
        <v>25</v>
      </c>
      <c r="H1011">
        <v>586</v>
      </c>
      <c r="I1011">
        <v>171</v>
      </c>
      <c r="J1011">
        <v>10</v>
      </c>
      <c r="K1011">
        <v>245</v>
      </c>
      <c r="L1011" t="s">
        <v>52</v>
      </c>
      <c r="M1011" s="2">
        <v>45453.171999999999</v>
      </c>
      <c r="N1011" s="2">
        <v>45453.171999999999</v>
      </c>
      <c r="O1011">
        <v>64</v>
      </c>
      <c r="P1011">
        <v>0.28999999999999998</v>
      </c>
      <c r="Q1011">
        <v>0</v>
      </c>
      <c r="R1011" t="s">
        <v>5074</v>
      </c>
      <c r="S1011">
        <v>0.11</v>
      </c>
      <c r="T1011">
        <v>0.02</v>
      </c>
      <c r="U1011" t="s">
        <v>5117</v>
      </c>
    </row>
    <row r="1012" spans="1:21" x14ac:dyDescent="0.25">
      <c r="A1012" t="s">
        <v>1055</v>
      </c>
      <c r="B1012" t="s">
        <v>74</v>
      </c>
      <c r="C1012" s="1">
        <v>45535</v>
      </c>
      <c r="D1012" t="s">
        <v>36</v>
      </c>
      <c r="E1012" t="s">
        <v>23</v>
      </c>
      <c r="F1012" t="s">
        <v>18</v>
      </c>
      <c r="G1012" t="s">
        <v>34</v>
      </c>
      <c r="H1012">
        <v>1003</v>
      </c>
      <c r="I1012">
        <v>20</v>
      </c>
      <c r="J1012">
        <v>75</v>
      </c>
      <c r="K1012">
        <v>765</v>
      </c>
      <c r="L1012" t="s">
        <v>20</v>
      </c>
      <c r="M1012" s="2">
        <v>45537.006000000001</v>
      </c>
      <c r="N1012" s="2">
        <v>45539.006000000001</v>
      </c>
      <c r="O1012">
        <v>670</v>
      </c>
      <c r="P1012">
        <v>0.02</v>
      </c>
      <c r="Q1012">
        <v>2</v>
      </c>
      <c r="R1012" t="s">
        <v>5073</v>
      </c>
      <c r="S1012">
        <v>0.67</v>
      </c>
      <c r="T1012">
        <v>7.0000000000000007E-2</v>
      </c>
      <c r="U1012" t="s">
        <v>5120</v>
      </c>
    </row>
    <row r="1013" spans="1:21" x14ac:dyDescent="0.25">
      <c r="A1013" t="s">
        <v>1056</v>
      </c>
      <c r="B1013" t="s">
        <v>57</v>
      </c>
      <c r="C1013" s="1">
        <v>45630</v>
      </c>
      <c r="D1013" t="s">
        <v>16</v>
      </c>
      <c r="E1013" t="s">
        <v>23</v>
      </c>
      <c r="F1013" t="s">
        <v>18</v>
      </c>
      <c r="G1013" t="s">
        <v>25</v>
      </c>
      <c r="H1013">
        <v>544</v>
      </c>
      <c r="I1013">
        <v>91</v>
      </c>
      <c r="J1013">
        <v>10</v>
      </c>
      <c r="K1013">
        <v>300</v>
      </c>
      <c r="L1013" t="s">
        <v>26</v>
      </c>
      <c r="M1013" s="2">
        <v>45631.088000000003</v>
      </c>
      <c r="N1013" s="2">
        <v>45631.273172789355</v>
      </c>
      <c r="O1013">
        <v>199</v>
      </c>
      <c r="P1013">
        <v>0.17</v>
      </c>
      <c r="Q1013">
        <v>0</v>
      </c>
      <c r="R1013" t="s">
        <v>5074</v>
      </c>
      <c r="S1013">
        <v>0.37</v>
      </c>
      <c r="T1013">
        <v>0.02</v>
      </c>
      <c r="U1013" t="s">
        <v>5118</v>
      </c>
    </row>
    <row r="1014" spans="1:21" x14ac:dyDescent="0.25">
      <c r="A1014" t="s">
        <v>1057</v>
      </c>
      <c r="B1014" t="s">
        <v>60</v>
      </c>
      <c r="C1014" s="1">
        <v>45558</v>
      </c>
      <c r="D1014" t="s">
        <v>36</v>
      </c>
      <c r="E1014" t="s">
        <v>31</v>
      </c>
      <c r="F1014" t="s">
        <v>19</v>
      </c>
      <c r="G1014" t="s">
        <v>25</v>
      </c>
      <c r="H1014">
        <v>635</v>
      </c>
      <c r="I1014">
        <v>169</v>
      </c>
      <c r="J1014">
        <v>63</v>
      </c>
      <c r="K1014">
        <v>544</v>
      </c>
      <c r="L1014" t="s">
        <v>52</v>
      </c>
      <c r="M1014" s="2">
        <v>45559.27</v>
      </c>
      <c r="N1014" s="2">
        <v>45559.27</v>
      </c>
      <c r="O1014">
        <v>312</v>
      </c>
      <c r="P1014">
        <v>0.27</v>
      </c>
      <c r="Q1014">
        <v>0</v>
      </c>
      <c r="R1014" t="s">
        <v>5074</v>
      </c>
      <c r="S1014">
        <v>0.49</v>
      </c>
      <c r="T1014">
        <v>0.1</v>
      </c>
      <c r="U1014" t="s">
        <v>5125</v>
      </c>
    </row>
    <row r="1015" spans="1:21" x14ac:dyDescent="0.25">
      <c r="A1015" t="s">
        <v>1058</v>
      </c>
      <c r="B1015" t="s">
        <v>41</v>
      </c>
      <c r="C1015" s="1">
        <v>45316</v>
      </c>
      <c r="D1015" t="s">
        <v>36</v>
      </c>
      <c r="E1015" t="s">
        <v>31</v>
      </c>
      <c r="F1015" t="s">
        <v>18</v>
      </c>
      <c r="G1015" t="s">
        <v>19</v>
      </c>
      <c r="H1015">
        <v>363</v>
      </c>
      <c r="I1015">
        <v>92</v>
      </c>
      <c r="J1015">
        <v>44</v>
      </c>
      <c r="K1015">
        <v>214</v>
      </c>
      <c r="L1015" t="s">
        <v>26</v>
      </c>
      <c r="M1015" s="2">
        <v>45316.726000000002</v>
      </c>
      <c r="N1015" s="2">
        <v>45316.71961443287</v>
      </c>
      <c r="O1015">
        <v>78</v>
      </c>
      <c r="P1015">
        <v>0.25</v>
      </c>
      <c r="Q1015">
        <v>0</v>
      </c>
      <c r="R1015" t="s">
        <v>5074</v>
      </c>
      <c r="S1015">
        <v>0.21</v>
      </c>
      <c r="T1015">
        <v>0.12</v>
      </c>
      <c r="U1015" t="s">
        <v>5116</v>
      </c>
    </row>
    <row r="1016" spans="1:21" x14ac:dyDescent="0.25">
      <c r="A1016" t="s">
        <v>1059</v>
      </c>
      <c r="B1016" t="s">
        <v>64</v>
      </c>
      <c r="C1016" s="1">
        <v>45362</v>
      </c>
      <c r="D1016" t="s">
        <v>16</v>
      </c>
      <c r="E1016" t="s">
        <v>33</v>
      </c>
      <c r="F1016" t="s">
        <v>24</v>
      </c>
      <c r="G1016" t="s">
        <v>25</v>
      </c>
      <c r="H1016">
        <v>196</v>
      </c>
      <c r="I1016">
        <v>273</v>
      </c>
      <c r="J1016">
        <v>30</v>
      </c>
      <c r="K1016">
        <v>480</v>
      </c>
      <c r="L1016" t="s">
        <v>26</v>
      </c>
      <c r="M1016" s="2">
        <v>45362.392</v>
      </c>
      <c r="N1016" s="2">
        <v>45362.149021307872</v>
      </c>
      <c r="O1016">
        <v>177</v>
      </c>
      <c r="P1016">
        <v>1.39</v>
      </c>
      <c r="Q1016">
        <v>0</v>
      </c>
      <c r="R1016" t="s">
        <v>5074</v>
      </c>
      <c r="S1016">
        <v>0.9</v>
      </c>
      <c r="T1016">
        <v>0.15</v>
      </c>
      <c r="U1016" t="s">
        <v>5119</v>
      </c>
    </row>
    <row r="1017" spans="1:21" x14ac:dyDescent="0.25">
      <c r="A1017" t="s">
        <v>1060</v>
      </c>
      <c r="B1017" t="s">
        <v>28</v>
      </c>
      <c r="C1017" s="1">
        <v>45642</v>
      </c>
      <c r="D1017" t="s">
        <v>36</v>
      </c>
      <c r="E1017" t="s">
        <v>17</v>
      </c>
      <c r="F1017" t="s">
        <v>34</v>
      </c>
      <c r="G1017" t="s">
        <v>34</v>
      </c>
      <c r="H1017">
        <v>168</v>
      </c>
      <c r="I1017">
        <v>168</v>
      </c>
      <c r="J1017">
        <v>69</v>
      </c>
      <c r="K1017">
        <v>440</v>
      </c>
      <c r="L1017" t="s">
        <v>26</v>
      </c>
      <c r="M1017" s="2">
        <v>45642.336000000003</v>
      </c>
      <c r="N1017" s="2">
        <v>45642.065061932874</v>
      </c>
      <c r="O1017">
        <v>203</v>
      </c>
      <c r="P1017">
        <v>1</v>
      </c>
      <c r="Q1017">
        <v>0</v>
      </c>
      <c r="R1017" t="s">
        <v>5074</v>
      </c>
      <c r="S1017">
        <v>1.21</v>
      </c>
      <c r="T1017">
        <v>0.41</v>
      </c>
      <c r="U1017" t="s">
        <v>5118</v>
      </c>
    </row>
    <row r="1018" spans="1:21" x14ac:dyDescent="0.25">
      <c r="A1018" t="s">
        <v>1061</v>
      </c>
      <c r="B1018" t="s">
        <v>22</v>
      </c>
      <c r="C1018" s="1">
        <v>45621</v>
      </c>
      <c r="D1018" t="s">
        <v>36</v>
      </c>
      <c r="E1018" t="s">
        <v>17</v>
      </c>
      <c r="F1018" t="s">
        <v>18</v>
      </c>
      <c r="G1018" t="s">
        <v>25</v>
      </c>
      <c r="H1018">
        <v>553</v>
      </c>
      <c r="I1018">
        <v>49</v>
      </c>
      <c r="J1018">
        <v>34</v>
      </c>
      <c r="K1018">
        <v>209</v>
      </c>
      <c r="L1018" t="s">
        <v>26</v>
      </c>
      <c r="M1018" s="2">
        <v>45622.106</v>
      </c>
      <c r="N1018" s="2">
        <v>45622.425091863428</v>
      </c>
      <c r="O1018">
        <v>126</v>
      </c>
      <c r="P1018">
        <v>0.09</v>
      </c>
      <c r="Q1018">
        <v>0</v>
      </c>
      <c r="R1018" t="s">
        <v>5074</v>
      </c>
      <c r="S1018">
        <v>0.23</v>
      </c>
      <c r="T1018">
        <v>0.06</v>
      </c>
      <c r="U1018" t="s">
        <v>5126</v>
      </c>
    </row>
    <row r="1019" spans="1:21" x14ac:dyDescent="0.25">
      <c r="A1019" t="s">
        <v>1062</v>
      </c>
      <c r="B1019" t="s">
        <v>74</v>
      </c>
      <c r="C1019" s="1">
        <v>45324</v>
      </c>
      <c r="D1019" t="s">
        <v>36</v>
      </c>
      <c r="E1019" t="s">
        <v>33</v>
      </c>
      <c r="F1019" t="s">
        <v>18</v>
      </c>
      <c r="G1019" t="s">
        <v>24</v>
      </c>
      <c r="H1019">
        <v>76</v>
      </c>
      <c r="I1019">
        <v>271</v>
      </c>
      <c r="J1019">
        <v>117</v>
      </c>
      <c r="K1019">
        <v>484</v>
      </c>
      <c r="L1019" t="s">
        <v>26</v>
      </c>
      <c r="M1019" s="2">
        <v>45324.152000000002</v>
      </c>
      <c r="N1019" s="2">
        <v>45323.989012905091</v>
      </c>
      <c r="O1019">
        <v>96</v>
      </c>
      <c r="P1019">
        <v>3.57</v>
      </c>
      <c r="Q1019">
        <v>0</v>
      </c>
      <c r="R1019" t="s">
        <v>5074</v>
      </c>
      <c r="S1019">
        <v>1.26</v>
      </c>
      <c r="T1019">
        <v>1.54</v>
      </c>
      <c r="U1019" t="s">
        <v>5122</v>
      </c>
    </row>
    <row r="1020" spans="1:21" x14ac:dyDescent="0.25">
      <c r="A1020" t="s">
        <v>1063</v>
      </c>
      <c r="B1020" t="s">
        <v>66</v>
      </c>
      <c r="C1020" s="1">
        <v>45549</v>
      </c>
      <c r="D1020" t="s">
        <v>16</v>
      </c>
      <c r="E1020" t="s">
        <v>33</v>
      </c>
      <c r="F1020" t="s">
        <v>37</v>
      </c>
      <c r="G1020" t="s">
        <v>34</v>
      </c>
      <c r="H1020">
        <v>766</v>
      </c>
      <c r="I1020">
        <v>104</v>
      </c>
      <c r="J1020">
        <v>10</v>
      </c>
      <c r="K1020">
        <v>361</v>
      </c>
      <c r="L1020" t="s">
        <v>52</v>
      </c>
      <c r="M1020" s="2">
        <v>45550.531999999999</v>
      </c>
      <c r="N1020" s="2">
        <v>45550.531999999999</v>
      </c>
      <c r="O1020">
        <v>247</v>
      </c>
      <c r="P1020">
        <v>0.14000000000000001</v>
      </c>
      <c r="Q1020">
        <v>0</v>
      </c>
      <c r="R1020" t="s">
        <v>5074</v>
      </c>
      <c r="S1020">
        <v>0.32</v>
      </c>
      <c r="T1020">
        <v>0.01</v>
      </c>
      <c r="U1020" t="s">
        <v>5125</v>
      </c>
    </row>
    <row r="1021" spans="1:21" x14ac:dyDescent="0.25">
      <c r="A1021" t="s">
        <v>1064</v>
      </c>
      <c r="B1021" t="s">
        <v>41</v>
      </c>
      <c r="C1021" s="1">
        <v>45518</v>
      </c>
      <c r="D1021" t="s">
        <v>16</v>
      </c>
      <c r="E1021" t="s">
        <v>43</v>
      </c>
      <c r="F1021" t="s">
        <v>19</v>
      </c>
      <c r="G1021" t="s">
        <v>24</v>
      </c>
      <c r="H1021">
        <v>728</v>
      </c>
      <c r="I1021">
        <v>163</v>
      </c>
      <c r="J1021">
        <v>35</v>
      </c>
      <c r="K1021">
        <v>403</v>
      </c>
      <c r="L1021" t="s">
        <v>20</v>
      </c>
      <c r="M1021" s="2">
        <v>45519.455999999998</v>
      </c>
      <c r="N1021" s="2">
        <v>45521.455999999998</v>
      </c>
      <c r="O1021">
        <v>205</v>
      </c>
      <c r="P1021">
        <v>0.22</v>
      </c>
      <c r="Q1021">
        <v>2</v>
      </c>
      <c r="R1021" t="s">
        <v>5073</v>
      </c>
      <c r="S1021">
        <v>0.28000000000000003</v>
      </c>
      <c r="T1021">
        <v>0.05</v>
      </c>
      <c r="U1021" t="s">
        <v>5120</v>
      </c>
    </row>
    <row r="1022" spans="1:21" x14ac:dyDescent="0.25">
      <c r="A1022" t="s">
        <v>1065</v>
      </c>
      <c r="B1022" t="s">
        <v>22</v>
      </c>
      <c r="C1022" s="1">
        <v>45317</v>
      </c>
      <c r="D1022" t="s">
        <v>16</v>
      </c>
      <c r="E1022" t="s">
        <v>31</v>
      </c>
      <c r="F1022" t="s">
        <v>18</v>
      </c>
      <c r="G1022" t="s">
        <v>19</v>
      </c>
      <c r="H1022">
        <v>614</v>
      </c>
      <c r="I1022">
        <v>114</v>
      </c>
      <c r="J1022">
        <v>45</v>
      </c>
      <c r="K1022">
        <v>191</v>
      </c>
      <c r="L1022" t="s">
        <v>26</v>
      </c>
      <c r="M1022" s="2">
        <v>45318.228000000003</v>
      </c>
      <c r="N1022" s="2">
        <v>45318.516471064817</v>
      </c>
      <c r="O1022">
        <v>32</v>
      </c>
      <c r="P1022">
        <v>0.19</v>
      </c>
      <c r="Q1022">
        <v>0</v>
      </c>
      <c r="R1022" t="s">
        <v>5074</v>
      </c>
      <c r="S1022">
        <v>0.05</v>
      </c>
      <c r="T1022">
        <v>7.0000000000000007E-2</v>
      </c>
      <c r="U1022" t="s">
        <v>5116</v>
      </c>
    </row>
    <row r="1023" spans="1:21" x14ac:dyDescent="0.25">
      <c r="A1023" t="s">
        <v>1066</v>
      </c>
      <c r="B1023" t="s">
        <v>45</v>
      </c>
      <c r="C1023" s="1">
        <v>45372</v>
      </c>
      <c r="D1023" t="s">
        <v>16</v>
      </c>
      <c r="E1023" t="s">
        <v>33</v>
      </c>
      <c r="F1023" t="s">
        <v>37</v>
      </c>
      <c r="G1023" t="s">
        <v>34</v>
      </c>
      <c r="H1023">
        <v>715</v>
      </c>
      <c r="I1023">
        <v>90</v>
      </c>
      <c r="J1023">
        <v>91</v>
      </c>
      <c r="K1023">
        <v>389</v>
      </c>
      <c r="L1023" t="s">
        <v>20</v>
      </c>
      <c r="M1023" s="2">
        <v>45373.43</v>
      </c>
      <c r="N1023" s="2">
        <v>45374.43</v>
      </c>
      <c r="O1023">
        <v>208</v>
      </c>
      <c r="P1023">
        <v>0.13</v>
      </c>
      <c r="Q1023">
        <v>1</v>
      </c>
      <c r="R1023" t="s">
        <v>5073</v>
      </c>
      <c r="S1023">
        <v>0.28999999999999998</v>
      </c>
      <c r="T1023">
        <v>0.13</v>
      </c>
      <c r="U1023" t="s">
        <v>5119</v>
      </c>
    </row>
    <row r="1024" spans="1:21" x14ac:dyDescent="0.25">
      <c r="A1024" t="s">
        <v>1067</v>
      </c>
      <c r="B1024" t="s">
        <v>51</v>
      </c>
      <c r="C1024" s="1">
        <v>45486</v>
      </c>
      <c r="D1024" t="s">
        <v>36</v>
      </c>
      <c r="E1024" t="s">
        <v>23</v>
      </c>
      <c r="F1024" t="s">
        <v>19</v>
      </c>
      <c r="G1024" t="s">
        <v>34</v>
      </c>
      <c r="H1024">
        <v>954</v>
      </c>
      <c r="I1024">
        <v>120</v>
      </c>
      <c r="J1024">
        <v>66</v>
      </c>
      <c r="K1024">
        <v>260</v>
      </c>
      <c r="L1024" t="s">
        <v>20</v>
      </c>
      <c r="M1024" s="2">
        <v>45487.908000000003</v>
      </c>
      <c r="N1024" s="2">
        <v>45489.908000000003</v>
      </c>
      <c r="O1024">
        <v>74</v>
      </c>
      <c r="P1024">
        <v>0.13</v>
      </c>
      <c r="Q1024">
        <v>2</v>
      </c>
      <c r="R1024" t="s">
        <v>5073</v>
      </c>
      <c r="S1024">
        <v>0.08</v>
      </c>
      <c r="T1024">
        <v>7.0000000000000007E-2</v>
      </c>
      <c r="U1024" t="s">
        <v>5115</v>
      </c>
    </row>
    <row r="1025" spans="1:21" x14ac:dyDescent="0.25">
      <c r="A1025" t="s">
        <v>1068</v>
      </c>
      <c r="B1025" t="s">
        <v>28</v>
      </c>
      <c r="C1025" s="1">
        <v>45627</v>
      </c>
      <c r="D1025" t="s">
        <v>36</v>
      </c>
      <c r="E1025" t="s">
        <v>17</v>
      </c>
      <c r="F1025" t="s">
        <v>19</v>
      </c>
      <c r="G1025" t="s">
        <v>34</v>
      </c>
      <c r="H1025">
        <v>980</v>
      </c>
      <c r="I1025">
        <v>231</v>
      </c>
      <c r="J1025">
        <v>11</v>
      </c>
      <c r="K1025">
        <v>305</v>
      </c>
      <c r="L1025" t="s">
        <v>52</v>
      </c>
      <c r="M1025" s="2">
        <v>45628.959999999999</v>
      </c>
      <c r="N1025" s="2">
        <v>45628.959999999999</v>
      </c>
      <c r="O1025">
        <v>63</v>
      </c>
      <c r="P1025">
        <v>0.24</v>
      </c>
      <c r="Q1025">
        <v>0</v>
      </c>
      <c r="R1025" t="s">
        <v>5074</v>
      </c>
      <c r="S1025">
        <v>0.06</v>
      </c>
      <c r="T1025">
        <v>0.01</v>
      </c>
      <c r="U1025" t="s">
        <v>5118</v>
      </c>
    </row>
    <row r="1026" spans="1:21" x14ac:dyDescent="0.25">
      <c r="A1026" t="s">
        <v>1069</v>
      </c>
      <c r="B1026" t="s">
        <v>60</v>
      </c>
      <c r="C1026" s="1">
        <v>45537</v>
      </c>
      <c r="D1026" t="s">
        <v>36</v>
      </c>
      <c r="E1026" t="s">
        <v>43</v>
      </c>
      <c r="F1026" t="s">
        <v>25</v>
      </c>
      <c r="G1026" t="s">
        <v>37</v>
      </c>
      <c r="H1026">
        <v>627</v>
      </c>
      <c r="I1026">
        <v>114</v>
      </c>
      <c r="J1026">
        <v>43</v>
      </c>
      <c r="K1026">
        <v>409</v>
      </c>
      <c r="L1026" t="s">
        <v>52</v>
      </c>
      <c r="M1026" s="2">
        <v>45538.254000000001</v>
      </c>
      <c r="N1026" s="2">
        <v>45538.254000000001</v>
      </c>
      <c r="O1026">
        <v>252</v>
      </c>
      <c r="P1026">
        <v>0.18</v>
      </c>
      <c r="Q1026">
        <v>0</v>
      </c>
      <c r="R1026" t="s">
        <v>5074</v>
      </c>
      <c r="S1026">
        <v>0.4</v>
      </c>
      <c r="T1026">
        <v>7.0000000000000007E-2</v>
      </c>
      <c r="U1026" t="s">
        <v>5125</v>
      </c>
    </row>
    <row r="1027" spans="1:21" x14ac:dyDescent="0.25">
      <c r="A1027" t="s">
        <v>1070</v>
      </c>
      <c r="B1027" t="s">
        <v>74</v>
      </c>
      <c r="C1027" s="1">
        <v>45588</v>
      </c>
      <c r="D1027" t="s">
        <v>36</v>
      </c>
      <c r="E1027" t="s">
        <v>17</v>
      </c>
      <c r="F1027" t="s">
        <v>19</v>
      </c>
      <c r="G1027" t="s">
        <v>34</v>
      </c>
      <c r="H1027">
        <v>490</v>
      </c>
      <c r="I1027">
        <v>241</v>
      </c>
      <c r="J1027">
        <v>48</v>
      </c>
      <c r="K1027">
        <v>321</v>
      </c>
      <c r="L1027" t="s">
        <v>52</v>
      </c>
      <c r="M1027" s="2">
        <v>45588.98</v>
      </c>
      <c r="N1027" s="2">
        <v>45588.98</v>
      </c>
      <c r="O1027">
        <v>32</v>
      </c>
      <c r="P1027">
        <v>0.49</v>
      </c>
      <c r="Q1027">
        <v>0</v>
      </c>
      <c r="R1027" t="s">
        <v>5074</v>
      </c>
      <c r="S1027">
        <v>7.0000000000000007E-2</v>
      </c>
      <c r="T1027">
        <v>0.1</v>
      </c>
      <c r="U1027" t="s">
        <v>5124</v>
      </c>
    </row>
    <row r="1028" spans="1:21" x14ac:dyDescent="0.25">
      <c r="A1028" t="s">
        <v>1071</v>
      </c>
      <c r="B1028" t="s">
        <v>28</v>
      </c>
      <c r="C1028" s="1">
        <v>45461</v>
      </c>
      <c r="D1028" t="s">
        <v>16</v>
      </c>
      <c r="E1028" t="s">
        <v>17</v>
      </c>
      <c r="F1028" t="s">
        <v>18</v>
      </c>
      <c r="G1028" t="s">
        <v>24</v>
      </c>
      <c r="H1028">
        <v>732</v>
      </c>
      <c r="I1028">
        <v>268</v>
      </c>
      <c r="J1028">
        <v>10</v>
      </c>
      <c r="K1028">
        <v>326</v>
      </c>
      <c r="L1028" t="s">
        <v>20</v>
      </c>
      <c r="M1028" s="2">
        <v>45462.464</v>
      </c>
      <c r="N1028" s="2">
        <v>45466.464</v>
      </c>
      <c r="O1028">
        <v>48</v>
      </c>
      <c r="P1028">
        <v>0.37</v>
      </c>
      <c r="Q1028">
        <v>4</v>
      </c>
      <c r="R1028" t="s">
        <v>5073</v>
      </c>
      <c r="S1028">
        <v>7.0000000000000007E-2</v>
      </c>
      <c r="T1028">
        <v>0.01</v>
      </c>
      <c r="U1028" t="s">
        <v>5117</v>
      </c>
    </row>
    <row r="1029" spans="1:21" x14ac:dyDescent="0.25">
      <c r="A1029" t="s">
        <v>1072</v>
      </c>
      <c r="B1029" t="s">
        <v>47</v>
      </c>
      <c r="C1029" s="1">
        <v>45306</v>
      </c>
      <c r="D1029" t="s">
        <v>16</v>
      </c>
      <c r="E1029" t="s">
        <v>23</v>
      </c>
      <c r="F1029" t="s">
        <v>34</v>
      </c>
      <c r="G1029" t="s">
        <v>25</v>
      </c>
      <c r="H1029">
        <v>595</v>
      </c>
      <c r="I1029">
        <v>20</v>
      </c>
      <c r="J1029">
        <v>37</v>
      </c>
      <c r="K1029">
        <v>295</v>
      </c>
      <c r="L1029" t="s">
        <v>20</v>
      </c>
      <c r="M1029" s="2">
        <v>45307.19</v>
      </c>
      <c r="N1029" s="2">
        <v>45309.19</v>
      </c>
      <c r="O1029">
        <v>238</v>
      </c>
      <c r="P1029">
        <v>0.03</v>
      </c>
      <c r="Q1029">
        <v>2</v>
      </c>
      <c r="R1029" t="s">
        <v>5073</v>
      </c>
      <c r="S1029">
        <v>0.4</v>
      </c>
      <c r="T1029">
        <v>0.06</v>
      </c>
      <c r="U1029" t="s">
        <v>5116</v>
      </c>
    </row>
    <row r="1030" spans="1:21" x14ac:dyDescent="0.25">
      <c r="A1030" t="s">
        <v>1073</v>
      </c>
      <c r="B1030" t="s">
        <v>57</v>
      </c>
      <c r="C1030" s="1">
        <v>45651</v>
      </c>
      <c r="D1030" t="s">
        <v>16</v>
      </c>
      <c r="E1030" t="s">
        <v>23</v>
      </c>
      <c r="F1030" t="s">
        <v>19</v>
      </c>
      <c r="G1030" t="s">
        <v>18</v>
      </c>
      <c r="H1030">
        <v>511</v>
      </c>
      <c r="I1030">
        <v>69</v>
      </c>
      <c r="J1030">
        <v>24</v>
      </c>
      <c r="K1030">
        <v>122</v>
      </c>
      <c r="L1030" t="s">
        <v>26</v>
      </c>
      <c r="M1030" s="2">
        <v>45652.021999999997</v>
      </c>
      <c r="N1030" s="2">
        <v>45651.972334479164</v>
      </c>
      <c r="O1030">
        <v>29</v>
      </c>
      <c r="P1030">
        <v>0.14000000000000001</v>
      </c>
      <c r="Q1030">
        <v>0</v>
      </c>
      <c r="R1030" t="s">
        <v>5074</v>
      </c>
      <c r="S1030">
        <v>0.06</v>
      </c>
      <c r="T1030">
        <v>0.05</v>
      </c>
      <c r="U1030" t="s">
        <v>5118</v>
      </c>
    </row>
    <row r="1031" spans="1:21" x14ac:dyDescent="0.25">
      <c r="A1031" t="s">
        <v>1074</v>
      </c>
      <c r="B1031" t="s">
        <v>57</v>
      </c>
      <c r="C1031" s="1">
        <v>45455</v>
      </c>
      <c r="D1031" t="s">
        <v>36</v>
      </c>
      <c r="E1031" t="s">
        <v>31</v>
      </c>
      <c r="F1031" t="s">
        <v>24</v>
      </c>
      <c r="G1031" t="s">
        <v>19</v>
      </c>
      <c r="H1031">
        <v>682</v>
      </c>
      <c r="I1031">
        <v>269</v>
      </c>
      <c r="J1031">
        <v>74</v>
      </c>
      <c r="K1031">
        <v>323</v>
      </c>
      <c r="L1031" t="s">
        <v>20</v>
      </c>
      <c r="M1031" s="2">
        <v>45456.364000000001</v>
      </c>
      <c r="N1031" s="2">
        <v>45458.364000000001</v>
      </c>
      <c r="O1031">
        <v>-20</v>
      </c>
      <c r="P1031">
        <v>0.39</v>
      </c>
      <c r="Q1031">
        <v>2</v>
      </c>
      <c r="R1031" t="s">
        <v>5073</v>
      </c>
      <c r="S1031">
        <v>-0.03</v>
      </c>
      <c r="T1031">
        <v>0.11</v>
      </c>
      <c r="U1031" t="s">
        <v>5117</v>
      </c>
    </row>
    <row r="1032" spans="1:21" x14ac:dyDescent="0.25">
      <c r="A1032" t="s">
        <v>1075</v>
      </c>
      <c r="B1032" t="s">
        <v>64</v>
      </c>
      <c r="C1032" s="1">
        <v>45302</v>
      </c>
      <c r="D1032" t="s">
        <v>36</v>
      </c>
      <c r="E1032" t="s">
        <v>43</v>
      </c>
      <c r="F1032" t="s">
        <v>34</v>
      </c>
      <c r="G1032" t="s">
        <v>25</v>
      </c>
      <c r="H1032">
        <v>743</v>
      </c>
      <c r="I1032">
        <v>20</v>
      </c>
      <c r="J1032">
        <v>87</v>
      </c>
      <c r="K1032">
        <v>588</v>
      </c>
      <c r="L1032" t="s">
        <v>52</v>
      </c>
      <c r="M1032" s="2">
        <v>45303.485999999997</v>
      </c>
      <c r="N1032" s="2">
        <v>45303.485999999997</v>
      </c>
      <c r="O1032">
        <v>481</v>
      </c>
      <c r="P1032">
        <v>0.03</v>
      </c>
      <c r="Q1032">
        <v>0</v>
      </c>
      <c r="R1032" t="s">
        <v>5074</v>
      </c>
      <c r="S1032">
        <v>0.65</v>
      </c>
      <c r="T1032">
        <v>0.12</v>
      </c>
      <c r="U1032" t="s">
        <v>5116</v>
      </c>
    </row>
    <row r="1033" spans="1:21" x14ac:dyDescent="0.25">
      <c r="A1033" t="s">
        <v>1076</v>
      </c>
      <c r="B1033" t="s">
        <v>60</v>
      </c>
      <c r="C1033" s="1">
        <v>45557</v>
      </c>
      <c r="D1033" t="s">
        <v>16</v>
      </c>
      <c r="E1033" t="s">
        <v>33</v>
      </c>
      <c r="F1033" t="s">
        <v>34</v>
      </c>
      <c r="G1033" t="s">
        <v>24</v>
      </c>
      <c r="H1033">
        <v>621</v>
      </c>
      <c r="I1033">
        <v>20</v>
      </c>
      <c r="J1033">
        <v>93</v>
      </c>
      <c r="K1033">
        <v>131</v>
      </c>
      <c r="L1033" t="s">
        <v>20</v>
      </c>
      <c r="M1033" s="2">
        <v>45558.241999999998</v>
      </c>
      <c r="N1033" s="2">
        <v>45559.241999999998</v>
      </c>
      <c r="O1033">
        <v>18</v>
      </c>
      <c r="P1033">
        <v>0.03</v>
      </c>
      <c r="Q1033">
        <v>1</v>
      </c>
      <c r="R1033" t="s">
        <v>5073</v>
      </c>
      <c r="S1033">
        <v>0.03</v>
      </c>
      <c r="T1033">
        <v>0.15</v>
      </c>
      <c r="U1033" t="s">
        <v>5125</v>
      </c>
    </row>
    <row r="1034" spans="1:21" x14ac:dyDescent="0.25">
      <c r="A1034" t="s">
        <v>1077</v>
      </c>
      <c r="B1034" t="s">
        <v>57</v>
      </c>
      <c r="C1034" s="1">
        <v>45501</v>
      </c>
      <c r="D1034" t="s">
        <v>36</v>
      </c>
      <c r="E1034" t="s">
        <v>23</v>
      </c>
      <c r="F1034" t="s">
        <v>24</v>
      </c>
      <c r="G1034" t="s">
        <v>18</v>
      </c>
      <c r="H1034">
        <v>428</v>
      </c>
      <c r="I1034">
        <v>81</v>
      </c>
      <c r="J1034">
        <v>67</v>
      </c>
      <c r="K1034">
        <v>656</v>
      </c>
      <c r="L1034" t="s">
        <v>26</v>
      </c>
      <c r="M1034" s="2">
        <v>45501.856</v>
      </c>
      <c r="N1034" s="2">
        <v>45502.11020372685</v>
      </c>
      <c r="O1034">
        <v>508</v>
      </c>
      <c r="P1034">
        <v>0.19</v>
      </c>
      <c r="Q1034">
        <v>0</v>
      </c>
      <c r="R1034" t="s">
        <v>5074</v>
      </c>
      <c r="S1034">
        <v>1.19</v>
      </c>
      <c r="T1034">
        <v>0.16</v>
      </c>
      <c r="U1034" t="s">
        <v>5115</v>
      </c>
    </row>
    <row r="1035" spans="1:21" x14ac:dyDescent="0.25">
      <c r="A1035" t="s">
        <v>1078</v>
      </c>
      <c r="B1035" t="s">
        <v>57</v>
      </c>
      <c r="C1035" s="1">
        <v>45363</v>
      </c>
      <c r="D1035" t="s">
        <v>16</v>
      </c>
      <c r="E1035" t="s">
        <v>31</v>
      </c>
      <c r="F1035" t="s">
        <v>19</v>
      </c>
      <c r="G1035" t="s">
        <v>34</v>
      </c>
      <c r="H1035">
        <v>825</v>
      </c>
      <c r="I1035">
        <v>160</v>
      </c>
      <c r="J1035">
        <v>92</v>
      </c>
      <c r="K1035">
        <v>546</v>
      </c>
      <c r="L1035" t="s">
        <v>26</v>
      </c>
      <c r="M1035" s="2">
        <v>45364.65</v>
      </c>
      <c r="N1035" s="2">
        <v>45364.495946631941</v>
      </c>
      <c r="O1035">
        <v>294</v>
      </c>
      <c r="P1035">
        <v>0.19</v>
      </c>
      <c r="Q1035">
        <v>0</v>
      </c>
      <c r="R1035" t="s">
        <v>5074</v>
      </c>
      <c r="S1035">
        <v>0.36</v>
      </c>
      <c r="T1035">
        <v>0.11</v>
      </c>
      <c r="U1035" t="s">
        <v>5119</v>
      </c>
    </row>
    <row r="1036" spans="1:21" x14ac:dyDescent="0.25">
      <c r="A1036" t="s">
        <v>1079</v>
      </c>
      <c r="B1036" t="s">
        <v>66</v>
      </c>
      <c r="C1036" s="1">
        <v>45442</v>
      </c>
      <c r="D1036" t="s">
        <v>36</v>
      </c>
      <c r="E1036" t="s">
        <v>43</v>
      </c>
      <c r="F1036" t="s">
        <v>24</v>
      </c>
      <c r="G1036" t="s">
        <v>34</v>
      </c>
      <c r="H1036">
        <v>50</v>
      </c>
      <c r="I1036">
        <v>324</v>
      </c>
      <c r="J1036">
        <v>50</v>
      </c>
      <c r="K1036">
        <v>463</v>
      </c>
      <c r="L1036" t="s">
        <v>26</v>
      </c>
      <c r="M1036" s="2">
        <v>45442.1</v>
      </c>
      <c r="N1036" s="2">
        <v>45442.546495972223</v>
      </c>
      <c r="O1036">
        <v>89</v>
      </c>
      <c r="P1036">
        <v>6.48</v>
      </c>
      <c r="Q1036">
        <v>0</v>
      </c>
      <c r="R1036" t="s">
        <v>5074</v>
      </c>
      <c r="S1036">
        <v>1.78</v>
      </c>
      <c r="T1036">
        <v>1</v>
      </c>
      <c r="U1036" t="s">
        <v>5123</v>
      </c>
    </row>
    <row r="1037" spans="1:21" x14ac:dyDescent="0.25">
      <c r="A1037" t="s">
        <v>1080</v>
      </c>
      <c r="B1037" t="s">
        <v>57</v>
      </c>
      <c r="C1037" s="1">
        <v>45444</v>
      </c>
      <c r="D1037" t="s">
        <v>16</v>
      </c>
      <c r="E1037" t="s">
        <v>43</v>
      </c>
      <c r="F1037" t="s">
        <v>19</v>
      </c>
      <c r="G1037" t="s">
        <v>19</v>
      </c>
      <c r="H1037">
        <v>572</v>
      </c>
      <c r="I1037">
        <v>121</v>
      </c>
      <c r="J1037">
        <v>32</v>
      </c>
      <c r="K1037">
        <v>468</v>
      </c>
      <c r="L1037" t="s">
        <v>20</v>
      </c>
      <c r="M1037" s="2">
        <v>45445.144</v>
      </c>
      <c r="N1037" s="2">
        <v>45449.144</v>
      </c>
      <c r="O1037">
        <v>315</v>
      </c>
      <c r="P1037">
        <v>0.21</v>
      </c>
      <c r="Q1037">
        <v>4</v>
      </c>
      <c r="R1037" t="s">
        <v>5073</v>
      </c>
      <c r="S1037">
        <v>0.55000000000000004</v>
      </c>
      <c r="T1037">
        <v>0.06</v>
      </c>
      <c r="U1037" t="s">
        <v>5117</v>
      </c>
    </row>
    <row r="1038" spans="1:21" x14ac:dyDescent="0.25">
      <c r="A1038" t="s">
        <v>1081</v>
      </c>
      <c r="B1038" t="s">
        <v>47</v>
      </c>
      <c r="C1038" s="1">
        <v>45363</v>
      </c>
      <c r="D1038" t="s">
        <v>36</v>
      </c>
      <c r="E1038" t="s">
        <v>17</v>
      </c>
      <c r="F1038" t="s">
        <v>24</v>
      </c>
      <c r="G1038" t="s">
        <v>37</v>
      </c>
      <c r="H1038">
        <v>717</v>
      </c>
      <c r="I1038">
        <v>227</v>
      </c>
      <c r="J1038">
        <v>57</v>
      </c>
      <c r="K1038">
        <v>364</v>
      </c>
      <c r="L1038" t="s">
        <v>52</v>
      </c>
      <c r="M1038" s="2">
        <v>45364.434000000001</v>
      </c>
      <c r="N1038" s="2">
        <v>45364.434000000001</v>
      </c>
      <c r="O1038">
        <v>80</v>
      </c>
      <c r="P1038">
        <v>0.32</v>
      </c>
      <c r="Q1038">
        <v>0</v>
      </c>
      <c r="R1038" t="s">
        <v>5074</v>
      </c>
      <c r="S1038">
        <v>0.11</v>
      </c>
      <c r="T1038">
        <v>0.08</v>
      </c>
      <c r="U1038" t="s">
        <v>5119</v>
      </c>
    </row>
    <row r="1039" spans="1:21" x14ac:dyDescent="0.25">
      <c r="A1039" t="s">
        <v>1082</v>
      </c>
      <c r="B1039" t="s">
        <v>15</v>
      </c>
      <c r="C1039" s="1">
        <v>45591</v>
      </c>
      <c r="D1039" t="s">
        <v>16</v>
      </c>
      <c r="E1039" t="s">
        <v>31</v>
      </c>
      <c r="F1039" t="s">
        <v>18</v>
      </c>
      <c r="G1039" t="s">
        <v>19</v>
      </c>
      <c r="H1039">
        <v>50</v>
      </c>
      <c r="I1039">
        <v>203</v>
      </c>
      <c r="J1039">
        <v>67</v>
      </c>
      <c r="K1039">
        <v>419</v>
      </c>
      <c r="L1039" t="s">
        <v>26</v>
      </c>
      <c r="M1039" s="2">
        <v>45591.1</v>
      </c>
      <c r="N1039" s="2">
        <v>45591.422559178238</v>
      </c>
      <c r="O1039">
        <v>149</v>
      </c>
      <c r="P1039">
        <v>4.0599999999999996</v>
      </c>
      <c r="Q1039">
        <v>0</v>
      </c>
      <c r="R1039" t="s">
        <v>5074</v>
      </c>
      <c r="S1039">
        <v>2.98</v>
      </c>
      <c r="T1039">
        <v>1.34</v>
      </c>
      <c r="U1039" t="s">
        <v>5124</v>
      </c>
    </row>
    <row r="1040" spans="1:21" x14ac:dyDescent="0.25">
      <c r="A1040" t="s">
        <v>1083</v>
      </c>
      <c r="B1040" t="s">
        <v>39</v>
      </c>
      <c r="C1040" s="1">
        <v>45500</v>
      </c>
      <c r="D1040" t="s">
        <v>16</v>
      </c>
      <c r="E1040" t="s">
        <v>33</v>
      </c>
      <c r="F1040" t="s">
        <v>34</v>
      </c>
      <c r="G1040" t="s">
        <v>19</v>
      </c>
      <c r="H1040">
        <v>1138</v>
      </c>
      <c r="I1040">
        <v>191</v>
      </c>
      <c r="J1040">
        <v>49</v>
      </c>
      <c r="K1040">
        <v>184</v>
      </c>
      <c r="L1040" t="s">
        <v>26</v>
      </c>
      <c r="M1040" s="2">
        <v>45502.275999999998</v>
      </c>
      <c r="N1040" s="2">
        <v>45502.232516145836</v>
      </c>
      <c r="O1040">
        <v>-56</v>
      </c>
      <c r="P1040">
        <v>0.17</v>
      </c>
      <c r="Q1040">
        <v>0</v>
      </c>
      <c r="R1040" t="s">
        <v>5074</v>
      </c>
      <c r="S1040">
        <v>-0.05</v>
      </c>
      <c r="T1040">
        <v>0.04</v>
      </c>
      <c r="U1040" t="s">
        <v>5115</v>
      </c>
    </row>
    <row r="1041" spans="1:21" x14ac:dyDescent="0.25">
      <c r="A1041" t="s">
        <v>1084</v>
      </c>
      <c r="B1041" t="s">
        <v>15</v>
      </c>
      <c r="C1041" s="1">
        <v>45491</v>
      </c>
      <c r="D1041" t="s">
        <v>16</v>
      </c>
      <c r="E1041" t="s">
        <v>31</v>
      </c>
      <c r="F1041" t="s">
        <v>37</v>
      </c>
      <c r="G1041" t="s">
        <v>18</v>
      </c>
      <c r="H1041">
        <v>100</v>
      </c>
      <c r="I1041">
        <v>89</v>
      </c>
      <c r="J1041">
        <v>48</v>
      </c>
      <c r="K1041">
        <v>369</v>
      </c>
      <c r="L1041" t="s">
        <v>26</v>
      </c>
      <c r="M1041" s="2">
        <v>45491.199999999997</v>
      </c>
      <c r="N1041" s="2">
        <v>45491.621686909719</v>
      </c>
      <c r="O1041">
        <v>232</v>
      </c>
      <c r="P1041">
        <v>0.89</v>
      </c>
      <c r="Q1041">
        <v>0</v>
      </c>
      <c r="R1041" t="s">
        <v>5074</v>
      </c>
      <c r="S1041">
        <v>2.3199999999999998</v>
      </c>
      <c r="T1041">
        <v>0.48</v>
      </c>
      <c r="U1041" t="s">
        <v>5115</v>
      </c>
    </row>
    <row r="1042" spans="1:21" x14ac:dyDescent="0.25">
      <c r="A1042" t="s">
        <v>1085</v>
      </c>
      <c r="B1042" t="s">
        <v>41</v>
      </c>
      <c r="C1042" s="1">
        <v>45294</v>
      </c>
      <c r="D1042" t="s">
        <v>36</v>
      </c>
      <c r="E1042" t="s">
        <v>33</v>
      </c>
      <c r="F1042" t="s">
        <v>25</v>
      </c>
      <c r="G1042" t="s">
        <v>19</v>
      </c>
      <c r="H1042">
        <v>265</v>
      </c>
      <c r="I1042">
        <v>127</v>
      </c>
      <c r="J1042">
        <v>66</v>
      </c>
      <c r="K1042">
        <v>438</v>
      </c>
      <c r="L1042" t="s">
        <v>52</v>
      </c>
      <c r="M1042" s="2">
        <v>45294.53</v>
      </c>
      <c r="N1042" s="2">
        <v>45294.53</v>
      </c>
      <c r="O1042">
        <v>245</v>
      </c>
      <c r="P1042">
        <v>0.48</v>
      </c>
      <c r="Q1042">
        <v>0</v>
      </c>
      <c r="R1042" t="s">
        <v>5074</v>
      </c>
      <c r="S1042">
        <v>0.92</v>
      </c>
      <c r="T1042">
        <v>0.25</v>
      </c>
      <c r="U1042" t="s">
        <v>5116</v>
      </c>
    </row>
    <row r="1043" spans="1:21" x14ac:dyDescent="0.25">
      <c r="A1043" t="s">
        <v>1086</v>
      </c>
      <c r="B1043" t="s">
        <v>66</v>
      </c>
      <c r="C1043" s="1">
        <v>45580</v>
      </c>
      <c r="D1043" t="s">
        <v>36</v>
      </c>
      <c r="E1043" t="s">
        <v>23</v>
      </c>
      <c r="F1043" t="s">
        <v>25</v>
      </c>
      <c r="G1043" t="s">
        <v>34</v>
      </c>
      <c r="H1043">
        <v>386</v>
      </c>
      <c r="I1043">
        <v>96</v>
      </c>
      <c r="J1043">
        <v>75</v>
      </c>
      <c r="K1043">
        <v>283</v>
      </c>
      <c r="L1043" t="s">
        <v>52</v>
      </c>
      <c r="M1043" s="2">
        <v>45580.771999999997</v>
      </c>
      <c r="N1043" s="2">
        <v>45580.771999999997</v>
      </c>
      <c r="O1043">
        <v>112</v>
      </c>
      <c r="P1043">
        <v>0.25</v>
      </c>
      <c r="Q1043">
        <v>0</v>
      </c>
      <c r="R1043" t="s">
        <v>5074</v>
      </c>
      <c r="S1043">
        <v>0.28999999999999998</v>
      </c>
      <c r="T1043">
        <v>0.19</v>
      </c>
      <c r="U1043" t="s">
        <v>5124</v>
      </c>
    </row>
    <row r="1044" spans="1:21" x14ac:dyDescent="0.25">
      <c r="A1044" t="s">
        <v>1087</v>
      </c>
      <c r="B1044" t="s">
        <v>39</v>
      </c>
      <c r="C1044" s="1">
        <v>45574</v>
      </c>
      <c r="D1044" t="s">
        <v>36</v>
      </c>
      <c r="E1044" t="s">
        <v>23</v>
      </c>
      <c r="F1044" t="s">
        <v>37</v>
      </c>
      <c r="G1044" t="s">
        <v>19</v>
      </c>
      <c r="H1044">
        <v>71</v>
      </c>
      <c r="I1044">
        <v>54</v>
      </c>
      <c r="J1044">
        <v>78</v>
      </c>
      <c r="K1044">
        <v>115</v>
      </c>
      <c r="L1044" t="s">
        <v>20</v>
      </c>
      <c r="M1044" s="2">
        <v>45574.142</v>
      </c>
      <c r="N1044" s="2">
        <v>45575.142</v>
      </c>
      <c r="O1044">
        <v>-17</v>
      </c>
      <c r="P1044">
        <v>0.76</v>
      </c>
      <c r="Q1044">
        <v>1</v>
      </c>
      <c r="R1044" t="s">
        <v>5073</v>
      </c>
      <c r="S1044">
        <v>-0.24</v>
      </c>
      <c r="T1044">
        <v>1.1000000000000001</v>
      </c>
      <c r="U1044" t="s">
        <v>5124</v>
      </c>
    </row>
    <row r="1045" spans="1:21" x14ac:dyDescent="0.25">
      <c r="A1045" t="s">
        <v>1088</v>
      </c>
      <c r="B1045" t="s">
        <v>22</v>
      </c>
      <c r="C1045" s="1">
        <v>45434</v>
      </c>
      <c r="D1045" t="s">
        <v>36</v>
      </c>
      <c r="E1045" t="s">
        <v>43</v>
      </c>
      <c r="F1045" t="s">
        <v>19</v>
      </c>
      <c r="G1045" t="s">
        <v>18</v>
      </c>
      <c r="H1045">
        <v>245</v>
      </c>
      <c r="I1045">
        <v>143</v>
      </c>
      <c r="J1045">
        <v>14</v>
      </c>
      <c r="K1045">
        <v>579</v>
      </c>
      <c r="L1045" t="s">
        <v>26</v>
      </c>
      <c r="M1045" s="2">
        <v>45434.49</v>
      </c>
      <c r="N1045" s="2">
        <v>45434.851124201392</v>
      </c>
      <c r="O1045">
        <v>422</v>
      </c>
      <c r="P1045">
        <v>0.57999999999999996</v>
      </c>
      <c r="Q1045">
        <v>0</v>
      </c>
      <c r="R1045" t="s">
        <v>5074</v>
      </c>
      <c r="S1045">
        <v>1.72</v>
      </c>
      <c r="T1045">
        <v>0.06</v>
      </c>
      <c r="U1045" t="s">
        <v>5123</v>
      </c>
    </row>
    <row r="1046" spans="1:21" x14ac:dyDescent="0.25">
      <c r="A1046" t="s">
        <v>1089</v>
      </c>
      <c r="B1046" t="s">
        <v>45</v>
      </c>
      <c r="C1046" s="1">
        <v>45329</v>
      </c>
      <c r="D1046" t="s">
        <v>36</v>
      </c>
      <c r="E1046" t="s">
        <v>23</v>
      </c>
      <c r="F1046" t="s">
        <v>18</v>
      </c>
      <c r="G1046" t="s">
        <v>37</v>
      </c>
      <c r="H1046">
        <v>604</v>
      </c>
      <c r="I1046">
        <v>84</v>
      </c>
      <c r="J1046">
        <v>39</v>
      </c>
      <c r="K1046">
        <v>439</v>
      </c>
      <c r="L1046" t="s">
        <v>52</v>
      </c>
      <c r="M1046" s="2">
        <v>45330.207999999999</v>
      </c>
      <c r="N1046" s="2">
        <v>45330.207999999999</v>
      </c>
      <c r="O1046">
        <v>316</v>
      </c>
      <c r="P1046">
        <v>0.14000000000000001</v>
      </c>
      <c r="Q1046">
        <v>0</v>
      </c>
      <c r="R1046" t="s">
        <v>5074</v>
      </c>
      <c r="S1046">
        <v>0.52</v>
      </c>
      <c r="T1046">
        <v>0.06</v>
      </c>
      <c r="U1046" t="s">
        <v>5122</v>
      </c>
    </row>
    <row r="1047" spans="1:21" x14ac:dyDescent="0.25">
      <c r="A1047" t="s">
        <v>1090</v>
      </c>
      <c r="B1047" t="s">
        <v>66</v>
      </c>
      <c r="C1047" s="1">
        <v>45319</v>
      </c>
      <c r="D1047" t="s">
        <v>36</v>
      </c>
      <c r="E1047" t="s">
        <v>17</v>
      </c>
      <c r="F1047" t="s">
        <v>24</v>
      </c>
      <c r="G1047" t="s">
        <v>24</v>
      </c>
      <c r="H1047">
        <v>260</v>
      </c>
      <c r="I1047">
        <v>208</v>
      </c>
      <c r="J1047">
        <v>51</v>
      </c>
      <c r="K1047">
        <v>439</v>
      </c>
      <c r="L1047" t="s">
        <v>20</v>
      </c>
      <c r="M1047" s="2">
        <v>45319.519999999997</v>
      </c>
      <c r="N1047" s="2">
        <v>45323.519999999997</v>
      </c>
      <c r="O1047">
        <v>180</v>
      </c>
      <c r="P1047">
        <v>0.8</v>
      </c>
      <c r="Q1047">
        <v>4</v>
      </c>
      <c r="R1047" t="s">
        <v>5073</v>
      </c>
      <c r="S1047">
        <v>0.69</v>
      </c>
      <c r="T1047">
        <v>0.2</v>
      </c>
      <c r="U1047" t="s">
        <v>5116</v>
      </c>
    </row>
    <row r="1048" spans="1:21" x14ac:dyDescent="0.25">
      <c r="A1048" t="s">
        <v>1091</v>
      </c>
      <c r="B1048" t="s">
        <v>41</v>
      </c>
      <c r="C1048" s="1">
        <v>45426</v>
      </c>
      <c r="D1048" t="s">
        <v>16</v>
      </c>
      <c r="E1048" t="s">
        <v>43</v>
      </c>
      <c r="F1048" t="s">
        <v>18</v>
      </c>
      <c r="G1048" t="s">
        <v>25</v>
      </c>
      <c r="H1048">
        <v>563</v>
      </c>
      <c r="I1048">
        <v>233</v>
      </c>
      <c r="J1048">
        <v>86</v>
      </c>
      <c r="K1048">
        <v>427</v>
      </c>
      <c r="L1048" t="s">
        <v>52</v>
      </c>
      <c r="M1048" s="2">
        <v>45427.125999999997</v>
      </c>
      <c r="N1048" s="2">
        <v>45427.125999999997</v>
      </c>
      <c r="O1048">
        <v>108</v>
      </c>
      <c r="P1048">
        <v>0.41</v>
      </c>
      <c r="Q1048">
        <v>0</v>
      </c>
      <c r="R1048" t="s">
        <v>5074</v>
      </c>
      <c r="S1048">
        <v>0.19</v>
      </c>
      <c r="T1048">
        <v>0.15</v>
      </c>
      <c r="U1048" t="s">
        <v>5123</v>
      </c>
    </row>
    <row r="1049" spans="1:21" x14ac:dyDescent="0.25">
      <c r="A1049" t="s">
        <v>1092</v>
      </c>
      <c r="B1049" t="s">
        <v>66</v>
      </c>
      <c r="C1049" s="1">
        <v>45539</v>
      </c>
      <c r="D1049" t="s">
        <v>16</v>
      </c>
      <c r="E1049" t="s">
        <v>23</v>
      </c>
      <c r="F1049" t="s">
        <v>34</v>
      </c>
      <c r="G1049" t="s">
        <v>34</v>
      </c>
      <c r="H1049">
        <v>354</v>
      </c>
      <c r="I1049">
        <v>85</v>
      </c>
      <c r="J1049">
        <v>56</v>
      </c>
      <c r="K1049">
        <v>464</v>
      </c>
      <c r="L1049" t="s">
        <v>52</v>
      </c>
      <c r="M1049" s="2">
        <v>45539.707999999999</v>
      </c>
      <c r="N1049" s="2">
        <v>45539.707999999999</v>
      </c>
      <c r="O1049">
        <v>323</v>
      </c>
      <c r="P1049">
        <v>0.24</v>
      </c>
      <c r="Q1049">
        <v>0</v>
      </c>
      <c r="R1049" t="s">
        <v>5074</v>
      </c>
      <c r="S1049">
        <v>0.91</v>
      </c>
      <c r="T1049">
        <v>0.16</v>
      </c>
      <c r="U1049" t="s">
        <v>5125</v>
      </c>
    </row>
    <row r="1050" spans="1:21" x14ac:dyDescent="0.25">
      <c r="A1050" t="s">
        <v>1093</v>
      </c>
      <c r="B1050" t="s">
        <v>28</v>
      </c>
      <c r="C1050" s="1">
        <v>45427</v>
      </c>
      <c r="D1050" t="s">
        <v>36</v>
      </c>
      <c r="E1050" t="s">
        <v>23</v>
      </c>
      <c r="F1050" t="s">
        <v>25</v>
      </c>
      <c r="G1050" t="s">
        <v>37</v>
      </c>
      <c r="H1050">
        <v>615</v>
      </c>
      <c r="I1050">
        <v>74</v>
      </c>
      <c r="J1050">
        <v>61</v>
      </c>
      <c r="K1050">
        <v>395</v>
      </c>
      <c r="L1050" t="s">
        <v>20</v>
      </c>
      <c r="M1050" s="2">
        <v>45428.23</v>
      </c>
      <c r="N1050" s="2">
        <v>45431.23</v>
      </c>
      <c r="O1050">
        <v>260</v>
      </c>
      <c r="P1050">
        <v>0.12</v>
      </c>
      <c r="Q1050">
        <v>3</v>
      </c>
      <c r="R1050" t="s">
        <v>5073</v>
      </c>
      <c r="S1050">
        <v>0.42</v>
      </c>
      <c r="T1050">
        <v>0.1</v>
      </c>
      <c r="U1050" t="s">
        <v>5123</v>
      </c>
    </row>
    <row r="1051" spans="1:21" x14ac:dyDescent="0.25">
      <c r="A1051" t="s">
        <v>1094</v>
      </c>
      <c r="B1051" t="s">
        <v>51</v>
      </c>
      <c r="C1051" s="1">
        <v>45481</v>
      </c>
      <c r="D1051" t="s">
        <v>36</v>
      </c>
      <c r="E1051" t="s">
        <v>17</v>
      </c>
      <c r="F1051" t="s">
        <v>25</v>
      </c>
      <c r="G1051" t="s">
        <v>34</v>
      </c>
      <c r="H1051">
        <v>965</v>
      </c>
      <c r="I1051">
        <v>125</v>
      </c>
      <c r="J1051">
        <v>10</v>
      </c>
      <c r="K1051">
        <v>454</v>
      </c>
      <c r="L1051" t="s">
        <v>20</v>
      </c>
      <c r="M1051" s="2">
        <v>45482.93</v>
      </c>
      <c r="N1051" s="2">
        <v>45486.93</v>
      </c>
      <c r="O1051">
        <v>319</v>
      </c>
      <c r="P1051">
        <v>0.13</v>
      </c>
      <c r="Q1051">
        <v>4</v>
      </c>
      <c r="R1051" t="s">
        <v>5073</v>
      </c>
      <c r="S1051">
        <v>0.33</v>
      </c>
      <c r="T1051">
        <v>0.01</v>
      </c>
      <c r="U1051" t="s">
        <v>5115</v>
      </c>
    </row>
    <row r="1052" spans="1:21" x14ac:dyDescent="0.25">
      <c r="A1052" t="s">
        <v>1095</v>
      </c>
      <c r="B1052" t="s">
        <v>60</v>
      </c>
      <c r="C1052" s="1">
        <v>45589</v>
      </c>
      <c r="D1052" t="s">
        <v>36</v>
      </c>
      <c r="E1052" t="s">
        <v>43</v>
      </c>
      <c r="F1052" t="s">
        <v>18</v>
      </c>
      <c r="G1052" t="s">
        <v>24</v>
      </c>
      <c r="H1052">
        <v>366</v>
      </c>
      <c r="I1052">
        <v>127</v>
      </c>
      <c r="J1052">
        <v>62</v>
      </c>
      <c r="K1052">
        <v>356</v>
      </c>
      <c r="L1052" t="s">
        <v>26</v>
      </c>
      <c r="M1052" s="2">
        <v>45589.732000000004</v>
      </c>
      <c r="N1052" s="2">
        <v>45590.035521157406</v>
      </c>
      <c r="O1052">
        <v>167</v>
      </c>
      <c r="P1052">
        <v>0.35</v>
      </c>
      <c r="Q1052">
        <v>0</v>
      </c>
      <c r="R1052" t="s">
        <v>5074</v>
      </c>
      <c r="S1052">
        <v>0.46</v>
      </c>
      <c r="T1052">
        <v>0.17</v>
      </c>
      <c r="U1052" t="s">
        <v>5124</v>
      </c>
    </row>
    <row r="1053" spans="1:21" x14ac:dyDescent="0.25">
      <c r="A1053" t="s">
        <v>1096</v>
      </c>
      <c r="B1053" t="s">
        <v>15</v>
      </c>
      <c r="C1053" s="1">
        <v>45296</v>
      </c>
      <c r="D1053" t="s">
        <v>16</v>
      </c>
      <c r="E1053" t="s">
        <v>23</v>
      </c>
      <c r="F1053" t="s">
        <v>19</v>
      </c>
      <c r="G1053" t="s">
        <v>24</v>
      </c>
      <c r="H1053">
        <v>129</v>
      </c>
      <c r="I1053">
        <v>161</v>
      </c>
      <c r="J1053">
        <v>10</v>
      </c>
      <c r="K1053">
        <v>281</v>
      </c>
      <c r="L1053" t="s">
        <v>26</v>
      </c>
      <c r="M1053" s="2">
        <v>45296.258000000002</v>
      </c>
      <c r="N1053" s="2">
        <v>45296.213946863427</v>
      </c>
      <c r="O1053">
        <v>110</v>
      </c>
      <c r="P1053">
        <v>1.25</v>
      </c>
      <c r="Q1053">
        <v>0</v>
      </c>
      <c r="R1053" t="s">
        <v>5074</v>
      </c>
      <c r="S1053">
        <v>0.85</v>
      </c>
      <c r="T1053">
        <v>0.08</v>
      </c>
      <c r="U1053" t="s">
        <v>5116</v>
      </c>
    </row>
    <row r="1054" spans="1:21" x14ac:dyDescent="0.25">
      <c r="A1054" t="s">
        <v>1097</v>
      </c>
      <c r="B1054" t="s">
        <v>22</v>
      </c>
      <c r="C1054" s="1">
        <v>45525</v>
      </c>
      <c r="D1054" t="s">
        <v>36</v>
      </c>
      <c r="E1054" t="s">
        <v>31</v>
      </c>
      <c r="F1054" t="s">
        <v>18</v>
      </c>
      <c r="G1054" t="s">
        <v>24</v>
      </c>
      <c r="H1054">
        <v>1083</v>
      </c>
      <c r="I1054">
        <v>161</v>
      </c>
      <c r="J1054">
        <v>40</v>
      </c>
      <c r="K1054">
        <v>429</v>
      </c>
      <c r="L1054" t="s">
        <v>26</v>
      </c>
      <c r="M1054" s="2">
        <v>45527.165999999997</v>
      </c>
      <c r="N1054" s="2">
        <v>45527.371729814811</v>
      </c>
      <c r="O1054">
        <v>228</v>
      </c>
      <c r="P1054">
        <v>0.15</v>
      </c>
      <c r="Q1054">
        <v>0</v>
      </c>
      <c r="R1054" t="s">
        <v>5074</v>
      </c>
      <c r="S1054">
        <v>0.21</v>
      </c>
      <c r="T1054">
        <v>0.04</v>
      </c>
      <c r="U1054" t="s">
        <v>5120</v>
      </c>
    </row>
    <row r="1055" spans="1:21" x14ac:dyDescent="0.25">
      <c r="A1055" t="s">
        <v>1098</v>
      </c>
      <c r="B1055" t="s">
        <v>15</v>
      </c>
      <c r="C1055" s="1">
        <v>45382</v>
      </c>
      <c r="D1055" t="s">
        <v>36</v>
      </c>
      <c r="E1055" t="s">
        <v>31</v>
      </c>
      <c r="F1055" t="s">
        <v>24</v>
      </c>
      <c r="G1055" t="s">
        <v>18</v>
      </c>
      <c r="H1055">
        <v>50</v>
      </c>
      <c r="I1055">
        <v>221</v>
      </c>
      <c r="J1055">
        <v>73</v>
      </c>
      <c r="K1055">
        <v>422</v>
      </c>
      <c r="L1055" t="s">
        <v>26</v>
      </c>
      <c r="M1055" s="2">
        <v>45382.1</v>
      </c>
      <c r="N1055" s="2">
        <v>45382.082827905091</v>
      </c>
      <c r="O1055">
        <v>128</v>
      </c>
      <c r="P1055">
        <v>4.42</v>
      </c>
      <c r="Q1055">
        <v>0</v>
      </c>
      <c r="R1055" t="s">
        <v>5074</v>
      </c>
      <c r="S1055">
        <v>2.56</v>
      </c>
      <c r="T1055">
        <v>1.46</v>
      </c>
      <c r="U1055" t="s">
        <v>5119</v>
      </c>
    </row>
    <row r="1056" spans="1:21" x14ac:dyDescent="0.25">
      <c r="A1056" t="s">
        <v>1099</v>
      </c>
      <c r="B1056" t="s">
        <v>51</v>
      </c>
      <c r="C1056" s="1">
        <v>45397</v>
      </c>
      <c r="D1056" t="s">
        <v>16</v>
      </c>
      <c r="E1056" t="s">
        <v>31</v>
      </c>
      <c r="F1056" t="s">
        <v>34</v>
      </c>
      <c r="G1056" t="s">
        <v>34</v>
      </c>
      <c r="H1056">
        <v>50</v>
      </c>
      <c r="I1056">
        <v>133</v>
      </c>
      <c r="J1056">
        <v>20</v>
      </c>
      <c r="K1056">
        <v>227</v>
      </c>
      <c r="L1056" t="s">
        <v>52</v>
      </c>
      <c r="M1056" s="2">
        <v>45397.1</v>
      </c>
      <c r="N1056" s="2">
        <v>45397.1</v>
      </c>
      <c r="O1056">
        <v>74</v>
      </c>
      <c r="P1056">
        <v>2.66</v>
      </c>
      <c r="Q1056">
        <v>0</v>
      </c>
      <c r="R1056" t="s">
        <v>5074</v>
      </c>
      <c r="S1056">
        <v>1.48</v>
      </c>
      <c r="T1056">
        <v>0.4</v>
      </c>
      <c r="U1056" t="s">
        <v>5121</v>
      </c>
    </row>
    <row r="1057" spans="1:21" x14ac:dyDescent="0.25">
      <c r="A1057" t="s">
        <v>1100</v>
      </c>
      <c r="B1057" t="s">
        <v>41</v>
      </c>
      <c r="C1057" s="1">
        <v>45419</v>
      </c>
      <c r="D1057" t="s">
        <v>36</v>
      </c>
      <c r="E1057" t="s">
        <v>33</v>
      </c>
      <c r="F1057" t="s">
        <v>25</v>
      </c>
      <c r="G1057" t="s">
        <v>34</v>
      </c>
      <c r="H1057">
        <v>119</v>
      </c>
      <c r="I1057">
        <v>231</v>
      </c>
      <c r="J1057">
        <v>40</v>
      </c>
      <c r="K1057">
        <v>413</v>
      </c>
      <c r="L1057" t="s">
        <v>52</v>
      </c>
      <c r="M1057" s="2">
        <v>45419.237999999998</v>
      </c>
      <c r="N1057" s="2">
        <v>45419.237999999998</v>
      </c>
      <c r="O1057">
        <v>142</v>
      </c>
      <c r="P1057">
        <v>1.94</v>
      </c>
      <c r="Q1057">
        <v>0</v>
      </c>
      <c r="R1057" t="s">
        <v>5074</v>
      </c>
      <c r="S1057">
        <v>1.19</v>
      </c>
      <c r="T1057">
        <v>0.34</v>
      </c>
      <c r="U1057" t="s">
        <v>5123</v>
      </c>
    </row>
    <row r="1058" spans="1:21" x14ac:dyDescent="0.25">
      <c r="A1058" t="s">
        <v>1101</v>
      </c>
      <c r="B1058" t="s">
        <v>39</v>
      </c>
      <c r="C1058" s="1">
        <v>45357</v>
      </c>
      <c r="D1058" t="s">
        <v>16</v>
      </c>
      <c r="E1058" t="s">
        <v>33</v>
      </c>
      <c r="F1058" t="s">
        <v>37</v>
      </c>
      <c r="G1058" t="s">
        <v>18</v>
      </c>
      <c r="H1058">
        <v>257</v>
      </c>
      <c r="I1058">
        <v>307</v>
      </c>
      <c r="J1058">
        <v>44</v>
      </c>
      <c r="K1058">
        <v>146</v>
      </c>
      <c r="L1058" t="s">
        <v>26</v>
      </c>
      <c r="M1058" s="2">
        <v>45357.514000000003</v>
      </c>
      <c r="N1058" s="2">
        <v>45357.472806666665</v>
      </c>
      <c r="O1058">
        <v>-205</v>
      </c>
      <c r="P1058">
        <v>1.19</v>
      </c>
      <c r="Q1058">
        <v>0</v>
      </c>
      <c r="R1058" t="s">
        <v>5074</v>
      </c>
      <c r="S1058">
        <v>-0.8</v>
      </c>
      <c r="T1058">
        <v>0.17</v>
      </c>
      <c r="U1058" t="s">
        <v>5119</v>
      </c>
    </row>
    <row r="1059" spans="1:21" x14ac:dyDescent="0.25">
      <c r="A1059" t="s">
        <v>1102</v>
      </c>
      <c r="B1059" t="s">
        <v>15</v>
      </c>
      <c r="C1059" s="1">
        <v>45451</v>
      </c>
      <c r="D1059" t="s">
        <v>16</v>
      </c>
      <c r="E1059" t="s">
        <v>33</v>
      </c>
      <c r="F1059" t="s">
        <v>18</v>
      </c>
      <c r="G1059" t="s">
        <v>34</v>
      </c>
      <c r="H1059">
        <v>562</v>
      </c>
      <c r="I1059">
        <v>305</v>
      </c>
      <c r="J1059">
        <v>54</v>
      </c>
      <c r="K1059">
        <v>409</v>
      </c>
      <c r="L1059" t="s">
        <v>52</v>
      </c>
      <c r="M1059" s="2">
        <v>45452.124000000003</v>
      </c>
      <c r="N1059" s="2">
        <v>45452.124000000003</v>
      </c>
      <c r="O1059">
        <v>50</v>
      </c>
      <c r="P1059">
        <v>0.54</v>
      </c>
      <c r="Q1059">
        <v>0</v>
      </c>
      <c r="R1059" t="s">
        <v>5074</v>
      </c>
      <c r="S1059">
        <v>0.09</v>
      </c>
      <c r="T1059">
        <v>0.1</v>
      </c>
      <c r="U1059" t="s">
        <v>5117</v>
      </c>
    </row>
    <row r="1060" spans="1:21" x14ac:dyDescent="0.25">
      <c r="A1060" t="s">
        <v>1103</v>
      </c>
      <c r="B1060" t="s">
        <v>57</v>
      </c>
      <c r="C1060" s="1">
        <v>45400</v>
      </c>
      <c r="D1060" t="s">
        <v>36</v>
      </c>
      <c r="E1060" t="s">
        <v>43</v>
      </c>
      <c r="F1060" t="s">
        <v>19</v>
      </c>
      <c r="G1060" t="s">
        <v>19</v>
      </c>
      <c r="H1060">
        <v>847</v>
      </c>
      <c r="I1060">
        <v>188</v>
      </c>
      <c r="J1060">
        <v>65</v>
      </c>
      <c r="K1060">
        <v>397</v>
      </c>
      <c r="L1060" t="s">
        <v>52</v>
      </c>
      <c r="M1060" s="2">
        <v>45401.694000000003</v>
      </c>
      <c r="N1060" s="2">
        <v>45401.694000000003</v>
      </c>
      <c r="O1060">
        <v>144</v>
      </c>
      <c r="P1060">
        <v>0.22</v>
      </c>
      <c r="Q1060">
        <v>0</v>
      </c>
      <c r="R1060" t="s">
        <v>5074</v>
      </c>
      <c r="S1060">
        <v>0.17</v>
      </c>
      <c r="T1060">
        <v>0.08</v>
      </c>
      <c r="U1060" t="s">
        <v>5121</v>
      </c>
    </row>
    <row r="1061" spans="1:21" x14ac:dyDescent="0.25">
      <c r="A1061" t="s">
        <v>1104</v>
      </c>
      <c r="B1061" t="s">
        <v>47</v>
      </c>
      <c r="C1061" s="1">
        <v>45392</v>
      </c>
      <c r="D1061" t="s">
        <v>16</v>
      </c>
      <c r="E1061" t="s">
        <v>17</v>
      </c>
      <c r="F1061" t="s">
        <v>18</v>
      </c>
      <c r="G1061" t="s">
        <v>34</v>
      </c>
      <c r="H1061">
        <v>535</v>
      </c>
      <c r="I1061">
        <v>95</v>
      </c>
      <c r="J1061">
        <v>59</v>
      </c>
      <c r="K1061">
        <v>337</v>
      </c>
      <c r="L1061" t="s">
        <v>52</v>
      </c>
      <c r="M1061" s="2">
        <v>45393.07</v>
      </c>
      <c r="N1061" s="2">
        <v>45393.07</v>
      </c>
      <c r="O1061">
        <v>183</v>
      </c>
      <c r="P1061">
        <v>0.18</v>
      </c>
      <c r="Q1061">
        <v>0</v>
      </c>
      <c r="R1061" t="s">
        <v>5074</v>
      </c>
      <c r="S1061">
        <v>0.34</v>
      </c>
      <c r="T1061">
        <v>0.11</v>
      </c>
      <c r="U1061" t="s">
        <v>5121</v>
      </c>
    </row>
    <row r="1062" spans="1:21" x14ac:dyDescent="0.25">
      <c r="A1062" t="s">
        <v>1105</v>
      </c>
      <c r="B1062" t="s">
        <v>15</v>
      </c>
      <c r="C1062" s="1">
        <v>45400</v>
      </c>
      <c r="D1062" t="s">
        <v>36</v>
      </c>
      <c r="E1062" t="s">
        <v>23</v>
      </c>
      <c r="F1062" t="s">
        <v>24</v>
      </c>
      <c r="G1062" t="s">
        <v>18</v>
      </c>
      <c r="H1062">
        <v>50</v>
      </c>
      <c r="I1062">
        <v>28</v>
      </c>
      <c r="J1062">
        <v>19</v>
      </c>
      <c r="K1062">
        <v>394</v>
      </c>
      <c r="L1062" t="s">
        <v>20</v>
      </c>
      <c r="M1062" s="2">
        <v>45400.1</v>
      </c>
      <c r="N1062" s="2">
        <v>45401.1</v>
      </c>
      <c r="O1062">
        <v>347</v>
      </c>
      <c r="P1062">
        <v>0.56000000000000005</v>
      </c>
      <c r="Q1062">
        <v>1</v>
      </c>
      <c r="R1062" t="s">
        <v>5073</v>
      </c>
      <c r="S1062">
        <v>6.94</v>
      </c>
      <c r="T1062">
        <v>0.38</v>
      </c>
      <c r="U1062" t="s">
        <v>5121</v>
      </c>
    </row>
    <row r="1063" spans="1:21" x14ac:dyDescent="0.25">
      <c r="A1063" t="s">
        <v>1106</v>
      </c>
      <c r="B1063" t="s">
        <v>54</v>
      </c>
      <c r="C1063" s="1">
        <v>45590</v>
      </c>
      <c r="D1063" t="s">
        <v>36</v>
      </c>
      <c r="E1063" t="s">
        <v>31</v>
      </c>
      <c r="F1063" t="s">
        <v>25</v>
      </c>
      <c r="G1063" t="s">
        <v>25</v>
      </c>
      <c r="H1063">
        <v>358</v>
      </c>
      <c r="I1063">
        <v>247</v>
      </c>
      <c r="J1063">
        <v>56</v>
      </c>
      <c r="K1063">
        <v>389</v>
      </c>
      <c r="L1063" t="s">
        <v>52</v>
      </c>
      <c r="M1063" s="2">
        <v>45590.716</v>
      </c>
      <c r="N1063" s="2">
        <v>45590.716</v>
      </c>
      <c r="O1063">
        <v>86</v>
      </c>
      <c r="P1063">
        <v>0.69</v>
      </c>
      <c r="Q1063">
        <v>0</v>
      </c>
      <c r="R1063" t="s">
        <v>5074</v>
      </c>
      <c r="S1063">
        <v>0.24</v>
      </c>
      <c r="T1063">
        <v>0.16</v>
      </c>
      <c r="U1063" t="s">
        <v>5124</v>
      </c>
    </row>
    <row r="1064" spans="1:21" x14ac:dyDescent="0.25">
      <c r="A1064" t="s">
        <v>1107</v>
      </c>
      <c r="B1064" t="s">
        <v>66</v>
      </c>
      <c r="C1064" s="1">
        <v>45448</v>
      </c>
      <c r="D1064" t="s">
        <v>36</v>
      </c>
      <c r="E1064" t="s">
        <v>31</v>
      </c>
      <c r="F1064" t="s">
        <v>34</v>
      </c>
      <c r="G1064" t="s">
        <v>19</v>
      </c>
      <c r="H1064">
        <v>958</v>
      </c>
      <c r="I1064">
        <v>137</v>
      </c>
      <c r="J1064">
        <v>101</v>
      </c>
      <c r="K1064">
        <v>432</v>
      </c>
      <c r="L1064" t="s">
        <v>20</v>
      </c>
      <c r="M1064" s="2">
        <v>45449.915999999997</v>
      </c>
      <c r="N1064" s="2">
        <v>45454.915999999997</v>
      </c>
      <c r="O1064">
        <v>194</v>
      </c>
      <c r="P1064">
        <v>0.14000000000000001</v>
      </c>
      <c r="Q1064">
        <v>5</v>
      </c>
      <c r="R1064" t="s">
        <v>5073</v>
      </c>
      <c r="S1064">
        <v>0.2</v>
      </c>
      <c r="T1064">
        <v>0.11</v>
      </c>
      <c r="U1064" t="s">
        <v>5117</v>
      </c>
    </row>
    <row r="1065" spans="1:21" x14ac:dyDescent="0.25">
      <c r="A1065" t="s">
        <v>1108</v>
      </c>
      <c r="B1065" t="s">
        <v>74</v>
      </c>
      <c r="C1065" s="1">
        <v>45567</v>
      </c>
      <c r="D1065" t="s">
        <v>16</v>
      </c>
      <c r="E1065" t="s">
        <v>31</v>
      </c>
      <c r="F1065" t="s">
        <v>18</v>
      </c>
      <c r="G1065" t="s">
        <v>25</v>
      </c>
      <c r="H1065">
        <v>351</v>
      </c>
      <c r="I1065">
        <v>199</v>
      </c>
      <c r="J1065">
        <v>71</v>
      </c>
      <c r="K1065">
        <v>475</v>
      </c>
      <c r="L1065" t="s">
        <v>26</v>
      </c>
      <c r="M1065" s="2">
        <v>45567.701999999997</v>
      </c>
      <c r="N1065" s="2">
        <v>45567.338204988424</v>
      </c>
      <c r="O1065">
        <v>205</v>
      </c>
      <c r="P1065">
        <v>0.56999999999999995</v>
      </c>
      <c r="Q1065">
        <v>0</v>
      </c>
      <c r="R1065" t="s">
        <v>5074</v>
      </c>
      <c r="S1065">
        <v>0.57999999999999996</v>
      </c>
      <c r="T1065">
        <v>0.2</v>
      </c>
      <c r="U1065" t="s">
        <v>5124</v>
      </c>
    </row>
    <row r="1066" spans="1:21" x14ac:dyDescent="0.25">
      <c r="A1066" t="s">
        <v>1109</v>
      </c>
      <c r="B1066" t="s">
        <v>39</v>
      </c>
      <c r="C1066" s="1">
        <v>45367</v>
      </c>
      <c r="D1066" t="s">
        <v>36</v>
      </c>
      <c r="E1066" t="s">
        <v>31</v>
      </c>
      <c r="F1066" t="s">
        <v>34</v>
      </c>
      <c r="G1066" t="s">
        <v>25</v>
      </c>
      <c r="H1066">
        <v>834</v>
      </c>
      <c r="I1066">
        <v>105</v>
      </c>
      <c r="J1066">
        <v>59</v>
      </c>
      <c r="K1066">
        <v>276</v>
      </c>
      <c r="L1066" t="s">
        <v>20</v>
      </c>
      <c r="M1066" s="2">
        <v>45368.667999999998</v>
      </c>
      <c r="N1066" s="2">
        <v>45369.667999999998</v>
      </c>
      <c r="O1066">
        <v>112</v>
      </c>
      <c r="P1066">
        <v>0.13</v>
      </c>
      <c r="Q1066">
        <v>1</v>
      </c>
      <c r="R1066" t="s">
        <v>5073</v>
      </c>
      <c r="S1066">
        <v>0.13</v>
      </c>
      <c r="T1066">
        <v>7.0000000000000007E-2</v>
      </c>
      <c r="U1066" t="s">
        <v>5119</v>
      </c>
    </row>
    <row r="1067" spans="1:21" x14ac:dyDescent="0.25">
      <c r="A1067" t="s">
        <v>1110</v>
      </c>
      <c r="B1067" t="s">
        <v>74</v>
      </c>
      <c r="C1067" s="1">
        <v>45313</v>
      </c>
      <c r="D1067" t="s">
        <v>16</v>
      </c>
      <c r="E1067" t="s">
        <v>33</v>
      </c>
      <c r="F1067" t="s">
        <v>34</v>
      </c>
      <c r="G1067" t="s">
        <v>34</v>
      </c>
      <c r="H1067">
        <v>399</v>
      </c>
      <c r="I1067">
        <v>111</v>
      </c>
      <c r="J1067">
        <v>94</v>
      </c>
      <c r="K1067">
        <v>403</v>
      </c>
      <c r="L1067" t="s">
        <v>26</v>
      </c>
      <c r="M1067" s="2">
        <v>45313.798000000003</v>
      </c>
      <c r="N1067" s="2">
        <v>45313.30061982639</v>
      </c>
      <c r="O1067">
        <v>198</v>
      </c>
      <c r="P1067">
        <v>0.28000000000000003</v>
      </c>
      <c r="Q1067">
        <v>0</v>
      </c>
      <c r="R1067" t="s">
        <v>5074</v>
      </c>
      <c r="S1067">
        <v>0.5</v>
      </c>
      <c r="T1067">
        <v>0.24</v>
      </c>
      <c r="U1067" t="s">
        <v>5116</v>
      </c>
    </row>
    <row r="1068" spans="1:21" x14ac:dyDescent="0.25">
      <c r="A1068" t="s">
        <v>1111</v>
      </c>
      <c r="B1068" t="s">
        <v>64</v>
      </c>
      <c r="C1068" s="1">
        <v>45389</v>
      </c>
      <c r="D1068" t="s">
        <v>36</v>
      </c>
      <c r="E1068" t="s">
        <v>17</v>
      </c>
      <c r="F1068" t="s">
        <v>25</v>
      </c>
      <c r="G1068" t="s">
        <v>19</v>
      </c>
      <c r="H1068">
        <v>1049</v>
      </c>
      <c r="I1068">
        <v>170</v>
      </c>
      <c r="J1068">
        <v>75</v>
      </c>
      <c r="K1068">
        <v>231</v>
      </c>
      <c r="L1068" t="s">
        <v>52</v>
      </c>
      <c r="M1068" s="2">
        <v>45391.097999999998</v>
      </c>
      <c r="N1068" s="2">
        <v>45391.097999999998</v>
      </c>
      <c r="O1068">
        <v>-14</v>
      </c>
      <c r="P1068">
        <v>0.16</v>
      </c>
      <c r="Q1068">
        <v>0</v>
      </c>
      <c r="R1068" t="s">
        <v>5074</v>
      </c>
      <c r="S1068">
        <v>-0.01</v>
      </c>
      <c r="T1068">
        <v>7.0000000000000007E-2</v>
      </c>
      <c r="U1068" t="s">
        <v>5121</v>
      </c>
    </row>
    <row r="1069" spans="1:21" x14ac:dyDescent="0.25">
      <c r="A1069" t="s">
        <v>1112</v>
      </c>
      <c r="B1069" t="s">
        <v>22</v>
      </c>
      <c r="C1069" s="1">
        <v>45648</v>
      </c>
      <c r="D1069" t="s">
        <v>36</v>
      </c>
      <c r="E1069" t="s">
        <v>17</v>
      </c>
      <c r="F1069" t="s">
        <v>25</v>
      </c>
      <c r="G1069" t="s">
        <v>24</v>
      </c>
      <c r="H1069">
        <v>416</v>
      </c>
      <c r="I1069">
        <v>201</v>
      </c>
      <c r="J1069">
        <v>10</v>
      </c>
      <c r="K1069">
        <v>506</v>
      </c>
      <c r="L1069" t="s">
        <v>52</v>
      </c>
      <c r="M1069" s="2">
        <v>45648.832000000002</v>
      </c>
      <c r="N1069" s="2">
        <v>45648.832000000002</v>
      </c>
      <c r="O1069">
        <v>295</v>
      </c>
      <c r="P1069">
        <v>0.48</v>
      </c>
      <c r="Q1069">
        <v>0</v>
      </c>
      <c r="R1069" t="s">
        <v>5074</v>
      </c>
      <c r="S1069">
        <v>0.71</v>
      </c>
      <c r="T1069">
        <v>0.02</v>
      </c>
      <c r="U1069" t="s">
        <v>5118</v>
      </c>
    </row>
    <row r="1070" spans="1:21" x14ac:dyDescent="0.25">
      <c r="A1070" t="s">
        <v>1113</v>
      </c>
      <c r="B1070" t="s">
        <v>41</v>
      </c>
      <c r="C1070" s="1">
        <v>45353</v>
      </c>
      <c r="D1070" t="s">
        <v>36</v>
      </c>
      <c r="E1070" t="s">
        <v>43</v>
      </c>
      <c r="F1070" t="s">
        <v>19</v>
      </c>
      <c r="G1070" t="s">
        <v>37</v>
      </c>
      <c r="H1070">
        <v>449</v>
      </c>
      <c r="I1070">
        <v>204</v>
      </c>
      <c r="J1070">
        <v>26</v>
      </c>
      <c r="K1070">
        <v>116</v>
      </c>
      <c r="L1070" t="s">
        <v>20</v>
      </c>
      <c r="M1070" s="2">
        <v>45353.898000000001</v>
      </c>
      <c r="N1070" s="2">
        <v>45354.898000000001</v>
      </c>
      <c r="O1070">
        <v>-114</v>
      </c>
      <c r="P1070">
        <v>0.45</v>
      </c>
      <c r="Q1070">
        <v>1</v>
      </c>
      <c r="R1070" t="s">
        <v>5073</v>
      </c>
      <c r="S1070">
        <v>-0.25</v>
      </c>
      <c r="T1070">
        <v>0.06</v>
      </c>
      <c r="U1070" t="s">
        <v>5119</v>
      </c>
    </row>
    <row r="1071" spans="1:21" x14ac:dyDescent="0.25">
      <c r="A1071" t="s">
        <v>1114</v>
      </c>
      <c r="B1071" t="s">
        <v>47</v>
      </c>
      <c r="C1071" s="1">
        <v>45533</v>
      </c>
      <c r="D1071" t="s">
        <v>36</v>
      </c>
      <c r="E1071" t="s">
        <v>23</v>
      </c>
      <c r="F1071" t="s">
        <v>34</v>
      </c>
      <c r="G1071" t="s">
        <v>19</v>
      </c>
      <c r="H1071">
        <v>948</v>
      </c>
      <c r="I1071">
        <v>216</v>
      </c>
      <c r="J1071">
        <v>28</v>
      </c>
      <c r="K1071">
        <v>446</v>
      </c>
      <c r="L1071" t="s">
        <v>20</v>
      </c>
      <c r="M1071" s="2">
        <v>45534.896000000001</v>
      </c>
      <c r="N1071" s="2">
        <v>45535.896000000001</v>
      </c>
      <c r="O1071">
        <v>202</v>
      </c>
      <c r="P1071">
        <v>0.23</v>
      </c>
      <c r="Q1071">
        <v>1</v>
      </c>
      <c r="R1071" t="s">
        <v>5073</v>
      </c>
      <c r="S1071">
        <v>0.21</v>
      </c>
      <c r="T1071">
        <v>0.03</v>
      </c>
      <c r="U1071" t="s">
        <v>5120</v>
      </c>
    </row>
    <row r="1072" spans="1:21" x14ac:dyDescent="0.25">
      <c r="A1072" t="s">
        <v>1115</v>
      </c>
      <c r="B1072" t="s">
        <v>45</v>
      </c>
      <c r="C1072" s="1">
        <v>45318</v>
      </c>
      <c r="D1072" t="s">
        <v>36</v>
      </c>
      <c r="E1072" t="s">
        <v>31</v>
      </c>
      <c r="F1072" t="s">
        <v>34</v>
      </c>
      <c r="G1072" t="s">
        <v>19</v>
      </c>
      <c r="H1072">
        <v>766</v>
      </c>
      <c r="I1072">
        <v>96</v>
      </c>
      <c r="J1072">
        <v>63</v>
      </c>
      <c r="K1072">
        <v>382</v>
      </c>
      <c r="L1072" t="s">
        <v>26</v>
      </c>
      <c r="M1072" s="2">
        <v>45319.531999999999</v>
      </c>
      <c r="N1072" s="2">
        <v>45319.797686944446</v>
      </c>
      <c r="O1072">
        <v>223</v>
      </c>
      <c r="P1072">
        <v>0.13</v>
      </c>
      <c r="Q1072">
        <v>0</v>
      </c>
      <c r="R1072" t="s">
        <v>5074</v>
      </c>
      <c r="S1072">
        <v>0.28999999999999998</v>
      </c>
      <c r="T1072">
        <v>0.08</v>
      </c>
      <c r="U1072" t="s">
        <v>5116</v>
      </c>
    </row>
    <row r="1073" spans="1:21" x14ac:dyDescent="0.25">
      <c r="A1073" t="s">
        <v>1116</v>
      </c>
      <c r="B1073" t="s">
        <v>64</v>
      </c>
      <c r="C1073" s="1">
        <v>45583</v>
      </c>
      <c r="D1073" t="s">
        <v>36</v>
      </c>
      <c r="E1073" t="s">
        <v>33</v>
      </c>
      <c r="F1073" t="s">
        <v>25</v>
      </c>
      <c r="G1073" t="s">
        <v>37</v>
      </c>
      <c r="H1073">
        <v>486</v>
      </c>
      <c r="I1073">
        <v>255</v>
      </c>
      <c r="J1073">
        <v>70</v>
      </c>
      <c r="K1073">
        <v>262</v>
      </c>
      <c r="L1073" t="s">
        <v>52</v>
      </c>
      <c r="M1073" s="2">
        <v>45583.972000000002</v>
      </c>
      <c r="N1073" s="2">
        <v>45583.972000000002</v>
      </c>
      <c r="O1073">
        <v>-63</v>
      </c>
      <c r="P1073">
        <v>0.52</v>
      </c>
      <c r="Q1073">
        <v>0</v>
      </c>
      <c r="R1073" t="s">
        <v>5074</v>
      </c>
      <c r="S1073">
        <v>-0.13</v>
      </c>
      <c r="T1073">
        <v>0.14000000000000001</v>
      </c>
      <c r="U1073" t="s">
        <v>5124</v>
      </c>
    </row>
    <row r="1074" spans="1:21" x14ac:dyDescent="0.25">
      <c r="A1074" t="s">
        <v>1117</v>
      </c>
      <c r="B1074" t="s">
        <v>22</v>
      </c>
      <c r="C1074" s="1">
        <v>45500</v>
      </c>
      <c r="D1074" t="s">
        <v>16</v>
      </c>
      <c r="E1074" t="s">
        <v>23</v>
      </c>
      <c r="F1074" t="s">
        <v>34</v>
      </c>
      <c r="G1074" t="s">
        <v>24</v>
      </c>
      <c r="H1074">
        <v>99</v>
      </c>
      <c r="I1074">
        <v>278</v>
      </c>
      <c r="J1074">
        <v>85</v>
      </c>
      <c r="K1074">
        <v>444</v>
      </c>
      <c r="L1074" t="s">
        <v>26</v>
      </c>
      <c r="M1074" s="2">
        <v>45500.197999999997</v>
      </c>
      <c r="N1074" s="2">
        <v>45500.077799664352</v>
      </c>
      <c r="O1074">
        <v>81</v>
      </c>
      <c r="P1074">
        <v>2.81</v>
      </c>
      <c r="Q1074">
        <v>0</v>
      </c>
      <c r="R1074" t="s">
        <v>5074</v>
      </c>
      <c r="S1074">
        <v>0.82</v>
      </c>
      <c r="T1074">
        <v>0.86</v>
      </c>
      <c r="U1074" t="s">
        <v>5115</v>
      </c>
    </row>
    <row r="1075" spans="1:21" x14ac:dyDescent="0.25">
      <c r="A1075" t="s">
        <v>1118</v>
      </c>
      <c r="B1075" t="s">
        <v>66</v>
      </c>
      <c r="C1075" s="1">
        <v>45575</v>
      </c>
      <c r="D1075" t="s">
        <v>36</v>
      </c>
      <c r="E1075" t="s">
        <v>17</v>
      </c>
      <c r="F1075" t="s">
        <v>34</v>
      </c>
      <c r="G1075" t="s">
        <v>34</v>
      </c>
      <c r="H1075">
        <v>476</v>
      </c>
      <c r="I1075">
        <v>78</v>
      </c>
      <c r="J1075">
        <v>47</v>
      </c>
      <c r="K1075">
        <v>387</v>
      </c>
      <c r="L1075" t="s">
        <v>20</v>
      </c>
      <c r="M1075" s="2">
        <v>45575.951999999997</v>
      </c>
      <c r="N1075" s="2">
        <v>45577.951999999997</v>
      </c>
      <c r="O1075">
        <v>262</v>
      </c>
      <c r="P1075">
        <v>0.16</v>
      </c>
      <c r="Q1075">
        <v>2</v>
      </c>
      <c r="R1075" t="s">
        <v>5073</v>
      </c>
      <c r="S1075">
        <v>0.55000000000000004</v>
      </c>
      <c r="T1075">
        <v>0.1</v>
      </c>
      <c r="U1075" t="s">
        <v>5124</v>
      </c>
    </row>
    <row r="1076" spans="1:21" x14ac:dyDescent="0.25">
      <c r="A1076" t="s">
        <v>1119</v>
      </c>
      <c r="B1076" t="s">
        <v>47</v>
      </c>
      <c r="C1076" s="1">
        <v>45568</v>
      </c>
      <c r="D1076" t="s">
        <v>16</v>
      </c>
      <c r="E1076" t="s">
        <v>31</v>
      </c>
      <c r="F1076" t="s">
        <v>18</v>
      </c>
      <c r="G1076" t="s">
        <v>19</v>
      </c>
      <c r="H1076">
        <v>715</v>
      </c>
      <c r="I1076">
        <v>130</v>
      </c>
      <c r="J1076">
        <v>55</v>
      </c>
      <c r="K1076">
        <v>380</v>
      </c>
      <c r="L1076" t="s">
        <v>52</v>
      </c>
      <c r="M1076" s="2">
        <v>45569.43</v>
      </c>
      <c r="N1076" s="2">
        <v>45569.43</v>
      </c>
      <c r="O1076">
        <v>195</v>
      </c>
      <c r="P1076">
        <v>0.18</v>
      </c>
      <c r="Q1076">
        <v>0</v>
      </c>
      <c r="R1076" t="s">
        <v>5074</v>
      </c>
      <c r="S1076">
        <v>0.27</v>
      </c>
      <c r="T1076">
        <v>0.08</v>
      </c>
      <c r="U1076" t="s">
        <v>5124</v>
      </c>
    </row>
    <row r="1077" spans="1:21" x14ac:dyDescent="0.25">
      <c r="A1077" t="s">
        <v>1120</v>
      </c>
      <c r="B1077" t="s">
        <v>66</v>
      </c>
      <c r="C1077" s="1">
        <v>45358</v>
      </c>
      <c r="D1077" t="s">
        <v>16</v>
      </c>
      <c r="E1077" t="s">
        <v>23</v>
      </c>
      <c r="F1077" t="s">
        <v>24</v>
      </c>
      <c r="G1077" t="s">
        <v>25</v>
      </c>
      <c r="H1077">
        <v>531</v>
      </c>
      <c r="I1077">
        <v>173</v>
      </c>
      <c r="J1077">
        <v>72</v>
      </c>
      <c r="K1077">
        <v>372</v>
      </c>
      <c r="L1077" t="s">
        <v>52</v>
      </c>
      <c r="M1077" s="2">
        <v>45359.061999999998</v>
      </c>
      <c r="N1077" s="2">
        <v>45359.061999999998</v>
      </c>
      <c r="O1077">
        <v>127</v>
      </c>
      <c r="P1077">
        <v>0.33</v>
      </c>
      <c r="Q1077">
        <v>0</v>
      </c>
      <c r="R1077" t="s">
        <v>5074</v>
      </c>
      <c r="S1077">
        <v>0.24</v>
      </c>
      <c r="T1077">
        <v>0.14000000000000001</v>
      </c>
      <c r="U1077" t="s">
        <v>5119</v>
      </c>
    </row>
    <row r="1078" spans="1:21" x14ac:dyDescent="0.25">
      <c r="A1078" t="s">
        <v>1121</v>
      </c>
      <c r="B1078" t="s">
        <v>41</v>
      </c>
      <c r="C1078" s="1">
        <v>45442</v>
      </c>
      <c r="D1078" t="s">
        <v>36</v>
      </c>
      <c r="E1078" t="s">
        <v>33</v>
      </c>
      <c r="F1078" t="s">
        <v>18</v>
      </c>
      <c r="G1078" t="s">
        <v>19</v>
      </c>
      <c r="H1078">
        <v>594</v>
      </c>
      <c r="I1078">
        <v>85</v>
      </c>
      <c r="J1078">
        <v>64</v>
      </c>
      <c r="K1078">
        <v>598</v>
      </c>
      <c r="L1078" t="s">
        <v>20</v>
      </c>
      <c r="M1078" s="2">
        <v>45443.188000000002</v>
      </c>
      <c r="N1078" s="2">
        <v>45444.188000000002</v>
      </c>
      <c r="O1078">
        <v>449</v>
      </c>
      <c r="P1078">
        <v>0.14000000000000001</v>
      </c>
      <c r="Q1078">
        <v>1</v>
      </c>
      <c r="R1078" t="s">
        <v>5073</v>
      </c>
      <c r="S1078">
        <v>0.76</v>
      </c>
      <c r="T1078">
        <v>0.11</v>
      </c>
      <c r="U1078" t="s">
        <v>5123</v>
      </c>
    </row>
    <row r="1079" spans="1:21" x14ac:dyDescent="0.25">
      <c r="A1079" t="s">
        <v>1122</v>
      </c>
      <c r="B1079" t="s">
        <v>47</v>
      </c>
      <c r="C1079" s="1">
        <v>45627</v>
      </c>
      <c r="D1079" t="s">
        <v>16</v>
      </c>
      <c r="E1079" t="s">
        <v>23</v>
      </c>
      <c r="F1079" t="s">
        <v>25</v>
      </c>
      <c r="G1079" t="s">
        <v>19</v>
      </c>
      <c r="H1079">
        <v>50</v>
      </c>
      <c r="I1079">
        <v>321</v>
      </c>
      <c r="J1079">
        <v>98</v>
      </c>
      <c r="K1079">
        <v>327</v>
      </c>
      <c r="L1079" t="s">
        <v>20</v>
      </c>
      <c r="M1079" s="2">
        <v>45627.1</v>
      </c>
      <c r="N1079" s="2">
        <v>45628.1</v>
      </c>
      <c r="O1079">
        <v>-92</v>
      </c>
      <c r="P1079">
        <v>6.42</v>
      </c>
      <c r="Q1079">
        <v>1</v>
      </c>
      <c r="R1079" t="s">
        <v>5073</v>
      </c>
      <c r="S1079">
        <v>-1.84</v>
      </c>
      <c r="T1079">
        <v>1.96</v>
      </c>
      <c r="U1079" t="s">
        <v>5118</v>
      </c>
    </row>
    <row r="1080" spans="1:21" x14ac:dyDescent="0.25">
      <c r="A1080" t="s">
        <v>1123</v>
      </c>
      <c r="B1080" t="s">
        <v>41</v>
      </c>
      <c r="C1080" s="1">
        <v>45624</v>
      </c>
      <c r="D1080" t="s">
        <v>16</v>
      </c>
      <c r="E1080" t="s">
        <v>43</v>
      </c>
      <c r="F1080" t="s">
        <v>24</v>
      </c>
      <c r="G1080" t="s">
        <v>19</v>
      </c>
      <c r="H1080">
        <v>741</v>
      </c>
      <c r="I1080">
        <v>282</v>
      </c>
      <c r="J1080">
        <v>37</v>
      </c>
      <c r="K1080">
        <v>400</v>
      </c>
      <c r="L1080" t="s">
        <v>52</v>
      </c>
      <c r="M1080" s="2">
        <v>45625.482000000004</v>
      </c>
      <c r="N1080" s="2">
        <v>45625.482000000004</v>
      </c>
      <c r="O1080">
        <v>81</v>
      </c>
      <c r="P1080">
        <v>0.38</v>
      </c>
      <c r="Q1080">
        <v>0</v>
      </c>
      <c r="R1080" t="s">
        <v>5074</v>
      </c>
      <c r="S1080">
        <v>0.11</v>
      </c>
      <c r="T1080">
        <v>0.05</v>
      </c>
      <c r="U1080" t="s">
        <v>5126</v>
      </c>
    </row>
    <row r="1081" spans="1:21" x14ac:dyDescent="0.25">
      <c r="A1081" t="s">
        <v>1124</v>
      </c>
      <c r="B1081" t="s">
        <v>41</v>
      </c>
      <c r="C1081" s="1">
        <v>45649</v>
      </c>
      <c r="D1081" t="s">
        <v>16</v>
      </c>
      <c r="E1081" t="s">
        <v>33</v>
      </c>
      <c r="F1081" t="s">
        <v>19</v>
      </c>
      <c r="G1081" t="s">
        <v>34</v>
      </c>
      <c r="H1081">
        <v>50</v>
      </c>
      <c r="I1081">
        <v>232</v>
      </c>
      <c r="J1081">
        <v>60</v>
      </c>
      <c r="K1081">
        <v>596</v>
      </c>
      <c r="L1081" t="s">
        <v>26</v>
      </c>
      <c r="M1081" s="2">
        <v>45649.1</v>
      </c>
      <c r="N1081" s="2">
        <v>45648.701865891206</v>
      </c>
      <c r="O1081">
        <v>304</v>
      </c>
      <c r="P1081">
        <v>4.6399999999999997</v>
      </c>
      <c r="Q1081">
        <v>0</v>
      </c>
      <c r="R1081" t="s">
        <v>5074</v>
      </c>
      <c r="S1081">
        <v>6.08</v>
      </c>
      <c r="T1081">
        <v>1.2</v>
      </c>
      <c r="U1081" t="s">
        <v>5118</v>
      </c>
    </row>
    <row r="1082" spans="1:21" x14ac:dyDescent="0.25">
      <c r="A1082" t="s">
        <v>1125</v>
      </c>
      <c r="B1082" t="s">
        <v>60</v>
      </c>
      <c r="C1082" s="1">
        <v>45622</v>
      </c>
      <c r="D1082" t="s">
        <v>16</v>
      </c>
      <c r="E1082" t="s">
        <v>33</v>
      </c>
      <c r="F1082" t="s">
        <v>34</v>
      </c>
      <c r="G1082" t="s">
        <v>24</v>
      </c>
      <c r="H1082">
        <v>640</v>
      </c>
      <c r="I1082">
        <v>222</v>
      </c>
      <c r="J1082">
        <v>49</v>
      </c>
      <c r="K1082">
        <v>201</v>
      </c>
      <c r="L1082" t="s">
        <v>26</v>
      </c>
      <c r="M1082" s="2">
        <v>45623.28</v>
      </c>
      <c r="N1082" s="2">
        <v>45623.505010925925</v>
      </c>
      <c r="O1082">
        <v>-70</v>
      </c>
      <c r="P1082">
        <v>0.35</v>
      </c>
      <c r="Q1082">
        <v>0</v>
      </c>
      <c r="R1082" t="s">
        <v>5074</v>
      </c>
      <c r="S1082">
        <v>-0.11</v>
      </c>
      <c r="T1082">
        <v>0.08</v>
      </c>
      <c r="U1082" t="s">
        <v>5126</v>
      </c>
    </row>
    <row r="1083" spans="1:21" x14ac:dyDescent="0.25">
      <c r="A1083" t="s">
        <v>1126</v>
      </c>
      <c r="B1083" t="s">
        <v>39</v>
      </c>
      <c r="C1083" s="1">
        <v>45573</v>
      </c>
      <c r="D1083" t="s">
        <v>36</v>
      </c>
      <c r="E1083" t="s">
        <v>43</v>
      </c>
      <c r="F1083" t="s">
        <v>24</v>
      </c>
      <c r="G1083" t="s">
        <v>19</v>
      </c>
      <c r="H1083">
        <v>444</v>
      </c>
      <c r="I1083">
        <v>299</v>
      </c>
      <c r="J1083">
        <v>45</v>
      </c>
      <c r="K1083">
        <v>346</v>
      </c>
      <c r="L1083" t="s">
        <v>26</v>
      </c>
      <c r="M1083" s="2">
        <v>45573.887999999999</v>
      </c>
      <c r="N1083" s="2">
        <v>45574.135345706018</v>
      </c>
      <c r="O1083">
        <v>2</v>
      </c>
      <c r="P1083">
        <v>0.67</v>
      </c>
      <c r="Q1083">
        <v>0</v>
      </c>
      <c r="R1083" t="s">
        <v>5074</v>
      </c>
      <c r="S1083">
        <v>0</v>
      </c>
      <c r="T1083">
        <v>0.1</v>
      </c>
      <c r="U1083" t="s">
        <v>5124</v>
      </c>
    </row>
    <row r="1084" spans="1:21" x14ac:dyDescent="0.25">
      <c r="A1084" t="s">
        <v>1127</v>
      </c>
      <c r="B1084" t="s">
        <v>51</v>
      </c>
      <c r="C1084" s="1">
        <v>45507</v>
      </c>
      <c r="D1084" t="s">
        <v>36</v>
      </c>
      <c r="E1084" t="s">
        <v>43</v>
      </c>
      <c r="F1084" t="s">
        <v>37</v>
      </c>
      <c r="G1084" t="s">
        <v>18</v>
      </c>
      <c r="H1084">
        <v>526</v>
      </c>
      <c r="I1084">
        <v>183</v>
      </c>
      <c r="J1084">
        <v>19</v>
      </c>
      <c r="K1084">
        <v>353</v>
      </c>
      <c r="L1084" t="s">
        <v>52</v>
      </c>
      <c r="M1084" s="2">
        <v>45508.052000000003</v>
      </c>
      <c r="N1084" s="2">
        <v>45508.052000000003</v>
      </c>
      <c r="O1084">
        <v>151</v>
      </c>
      <c r="P1084">
        <v>0.35</v>
      </c>
      <c r="Q1084">
        <v>0</v>
      </c>
      <c r="R1084" t="s">
        <v>5074</v>
      </c>
      <c r="S1084">
        <v>0.28999999999999998</v>
      </c>
      <c r="T1084">
        <v>0.04</v>
      </c>
      <c r="U1084" t="s">
        <v>5120</v>
      </c>
    </row>
    <row r="1085" spans="1:21" x14ac:dyDescent="0.25">
      <c r="A1085" t="s">
        <v>1128</v>
      </c>
      <c r="B1085" t="s">
        <v>66</v>
      </c>
      <c r="C1085" s="1">
        <v>45443</v>
      </c>
      <c r="D1085" t="s">
        <v>36</v>
      </c>
      <c r="E1085" t="s">
        <v>43</v>
      </c>
      <c r="F1085" t="s">
        <v>37</v>
      </c>
      <c r="G1085" t="s">
        <v>34</v>
      </c>
      <c r="H1085">
        <v>1447</v>
      </c>
      <c r="I1085">
        <v>182</v>
      </c>
      <c r="J1085">
        <v>57</v>
      </c>
      <c r="K1085">
        <v>358</v>
      </c>
      <c r="L1085" t="s">
        <v>20</v>
      </c>
      <c r="M1085" s="2">
        <v>45445.894</v>
      </c>
      <c r="N1085" s="2">
        <v>45448.894</v>
      </c>
      <c r="O1085">
        <v>119</v>
      </c>
      <c r="P1085">
        <v>0.13</v>
      </c>
      <c r="Q1085">
        <v>3</v>
      </c>
      <c r="R1085" t="s">
        <v>5073</v>
      </c>
      <c r="S1085">
        <v>0.08</v>
      </c>
      <c r="T1085">
        <v>0.04</v>
      </c>
      <c r="U1085" t="s">
        <v>5123</v>
      </c>
    </row>
    <row r="1086" spans="1:21" x14ac:dyDescent="0.25">
      <c r="A1086" t="s">
        <v>1129</v>
      </c>
      <c r="B1086" t="s">
        <v>57</v>
      </c>
      <c r="C1086" s="1">
        <v>45595</v>
      </c>
      <c r="D1086" t="s">
        <v>36</v>
      </c>
      <c r="E1086" t="s">
        <v>43</v>
      </c>
      <c r="F1086" t="s">
        <v>19</v>
      </c>
      <c r="G1086" t="s">
        <v>34</v>
      </c>
      <c r="H1086">
        <v>462</v>
      </c>
      <c r="I1086">
        <v>282</v>
      </c>
      <c r="J1086">
        <v>95</v>
      </c>
      <c r="K1086">
        <v>215</v>
      </c>
      <c r="L1086" t="s">
        <v>20</v>
      </c>
      <c r="M1086" s="2">
        <v>45595.923999999999</v>
      </c>
      <c r="N1086" s="2">
        <v>45599.923999999999</v>
      </c>
      <c r="O1086">
        <v>-162</v>
      </c>
      <c r="P1086">
        <v>0.61</v>
      </c>
      <c r="Q1086">
        <v>4</v>
      </c>
      <c r="R1086" t="s">
        <v>5073</v>
      </c>
      <c r="S1086">
        <v>-0.35</v>
      </c>
      <c r="T1086">
        <v>0.21</v>
      </c>
      <c r="U1086" t="s">
        <v>5124</v>
      </c>
    </row>
    <row r="1087" spans="1:21" x14ac:dyDescent="0.25">
      <c r="A1087" t="s">
        <v>1130</v>
      </c>
      <c r="B1087" t="s">
        <v>47</v>
      </c>
      <c r="C1087" s="1">
        <v>45574</v>
      </c>
      <c r="D1087" t="s">
        <v>36</v>
      </c>
      <c r="E1087" t="s">
        <v>23</v>
      </c>
      <c r="F1087" t="s">
        <v>25</v>
      </c>
      <c r="G1087" t="s">
        <v>25</v>
      </c>
      <c r="H1087">
        <v>642</v>
      </c>
      <c r="I1087">
        <v>97</v>
      </c>
      <c r="J1087">
        <v>24</v>
      </c>
      <c r="K1087">
        <v>296</v>
      </c>
      <c r="L1087" t="s">
        <v>20</v>
      </c>
      <c r="M1087" s="2">
        <v>45575.284</v>
      </c>
      <c r="N1087" s="2">
        <v>45579.284</v>
      </c>
      <c r="O1087">
        <v>175</v>
      </c>
      <c r="P1087">
        <v>0.15</v>
      </c>
      <c r="Q1087">
        <v>4</v>
      </c>
      <c r="R1087" t="s">
        <v>5073</v>
      </c>
      <c r="S1087">
        <v>0.27</v>
      </c>
      <c r="T1087">
        <v>0.04</v>
      </c>
      <c r="U1087" t="s">
        <v>5124</v>
      </c>
    </row>
    <row r="1088" spans="1:21" x14ac:dyDescent="0.25">
      <c r="A1088" t="s">
        <v>1131</v>
      </c>
      <c r="B1088" t="s">
        <v>39</v>
      </c>
      <c r="C1088" s="1">
        <v>45619</v>
      </c>
      <c r="D1088" t="s">
        <v>36</v>
      </c>
      <c r="E1088" t="s">
        <v>31</v>
      </c>
      <c r="F1088" t="s">
        <v>37</v>
      </c>
      <c r="G1088" t="s">
        <v>18</v>
      </c>
      <c r="H1088">
        <v>404</v>
      </c>
      <c r="I1088">
        <v>104</v>
      </c>
      <c r="J1088">
        <v>80</v>
      </c>
      <c r="K1088">
        <v>315</v>
      </c>
      <c r="L1088" t="s">
        <v>26</v>
      </c>
      <c r="M1088" s="2">
        <v>45619.807999999997</v>
      </c>
      <c r="N1088" s="2">
        <v>45619.985427824075</v>
      </c>
      <c r="O1088">
        <v>131</v>
      </c>
      <c r="P1088">
        <v>0.26</v>
      </c>
      <c r="Q1088">
        <v>0</v>
      </c>
      <c r="R1088" t="s">
        <v>5074</v>
      </c>
      <c r="S1088">
        <v>0.32</v>
      </c>
      <c r="T1088">
        <v>0.2</v>
      </c>
      <c r="U1088" t="s">
        <v>5126</v>
      </c>
    </row>
    <row r="1089" spans="1:21" x14ac:dyDescent="0.25">
      <c r="A1089" t="s">
        <v>1132</v>
      </c>
      <c r="B1089" t="s">
        <v>64</v>
      </c>
      <c r="C1089" s="1">
        <v>45510</v>
      </c>
      <c r="D1089" t="s">
        <v>36</v>
      </c>
      <c r="E1089" t="s">
        <v>43</v>
      </c>
      <c r="F1089" t="s">
        <v>19</v>
      </c>
      <c r="G1089" t="s">
        <v>24</v>
      </c>
      <c r="H1089">
        <v>831</v>
      </c>
      <c r="I1089">
        <v>185</v>
      </c>
      <c r="J1089">
        <v>91</v>
      </c>
      <c r="K1089">
        <v>418</v>
      </c>
      <c r="L1089" t="s">
        <v>52</v>
      </c>
      <c r="M1089" s="2">
        <v>45511.661999999997</v>
      </c>
      <c r="N1089" s="2">
        <v>45511.661999999997</v>
      </c>
      <c r="O1089">
        <v>142</v>
      </c>
      <c r="P1089">
        <v>0.22</v>
      </c>
      <c r="Q1089">
        <v>0</v>
      </c>
      <c r="R1089" t="s">
        <v>5074</v>
      </c>
      <c r="S1089">
        <v>0.17</v>
      </c>
      <c r="T1089">
        <v>0.11</v>
      </c>
      <c r="U1089" t="s">
        <v>5120</v>
      </c>
    </row>
    <row r="1090" spans="1:21" x14ac:dyDescent="0.25">
      <c r="A1090" t="s">
        <v>1133</v>
      </c>
      <c r="B1090" t="s">
        <v>28</v>
      </c>
      <c r="C1090" s="1">
        <v>45426</v>
      </c>
      <c r="D1090" t="s">
        <v>16</v>
      </c>
      <c r="E1090" t="s">
        <v>23</v>
      </c>
      <c r="F1090" t="s">
        <v>19</v>
      </c>
      <c r="G1090" t="s">
        <v>18</v>
      </c>
      <c r="H1090">
        <v>779</v>
      </c>
      <c r="I1090">
        <v>198</v>
      </c>
      <c r="J1090">
        <v>35</v>
      </c>
      <c r="K1090">
        <v>276</v>
      </c>
      <c r="L1090" t="s">
        <v>20</v>
      </c>
      <c r="M1090" s="2">
        <v>45427.557999999997</v>
      </c>
      <c r="N1090" s="2">
        <v>45429.557999999997</v>
      </c>
      <c r="O1090">
        <v>43</v>
      </c>
      <c r="P1090">
        <v>0.25</v>
      </c>
      <c r="Q1090">
        <v>2</v>
      </c>
      <c r="R1090" t="s">
        <v>5073</v>
      </c>
      <c r="S1090">
        <v>0.06</v>
      </c>
      <c r="T1090">
        <v>0.04</v>
      </c>
      <c r="U1090" t="s">
        <v>5123</v>
      </c>
    </row>
    <row r="1091" spans="1:21" x14ac:dyDescent="0.25">
      <c r="A1091" t="s">
        <v>1134</v>
      </c>
      <c r="B1091" t="s">
        <v>22</v>
      </c>
      <c r="C1091" s="1">
        <v>45653</v>
      </c>
      <c r="D1091" t="s">
        <v>36</v>
      </c>
      <c r="E1091" t="s">
        <v>23</v>
      </c>
      <c r="F1091" t="s">
        <v>25</v>
      </c>
      <c r="G1091" t="s">
        <v>34</v>
      </c>
      <c r="H1091">
        <v>344</v>
      </c>
      <c r="I1091">
        <v>153</v>
      </c>
      <c r="J1091">
        <v>80</v>
      </c>
      <c r="K1091">
        <v>460</v>
      </c>
      <c r="L1091" t="s">
        <v>26</v>
      </c>
      <c r="M1091" s="2">
        <v>45653.688000000002</v>
      </c>
      <c r="N1091" s="2">
        <v>45654.086516296295</v>
      </c>
      <c r="O1091">
        <v>227</v>
      </c>
      <c r="P1091">
        <v>0.44</v>
      </c>
      <c r="Q1091">
        <v>0</v>
      </c>
      <c r="R1091" t="s">
        <v>5074</v>
      </c>
      <c r="S1091">
        <v>0.66</v>
      </c>
      <c r="T1091">
        <v>0.23</v>
      </c>
      <c r="U1091" t="s">
        <v>5118</v>
      </c>
    </row>
    <row r="1092" spans="1:21" x14ac:dyDescent="0.25">
      <c r="A1092" t="s">
        <v>1135</v>
      </c>
      <c r="B1092" t="s">
        <v>15</v>
      </c>
      <c r="C1092" s="1">
        <v>45643</v>
      </c>
      <c r="D1092" t="s">
        <v>16</v>
      </c>
      <c r="E1092" t="s">
        <v>43</v>
      </c>
      <c r="F1092" t="s">
        <v>19</v>
      </c>
      <c r="G1092" t="s">
        <v>25</v>
      </c>
      <c r="H1092">
        <v>725</v>
      </c>
      <c r="I1092">
        <v>191</v>
      </c>
      <c r="J1092">
        <v>53</v>
      </c>
      <c r="K1092">
        <v>406</v>
      </c>
      <c r="L1092" t="s">
        <v>52</v>
      </c>
      <c r="M1092" s="2">
        <v>45644.45</v>
      </c>
      <c r="N1092" s="2">
        <v>45644.45</v>
      </c>
      <c r="O1092">
        <v>162</v>
      </c>
      <c r="P1092">
        <v>0.26</v>
      </c>
      <c r="Q1092">
        <v>0</v>
      </c>
      <c r="R1092" t="s">
        <v>5074</v>
      </c>
      <c r="S1092">
        <v>0.22</v>
      </c>
      <c r="T1092">
        <v>7.0000000000000007E-2</v>
      </c>
      <c r="U1092" t="s">
        <v>5118</v>
      </c>
    </row>
    <row r="1093" spans="1:21" x14ac:dyDescent="0.25">
      <c r="A1093" t="s">
        <v>1136</v>
      </c>
      <c r="B1093" t="s">
        <v>15</v>
      </c>
      <c r="C1093" s="1">
        <v>45527</v>
      </c>
      <c r="D1093" t="s">
        <v>36</v>
      </c>
      <c r="E1093" t="s">
        <v>23</v>
      </c>
      <c r="F1093" t="s">
        <v>18</v>
      </c>
      <c r="G1093" t="s">
        <v>34</v>
      </c>
      <c r="H1093">
        <v>707</v>
      </c>
      <c r="I1093">
        <v>199</v>
      </c>
      <c r="J1093">
        <v>10</v>
      </c>
      <c r="K1093">
        <v>317</v>
      </c>
      <c r="L1093" t="s">
        <v>20</v>
      </c>
      <c r="M1093" s="2">
        <v>45528.413999999997</v>
      </c>
      <c r="N1093" s="2">
        <v>45532.413999999997</v>
      </c>
      <c r="O1093">
        <v>108</v>
      </c>
      <c r="P1093">
        <v>0.28000000000000003</v>
      </c>
      <c r="Q1093">
        <v>4</v>
      </c>
      <c r="R1093" t="s">
        <v>5073</v>
      </c>
      <c r="S1093">
        <v>0.15</v>
      </c>
      <c r="T1093">
        <v>0.01</v>
      </c>
      <c r="U1093" t="s">
        <v>5120</v>
      </c>
    </row>
    <row r="1094" spans="1:21" x14ac:dyDescent="0.25">
      <c r="A1094" t="s">
        <v>1137</v>
      </c>
      <c r="B1094" t="s">
        <v>22</v>
      </c>
      <c r="C1094" s="1">
        <v>45303</v>
      </c>
      <c r="D1094" t="s">
        <v>36</v>
      </c>
      <c r="E1094" t="s">
        <v>43</v>
      </c>
      <c r="F1094" t="s">
        <v>19</v>
      </c>
      <c r="G1094" t="s">
        <v>25</v>
      </c>
      <c r="H1094">
        <v>441</v>
      </c>
      <c r="I1094">
        <v>204</v>
      </c>
      <c r="J1094">
        <v>77</v>
      </c>
      <c r="K1094">
        <v>321</v>
      </c>
      <c r="L1094" t="s">
        <v>52</v>
      </c>
      <c r="M1094" s="2">
        <v>45303.881999999998</v>
      </c>
      <c r="N1094" s="2">
        <v>45303.881999999998</v>
      </c>
      <c r="O1094">
        <v>40</v>
      </c>
      <c r="P1094">
        <v>0.46</v>
      </c>
      <c r="Q1094">
        <v>0</v>
      </c>
      <c r="R1094" t="s">
        <v>5074</v>
      </c>
      <c r="S1094">
        <v>0.09</v>
      </c>
      <c r="T1094">
        <v>0.17</v>
      </c>
      <c r="U1094" t="s">
        <v>5116</v>
      </c>
    </row>
    <row r="1095" spans="1:21" x14ac:dyDescent="0.25">
      <c r="A1095" t="s">
        <v>1138</v>
      </c>
      <c r="B1095" t="s">
        <v>66</v>
      </c>
      <c r="C1095" s="1">
        <v>45654</v>
      </c>
      <c r="D1095" t="s">
        <v>36</v>
      </c>
      <c r="E1095" t="s">
        <v>17</v>
      </c>
      <c r="F1095" t="s">
        <v>25</v>
      </c>
      <c r="G1095" t="s">
        <v>34</v>
      </c>
      <c r="H1095">
        <v>691</v>
      </c>
      <c r="I1095">
        <v>261</v>
      </c>
      <c r="J1095">
        <v>72</v>
      </c>
      <c r="K1095">
        <v>134</v>
      </c>
      <c r="L1095" t="s">
        <v>26</v>
      </c>
      <c r="M1095" s="2">
        <v>45655.381999999998</v>
      </c>
      <c r="N1095" s="2">
        <v>45655.468015150465</v>
      </c>
      <c r="O1095">
        <v>-199</v>
      </c>
      <c r="P1095">
        <v>0.38</v>
      </c>
      <c r="Q1095">
        <v>0</v>
      </c>
      <c r="R1095" t="s">
        <v>5074</v>
      </c>
      <c r="S1095">
        <v>-0.28999999999999998</v>
      </c>
      <c r="T1095">
        <v>0.1</v>
      </c>
      <c r="U1095" t="s">
        <v>5118</v>
      </c>
    </row>
    <row r="1096" spans="1:21" x14ac:dyDescent="0.25">
      <c r="A1096" t="s">
        <v>1139</v>
      </c>
      <c r="B1096" t="s">
        <v>66</v>
      </c>
      <c r="C1096" s="1">
        <v>45569</v>
      </c>
      <c r="D1096" t="s">
        <v>16</v>
      </c>
      <c r="E1096" t="s">
        <v>23</v>
      </c>
      <c r="F1096" t="s">
        <v>37</v>
      </c>
      <c r="G1096" t="s">
        <v>18</v>
      </c>
      <c r="H1096">
        <v>954</v>
      </c>
      <c r="I1096">
        <v>20</v>
      </c>
      <c r="J1096">
        <v>59</v>
      </c>
      <c r="K1096">
        <v>380</v>
      </c>
      <c r="L1096" t="s">
        <v>52</v>
      </c>
      <c r="M1096" s="2">
        <v>45570.908000000003</v>
      </c>
      <c r="N1096" s="2">
        <v>45570.908000000003</v>
      </c>
      <c r="O1096">
        <v>301</v>
      </c>
      <c r="P1096">
        <v>0.02</v>
      </c>
      <c r="Q1096">
        <v>0</v>
      </c>
      <c r="R1096" t="s">
        <v>5074</v>
      </c>
      <c r="S1096">
        <v>0.32</v>
      </c>
      <c r="T1096">
        <v>0.06</v>
      </c>
      <c r="U1096" t="s">
        <v>5124</v>
      </c>
    </row>
    <row r="1097" spans="1:21" x14ac:dyDescent="0.25">
      <c r="A1097" t="s">
        <v>1140</v>
      </c>
      <c r="B1097" t="s">
        <v>51</v>
      </c>
      <c r="C1097" s="1">
        <v>45314</v>
      </c>
      <c r="D1097" t="s">
        <v>36</v>
      </c>
      <c r="E1097" t="s">
        <v>33</v>
      </c>
      <c r="F1097" t="s">
        <v>25</v>
      </c>
      <c r="G1097" t="s">
        <v>18</v>
      </c>
      <c r="H1097">
        <v>274</v>
      </c>
      <c r="I1097">
        <v>112</v>
      </c>
      <c r="J1097">
        <v>10</v>
      </c>
      <c r="K1097">
        <v>562</v>
      </c>
      <c r="L1097" t="s">
        <v>52</v>
      </c>
      <c r="M1097" s="2">
        <v>45314.548000000003</v>
      </c>
      <c r="N1097" s="2">
        <v>45314.548000000003</v>
      </c>
      <c r="O1097">
        <v>440</v>
      </c>
      <c r="P1097">
        <v>0.41</v>
      </c>
      <c r="Q1097">
        <v>0</v>
      </c>
      <c r="R1097" t="s">
        <v>5074</v>
      </c>
      <c r="S1097">
        <v>1.61</v>
      </c>
      <c r="T1097">
        <v>0.04</v>
      </c>
      <c r="U1097" t="s">
        <v>5116</v>
      </c>
    </row>
    <row r="1098" spans="1:21" x14ac:dyDescent="0.25">
      <c r="A1098" t="s">
        <v>1141</v>
      </c>
      <c r="B1098" t="s">
        <v>51</v>
      </c>
      <c r="C1098" s="1">
        <v>45452</v>
      </c>
      <c r="D1098" t="s">
        <v>36</v>
      </c>
      <c r="E1098" t="s">
        <v>43</v>
      </c>
      <c r="F1098" t="s">
        <v>37</v>
      </c>
      <c r="G1098" t="s">
        <v>19</v>
      </c>
      <c r="H1098">
        <v>55</v>
      </c>
      <c r="I1098">
        <v>200</v>
      </c>
      <c r="J1098">
        <v>70</v>
      </c>
      <c r="K1098">
        <v>300</v>
      </c>
      <c r="L1098" t="s">
        <v>20</v>
      </c>
      <c r="M1098" s="2">
        <v>45452.11</v>
      </c>
      <c r="N1098" s="2">
        <v>45455.11</v>
      </c>
      <c r="O1098">
        <v>30</v>
      </c>
      <c r="P1098">
        <v>3.64</v>
      </c>
      <c r="Q1098">
        <v>3</v>
      </c>
      <c r="R1098" t="s">
        <v>5073</v>
      </c>
      <c r="S1098">
        <v>0.55000000000000004</v>
      </c>
      <c r="T1098">
        <v>1.27</v>
      </c>
      <c r="U1098" t="s">
        <v>5117</v>
      </c>
    </row>
    <row r="1099" spans="1:21" x14ac:dyDescent="0.25">
      <c r="A1099" t="s">
        <v>1142</v>
      </c>
      <c r="B1099" t="s">
        <v>60</v>
      </c>
      <c r="C1099" s="1">
        <v>45582</v>
      </c>
      <c r="D1099" t="s">
        <v>16</v>
      </c>
      <c r="E1099" t="s">
        <v>31</v>
      </c>
      <c r="F1099" t="s">
        <v>25</v>
      </c>
      <c r="G1099" t="s">
        <v>24</v>
      </c>
      <c r="H1099">
        <v>780</v>
      </c>
      <c r="I1099">
        <v>129</v>
      </c>
      <c r="J1099">
        <v>31</v>
      </c>
      <c r="K1099">
        <v>309</v>
      </c>
      <c r="L1099" t="s">
        <v>26</v>
      </c>
      <c r="M1099" s="2">
        <v>45583.56</v>
      </c>
      <c r="N1099" s="2">
        <v>45583.332848425925</v>
      </c>
      <c r="O1099">
        <v>149</v>
      </c>
      <c r="P1099">
        <v>0.17</v>
      </c>
      <c r="Q1099">
        <v>0</v>
      </c>
      <c r="R1099" t="s">
        <v>5074</v>
      </c>
      <c r="S1099">
        <v>0.19</v>
      </c>
      <c r="T1099">
        <v>0.04</v>
      </c>
      <c r="U1099" t="s">
        <v>5124</v>
      </c>
    </row>
    <row r="1100" spans="1:21" x14ac:dyDescent="0.25">
      <c r="A1100" t="s">
        <v>1143</v>
      </c>
      <c r="B1100" t="s">
        <v>39</v>
      </c>
      <c r="C1100" s="1">
        <v>45488</v>
      </c>
      <c r="D1100" t="s">
        <v>16</v>
      </c>
      <c r="E1100" t="s">
        <v>23</v>
      </c>
      <c r="F1100" t="s">
        <v>37</v>
      </c>
      <c r="G1100" t="s">
        <v>24</v>
      </c>
      <c r="H1100">
        <v>775</v>
      </c>
      <c r="I1100">
        <v>87</v>
      </c>
      <c r="J1100">
        <v>93</v>
      </c>
      <c r="K1100">
        <v>382</v>
      </c>
      <c r="L1100" t="s">
        <v>52</v>
      </c>
      <c r="M1100" s="2">
        <v>45489.55</v>
      </c>
      <c r="N1100" s="2">
        <v>45489.55</v>
      </c>
      <c r="O1100">
        <v>202</v>
      </c>
      <c r="P1100">
        <v>0.11</v>
      </c>
      <c r="Q1100">
        <v>0</v>
      </c>
      <c r="R1100" t="s">
        <v>5074</v>
      </c>
      <c r="S1100">
        <v>0.26</v>
      </c>
      <c r="T1100">
        <v>0.12</v>
      </c>
      <c r="U1100" t="s">
        <v>5115</v>
      </c>
    </row>
    <row r="1101" spans="1:21" x14ac:dyDescent="0.25">
      <c r="A1101" t="s">
        <v>1144</v>
      </c>
      <c r="B1101" t="s">
        <v>45</v>
      </c>
      <c r="C1101" s="1">
        <v>45348</v>
      </c>
      <c r="D1101" t="s">
        <v>36</v>
      </c>
      <c r="E1101" t="s">
        <v>17</v>
      </c>
      <c r="F1101" t="s">
        <v>19</v>
      </c>
      <c r="G1101" t="s">
        <v>18</v>
      </c>
      <c r="H1101">
        <v>808</v>
      </c>
      <c r="I1101">
        <v>207</v>
      </c>
      <c r="J1101">
        <v>88</v>
      </c>
      <c r="K1101">
        <v>605</v>
      </c>
      <c r="L1101" t="s">
        <v>26</v>
      </c>
      <c r="M1101" s="2">
        <v>45349.616000000002</v>
      </c>
      <c r="N1101" s="2">
        <v>45349.863720069443</v>
      </c>
      <c r="O1101">
        <v>310</v>
      </c>
      <c r="P1101">
        <v>0.26</v>
      </c>
      <c r="Q1101">
        <v>0</v>
      </c>
      <c r="R1101" t="s">
        <v>5074</v>
      </c>
      <c r="S1101">
        <v>0.38</v>
      </c>
      <c r="T1101">
        <v>0.11</v>
      </c>
      <c r="U1101" t="s">
        <v>5122</v>
      </c>
    </row>
    <row r="1102" spans="1:21" x14ac:dyDescent="0.25">
      <c r="A1102" t="s">
        <v>1145</v>
      </c>
      <c r="B1102" t="s">
        <v>39</v>
      </c>
      <c r="C1102" s="1">
        <v>45459</v>
      </c>
      <c r="D1102" t="s">
        <v>16</v>
      </c>
      <c r="E1102" t="s">
        <v>23</v>
      </c>
      <c r="F1102" t="s">
        <v>18</v>
      </c>
      <c r="G1102" t="s">
        <v>19</v>
      </c>
      <c r="H1102">
        <v>894</v>
      </c>
      <c r="I1102">
        <v>156</v>
      </c>
      <c r="J1102">
        <v>56</v>
      </c>
      <c r="K1102">
        <v>415</v>
      </c>
      <c r="L1102" t="s">
        <v>26</v>
      </c>
      <c r="M1102" s="2">
        <v>45460.788</v>
      </c>
      <c r="N1102" s="2">
        <v>45460.351652025463</v>
      </c>
      <c r="O1102">
        <v>203</v>
      </c>
      <c r="P1102">
        <v>0.17</v>
      </c>
      <c r="Q1102">
        <v>0</v>
      </c>
      <c r="R1102" t="s">
        <v>5074</v>
      </c>
      <c r="S1102">
        <v>0.23</v>
      </c>
      <c r="T1102">
        <v>0.06</v>
      </c>
      <c r="U1102" t="s">
        <v>5117</v>
      </c>
    </row>
    <row r="1103" spans="1:21" x14ac:dyDescent="0.25">
      <c r="A1103" t="s">
        <v>1146</v>
      </c>
      <c r="B1103" t="s">
        <v>41</v>
      </c>
      <c r="C1103" s="1">
        <v>45378</v>
      </c>
      <c r="D1103" t="s">
        <v>16</v>
      </c>
      <c r="E1103" t="s">
        <v>23</v>
      </c>
      <c r="F1103" t="s">
        <v>18</v>
      </c>
      <c r="G1103" t="s">
        <v>37</v>
      </c>
      <c r="H1103">
        <v>651</v>
      </c>
      <c r="I1103">
        <v>162</v>
      </c>
      <c r="J1103">
        <v>55</v>
      </c>
      <c r="K1103">
        <v>460</v>
      </c>
      <c r="L1103" t="s">
        <v>26</v>
      </c>
      <c r="M1103" s="2">
        <v>45379.302000000003</v>
      </c>
      <c r="N1103" s="2">
        <v>45379.410059502312</v>
      </c>
      <c r="O1103">
        <v>243</v>
      </c>
      <c r="P1103">
        <v>0.25</v>
      </c>
      <c r="Q1103">
        <v>0</v>
      </c>
      <c r="R1103" t="s">
        <v>5074</v>
      </c>
      <c r="S1103">
        <v>0.37</v>
      </c>
      <c r="T1103">
        <v>0.08</v>
      </c>
      <c r="U1103" t="s">
        <v>5119</v>
      </c>
    </row>
    <row r="1104" spans="1:21" x14ac:dyDescent="0.25">
      <c r="A1104" t="s">
        <v>1147</v>
      </c>
      <c r="B1104" t="s">
        <v>54</v>
      </c>
      <c r="C1104" s="1">
        <v>45343</v>
      </c>
      <c r="D1104" t="s">
        <v>16</v>
      </c>
      <c r="E1104" t="s">
        <v>23</v>
      </c>
      <c r="F1104" t="s">
        <v>24</v>
      </c>
      <c r="G1104" t="s">
        <v>19</v>
      </c>
      <c r="H1104">
        <v>463</v>
      </c>
      <c r="I1104">
        <v>20</v>
      </c>
      <c r="J1104">
        <v>13</v>
      </c>
      <c r="K1104">
        <v>277</v>
      </c>
      <c r="L1104" t="s">
        <v>26</v>
      </c>
      <c r="M1104" s="2">
        <v>45343.925999999999</v>
      </c>
      <c r="N1104" s="2">
        <v>45343.868009224534</v>
      </c>
      <c r="O1104">
        <v>244</v>
      </c>
      <c r="P1104">
        <v>0.04</v>
      </c>
      <c r="Q1104">
        <v>0</v>
      </c>
      <c r="R1104" t="s">
        <v>5074</v>
      </c>
      <c r="S1104">
        <v>0.53</v>
      </c>
      <c r="T1104">
        <v>0.03</v>
      </c>
      <c r="U1104" t="s">
        <v>5122</v>
      </c>
    </row>
    <row r="1105" spans="1:21" x14ac:dyDescent="0.25">
      <c r="A1105" t="s">
        <v>1148</v>
      </c>
      <c r="B1105" t="s">
        <v>47</v>
      </c>
      <c r="C1105" s="1">
        <v>45342</v>
      </c>
      <c r="D1105" t="s">
        <v>36</v>
      </c>
      <c r="E1105" t="s">
        <v>23</v>
      </c>
      <c r="F1105" t="s">
        <v>19</v>
      </c>
      <c r="G1105" t="s">
        <v>18</v>
      </c>
      <c r="H1105">
        <v>823</v>
      </c>
      <c r="I1105">
        <v>106</v>
      </c>
      <c r="J1105">
        <v>40</v>
      </c>
      <c r="K1105">
        <v>286</v>
      </c>
      <c r="L1105" t="s">
        <v>20</v>
      </c>
      <c r="M1105" s="2">
        <v>45343.646000000001</v>
      </c>
      <c r="N1105" s="2">
        <v>45345.646000000001</v>
      </c>
      <c r="O1105">
        <v>140</v>
      </c>
      <c r="P1105">
        <v>0.13</v>
      </c>
      <c r="Q1105">
        <v>2</v>
      </c>
      <c r="R1105" t="s">
        <v>5073</v>
      </c>
      <c r="S1105">
        <v>0.17</v>
      </c>
      <c r="T1105">
        <v>0.05</v>
      </c>
      <c r="U1105" t="s">
        <v>5122</v>
      </c>
    </row>
    <row r="1106" spans="1:21" x14ac:dyDescent="0.25">
      <c r="A1106" t="s">
        <v>1149</v>
      </c>
      <c r="B1106" t="s">
        <v>45</v>
      </c>
      <c r="C1106" s="1">
        <v>45350</v>
      </c>
      <c r="D1106" t="s">
        <v>36</v>
      </c>
      <c r="E1106" t="s">
        <v>33</v>
      </c>
      <c r="F1106" t="s">
        <v>37</v>
      </c>
      <c r="G1106" t="s">
        <v>37</v>
      </c>
      <c r="H1106">
        <v>809</v>
      </c>
      <c r="I1106">
        <v>60</v>
      </c>
      <c r="J1106">
        <v>27</v>
      </c>
      <c r="K1106">
        <v>389</v>
      </c>
      <c r="L1106" t="s">
        <v>52</v>
      </c>
      <c r="M1106" s="2">
        <v>45351.618000000002</v>
      </c>
      <c r="N1106" s="2">
        <v>45351.618000000002</v>
      </c>
      <c r="O1106">
        <v>302</v>
      </c>
      <c r="P1106">
        <v>7.0000000000000007E-2</v>
      </c>
      <c r="Q1106">
        <v>0</v>
      </c>
      <c r="R1106" t="s">
        <v>5074</v>
      </c>
      <c r="S1106">
        <v>0.37</v>
      </c>
      <c r="T1106">
        <v>0.03</v>
      </c>
      <c r="U1106" t="s">
        <v>5122</v>
      </c>
    </row>
    <row r="1107" spans="1:21" x14ac:dyDescent="0.25">
      <c r="A1107" t="s">
        <v>1150</v>
      </c>
      <c r="B1107" t="s">
        <v>15</v>
      </c>
      <c r="C1107" s="1">
        <v>45392</v>
      </c>
      <c r="D1107" t="s">
        <v>36</v>
      </c>
      <c r="E1107" t="s">
        <v>33</v>
      </c>
      <c r="F1107" t="s">
        <v>18</v>
      </c>
      <c r="G1107" t="s">
        <v>25</v>
      </c>
      <c r="H1107">
        <v>298</v>
      </c>
      <c r="I1107">
        <v>157</v>
      </c>
      <c r="J1107">
        <v>42</v>
      </c>
      <c r="K1107">
        <v>486</v>
      </c>
      <c r="L1107" t="s">
        <v>20</v>
      </c>
      <c r="M1107" s="2">
        <v>45392.595999999998</v>
      </c>
      <c r="N1107" s="2">
        <v>45396.595999999998</v>
      </c>
      <c r="O1107">
        <v>287</v>
      </c>
      <c r="P1107">
        <v>0.53</v>
      </c>
      <c r="Q1107">
        <v>4</v>
      </c>
      <c r="R1107" t="s">
        <v>5073</v>
      </c>
      <c r="S1107">
        <v>0.96</v>
      </c>
      <c r="T1107">
        <v>0.14000000000000001</v>
      </c>
      <c r="U1107" t="s">
        <v>5121</v>
      </c>
    </row>
    <row r="1108" spans="1:21" x14ac:dyDescent="0.25">
      <c r="A1108" t="s">
        <v>1151</v>
      </c>
      <c r="B1108" t="s">
        <v>28</v>
      </c>
      <c r="C1108" s="1">
        <v>45306</v>
      </c>
      <c r="D1108" t="s">
        <v>36</v>
      </c>
      <c r="E1108" t="s">
        <v>43</v>
      </c>
      <c r="F1108" t="s">
        <v>24</v>
      </c>
      <c r="G1108" t="s">
        <v>34</v>
      </c>
      <c r="H1108">
        <v>1186</v>
      </c>
      <c r="I1108">
        <v>161</v>
      </c>
      <c r="J1108">
        <v>10</v>
      </c>
      <c r="K1108">
        <v>255</v>
      </c>
      <c r="L1108" t="s">
        <v>52</v>
      </c>
      <c r="M1108" s="2">
        <v>45308.372000000003</v>
      </c>
      <c r="N1108" s="2">
        <v>45308.372000000003</v>
      </c>
      <c r="O1108">
        <v>84</v>
      </c>
      <c r="P1108">
        <v>0.14000000000000001</v>
      </c>
      <c r="Q1108">
        <v>0</v>
      </c>
      <c r="R1108" t="s">
        <v>5074</v>
      </c>
      <c r="S1108">
        <v>7.0000000000000007E-2</v>
      </c>
      <c r="T1108">
        <v>0.01</v>
      </c>
      <c r="U1108" t="s">
        <v>5116</v>
      </c>
    </row>
    <row r="1109" spans="1:21" x14ac:dyDescent="0.25">
      <c r="A1109" t="s">
        <v>1152</v>
      </c>
      <c r="B1109" t="s">
        <v>54</v>
      </c>
      <c r="C1109" s="1">
        <v>45433</v>
      </c>
      <c r="D1109" t="s">
        <v>16</v>
      </c>
      <c r="E1109" t="s">
        <v>31</v>
      </c>
      <c r="F1109" t="s">
        <v>34</v>
      </c>
      <c r="G1109" t="s">
        <v>19</v>
      </c>
      <c r="H1109">
        <v>356</v>
      </c>
      <c r="I1109">
        <v>195</v>
      </c>
      <c r="J1109">
        <v>89</v>
      </c>
      <c r="K1109">
        <v>302</v>
      </c>
      <c r="L1109" t="s">
        <v>52</v>
      </c>
      <c r="M1109" s="2">
        <v>45433.712</v>
      </c>
      <c r="N1109" s="2">
        <v>45433.712</v>
      </c>
      <c r="O1109">
        <v>18</v>
      </c>
      <c r="P1109">
        <v>0.55000000000000004</v>
      </c>
      <c r="Q1109">
        <v>0</v>
      </c>
      <c r="R1109" t="s">
        <v>5074</v>
      </c>
      <c r="S1109">
        <v>0.05</v>
      </c>
      <c r="T1109">
        <v>0.25</v>
      </c>
      <c r="U1109" t="s">
        <v>5123</v>
      </c>
    </row>
    <row r="1110" spans="1:21" x14ac:dyDescent="0.25">
      <c r="A1110" t="s">
        <v>1153</v>
      </c>
      <c r="B1110" t="s">
        <v>74</v>
      </c>
      <c r="C1110" s="1">
        <v>45587</v>
      </c>
      <c r="D1110" t="s">
        <v>36</v>
      </c>
      <c r="E1110" t="s">
        <v>31</v>
      </c>
      <c r="F1110" t="s">
        <v>24</v>
      </c>
      <c r="G1110" t="s">
        <v>25</v>
      </c>
      <c r="H1110">
        <v>798</v>
      </c>
      <c r="I1110">
        <v>162</v>
      </c>
      <c r="J1110">
        <v>89</v>
      </c>
      <c r="K1110">
        <v>220</v>
      </c>
      <c r="L1110" t="s">
        <v>20</v>
      </c>
      <c r="M1110" s="2">
        <v>45588.595999999998</v>
      </c>
      <c r="N1110" s="2">
        <v>45589.595999999998</v>
      </c>
      <c r="O1110">
        <v>-31</v>
      </c>
      <c r="P1110">
        <v>0.2</v>
      </c>
      <c r="Q1110">
        <v>1</v>
      </c>
      <c r="R1110" t="s">
        <v>5073</v>
      </c>
      <c r="S1110">
        <v>-0.04</v>
      </c>
      <c r="T1110">
        <v>0.11</v>
      </c>
      <c r="U1110" t="s">
        <v>5124</v>
      </c>
    </row>
    <row r="1111" spans="1:21" x14ac:dyDescent="0.25">
      <c r="A1111" t="s">
        <v>1154</v>
      </c>
      <c r="B1111" t="s">
        <v>54</v>
      </c>
      <c r="C1111" s="1">
        <v>45603</v>
      </c>
      <c r="D1111" t="s">
        <v>16</v>
      </c>
      <c r="E1111" t="s">
        <v>17</v>
      </c>
      <c r="F1111" t="s">
        <v>24</v>
      </c>
      <c r="G1111" t="s">
        <v>37</v>
      </c>
      <c r="H1111">
        <v>127</v>
      </c>
      <c r="I1111">
        <v>108</v>
      </c>
      <c r="J1111">
        <v>43</v>
      </c>
      <c r="K1111">
        <v>534</v>
      </c>
      <c r="L1111" t="s">
        <v>20</v>
      </c>
      <c r="M1111" s="2">
        <v>45603.254000000001</v>
      </c>
      <c r="N1111" s="2">
        <v>45608.254000000001</v>
      </c>
      <c r="O1111">
        <v>383</v>
      </c>
      <c r="P1111">
        <v>0.85</v>
      </c>
      <c r="Q1111">
        <v>5</v>
      </c>
      <c r="R1111" t="s">
        <v>5073</v>
      </c>
      <c r="S1111">
        <v>3.02</v>
      </c>
      <c r="T1111">
        <v>0.34</v>
      </c>
      <c r="U1111" t="s">
        <v>5126</v>
      </c>
    </row>
    <row r="1112" spans="1:21" x14ac:dyDescent="0.25">
      <c r="A1112" t="s">
        <v>1155</v>
      </c>
      <c r="B1112" t="s">
        <v>60</v>
      </c>
      <c r="C1112" s="1">
        <v>45375</v>
      </c>
      <c r="D1112" t="s">
        <v>36</v>
      </c>
      <c r="E1112" t="s">
        <v>31</v>
      </c>
      <c r="F1112" t="s">
        <v>19</v>
      </c>
      <c r="G1112" t="s">
        <v>25</v>
      </c>
      <c r="H1112">
        <v>497</v>
      </c>
      <c r="I1112">
        <v>47</v>
      </c>
      <c r="J1112">
        <v>49</v>
      </c>
      <c r="K1112">
        <v>249</v>
      </c>
      <c r="L1112" t="s">
        <v>52</v>
      </c>
      <c r="M1112" s="2">
        <v>45375.993999999999</v>
      </c>
      <c r="N1112" s="2">
        <v>45375.993999999999</v>
      </c>
      <c r="O1112">
        <v>153</v>
      </c>
      <c r="P1112">
        <v>0.09</v>
      </c>
      <c r="Q1112">
        <v>0</v>
      </c>
      <c r="R1112" t="s">
        <v>5074</v>
      </c>
      <c r="S1112">
        <v>0.31</v>
      </c>
      <c r="T1112">
        <v>0.1</v>
      </c>
      <c r="U1112" t="s">
        <v>5119</v>
      </c>
    </row>
    <row r="1113" spans="1:21" x14ac:dyDescent="0.25">
      <c r="A1113" t="s">
        <v>1156</v>
      </c>
      <c r="B1113" t="s">
        <v>51</v>
      </c>
      <c r="C1113" s="1">
        <v>45416</v>
      </c>
      <c r="D1113" t="s">
        <v>36</v>
      </c>
      <c r="E1113" t="s">
        <v>23</v>
      </c>
      <c r="F1113" t="s">
        <v>37</v>
      </c>
      <c r="G1113" t="s">
        <v>19</v>
      </c>
      <c r="H1113">
        <v>447</v>
      </c>
      <c r="I1113">
        <v>109</v>
      </c>
      <c r="J1113">
        <v>68</v>
      </c>
      <c r="K1113">
        <v>412</v>
      </c>
      <c r="L1113" t="s">
        <v>52</v>
      </c>
      <c r="M1113" s="2">
        <v>45416.894</v>
      </c>
      <c r="N1113" s="2">
        <v>45416.894</v>
      </c>
      <c r="O1113">
        <v>235</v>
      </c>
      <c r="P1113">
        <v>0.24</v>
      </c>
      <c r="Q1113">
        <v>0</v>
      </c>
      <c r="R1113" t="s">
        <v>5074</v>
      </c>
      <c r="S1113">
        <v>0.53</v>
      </c>
      <c r="T1113">
        <v>0.15</v>
      </c>
      <c r="U1113" t="s">
        <v>5123</v>
      </c>
    </row>
    <row r="1114" spans="1:21" x14ac:dyDescent="0.25">
      <c r="A1114" t="s">
        <v>1157</v>
      </c>
      <c r="B1114" t="s">
        <v>51</v>
      </c>
      <c r="C1114" s="1">
        <v>45294</v>
      </c>
      <c r="D1114" t="s">
        <v>36</v>
      </c>
      <c r="E1114" t="s">
        <v>23</v>
      </c>
      <c r="F1114" t="s">
        <v>24</v>
      </c>
      <c r="G1114" t="s">
        <v>37</v>
      </c>
      <c r="H1114">
        <v>123</v>
      </c>
      <c r="I1114">
        <v>221</v>
      </c>
      <c r="J1114">
        <v>88</v>
      </c>
      <c r="K1114">
        <v>227</v>
      </c>
      <c r="L1114" t="s">
        <v>26</v>
      </c>
      <c r="M1114" s="2">
        <v>45294.245999999999</v>
      </c>
      <c r="N1114" s="2">
        <v>45294.468500972223</v>
      </c>
      <c r="O1114">
        <v>-82</v>
      </c>
      <c r="P1114">
        <v>1.8</v>
      </c>
      <c r="Q1114">
        <v>0</v>
      </c>
      <c r="R1114" t="s">
        <v>5074</v>
      </c>
      <c r="S1114">
        <v>-0.67</v>
      </c>
      <c r="T1114">
        <v>0.72</v>
      </c>
      <c r="U1114" t="s">
        <v>5116</v>
      </c>
    </row>
    <row r="1115" spans="1:21" x14ac:dyDescent="0.25">
      <c r="A1115" t="s">
        <v>1158</v>
      </c>
      <c r="B1115" t="s">
        <v>57</v>
      </c>
      <c r="C1115" s="1">
        <v>45462</v>
      </c>
      <c r="D1115" t="s">
        <v>16</v>
      </c>
      <c r="E1115" t="s">
        <v>43</v>
      </c>
      <c r="F1115" t="s">
        <v>18</v>
      </c>
      <c r="G1115" t="s">
        <v>24</v>
      </c>
      <c r="H1115">
        <v>50</v>
      </c>
      <c r="I1115">
        <v>191</v>
      </c>
      <c r="J1115">
        <v>29</v>
      </c>
      <c r="K1115">
        <v>278</v>
      </c>
      <c r="L1115" t="s">
        <v>26</v>
      </c>
      <c r="M1115" s="2">
        <v>45462.1</v>
      </c>
      <c r="N1115" s="2">
        <v>45461.690548877312</v>
      </c>
      <c r="O1115">
        <v>58</v>
      </c>
      <c r="P1115">
        <v>3.82</v>
      </c>
      <c r="Q1115">
        <v>0</v>
      </c>
      <c r="R1115" t="s">
        <v>5074</v>
      </c>
      <c r="S1115">
        <v>1.1599999999999999</v>
      </c>
      <c r="T1115">
        <v>0.57999999999999996</v>
      </c>
      <c r="U1115" t="s">
        <v>5117</v>
      </c>
    </row>
    <row r="1116" spans="1:21" x14ac:dyDescent="0.25">
      <c r="A1116" t="s">
        <v>1159</v>
      </c>
      <c r="B1116" t="s">
        <v>57</v>
      </c>
      <c r="C1116" s="1">
        <v>45553</v>
      </c>
      <c r="D1116" t="s">
        <v>16</v>
      </c>
      <c r="E1116" t="s">
        <v>33</v>
      </c>
      <c r="F1116" t="s">
        <v>19</v>
      </c>
      <c r="G1116" t="s">
        <v>37</v>
      </c>
      <c r="H1116">
        <v>676</v>
      </c>
      <c r="I1116">
        <v>119</v>
      </c>
      <c r="J1116">
        <v>88</v>
      </c>
      <c r="K1116">
        <v>226</v>
      </c>
      <c r="L1116" t="s">
        <v>52</v>
      </c>
      <c r="M1116" s="2">
        <v>45554.351999999999</v>
      </c>
      <c r="N1116" s="2">
        <v>45554.351999999999</v>
      </c>
      <c r="O1116">
        <v>19</v>
      </c>
      <c r="P1116">
        <v>0.18</v>
      </c>
      <c r="Q1116">
        <v>0</v>
      </c>
      <c r="R1116" t="s">
        <v>5074</v>
      </c>
      <c r="S1116">
        <v>0.03</v>
      </c>
      <c r="T1116">
        <v>0.13</v>
      </c>
      <c r="U1116" t="s">
        <v>5125</v>
      </c>
    </row>
    <row r="1117" spans="1:21" x14ac:dyDescent="0.25">
      <c r="A1117" t="s">
        <v>1160</v>
      </c>
      <c r="B1117" t="s">
        <v>54</v>
      </c>
      <c r="C1117" s="1">
        <v>45414</v>
      </c>
      <c r="D1117" t="s">
        <v>36</v>
      </c>
      <c r="E1117" t="s">
        <v>31</v>
      </c>
      <c r="F1117" t="s">
        <v>18</v>
      </c>
      <c r="G1117" t="s">
        <v>34</v>
      </c>
      <c r="H1117">
        <v>345</v>
      </c>
      <c r="I1117">
        <v>71</v>
      </c>
      <c r="J1117">
        <v>29</v>
      </c>
      <c r="K1117">
        <v>242</v>
      </c>
      <c r="L1117" t="s">
        <v>20</v>
      </c>
      <c r="M1117" s="2">
        <v>45414.69</v>
      </c>
      <c r="N1117" s="2">
        <v>45418.69</v>
      </c>
      <c r="O1117">
        <v>142</v>
      </c>
      <c r="P1117">
        <v>0.21</v>
      </c>
      <c r="Q1117">
        <v>4</v>
      </c>
      <c r="R1117" t="s">
        <v>5073</v>
      </c>
      <c r="S1117">
        <v>0.41</v>
      </c>
      <c r="T1117">
        <v>0.08</v>
      </c>
      <c r="U1117" t="s">
        <v>5123</v>
      </c>
    </row>
    <row r="1118" spans="1:21" x14ac:dyDescent="0.25">
      <c r="A1118" t="s">
        <v>1161</v>
      </c>
      <c r="B1118" t="s">
        <v>39</v>
      </c>
      <c r="C1118" s="1">
        <v>45462</v>
      </c>
      <c r="D1118" t="s">
        <v>36</v>
      </c>
      <c r="E1118" t="s">
        <v>43</v>
      </c>
      <c r="F1118" t="s">
        <v>37</v>
      </c>
      <c r="G1118" t="s">
        <v>37</v>
      </c>
      <c r="H1118">
        <v>495</v>
      </c>
      <c r="I1118">
        <v>188</v>
      </c>
      <c r="J1118">
        <v>28</v>
      </c>
      <c r="K1118">
        <v>341</v>
      </c>
      <c r="L1118" t="s">
        <v>26</v>
      </c>
      <c r="M1118" s="2">
        <v>45462.99</v>
      </c>
      <c r="N1118" s="2">
        <v>45463.132167696756</v>
      </c>
      <c r="O1118">
        <v>125</v>
      </c>
      <c r="P1118">
        <v>0.38</v>
      </c>
      <c r="Q1118">
        <v>0</v>
      </c>
      <c r="R1118" t="s">
        <v>5074</v>
      </c>
      <c r="S1118">
        <v>0.25</v>
      </c>
      <c r="T1118">
        <v>0.06</v>
      </c>
      <c r="U1118" t="s">
        <v>5117</v>
      </c>
    </row>
    <row r="1119" spans="1:21" x14ac:dyDescent="0.25">
      <c r="A1119" t="s">
        <v>1162</v>
      </c>
      <c r="B1119" t="s">
        <v>22</v>
      </c>
      <c r="C1119" s="1">
        <v>45532</v>
      </c>
      <c r="D1119" t="s">
        <v>16</v>
      </c>
      <c r="E1119" t="s">
        <v>43</v>
      </c>
      <c r="F1119" t="s">
        <v>25</v>
      </c>
      <c r="G1119" t="s">
        <v>34</v>
      </c>
      <c r="H1119">
        <v>738</v>
      </c>
      <c r="I1119">
        <v>171</v>
      </c>
      <c r="J1119">
        <v>72</v>
      </c>
      <c r="K1119">
        <v>268</v>
      </c>
      <c r="L1119" t="s">
        <v>20</v>
      </c>
      <c r="M1119" s="2">
        <v>45533.476000000002</v>
      </c>
      <c r="N1119" s="2">
        <v>45535.476000000002</v>
      </c>
      <c r="O1119">
        <v>25</v>
      </c>
      <c r="P1119">
        <v>0.23</v>
      </c>
      <c r="Q1119">
        <v>2</v>
      </c>
      <c r="R1119" t="s">
        <v>5073</v>
      </c>
      <c r="S1119">
        <v>0.03</v>
      </c>
      <c r="T1119">
        <v>0.1</v>
      </c>
      <c r="U1119" t="s">
        <v>5120</v>
      </c>
    </row>
    <row r="1120" spans="1:21" x14ac:dyDescent="0.25">
      <c r="A1120" t="s">
        <v>1163</v>
      </c>
      <c r="B1120" t="s">
        <v>45</v>
      </c>
      <c r="C1120" s="1">
        <v>45638</v>
      </c>
      <c r="D1120" t="s">
        <v>36</v>
      </c>
      <c r="E1120" t="s">
        <v>17</v>
      </c>
      <c r="F1120" t="s">
        <v>25</v>
      </c>
      <c r="G1120" t="s">
        <v>19</v>
      </c>
      <c r="H1120">
        <v>265</v>
      </c>
      <c r="I1120">
        <v>95</v>
      </c>
      <c r="J1120">
        <v>63</v>
      </c>
      <c r="K1120">
        <v>351</v>
      </c>
      <c r="L1120" t="s">
        <v>26</v>
      </c>
      <c r="M1120" s="2">
        <v>45638.53</v>
      </c>
      <c r="N1120" s="2">
        <v>45638.036321053238</v>
      </c>
      <c r="O1120">
        <v>193</v>
      </c>
      <c r="P1120">
        <v>0.36</v>
      </c>
      <c r="Q1120">
        <v>0</v>
      </c>
      <c r="R1120" t="s">
        <v>5074</v>
      </c>
      <c r="S1120">
        <v>0.73</v>
      </c>
      <c r="T1120">
        <v>0.24</v>
      </c>
      <c r="U1120" t="s">
        <v>5118</v>
      </c>
    </row>
    <row r="1121" spans="1:21" x14ac:dyDescent="0.25">
      <c r="A1121" t="s">
        <v>1164</v>
      </c>
      <c r="B1121" t="s">
        <v>57</v>
      </c>
      <c r="C1121" s="1">
        <v>45569</v>
      </c>
      <c r="D1121" t="s">
        <v>16</v>
      </c>
      <c r="E1121" t="s">
        <v>33</v>
      </c>
      <c r="F1121" t="s">
        <v>24</v>
      </c>
      <c r="G1121" t="s">
        <v>24</v>
      </c>
      <c r="H1121">
        <v>472</v>
      </c>
      <c r="I1121">
        <v>156</v>
      </c>
      <c r="J1121">
        <v>86</v>
      </c>
      <c r="K1121">
        <v>231</v>
      </c>
      <c r="L1121" t="s">
        <v>52</v>
      </c>
      <c r="M1121" s="2">
        <v>45569.944000000003</v>
      </c>
      <c r="N1121" s="2">
        <v>45569.944000000003</v>
      </c>
      <c r="O1121">
        <v>-11</v>
      </c>
      <c r="P1121">
        <v>0.33</v>
      </c>
      <c r="Q1121">
        <v>0</v>
      </c>
      <c r="R1121" t="s">
        <v>5074</v>
      </c>
      <c r="S1121">
        <v>-0.02</v>
      </c>
      <c r="T1121">
        <v>0.18</v>
      </c>
      <c r="U1121" t="s">
        <v>5124</v>
      </c>
    </row>
    <row r="1122" spans="1:21" x14ac:dyDescent="0.25">
      <c r="A1122" t="s">
        <v>1165</v>
      </c>
      <c r="B1122" t="s">
        <v>41</v>
      </c>
      <c r="C1122" s="1">
        <v>45563</v>
      </c>
      <c r="D1122" t="s">
        <v>36</v>
      </c>
      <c r="E1122" t="s">
        <v>33</v>
      </c>
      <c r="F1122" t="s">
        <v>34</v>
      </c>
      <c r="G1122" t="s">
        <v>24</v>
      </c>
      <c r="H1122">
        <v>188</v>
      </c>
      <c r="I1122">
        <v>74</v>
      </c>
      <c r="J1122">
        <v>31</v>
      </c>
      <c r="K1122">
        <v>452</v>
      </c>
      <c r="L1122" t="s">
        <v>52</v>
      </c>
      <c r="M1122" s="2">
        <v>45563.375999999997</v>
      </c>
      <c r="N1122" s="2">
        <v>45563.375999999997</v>
      </c>
      <c r="O1122">
        <v>347</v>
      </c>
      <c r="P1122">
        <v>0.39</v>
      </c>
      <c r="Q1122">
        <v>0</v>
      </c>
      <c r="R1122" t="s">
        <v>5074</v>
      </c>
      <c r="S1122">
        <v>1.85</v>
      </c>
      <c r="T1122">
        <v>0.16</v>
      </c>
      <c r="U1122" t="s">
        <v>5125</v>
      </c>
    </row>
    <row r="1123" spans="1:21" x14ac:dyDescent="0.25">
      <c r="A1123" t="s">
        <v>1166</v>
      </c>
      <c r="B1123" t="s">
        <v>64</v>
      </c>
      <c r="C1123" s="1">
        <v>45399</v>
      </c>
      <c r="D1123" t="s">
        <v>36</v>
      </c>
      <c r="E1123" t="s">
        <v>31</v>
      </c>
      <c r="F1123" t="s">
        <v>34</v>
      </c>
      <c r="G1123" t="s">
        <v>19</v>
      </c>
      <c r="H1123">
        <v>50</v>
      </c>
      <c r="I1123">
        <v>186</v>
      </c>
      <c r="J1123">
        <v>71</v>
      </c>
      <c r="K1123">
        <v>445</v>
      </c>
      <c r="L1123" t="s">
        <v>20</v>
      </c>
      <c r="M1123" s="2">
        <v>45399.1</v>
      </c>
      <c r="N1123" s="2">
        <v>45402.1</v>
      </c>
      <c r="O1123">
        <v>188</v>
      </c>
      <c r="P1123">
        <v>3.72</v>
      </c>
      <c r="Q1123">
        <v>3</v>
      </c>
      <c r="R1123" t="s">
        <v>5073</v>
      </c>
      <c r="S1123">
        <v>3.76</v>
      </c>
      <c r="T1123">
        <v>1.42</v>
      </c>
      <c r="U1123" t="s">
        <v>5121</v>
      </c>
    </row>
    <row r="1124" spans="1:21" x14ac:dyDescent="0.25">
      <c r="A1124" t="s">
        <v>1167</v>
      </c>
      <c r="B1124" t="s">
        <v>45</v>
      </c>
      <c r="C1124" s="1">
        <v>45328</v>
      </c>
      <c r="D1124" t="s">
        <v>36</v>
      </c>
      <c r="E1124" t="s">
        <v>31</v>
      </c>
      <c r="F1124" t="s">
        <v>19</v>
      </c>
      <c r="G1124" t="s">
        <v>18</v>
      </c>
      <c r="H1124">
        <v>767</v>
      </c>
      <c r="I1124">
        <v>359</v>
      </c>
      <c r="J1124">
        <v>10</v>
      </c>
      <c r="K1124">
        <v>274</v>
      </c>
      <c r="L1124" t="s">
        <v>52</v>
      </c>
      <c r="M1124" s="2">
        <v>45329.534</v>
      </c>
      <c r="N1124" s="2">
        <v>45329.534</v>
      </c>
      <c r="O1124">
        <v>-95</v>
      </c>
      <c r="P1124">
        <v>0.47</v>
      </c>
      <c r="Q1124">
        <v>0</v>
      </c>
      <c r="R1124" t="s">
        <v>5074</v>
      </c>
      <c r="S1124">
        <v>-0.12</v>
      </c>
      <c r="T1124">
        <v>0.01</v>
      </c>
      <c r="U1124" t="s">
        <v>5122</v>
      </c>
    </row>
    <row r="1125" spans="1:21" x14ac:dyDescent="0.25">
      <c r="A1125" t="s">
        <v>1168</v>
      </c>
      <c r="B1125" t="s">
        <v>74</v>
      </c>
      <c r="C1125" s="1">
        <v>45429</v>
      </c>
      <c r="D1125" t="s">
        <v>16</v>
      </c>
      <c r="E1125" t="s">
        <v>43</v>
      </c>
      <c r="F1125" t="s">
        <v>24</v>
      </c>
      <c r="G1125" t="s">
        <v>34</v>
      </c>
      <c r="H1125">
        <v>73</v>
      </c>
      <c r="I1125">
        <v>239</v>
      </c>
      <c r="J1125">
        <v>81</v>
      </c>
      <c r="K1125">
        <v>324</v>
      </c>
      <c r="L1125" t="s">
        <v>52</v>
      </c>
      <c r="M1125" s="2">
        <v>45429.146000000001</v>
      </c>
      <c r="N1125" s="2">
        <v>45429.146000000001</v>
      </c>
      <c r="O1125">
        <v>4</v>
      </c>
      <c r="P1125">
        <v>3.27</v>
      </c>
      <c r="Q1125">
        <v>0</v>
      </c>
      <c r="R1125" t="s">
        <v>5074</v>
      </c>
      <c r="S1125">
        <v>0.05</v>
      </c>
      <c r="T1125">
        <v>1.1100000000000001</v>
      </c>
      <c r="U1125" t="s">
        <v>5123</v>
      </c>
    </row>
    <row r="1126" spans="1:21" x14ac:dyDescent="0.25">
      <c r="A1126" t="s">
        <v>1169</v>
      </c>
      <c r="B1126" t="s">
        <v>30</v>
      </c>
      <c r="C1126" s="1">
        <v>45338</v>
      </c>
      <c r="D1126" t="s">
        <v>16</v>
      </c>
      <c r="E1126" t="s">
        <v>33</v>
      </c>
      <c r="F1126" t="s">
        <v>19</v>
      </c>
      <c r="G1126" t="s">
        <v>19</v>
      </c>
      <c r="H1126">
        <v>429</v>
      </c>
      <c r="I1126">
        <v>184</v>
      </c>
      <c r="J1126">
        <v>10</v>
      </c>
      <c r="K1126">
        <v>216</v>
      </c>
      <c r="L1126" t="s">
        <v>52</v>
      </c>
      <c r="M1126" s="2">
        <v>45338.858</v>
      </c>
      <c r="N1126" s="2">
        <v>45338.858</v>
      </c>
      <c r="O1126">
        <v>22</v>
      </c>
      <c r="P1126">
        <v>0.43</v>
      </c>
      <c r="Q1126">
        <v>0</v>
      </c>
      <c r="R1126" t="s">
        <v>5074</v>
      </c>
      <c r="S1126">
        <v>0.05</v>
      </c>
      <c r="T1126">
        <v>0.02</v>
      </c>
      <c r="U1126" t="s">
        <v>5122</v>
      </c>
    </row>
    <row r="1127" spans="1:21" x14ac:dyDescent="0.25">
      <c r="A1127" t="s">
        <v>1170</v>
      </c>
      <c r="B1127" t="s">
        <v>41</v>
      </c>
      <c r="C1127" s="1">
        <v>45573</v>
      </c>
      <c r="D1127" t="s">
        <v>36</v>
      </c>
      <c r="E1127" t="s">
        <v>23</v>
      </c>
      <c r="F1127" t="s">
        <v>37</v>
      </c>
      <c r="G1127" t="s">
        <v>24</v>
      </c>
      <c r="H1127">
        <v>627</v>
      </c>
      <c r="I1127">
        <v>123</v>
      </c>
      <c r="J1127">
        <v>51</v>
      </c>
      <c r="K1127">
        <v>513</v>
      </c>
      <c r="L1127" t="s">
        <v>52</v>
      </c>
      <c r="M1127" s="2">
        <v>45574.254000000001</v>
      </c>
      <c r="N1127" s="2">
        <v>45574.254000000001</v>
      </c>
      <c r="O1127">
        <v>339</v>
      </c>
      <c r="P1127">
        <v>0.2</v>
      </c>
      <c r="Q1127">
        <v>0</v>
      </c>
      <c r="R1127" t="s">
        <v>5074</v>
      </c>
      <c r="S1127">
        <v>0.54</v>
      </c>
      <c r="T1127">
        <v>0.08</v>
      </c>
      <c r="U1127" t="s">
        <v>5124</v>
      </c>
    </row>
    <row r="1128" spans="1:21" x14ac:dyDescent="0.25">
      <c r="A1128" t="s">
        <v>1171</v>
      </c>
      <c r="B1128" t="s">
        <v>57</v>
      </c>
      <c r="C1128" s="1">
        <v>45416</v>
      </c>
      <c r="D1128" t="s">
        <v>36</v>
      </c>
      <c r="E1128" t="s">
        <v>17</v>
      </c>
      <c r="F1128" t="s">
        <v>18</v>
      </c>
      <c r="G1128" t="s">
        <v>25</v>
      </c>
      <c r="H1128">
        <v>687</v>
      </c>
      <c r="I1128">
        <v>164</v>
      </c>
      <c r="J1128">
        <v>66</v>
      </c>
      <c r="K1128">
        <v>595</v>
      </c>
      <c r="L1128" t="s">
        <v>26</v>
      </c>
      <c r="M1128" s="2">
        <v>45417.374000000003</v>
      </c>
      <c r="N1128" s="2">
        <v>45417.142987118059</v>
      </c>
      <c r="O1128">
        <v>365</v>
      </c>
      <c r="P1128">
        <v>0.24</v>
      </c>
      <c r="Q1128">
        <v>0</v>
      </c>
      <c r="R1128" t="s">
        <v>5074</v>
      </c>
      <c r="S1128">
        <v>0.53</v>
      </c>
      <c r="T1128">
        <v>0.1</v>
      </c>
      <c r="U1128" t="s">
        <v>5123</v>
      </c>
    </row>
    <row r="1129" spans="1:21" x14ac:dyDescent="0.25">
      <c r="A1129" t="s">
        <v>1172</v>
      </c>
      <c r="B1129" t="s">
        <v>51</v>
      </c>
      <c r="C1129" s="1">
        <v>45425</v>
      </c>
      <c r="D1129" t="s">
        <v>16</v>
      </c>
      <c r="E1129" t="s">
        <v>17</v>
      </c>
      <c r="F1129" t="s">
        <v>24</v>
      </c>
      <c r="G1129" t="s">
        <v>18</v>
      </c>
      <c r="H1129">
        <v>1150</v>
      </c>
      <c r="I1129">
        <v>234</v>
      </c>
      <c r="J1129">
        <v>57</v>
      </c>
      <c r="K1129">
        <v>299</v>
      </c>
      <c r="L1129" t="s">
        <v>20</v>
      </c>
      <c r="M1129" s="2">
        <v>45427.3</v>
      </c>
      <c r="N1129" s="2">
        <v>45430.3</v>
      </c>
      <c r="O1129">
        <v>8</v>
      </c>
      <c r="P1129">
        <v>0.2</v>
      </c>
      <c r="Q1129">
        <v>3</v>
      </c>
      <c r="R1129" t="s">
        <v>5073</v>
      </c>
      <c r="S1129">
        <v>0.01</v>
      </c>
      <c r="T1129">
        <v>0.05</v>
      </c>
      <c r="U1129" t="s">
        <v>5123</v>
      </c>
    </row>
    <row r="1130" spans="1:21" x14ac:dyDescent="0.25">
      <c r="A1130" t="s">
        <v>1173</v>
      </c>
      <c r="B1130" t="s">
        <v>39</v>
      </c>
      <c r="C1130" s="1">
        <v>45485</v>
      </c>
      <c r="D1130" t="s">
        <v>36</v>
      </c>
      <c r="E1130" t="s">
        <v>23</v>
      </c>
      <c r="F1130" t="s">
        <v>19</v>
      </c>
      <c r="G1130" t="s">
        <v>18</v>
      </c>
      <c r="H1130">
        <v>645</v>
      </c>
      <c r="I1130">
        <v>115</v>
      </c>
      <c r="J1130">
        <v>58</v>
      </c>
      <c r="K1130">
        <v>180</v>
      </c>
      <c r="L1130" t="s">
        <v>20</v>
      </c>
      <c r="M1130" s="2">
        <v>45486.29</v>
      </c>
      <c r="N1130" s="2">
        <v>45487.29</v>
      </c>
      <c r="O1130">
        <v>7</v>
      </c>
      <c r="P1130">
        <v>0.18</v>
      </c>
      <c r="Q1130">
        <v>1</v>
      </c>
      <c r="R1130" t="s">
        <v>5073</v>
      </c>
      <c r="S1130">
        <v>0.01</v>
      </c>
      <c r="T1130">
        <v>0.09</v>
      </c>
      <c r="U1130" t="s">
        <v>5115</v>
      </c>
    </row>
    <row r="1131" spans="1:21" x14ac:dyDescent="0.25">
      <c r="A1131" t="s">
        <v>1174</v>
      </c>
      <c r="B1131" t="s">
        <v>39</v>
      </c>
      <c r="C1131" s="1">
        <v>45498</v>
      </c>
      <c r="D1131" t="s">
        <v>16</v>
      </c>
      <c r="E1131" t="s">
        <v>33</v>
      </c>
      <c r="F1131" t="s">
        <v>34</v>
      </c>
      <c r="G1131" t="s">
        <v>19</v>
      </c>
      <c r="H1131">
        <v>701</v>
      </c>
      <c r="I1131">
        <v>20</v>
      </c>
      <c r="J1131">
        <v>83</v>
      </c>
      <c r="K1131">
        <v>387</v>
      </c>
      <c r="L1131" t="s">
        <v>26</v>
      </c>
      <c r="M1131" s="2">
        <v>45499.402000000002</v>
      </c>
      <c r="N1131" s="2">
        <v>45499.693067094908</v>
      </c>
      <c r="O1131">
        <v>284</v>
      </c>
      <c r="P1131">
        <v>0.03</v>
      </c>
      <c r="Q1131">
        <v>0</v>
      </c>
      <c r="R1131" t="s">
        <v>5074</v>
      </c>
      <c r="S1131">
        <v>0.41</v>
      </c>
      <c r="T1131">
        <v>0.12</v>
      </c>
      <c r="U1131" t="s">
        <v>5115</v>
      </c>
    </row>
    <row r="1132" spans="1:21" x14ac:dyDescent="0.25">
      <c r="A1132" t="s">
        <v>1175</v>
      </c>
      <c r="B1132" t="s">
        <v>60</v>
      </c>
      <c r="C1132" s="1">
        <v>45292</v>
      </c>
      <c r="D1132" t="s">
        <v>36</v>
      </c>
      <c r="E1132" t="s">
        <v>33</v>
      </c>
      <c r="F1132" t="s">
        <v>37</v>
      </c>
      <c r="G1132" t="s">
        <v>25</v>
      </c>
      <c r="H1132">
        <v>784</v>
      </c>
      <c r="I1132">
        <v>137</v>
      </c>
      <c r="J1132">
        <v>10</v>
      </c>
      <c r="K1132">
        <v>258</v>
      </c>
      <c r="L1132" t="s">
        <v>52</v>
      </c>
      <c r="M1132" s="2">
        <v>45293.567999999999</v>
      </c>
      <c r="N1132" s="2">
        <v>45293.567999999999</v>
      </c>
      <c r="O1132">
        <v>111</v>
      </c>
      <c r="P1132">
        <v>0.17</v>
      </c>
      <c r="Q1132">
        <v>0</v>
      </c>
      <c r="R1132" t="s">
        <v>5074</v>
      </c>
      <c r="S1132">
        <v>0.14000000000000001</v>
      </c>
      <c r="T1132">
        <v>0.01</v>
      </c>
      <c r="U1132" t="s">
        <v>5116</v>
      </c>
    </row>
    <row r="1133" spans="1:21" x14ac:dyDescent="0.25">
      <c r="A1133" t="s">
        <v>1176</v>
      </c>
      <c r="B1133" t="s">
        <v>57</v>
      </c>
      <c r="C1133" s="1">
        <v>45578</v>
      </c>
      <c r="D1133" t="s">
        <v>36</v>
      </c>
      <c r="E1133" t="s">
        <v>31</v>
      </c>
      <c r="F1133" t="s">
        <v>19</v>
      </c>
      <c r="G1133" t="s">
        <v>24</v>
      </c>
      <c r="H1133">
        <v>503</v>
      </c>
      <c r="I1133">
        <v>38</v>
      </c>
      <c r="J1133">
        <v>50</v>
      </c>
      <c r="K1133">
        <v>263</v>
      </c>
      <c r="L1133" t="s">
        <v>26</v>
      </c>
      <c r="M1133" s="2">
        <v>45579.006000000001</v>
      </c>
      <c r="N1133" s="2">
        <v>45579.092062256947</v>
      </c>
      <c r="O1133">
        <v>175</v>
      </c>
      <c r="P1133">
        <v>0.08</v>
      </c>
      <c r="Q1133">
        <v>0</v>
      </c>
      <c r="R1133" t="s">
        <v>5074</v>
      </c>
      <c r="S1133">
        <v>0.35</v>
      </c>
      <c r="T1133">
        <v>0.1</v>
      </c>
      <c r="U1133" t="s">
        <v>5124</v>
      </c>
    </row>
    <row r="1134" spans="1:21" x14ac:dyDescent="0.25">
      <c r="A1134" t="s">
        <v>1177</v>
      </c>
      <c r="B1134" t="s">
        <v>74</v>
      </c>
      <c r="C1134" s="1">
        <v>45502</v>
      </c>
      <c r="D1134" t="s">
        <v>16</v>
      </c>
      <c r="E1134" t="s">
        <v>43</v>
      </c>
      <c r="F1134" t="s">
        <v>24</v>
      </c>
      <c r="G1134" t="s">
        <v>18</v>
      </c>
      <c r="H1134">
        <v>902</v>
      </c>
      <c r="I1134">
        <v>195</v>
      </c>
      <c r="J1134">
        <v>48</v>
      </c>
      <c r="K1134">
        <v>480</v>
      </c>
      <c r="L1134" t="s">
        <v>52</v>
      </c>
      <c r="M1134" s="2">
        <v>45503.803999999996</v>
      </c>
      <c r="N1134" s="2">
        <v>45503.803999999996</v>
      </c>
      <c r="O1134">
        <v>237</v>
      </c>
      <c r="P1134">
        <v>0.22</v>
      </c>
      <c r="Q1134">
        <v>0</v>
      </c>
      <c r="R1134" t="s">
        <v>5074</v>
      </c>
      <c r="S1134">
        <v>0.26</v>
      </c>
      <c r="T1134">
        <v>0.05</v>
      </c>
      <c r="U1134" t="s">
        <v>5115</v>
      </c>
    </row>
    <row r="1135" spans="1:21" x14ac:dyDescent="0.25">
      <c r="A1135" t="s">
        <v>1178</v>
      </c>
      <c r="B1135" t="s">
        <v>66</v>
      </c>
      <c r="C1135" s="1">
        <v>45386</v>
      </c>
      <c r="D1135" t="s">
        <v>36</v>
      </c>
      <c r="E1135" t="s">
        <v>43</v>
      </c>
      <c r="F1135" t="s">
        <v>34</v>
      </c>
      <c r="G1135" t="s">
        <v>34</v>
      </c>
      <c r="H1135">
        <v>67</v>
      </c>
      <c r="I1135">
        <v>266</v>
      </c>
      <c r="J1135">
        <v>38</v>
      </c>
      <c r="K1135">
        <v>69</v>
      </c>
      <c r="L1135" t="s">
        <v>52</v>
      </c>
      <c r="M1135" s="2">
        <v>45386.133999999998</v>
      </c>
      <c r="N1135" s="2">
        <v>45386.133999999998</v>
      </c>
      <c r="O1135">
        <v>-235</v>
      </c>
      <c r="P1135">
        <v>3.97</v>
      </c>
      <c r="Q1135">
        <v>0</v>
      </c>
      <c r="R1135" t="s">
        <v>5074</v>
      </c>
      <c r="S1135">
        <v>-3.51</v>
      </c>
      <c r="T1135">
        <v>0.56999999999999995</v>
      </c>
      <c r="U1135" t="s">
        <v>5121</v>
      </c>
    </row>
    <row r="1136" spans="1:21" x14ac:dyDescent="0.25">
      <c r="A1136" t="s">
        <v>1179</v>
      </c>
      <c r="B1136" t="s">
        <v>64</v>
      </c>
      <c r="C1136" s="1">
        <v>45620</v>
      </c>
      <c r="D1136" t="s">
        <v>16</v>
      </c>
      <c r="E1136" t="s">
        <v>33</v>
      </c>
      <c r="F1136" t="s">
        <v>37</v>
      </c>
      <c r="G1136" t="s">
        <v>18</v>
      </c>
      <c r="H1136">
        <v>548</v>
      </c>
      <c r="I1136">
        <v>20</v>
      </c>
      <c r="J1136">
        <v>94</v>
      </c>
      <c r="K1136">
        <v>416</v>
      </c>
      <c r="L1136" t="s">
        <v>26</v>
      </c>
      <c r="M1136" s="2">
        <v>45621.095999999998</v>
      </c>
      <c r="N1136" s="2">
        <v>45621.14441202546</v>
      </c>
      <c r="O1136">
        <v>302</v>
      </c>
      <c r="P1136">
        <v>0.04</v>
      </c>
      <c r="Q1136">
        <v>0</v>
      </c>
      <c r="R1136" t="s">
        <v>5074</v>
      </c>
      <c r="S1136">
        <v>0.55000000000000004</v>
      </c>
      <c r="T1136">
        <v>0.17</v>
      </c>
      <c r="U1136" t="s">
        <v>5126</v>
      </c>
    </row>
    <row r="1137" spans="1:21" x14ac:dyDescent="0.25">
      <c r="A1137" t="s">
        <v>1180</v>
      </c>
      <c r="B1137" t="s">
        <v>66</v>
      </c>
      <c r="C1137" s="1">
        <v>45630</v>
      </c>
      <c r="D1137" t="s">
        <v>16</v>
      </c>
      <c r="E1137" t="s">
        <v>31</v>
      </c>
      <c r="F1137" t="s">
        <v>19</v>
      </c>
      <c r="G1137" t="s">
        <v>24</v>
      </c>
      <c r="H1137">
        <v>1149</v>
      </c>
      <c r="I1137">
        <v>135</v>
      </c>
      <c r="J1137">
        <v>18</v>
      </c>
      <c r="K1137">
        <v>273</v>
      </c>
      <c r="L1137" t="s">
        <v>52</v>
      </c>
      <c r="M1137" s="2">
        <v>45632.298000000003</v>
      </c>
      <c r="N1137" s="2">
        <v>45632.298000000003</v>
      </c>
      <c r="O1137">
        <v>120</v>
      </c>
      <c r="P1137">
        <v>0.12</v>
      </c>
      <c r="Q1137">
        <v>0</v>
      </c>
      <c r="R1137" t="s">
        <v>5074</v>
      </c>
      <c r="S1137">
        <v>0.1</v>
      </c>
      <c r="T1137">
        <v>0.02</v>
      </c>
      <c r="U1137" t="s">
        <v>5118</v>
      </c>
    </row>
    <row r="1138" spans="1:21" x14ac:dyDescent="0.25">
      <c r="A1138" t="s">
        <v>1181</v>
      </c>
      <c r="B1138" t="s">
        <v>66</v>
      </c>
      <c r="C1138" s="1">
        <v>45452</v>
      </c>
      <c r="D1138" t="s">
        <v>36</v>
      </c>
      <c r="E1138" t="s">
        <v>17</v>
      </c>
      <c r="F1138" t="s">
        <v>18</v>
      </c>
      <c r="G1138" t="s">
        <v>34</v>
      </c>
      <c r="H1138">
        <v>169</v>
      </c>
      <c r="I1138">
        <v>191</v>
      </c>
      <c r="J1138">
        <v>41</v>
      </c>
      <c r="K1138">
        <v>524</v>
      </c>
      <c r="L1138" t="s">
        <v>26</v>
      </c>
      <c r="M1138" s="2">
        <v>45452.338000000003</v>
      </c>
      <c r="N1138" s="2">
        <v>45451.876058275462</v>
      </c>
      <c r="O1138">
        <v>292</v>
      </c>
      <c r="P1138">
        <v>1.1299999999999999</v>
      </c>
      <c r="Q1138">
        <v>0</v>
      </c>
      <c r="R1138" t="s">
        <v>5074</v>
      </c>
      <c r="S1138">
        <v>1.73</v>
      </c>
      <c r="T1138">
        <v>0.24</v>
      </c>
      <c r="U1138" t="s">
        <v>5117</v>
      </c>
    </row>
    <row r="1139" spans="1:21" x14ac:dyDescent="0.25">
      <c r="A1139" t="s">
        <v>1182</v>
      </c>
      <c r="B1139" t="s">
        <v>54</v>
      </c>
      <c r="C1139" s="1">
        <v>45565</v>
      </c>
      <c r="D1139" t="s">
        <v>36</v>
      </c>
      <c r="E1139" t="s">
        <v>43</v>
      </c>
      <c r="F1139" t="s">
        <v>25</v>
      </c>
      <c r="G1139" t="s">
        <v>19</v>
      </c>
      <c r="H1139">
        <v>637</v>
      </c>
      <c r="I1139">
        <v>226</v>
      </c>
      <c r="J1139">
        <v>86</v>
      </c>
      <c r="K1139">
        <v>263</v>
      </c>
      <c r="L1139" t="s">
        <v>52</v>
      </c>
      <c r="M1139" s="2">
        <v>45566.273999999998</v>
      </c>
      <c r="N1139" s="2">
        <v>45566.273999999998</v>
      </c>
      <c r="O1139">
        <v>-49</v>
      </c>
      <c r="P1139">
        <v>0.35</v>
      </c>
      <c r="Q1139">
        <v>0</v>
      </c>
      <c r="R1139" t="s">
        <v>5074</v>
      </c>
      <c r="S1139">
        <v>-0.08</v>
      </c>
      <c r="T1139">
        <v>0.14000000000000001</v>
      </c>
      <c r="U1139" t="s">
        <v>5125</v>
      </c>
    </row>
    <row r="1140" spans="1:21" x14ac:dyDescent="0.25">
      <c r="A1140" t="s">
        <v>1183</v>
      </c>
      <c r="B1140" t="s">
        <v>54</v>
      </c>
      <c r="C1140" s="1">
        <v>45514</v>
      </c>
      <c r="D1140" t="s">
        <v>16</v>
      </c>
      <c r="E1140" t="s">
        <v>31</v>
      </c>
      <c r="F1140" t="s">
        <v>34</v>
      </c>
      <c r="G1140" t="s">
        <v>25</v>
      </c>
      <c r="H1140">
        <v>326</v>
      </c>
      <c r="I1140">
        <v>175</v>
      </c>
      <c r="J1140">
        <v>83</v>
      </c>
      <c r="K1140">
        <v>390</v>
      </c>
      <c r="L1140" t="s">
        <v>52</v>
      </c>
      <c r="M1140" s="2">
        <v>45514.652000000002</v>
      </c>
      <c r="N1140" s="2">
        <v>45514.652000000002</v>
      </c>
      <c r="O1140">
        <v>132</v>
      </c>
      <c r="P1140">
        <v>0.54</v>
      </c>
      <c r="Q1140">
        <v>0</v>
      </c>
      <c r="R1140" t="s">
        <v>5074</v>
      </c>
      <c r="S1140">
        <v>0.4</v>
      </c>
      <c r="T1140">
        <v>0.25</v>
      </c>
      <c r="U1140" t="s">
        <v>5120</v>
      </c>
    </row>
    <row r="1141" spans="1:21" x14ac:dyDescent="0.25">
      <c r="A1141" t="s">
        <v>1184</v>
      </c>
      <c r="B1141" t="s">
        <v>30</v>
      </c>
      <c r="C1141" s="1">
        <v>45589</v>
      </c>
      <c r="D1141" t="s">
        <v>36</v>
      </c>
      <c r="E1141" t="s">
        <v>33</v>
      </c>
      <c r="F1141" t="s">
        <v>19</v>
      </c>
      <c r="G1141" t="s">
        <v>34</v>
      </c>
      <c r="H1141">
        <v>761</v>
      </c>
      <c r="I1141">
        <v>20</v>
      </c>
      <c r="J1141">
        <v>10</v>
      </c>
      <c r="K1141">
        <v>435</v>
      </c>
      <c r="L1141" t="s">
        <v>26</v>
      </c>
      <c r="M1141" s="2">
        <v>45590.521999999997</v>
      </c>
      <c r="N1141" s="2">
        <v>45590.139421956017</v>
      </c>
      <c r="O1141">
        <v>405</v>
      </c>
      <c r="P1141">
        <v>0.03</v>
      </c>
      <c r="Q1141">
        <v>0</v>
      </c>
      <c r="R1141" t="s">
        <v>5074</v>
      </c>
      <c r="S1141">
        <v>0.53</v>
      </c>
      <c r="T1141">
        <v>0.01</v>
      </c>
      <c r="U1141" t="s">
        <v>5124</v>
      </c>
    </row>
    <row r="1142" spans="1:21" x14ac:dyDescent="0.25">
      <c r="A1142" t="s">
        <v>1185</v>
      </c>
      <c r="B1142" t="s">
        <v>22</v>
      </c>
      <c r="C1142" s="1">
        <v>45452</v>
      </c>
      <c r="D1142" t="s">
        <v>16</v>
      </c>
      <c r="E1142" t="s">
        <v>33</v>
      </c>
      <c r="F1142" t="s">
        <v>34</v>
      </c>
      <c r="G1142" t="s">
        <v>18</v>
      </c>
      <c r="H1142">
        <v>856</v>
      </c>
      <c r="I1142">
        <v>159</v>
      </c>
      <c r="J1142">
        <v>85</v>
      </c>
      <c r="K1142">
        <v>309</v>
      </c>
      <c r="L1142" t="s">
        <v>20</v>
      </c>
      <c r="M1142" s="2">
        <v>45453.712</v>
      </c>
      <c r="N1142" s="2">
        <v>45457.712</v>
      </c>
      <c r="O1142">
        <v>65</v>
      </c>
      <c r="P1142">
        <v>0.19</v>
      </c>
      <c r="Q1142">
        <v>4</v>
      </c>
      <c r="R1142" t="s">
        <v>5073</v>
      </c>
      <c r="S1142">
        <v>0.08</v>
      </c>
      <c r="T1142">
        <v>0.1</v>
      </c>
      <c r="U1142" t="s">
        <v>5117</v>
      </c>
    </row>
    <row r="1143" spans="1:21" x14ac:dyDescent="0.25">
      <c r="A1143" t="s">
        <v>1186</v>
      </c>
      <c r="B1143" t="s">
        <v>64</v>
      </c>
      <c r="C1143" s="1">
        <v>45627</v>
      </c>
      <c r="D1143" t="s">
        <v>16</v>
      </c>
      <c r="E1143" t="s">
        <v>43</v>
      </c>
      <c r="F1143" t="s">
        <v>19</v>
      </c>
      <c r="G1143" t="s">
        <v>34</v>
      </c>
      <c r="H1143">
        <v>138</v>
      </c>
      <c r="I1143">
        <v>177</v>
      </c>
      <c r="J1143">
        <v>34</v>
      </c>
      <c r="K1143">
        <v>428</v>
      </c>
      <c r="L1143" t="s">
        <v>52</v>
      </c>
      <c r="M1143" s="2">
        <v>45627.275999999998</v>
      </c>
      <c r="N1143" s="2">
        <v>45627.275999999998</v>
      </c>
      <c r="O1143">
        <v>217</v>
      </c>
      <c r="P1143">
        <v>1.28</v>
      </c>
      <c r="Q1143">
        <v>0</v>
      </c>
      <c r="R1143" t="s">
        <v>5074</v>
      </c>
      <c r="S1143">
        <v>1.57</v>
      </c>
      <c r="T1143">
        <v>0.25</v>
      </c>
      <c r="U1143" t="s">
        <v>5118</v>
      </c>
    </row>
    <row r="1144" spans="1:21" x14ac:dyDescent="0.25">
      <c r="A1144" t="s">
        <v>1187</v>
      </c>
      <c r="B1144" t="s">
        <v>74</v>
      </c>
      <c r="C1144" s="1">
        <v>45611</v>
      </c>
      <c r="D1144" t="s">
        <v>36</v>
      </c>
      <c r="E1144" t="s">
        <v>43</v>
      </c>
      <c r="F1144" t="s">
        <v>34</v>
      </c>
      <c r="G1144" t="s">
        <v>34</v>
      </c>
      <c r="H1144">
        <v>560</v>
      </c>
      <c r="I1144">
        <v>145</v>
      </c>
      <c r="J1144">
        <v>21</v>
      </c>
      <c r="K1144">
        <v>207</v>
      </c>
      <c r="L1144" t="s">
        <v>52</v>
      </c>
      <c r="M1144" s="2">
        <v>45612.12</v>
      </c>
      <c r="N1144" s="2">
        <v>45612.12</v>
      </c>
      <c r="O1144">
        <v>41</v>
      </c>
      <c r="P1144">
        <v>0.26</v>
      </c>
      <c r="Q1144">
        <v>0</v>
      </c>
      <c r="R1144" t="s">
        <v>5074</v>
      </c>
      <c r="S1144">
        <v>7.0000000000000007E-2</v>
      </c>
      <c r="T1144">
        <v>0.04</v>
      </c>
      <c r="U1144" t="s">
        <v>5126</v>
      </c>
    </row>
    <row r="1145" spans="1:21" x14ac:dyDescent="0.25">
      <c r="A1145" t="s">
        <v>1188</v>
      </c>
      <c r="B1145" t="s">
        <v>60</v>
      </c>
      <c r="C1145" s="1">
        <v>45402</v>
      </c>
      <c r="D1145" t="s">
        <v>36</v>
      </c>
      <c r="E1145" t="s">
        <v>17</v>
      </c>
      <c r="F1145" t="s">
        <v>24</v>
      </c>
      <c r="G1145" t="s">
        <v>25</v>
      </c>
      <c r="H1145">
        <v>378</v>
      </c>
      <c r="I1145">
        <v>181</v>
      </c>
      <c r="J1145">
        <v>10</v>
      </c>
      <c r="K1145">
        <v>217</v>
      </c>
      <c r="L1145" t="s">
        <v>26</v>
      </c>
      <c r="M1145" s="2">
        <v>45402.756000000001</v>
      </c>
      <c r="N1145" s="2">
        <v>45402.62855371528</v>
      </c>
      <c r="O1145">
        <v>26</v>
      </c>
      <c r="P1145">
        <v>0.48</v>
      </c>
      <c r="Q1145">
        <v>0</v>
      </c>
      <c r="R1145" t="s">
        <v>5074</v>
      </c>
      <c r="S1145">
        <v>7.0000000000000007E-2</v>
      </c>
      <c r="T1145">
        <v>0.03</v>
      </c>
      <c r="U1145" t="s">
        <v>5121</v>
      </c>
    </row>
    <row r="1146" spans="1:21" x14ac:dyDescent="0.25">
      <c r="A1146" t="s">
        <v>1189</v>
      </c>
      <c r="B1146" t="s">
        <v>41</v>
      </c>
      <c r="C1146" s="1">
        <v>45567</v>
      </c>
      <c r="D1146" t="s">
        <v>36</v>
      </c>
      <c r="E1146" t="s">
        <v>17</v>
      </c>
      <c r="F1146" t="s">
        <v>19</v>
      </c>
      <c r="G1146" t="s">
        <v>25</v>
      </c>
      <c r="H1146">
        <v>685</v>
      </c>
      <c r="I1146">
        <v>20</v>
      </c>
      <c r="J1146">
        <v>47</v>
      </c>
      <c r="K1146">
        <v>408</v>
      </c>
      <c r="L1146" t="s">
        <v>26</v>
      </c>
      <c r="M1146" s="2">
        <v>45568.37</v>
      </c>
      <c r="N1146" s="2">
        <v>45568.621898773148</v>
      </c>
      <c r="O1146">
        <v>341</v>
      </c>
      <c r="P1146">
        <v>0.03</v>
      </c>
      <c r="Q1146">
        <v>0</v>
      </c>
      <c r="R1146" t="s">
        <v>5074</v>
      </c>
      <c r="S1146">
        <v>0.5</v>
      </c>
      <c r="T1146">
        <v>7.0000000000000007E-2</v>
      </c>
      <c r="U1146" t="s">
        <v>5124</v>
      </c>
    </row>
    <row r="1147" spans="1:21" x14ac:dyDescent="0.25">
      <c r="A1147" t="s">
        <v>1190</v>
      </c>
      <c r="B1147" t="s">
        <v>41</v>
      </c>
      <c r="C1147" s="1">
        <v>45486</v>
      </c>
      <c r="D1147" t="s">
        <v>36</v>
      </c>
      <c r="E1147" t="s">
        <v>31</v>
      </c>
      <c r="F1147" t="s">
        <v>19</v>
      </c>
      <c r="G1147" t="s">
        <v>37</v>
      </c>
      <c r="H1147">
        <v>474</v>
      </c>
      <c r="I1147">
        <v>54</v>
      </c>
      <c r="J1147">
        <v>74</v>
      </c>
      <c r="K1147">
        <v>261</v>
      </c>
      <c r="L1147" t="s">
        <v>20</v>
      </c>
      <c r="M1147" s="2">
        <v>45486.947999999997</v>
      </c>
      <c r="N1147" s="2">
        <v>45489.947999999997</v>
      </c>
      <c r="O1147">
        <v>133</v>
      </c>
      <c r="P1147">
        <v>0.11</v>
      </c>
      <c r="Q1147">
        <v>3</v>
      </c>
      <c r="R1147" t="s">
        <v>5073</v>
      </c>
      <c r="S1147">
        <v>0.28000000000000003</v>
      </c>
      <c r="T1147">
        <v>0.16</v>
      </c>
      <c r="U1147" t="s">
        <v>5115</v>
      </c>
    </row>
    <row r="1148" spans="1:21" x14ac:dyDescent="0.25">
      <c r="A1148" t="s">
        <v>1191</v>
      </c>
      <c r="B1148" t="s">
        <v>51</v>
      </c>
      <c r="C1148" s="1">
        <v>45528</v>
      </c>
      <c r="D1148" t="s">
        <v>36</v>
      </c>
      <c r="E1148" t="s">
        <v>31</v>
      </c>
      <c r="F1148" t="s">
        <v>18</v>
      </c>
      <c r="G1148" t="s">
        <v>24</v>
      </c>
      <c r="H1148">
        <v>1057</v>
      </c>
      <c r="I1148">
        <v>159</v>
      </c>
      <c r="J1148">
        <v>72</v>
      </c>
      <c r="K1148">
        <v>334</v>
      </c>
      <c r="L1148" t="s">
        <v>20</v>
      </c>
      <c r="M1148" s="2">
        <v>45530.114000000001</v>
      </c>
      <c r="N1148" s="2">
        <v>45535.114000000001</v>
      </c>
      <c r="O1148">
        <v>103</v>
      </c>
      <c r="P1148">
        <v>0.15</v>
      </c>
      <c r="Q1148">
        <v>5</v>
      </c>
      <c r="R1148" t="s">
        <v>5073</v>
      </c>
      <c r="S1148">
        <v>0.1</v>
      </c>
      <c r="T1148">
        <v>7.0000000000000007E-2</v>
      </c>
      <c r="U1148" t="s">
        <v>5120</v>
      </c>
    </row>
    <row r="1149" spans="1:21" x14ac:dyDescent="0.25">
      <c r="A1149" t="s">
        <v>1192</v>
      </c>
      <c r="B1149" t="s">
        <v>57</v>
      </c>
      <c r="C1149" s="1">
        <v>45394</v>
      </c>
      <c r="D1149" t="s">
        <v>16</v>
      </c>
      <c r="E1149" t="s">
        <v>43</v>
      </c>
      <c r="F1149" t="s">
        <v>24</v>
      </c>
      <c r="G1149" t="s">
        <v>25</v>
      </c>
      <c r="H1149">
        <v>792</v>
      </c>
      <c r="I1149">
        <v>85</v>
      </c>
      <c r="J1149">
        <v>57</v>
      </c>
      <c r="K1149">
        <v>322</v>
      </c>
      <c r="L1149" t="s">
        <v>52</v>
      </c>
      <c r="M1149" s="2">
        <v>45395.584000000003</v>
      </c>
      <c r="N1149" s="2">
        <v>45395.584000000003</v>
      </c>
      <c r="O1149">
        <v>180</v>
      </c>
      <c r="P1149">
        <v>0.11</v>
      </c>
      <c r="Q1149">
        <v>0</v>
      </c>
      <c r="R1149" t="s">
        <v>5074</v>
      </c>
      <c r="S1149">
        <v>0.23</v>
      </c>
      <c r="T1149">
        <v>7.0000000000000007E-2</v>
      </c>
      <c r="U1149" t="s">
        <v>5121</v>
      </c>
    </row>
    <row r="1150" spans="1:21" x14ac:dyDescent="0.25">
      <c r="A1150" t="s">
        <v>1193</v>
      </c>
      <c r="B1150" t="s">
        <v>22</v>
      </c>
      <c r="C1150" s="1">
        <v>45306</v>
      </c>
      <c r="D1150" t="s">
        <v>36</v>
      </c>
      <c r="E1150" t="s">
        <v>31</v>
      </c>
      <c r="F1150" t="s">
        <v>24</v>
      </c>
      <c r="G1150" t="s">
        <v>24</v>
      </c>
      <c r="H1150">
        <v>707</v>
      </c>
      <c r="I1150">
        <v>268</v>
      </c>
      <c r="J1150">
        <v>91</v>
      </c>
      <c r="K1150">
        <v>436</v>
      </c>
      <c r="L1150" t="s">
        <v>52</v>
      </c>
      <c r="M1150" s="2">
        <v>45307.413999999997</v>
      </c>
      <c r="N1150" s="2">
        <v>45307.413999999997</v>
      </c>
      <c r="O1150">
        <v>77</v>
      </c>
      <c r="P1150">
        <v>0.38</v>
      </c>
      <c r="Q1150">
        <v>0</v>
      </c>
      <c r="R1150" t="s">
        <v>5074</v>
      </c>
      <c r="S1150">
        <v>0.11</v>
      </c>
      <c r="T1150">
        <v>0.13</v>
      </c>
      <c r="U1150" t="s">
        <v>5116</v>
      </c>
    </row>
    <row r="1151" spans="1:21" x14ac:dyDescent="0.25">
      <c r="A1151" t="s">
        <v>1194</v>
      </c>
      <c r="B1151" t="s">
        <v>74</v>
      </c>
      <c r="C1151" s="1">
        <v>45392</v>
      </c>
      <c r="D1151" t="s">
        <v>16</v>
      </c>
      <c r="E1151" t="s">
        <v>43</v>
      </c>
      <c r="F1151" t="s">
        <v>37</v>
      </c>
      <c r="G1151" t="s">
        <v>25</v>
      </c>
      <c r="H1151">
        <v>268</v>
      </c>
      <c r="I1151">
        <v>215</v>
      </c>
      <c r="J1151">
        <v>19</v>
      </c>
      <c r="K1151">
        <v>378</v>
      </c>
      <c r="L1151" t="s">
        <v>20</v>
      </c>
      <c r="M1151" s="2">
        <v>45392.536</v>
      </c>
      <c r="N1151" s="2">
        <v>45397.536</v>
      </c>
      <c r="O1151">
        <v>144</v>
      </c>
      <c r="P1151">
        <v>0.8</v>
      </c>
      <c r="Q1151">
        <v>5</v>
      </c>
      <c r="R1151" t="s">
        <v>5073</v>
      </c>
      <c r="S1151">
        <v>0.54</v>
      </c>
      <c r="T1151">
        <v>7.0000000000000007E-2</v>
      </c>
      <c r="U1151" t="s">
        <v>5121</v>
      </c>
    </row>
    <row r="1152" spans="1:21" x14ac:dyDescent="0.25">
      <c r="A1152" t="s">
        <v>1195</v>
      </c>
      <c r="B1152" t="s">
        <v>51</v>
      </c>
      <c r="C1152" s="1">
        <v>45361</v>
      </c>
      <c r="D1152" t="s">
        <v>16</v>
      </c>
      <c r="E1152" t="s">
        <v>43</v>
      </c>
      <c r="F1152" t="s">
        <v>19</v>
      </c>
      <c r="G1152" t="s">
        <v>24</v>
      </c>
      <c r="H1152">
        <v>100</v>
      </c>
      <c r="I1152">
        <v>75</v>
      </c>
      <c r="J1152">
        <v>10</v>
      </c>
      <c r="K1152">
        <v>155</v>
      </c>
      <c r="L1152" t="s">
        <v>26</v>
      </c>
      <c r="M1152" s="2">
        <v>45361.2</v>
      </c>
      <c r="N1152" s="2">
        <v>45361.637780787038</v>
      </c>
      <c r="O1152">
        <v>70</v>
      </c>
      <c r="P1152">
        <v>0.75</v>
      </c>
      <c r="Q1152">
        <v>0</v>
      </c>
      <c r="R1152" t="s">
        <v>5074</v>
      </c>
      <c r="S1152">
        <v>0.7</v>
      </c>
      <c r="T1152">
        <v>0.1</v>
      </c>
      <c r="U1152" t="s">
        <v>5119</v>
      </c>
    </row>
    <row r="1153" spans="1:21" x14ac:dyDescent="0.25">
      <c r="A1153" t="s">
        <v>1196</v>
      </c>
      <c r="B1153" t="s">
        <v>54</v>
      </c>
      <c r="C1153" s="1">
        <v>45426</v>
      </c>
      <c r="D1153" t="s">
        <v>16</v>
      </c>
      <c r="E1153" t="s">
        <v>31</v>
      </c>
      <c r="F1153" t="s">
        <v>19</v>
      </c>
      <c r="G1153" t="s">
        <v>37</v>
      </c>
      <c r="H1153">
        <v>483</v>
      </c>
      <c r="I1153">
        <v>340</v>
      </c>
      <c r="J1153">
        <v>66</v>
      </c>
      <c r="K1153">
        <v>291</v>
      </c>
      <c r="L1153" t="s">
        <v>26</v>
      </c>
      <c r="M1153" s="2">
        <v>45426.966</v>
      </c>
      <c r="N1153" s="2">
        <v>45426.46719520833</v>
      </c>
      <c r="O1153">
        <v>-115</v>
      </c>
      <c r="P1153">
        <v>0.7</v>
      </c>
      <c r="Q1153">
        <v>0</v>
      </c>
      <c r="R1153" t="s">
        <v>5074</v>
      </c>
      <c r="S1153">
        <v>-0.24</v>
      </c>
      <c r="T1153">
        <v>0.14000000000000001</v>
      </c>
      <c r="U1153" t="s">
        <v>5123</v>
      </c>
    </row>
    <row r="1154" spans="1:21" x14ac:dyDescent="0.25">
      <c r="A1154" t="s">
        <v>1197</v>
      </c>
      <c r="B1154" t="s">
        <v>41</v>
      </c>
      <c r="C1154" s="1">
        <v>45364</v>
      </c>
      <c r="D1154" t="s">
        <v>36</v>
      </c>
      <c r="E1154" t="s">
        <v>23</v>
      </c>
      <c r="F1154" t="s">
        <v>34</v>
      </c>
      <c r="G1154" t="s">
        <v>37</v>
      </c>
      <c r="H1154">
        <v>304</v>
      </c>
      <c r="I1154">
        <v>168</v>
      </c>
      <c r="J1154">
        <v>50</v>
      </c>
      <c r="K1154">
        <v>438</v>
      </c>
      <c r="L1154" t="s">
        <v>20</v>
      </c>
      <c r="M1154" s="2">
        <v>45364.608</v>
      </c>
      <c r="N1154" s="2">
        <v>45368.608</v>
      </c>
      <c r="O1154">
        <v>220</v>
      </c>
      <c r="P1154">
        <v>0.55000000000000004</v>
      </c>
      <c r="Q1154">
        <v>4</v>
      </c>
      <c r="R1154" t="s">
        <v>5073</v>
      </c>
      <c r="S1154">
        <v>0.72</v>
      </c>
      <c r="T1154">
        <v>0.16</v>
      </c>
      <c r="U1154" t="s">
        <v>5119</v>
      </c>
    </row>
    <row r="1155" spans="1:21" x14ac:dyDescent="0.25">
      <c r="A1155" t="s">
        <v>1198</v>
      </c>
      <c r="B1155" t="s">
        <v>45</v>
      </c>
      <c r="C1155" s="1">
        <v>45457</v>
      </c>
      <c r="D1155" t="s">
        <v>36</v>
      </c>
      <c r="E1155" t="s">
        <v>31</v>
      </c>
      <c r="F1155" t="s">
        <v>19</v>
      </c>
      <c r="G1155" t="s">
        <v>25</v>
      </c>
      <c r="H1155">
        <v>535</v>
      </c>
      <c r="I1155">
        <v>146</v>
      </c>
      <c r="J1155">
        <v>32</v>
      </c>
      <c r="K1155">
        <v>288</v>
      </c>
      <c r="L1155" t="s">
        <v>20</v>
      </c>
      <c r="M1155" s="2">
        <v>45458.07</v>
      </c>
      <c r="N1155" s="2">
        <v>45462.07</v>
      </c>
      <c r="O1155">
        <v>110</v>
      </c>
      <c r="P1155">
        <v>0.27</v>
      </c>
      <c r="Q1155">
        <v>4</v>
      </c>
      <c r="R1155" t="s">
        <v>5073</v>
      </c>
      <c r="S1155">
        <v>0.21</v>
      </c>
      <c r="T1155">
        <v>0.06</v>
      </c>
      <c r="U1155" t="s">
        <v>5117</v>
      </c>
    </row>
    <row r="1156" spans="1:21" x14ac:dyDescent="0.25">
      <c r="A1156" t="s">
        <v>1199</v>
      </c>
      <c r="B1156" t="s">
        <v>57</v>
      </c>
      <c r="C1156" s="1">
        <v>45369</v>
      </c>
      <c r="D1156" t="s">
        <v>36</v>
      </c>
      <c r="E1156" t="s">
        <v>43</v>
      </c>
      <c r="F1156" t="s">
        <v>25</v>
      </c>
      <c r="G1156" t="s">
        <v>18</v>
      </c>
      <c r="H1156">
        <v>708</v>
      </c>
      <c r="I1156">
        <v>131</v>
      </c>
      <c r="J1156">
        <v>20</v>
      </c>
      <c r="K1156">
        <v>155</v>
      </c>
      <c r="L1156" t="s">
        <v>52</v>
      </c>
      <c r="M1156" s="2">
        <v>45370.415999999997</v>
      </c>
      <c r="N1156" s="2">
        <v>45370.415999999997</v>
      </c>
      <c r="O1156">
        <v>4</v>
      </c>
      <c r="P1156">
        <v>0.19</v>
      </c>
      <c r="Q1156">
        <v>0</v>
      </c>
      <c r="R1156" t="s">
        <v>5074</v>
      </c>
      <c r="S1156">
        <v>0.01</v>
      </c>
      <c r="T1156">
        <v>0.03</v>
      </c>
      <c r="U1156" t="s">
        <v>5119</v>
      </c>
    </row>
    <row r="1157" spans="1:21" x14ac:dyDescent="0.25">
      <c r="A1157" t="s">
        <v>1200</v>
      </c>
      <c r="B1157" t="s">
        <v>41</v>
      </c>
      <c r="C1157" s="1">
        <v>45457</v>
      </c>
      <c r="D1157" t="s">
        <v>16</v>
      </c>
      <c r="E1157" t="s">
        <v>33</v>
      </c>
      <c r="F1157" t="s">
        <v>37</v>
      </c>
      <c r="G1157" t="s">
        <v>37</v>
      </c>
      <c r="H1157">
        <v>777</v>
      </c>
      <c r="I1157">
        <v>37</v>
      </c>
      <c r="J1157">
        <v>24</v>
      </c>
      <c r="K1157">
        <v>344</v>
      </c>
      <c r="L1157" t="s">
        <v>52</v>
      </c>
      <c r="M1157" s="2">
        <v>45458.553999999996</v>
      </c>
      <c r="N1157" s="2">
        <v>45458.553999999996</v>
      </c>
      <c r="O1157">
        <v>283</v>
      </c>
      <c r="P1157">
        <v>0.05</v>
      </c>
      <c r="Q1157">
        <v>0</v>
      </c>
      <c r="R1157" t="s">
        <v>5074</v>
      </c>
      <c r="S1157">
        <v>0.36</v>
      </c>
      <c r="T1157">
        <v>0.03</v>
      </c>
      <c r="U1157" t="s">
        <v>5117</v>
      </c>
    </row>
    <row r="1158" spans="1:21" x14ac:dyDescent="0.25">
      <c r="A1158" t="s">
        <v>1201</v>
      </c>
      <c r="B1158" t="s">
        <v>47</v>
      </c>
      <c r="C1158" s="1">
        <v>45330</v>
      </c>
      <c r="D1158" t="s">
        <v>16</v>
      </c>
      <c r="E1158" t="s">
        <v>17</v>
      </c>
      <c r="F1158" t="s">
        <v>18</v>
      </c>
      <c r="G1158" t="s">
        <v>37</v>
      </c>
      <c r="H1158">
        <v>489</v>
      </c>
      <c r="I1158">
        <v>117</v>
      </c>
      <c r="J1158">
        <v>88</v>
      </c>
      <c r="K1158">
        <v>357</v>
      </c>
      <c r="L1158" t="s">
        <v>20</v>
      </c>
      <c r="M1158" s="2">
        <v>45330.978000000003</v>
      </c>
      <c r="N1158" s="2">
        <v>45332.978000000003</v>
      </c>
      <c r="O1158">
        <v>152</v>
      </c>
      <c r="P1158">
        <v>0.24</v>
      </c>
      <c r="Q1158">
        <v>2</v>
      </c>
      <c r="R1158" t="s">
        <v>5073</v>
      </c>
      <c r="S1158">
        <v>0.31</v>
      </c>
      <c r="T1158">
        <v>0.18</v>
      </c>
      <c r="U1158" t="s">
        <v>5122</v>
      </c>
    </row>
    <row r="1159" spans="1:21" x14ac:dyDescent="0.25">
      <c r="A1159" t="s">
        <v>1202</v>
      </c>
      <c r="B1159" t="s">
        <v>47</v>
      </c>
      <c r="C1159" s="1">
        <v>45583</v>
      </c>
      <c r="D1159" t="s">
        <v>16</v>
      </c>
      <c r="E1159" t="s">
        <v>17</v>
      </c>
      <c r="F1159" t="s">
        <v>34</v>
      </c>
      <c r="G1159" t="s">
        <v>25</v>
      </c>
      <c r="H1159">
        <v>139</v>
      </c>
      <c r="I1159">
        <v>191</v>
      </c>
      <c r="J1159">
        <v>79</v>
      </c>
      <c r="K1159">
        <v>426</v>
      </c>
      <c r="L1159" t="s">
        <v>20</v>
      </c>
      <c r="M1159" s="2">
        <v>45583.277999999998</v>
      </c>
      <c r="N1159" s="2">
        <v>45587.277999999998</v>
      </c>
      <c r="O1159">
        <v>156</v>
      </c>
      <c r="P1159">
        <v>1.37</v>
      </c>
      <c r="Q1159">
        <v>4</v>
      </c>
      <c r="R1159" t="s">
        <v>5073</v>
      </c>
      <c r="S1159">
        <v>1.1200000000000001</v>
      </c>
      <c r="T1159">
        <v>0.56999999999999995</v>
      </c>
      <c r="U1159" t="s">
        <v>5124</v>
      </c>
    </row>
    <row r="1160" spans="1:21" x14ac:dyDescent="0.25">
      <c r="A1160" t="s">
        <v>1203</v>
      </c>
      <c r="B1160" t="s">
        <v>30</v>
      </c>
      <c r="C1160" s="1">
        <v>45475</v>
      </c>
      <c r="D1160" t="s">
        <v>36</v>
      </c>
      <c r="E1160" t="s">
        <v>17</v>
      </c>
      <c r="F1160" t="s">
        <v>37</v>
      </c>
      <c r="G1160" t="s">
        <v>25</v>
      </c>
      <c r="H1160">
        <v>635</v>
      </c>
      <c r="I1160">
        <v>175</v>
      </c>
      <c r="J1160">
        <v>79</v>
      </c>
      <c r="K1160">
        <v>389</v>
      </c>
      <c r="L1160" t="s">
        <v>52</v>
      </c>
      <c r="M1160" s="2">
        <v>45476.27</v>
      </c>
      <c r="N1160" s="2">
        <v>45476.27</v>
      </c>
      <c r="O1160">
        <v>135</v>
      </c>
      <c r="P1160">
        <v>0.28000000000000003</v>
      </c>
      <c r="Q1160">
        <v>0</v>
      </c>
      <c r="R1160" t="s">
        <v>5074</v>
      </c>
      <c r="S1160">
        <v>0.21</v>
      </c>
      <c r="T1160">
        <v>0.12</v>
      </c>
      <c r="U1160" t="s">
        <v>5115</v>
      </c>
    </row>
    <row r="1161" spans="1:21" x14ac:dyDescent="0.25">
      <c r="A1161" t="s">
        <v>1204</v>
      </c>
      <c r="B1161" t="s">
        <v>47</v>
      </c>
      <c r="C1161" s="1">
        <v>45337</v>
      </c>
      <c r="D1161" t="s">
        <v>36</v>
      </c>
      <c r="E1161" t="s">
        <v>31</v>
      </c>
      <c r="F1161" t="s">
        <v>24</v>
      </c>
      <c r="G1161" t="s">
        <v>25</v>
      </c>
      <c r="H1161">
        <v>585</v>
      </c>
      <c r="I1161">
        <v>43</v>
      </c>
      <c r="J1161">
        <v>29</v>
      </c>
      <c r="K1161">
        <v>402</v>
      </c>
      <c r="L1161" t="s">
        <v>20</v>
      </c>
      <c r="M1161" s="2">
        <v>45338.17</v>
      </c>
      <c r="N1161" s="2">
        <v>45342.17</v>
      </c>
      <c r="O1161">
        <v>330</v>
      </c>
      <c r="P1161">
        <v>7.0000000000000007E-2</v>
      </c>
      <c r="Q1161">
        <v>4</v>
      </c>
      <c r="R1161" t="s">
        <v>5073</v>
      </c>
      <c r="S1161">
        <v>0.56000000000000005</v>
      </c>
      <c r="T1161">
        <v>0.05</v>
      </c>
      <c r="U1161" t="s">
        <v>5122</v>
      </c>
    </row>
    <row r="1162" spans="1:21" x14ac:dyDescent="0.25">
      <c r="A1162" t="s">
        <v>1205</v>
      </c>
      <c r="B1162" t="s">
        <v>41</v>
      </c>
      <c r="C1162" s="1">
        <v>45516</v>
      </c>
      <c r="D1162" t="s">
        <v>36</v>
      </c>
      <c r="E1162" t="s">
        <v>43</v>
      </c>
      <c r="F1162" t="s">
        <v>18</v>
      </c>
      <c r="G1162" t="s">
        <v>37</v>
      </c>
      <c r="H1162">
        <v>816</v>
      </c>
      <c r="I1162">
        <v>211</v>
      </c>
      <c r="J1162">
        <v>26</v>
      </c>
      <c r="K1162">
        <v>380</v>
      </c>
      <c r="L1162" t="s">
        <v>52</v>
      </c>
      <c r="M1162" s="2">
        <v>45517.631999999998</v>
      </c>
      <c r="N1162" s="2">
        <v>45517.631999999998</v>
      </c>
      <c r="O1162">
        <v>143</v>
      </c>
      <c r="P1162">
        <v>0.26</v>
      </c>
      <c r="Q1162">
        <v>0</v>
      </c>
      <c r="R1162" t="s">
        <v>5074</v>
      </c>
      <c r="S1162">
        <v>0.18</v>
      </c>
      <c r="T1162">
        <v>0.03</v>
      </c>
      <c r="U1162" t="s">
        <v>5120</v>
      </c>
    </row>
    <row r="1163" spans="1:21" x14ac:dyDescent="0.25">
      <c r="A1163" t="s">
        <v>1206</v>
      </c>
      <c r="B1163" t="s">
        <v>39</v>
      </c>
      <c r="C1163" s="1">
        <v>45592</v>
      </c>
      <c r="D1163" t="s">
        <v>16</v>
      </c>
      <c r="E1163" t="s">
        <v>17</v>
      </c>
      <c r="F1163" t="s">
        <v>34</v>
      </c>
      <c r="G1163" t="s">
        <v>18</v>
      </c>
      <c r="H1163">
        <v>345</v>
      </c>
      <c r="I1163">
        <v>78</v>
      </c>
      <c r="J1163">
        <v>42</v>
      </c>
      <c r="K1163">
        <v>409</v>
      </c>
      <c r="L1163" t="s">
        <v>20</v>
      </c>
      <c r="M1163" s="2">
        <v>45592.69</v>
      </c>
      <c r="N1163" s="2">
        <v>45597.69</v>
      </c>
      <c r="O1163">
        <v>289</v>
      </c>
      <c r="P1163">
        <v>0.23</v>
      </c>
      <c r="Q1163">
        <v>5</v>
      </c>
      <c r="R1163" t="s">
        <v>5073</v>
      </c>
      <c r="S1163">
        <v>0.84</v>
      </c>
      <c r="T1163">
        <v>0.12</v>
      </c>
      <c r="U1163" t="s">
        <v>5124</v>
      </c>
    </row>
    <row r="1164" spans="1:21" x14ac:dyDescent="0.25">
      <c r="A1164" t="s">
        <v>1207</v>
      </c>
      <c r="B1164" t="s">
        <v>51</v>
      </c>
      <c r="C1164" s="1">
        <v>45349</v>
      </c>
      <c r="D1164" t="s">
        <v>16</v>
      </c>
      <c r="E1164" t="s">
        <v>17</v>
      </c>
      <c r="F1164" t="s">
        <v>37</v>
      </c>
      <c r="G1164" t="s">
        <v>24</v>
      </c>
      <c r="H1164">
        <v>558</v>
      </c>
      <c r="I1164">
        <v>179</v>
      </c>
      <c r="J1164">
        <v>10</v>
      </c>
      <c r="K1164">
        <v>543</v>
      </c>
      <c r="L1164" t="s">
        <v>52</v>
      </c>
      <c r="M1164" s="2">
        <v>45350.116000000002</v>
      </c>
      <c r="N1164" s="2">
        <v>45350.116000000002</v>
      </c>
      <c r="O1164">
        <v>354</v>
      </c>
      <c r="P1164">
        <v>0.32</v>
      </c>
      <c r="Q1164">
        <v>0</v>
      </c>
      <c r="R1164" t="s">
        <v>5074</v>
      </c>
      <c r="S1164">
        <v>0.63</v>
      </c>
      <c r="T1164">
        <v>0.02</v>
      </c>
      <c r="U1164" t="s">
        <v>5122</v>
      </c>
    </row>
    <row r="1165" spans="1:21" x14ac:dyDescent="0.25">
      <c r="A1165" t="s">
        <v>1208</v>
      </c>
      <c r="B1165" t="s">
        <v>15</v>
      </c>
      <c r="C1165" s="1">
        <v>45468</v>
      </c>
      <c r="D1165" t="s">
        <v>36</v>
      </c>
      <c r="E1165" t="s">
        <v>33</v>
      </c>
      <c r="F1165" t="s">
        <v>25</v>
      </c>
      <c r="G1165" t="s">
        <v>19</v>
      </c>
      <c r="H1165">
        <v>721</v>
      </c>
      <c r="I1165">
        <v>239</v>
      </c>
      <c r="J1165">
        <v>64</v>
      </c>
      <c r="K1165">
        <v>315</v>
      </c>
      <c r="L1165" t="s">
        <v>20</v>
      </c>
      <c r="M1165" s="2">
        <v>45469.442000000003</v>
      </c>
      <c r="N1165" s="2">
        <v>45471.442000000003</v>
      </c>
      <c r="O1165">
        <v>12</v>
      </c>
      <c r="P1165">
        <v>0.33</v>
      </c>
      <c r="Q1165">
        <v>2</v>
      </c>
      <c r="R1165" t="s">
        <v>5073</v>
      </c>
      <c r="S1165">
        <v>0.02</v>
      </c>
      <c r="T1165">
        <v>0.09</v>
      </c>
      <c r="U1165" t="s">
        <v>5117</v>
      </c>
    </row>
    <row r="1166" spans="1:21" x14ac:dyDescent="0.25">
      <c r="A1166" t="s">
        <v>1209</v>
      </c>
      <c r="B1166" t="s">
        <v>66</v>
      </c>
      <c r="C1166" s="1">
        <v>45614</v>
      </c>
      <c r="D1166" t="s">
        <v>16</v>
      </c>
      <c r="E1166" t="s">
        <v>43</v>
      </c>
      <c r="F1166" t="s">
        <v>24</v>
      </c>
      <c r="G1166" t="s">
        <v>24</v>
      </c>
      <c r="H1166">
        <v>488</v>
      </c>
      <c r="I1166">
        <v>178</v>
      </c>
      <c r="J1166">
        <v>36</v>
      </c>
      <c r="K1166">
        <v>352</v>
      </c>
      <c r="L1166" t="s">
        <v>26</v>
      </c>
      <c r="M1166" s="2">
        <v>45614.976000000002</v>
      </c>
      <c r="N1166" s="2">
        <v>45615.107934039355</v>
      </c>
      <c r="O1166">
        <v>138</v>
      </c>
      <c r="P1166">
        <v>0.36</v>
      </c>
      <c r="Q1166">
        <v>0</v>
      </c>
      <c r="R1166" t="s">
        <v>5074</v>
      </c>
      <c r="S1166">
        <v>0.28000000000000003</v>
      </c>
      <c r="T1166">
        <v>7.0000000000000007E-2</v>
      </c>
      <c r="U1166" t="s">
        <v>5126</v>
      </c>
    </row>
    <row r="1167" spans="1:21" x14ac:dyDescent="0.25">
      <c r="A1167" t="s">
        <v>1210</v>
      </c>
      <c r="B1167" t="s">
        <v>28</v>
      </c>
      <c r="C1167" s="1">
        <v>45344</v>
      </c>
      <c r="D1167" t="s">
        <v>16</v>
      </c>
      <c r="E1167" t="s">
        <v>17</v>
      </c>
      <c r="F1167" t="s">
        <v>37</v>
      </c>
      <c r="G1167" t="s">
        <v>34</v>
      </c>
      <c r="H1167">
        <v>349</v>
      </c>
      <c r="I1167">
        <v>155</v>
      </c>
      <c r="J1167">
        <v>46</v>
      </c>
      <c r="K1167">
        <v>247</v>
      </c>
      <c r="L1167" t="s">
        <v>20</v>
      </c>
      <c r="M1167" s="2">
        <v>45344.697999999997</v>
      </c>
      <c r="N1167" s="2">
        <v>45347.697999999997</v>
      </c>
      <c r="O1167">
        <v>46</v>
      </c>
      <c r="P1167">
        <v>0.44</v>
      </c>
      <c r="Q1167">
        <v>3</v>
      </c>
      <c r="R1167" t="s">
        <v>5073</v>
      </c>
      <c r="S1167">
        <v>0.13</v>
      </c>
      <c r="T1167">
        <v>0.13</v>
      </c>
      <c r="U1167" t="s">
        <v>5122</v>
      </c>
    </row>
    <row r="1168" spans="1:21" x14ac:dyDescent="0.25">
      <c r="A1168" t="s">
        <v>1211</v>
      </c>
      <c r="B1168" t="s">
        <v>47</v>
      </c>
      <c r="C1168" s="1">
        <v>45549</v>
      </c>
      <c r="D1168" t="s">
        <v>16</v>
      </c>
      <c r="E1168" t="s">
        <v>43</v>
      </c>
      <c r="F1168" t="s">
        <v>18</v>
      </c>
      <c r="G1168" t="s">
        <v>19</v>
      </c>
      <c r="H1168">
        <v>646</v>
      </c>
      <c r="I1168">
        <v>210</v>
      </c>
      <c r="J1168">
        <v>11</v>
      </c>
      <c r="K1168">
        <v>432</v>
      </c>
      <c r="L1168" t="s">
        <v>52</v>
      </c>
      <c r="M1168" s="2">
        <v>45550.292000000001</v>
      </c>
      <c r="N1168" s="2">
        <v>45550.292000000001</v>
      </c>
      <c r="O1168">
        <v>211</v>
      </c>
      <c r="P1168">
        <v>0.33</v>
      </c>
      <c r="Q1168">
        <v>0</v>
      </c>
      <c r="R1168" t="s">
        <v>5074</v>
      </c>
      <c r="S1168">
        <v>0.33</v>
      </c>
      <c r="T1168">
        <v>0.02</v>
      </c>
      <c r="U1168" t="s">
        <v>5125</v>
      </c>
    </row>
    <row r="1169" spans="1:21" x14ac:dyDescent="0.25">
      <c r="A1169" t="s">
        <v>1212</v>
      </c>
      <c r="B1169" t="s">
        <v>30</v>
      </c>
      <c r="C1169" s="1">
        <v>45558</v>
      </c>
      <c r="D1169" t="s">
        <v>36</v>
      </c>
      <c r="E1169" t="s">
        <v>31</v>
      </c>
      <c r="F1169" t="s">
        <v>24</v>
      </c>
      <c r="G1169" t="s">
        <v>19</v>
      </c>
      <c r="H1169">
        <v>652</v>
      </c>
      <c r="I1169">
        <v>96</v>
      </c>
      <c r="J1169">
        <v>70</v>
      </c>
      <c r="K1169">
        <v>376</v>
      </c>
      <c r="L1169" t="s">
        <v>52</v>
      </c>
      <c r="M1169" s="2">
        <v>45559.303999999996</v>
      </c>
      <c r="N1169" s="2">
        <v>45559.303999999996</v>
      </c>
      <c r="O1169">
        <v>210</v>
      </c>
      <c r="P1169">
        <v>0.15</v>
      </c>
      <c r="Q1169">
        <v>0</v>
      </c>
      <c r="R1169" t="s">
        <v>5074</v>
      </c>
      <c r="S1169">
        <v>0.32</v>
      </c>
      <c r="T1169">
        <v>0.11</v>
      </c>
      <c r="U1169" t="s">
        <v>5125</v>
      </c>
    </row>
    <row r="1170" spans="1:21" x14ac:dyDescent="0.25">
      <c r="A1170" t="s">
        <v>1213</v>
      </c>
      <c r="B1170" t="s">
        <v>45</v>
      </c>
      <c r="C1170" s="1">
        <v>45597</v>
      </c>
      <c r="D1170" t="s">
        <v>16</v>
      </c>
      <c r="E1170" t="s">
        <v>43</v>
      </c>
      <c r="F1170" t="s">
        <v>24</v>
      </c>
      <c r="G1170" t="s">
        <v>34</v>
      </c>
      <c r="H1170">
        <v>589</v>
      </c>
      <c r="I1170">
        <v>260</v>
      </c>
      <c r="J1170">
        <v>89</v>
      </c>
      <c r="K1170">
        <v>389</v>
      </c>
      <c r="L1170" t="s">
        <v>20</v>
      </c>
      <c r="M1170" s="2">
        <v>45598.178</v>
      </c>
      <c r="N1170" s="2">
        <v>45599.178</v>
      </c>
      <c r="O1170">
        <v>40</v>
      </c>
      <c r="P1170">
        <v>0.44</v>
      </c>
      <c r="Q1170">
        <v>1</v>
      </c>
      <c r="R1170" t="s">
        <v>5073</v>
      </c>
      <c r="S1170">
        <v>7.0000000000000007E-2</v>
      </c>
      <c r="T1170">
        <v>0.15</v>
      </c>
      <c r="U1170" t="s">
        <v>5126</v>
      </c>
    </row>
    <row r="1171" spans="1:21" x14ac:dyDescent="0.25">
      <c r="A1171" t="s">
        <v>1214</v>
      </c>
      <c r="B1171" t="s">
        <v>54</v>
      </c>
      <c r="C1171" s="1">
        <v>45330</v>
      </c>
      <c r="D1171" t="s">
        <v>16</v>
      </c>
      <c r="E1171" t="s">
        <v>43</v>
      </c>
      <c r="F1171" t="s">
        <v>25</v>
      </c>
      <c r="G1171" t="s">
        <v>24</v>
      </c>
      <c r="H1171">
        <v>858</v>
      </c>
      <c r="I1171">
        <v>20</v>
      </c>
      <c r="J1171">
        <v>78</v>
      </c>
      <c r="K1171">
        <v>256</v>
      </c>
      <c r="L1171" t="s">
        <v>20</v>
      </c>
      <c r="M1171" s="2">
        <v>45331.716</v>
      </c>
      <c r="N1171" s="2">
        <v>45334.716</v>
      </c>
      <c r="O1171">
        <v>158</v>
      </c>
      <c r="P1171">
        <v>0.02</v>
      </c>
      <c r="Q1171">
        <v>3</v>
      </c>
      <c r="R1171" t="s">
        <v>5073</v>
      </c>
      <c r="S1171">
        <v>0.18</v>
      </c>
      <c r="T1171">
        <v>0.09</v>
      </c>
      <c r="U1171" t="s">
        <v>5122</v>
      </c>
    </row>
    <row r="1172" spans="1:21" x14ac:dyDescent="0.25">
      <c r="A1172" t="s">
        <v>1215</v>
      </c>
      <c r="B1172" t="s">
        <v>54</v>
      </c>
      <c r="C1172" s="1">
        <v>45565</v>
      </c>
      <c r="D1172" t="s">
        <v>36</v>
      </c>
      <c r="E1172" t="s">
        <v>31</v>
      </c>
      <c r="F1172" t="s">
        <v>24</v>
      </c>
      <c r="G1172" t="s">
        <v>34</v>
      </c>
      <c r="H1172">
        <v>1009</v>
      </c>
      <c r="I1172">
        <v>164</v>
      </c>
      <c r="J1172">
        <v>81</v>
      </c>
      <c r="K1172">
        <v>530</v>
      </c>
      <c r="L1172" t="s">
        <v>20</v>
      </c>
      <c r="M1172" s="2">
        <v>45567.017999999996</v>
      </c>
      <c r="N1172" s="2">
        <v>45568.017999999996</v>
      </c>
      <c r="O1172">
        <v>285</v>
      </c>
      <c r="P1172">
        <v>0.16</v>
      </c>
      <c r="Q1172">
        <v>1</v>
      </c>
      <c r="R1172" t="s">
        <v>5073</v>
      </c>
      <c r="S1172">
        <v>0.28000000000000003</v>
      </c>
      <c r="T1172">
        <v>0.08</v>
      </c>
      <c r="U1172" t="s">
        <v>5125</v>
      </c>
    </row>
    <row r="1173" spans="1:21" x14ac:dyDescent="0.25">
      <c r="A1173" t="s">
        <v>1216</v>
      </c>
      <c r="B1173" t="s">
        <v>30</v>
      </c>
      <c r="C1173" s="1">
        <v>45618</v>
      </c>
      <c r="D1173" t="s">
        <v>36</v>
      </c>
      <c r="E1173" t="s">
        <v>31</v>
      </c>
      <c r="F1173" t="s">
        <v>18</v>
      </c>
      <c r="G1173" t="s">
        <v>19</v>
      </c>
      <c r="H1173">
        <v>695</v>
      </c>
      <c r="I1173">
        <v>33</v>
      </c>
      <c r="J1173">
        <v>68</v>
      </c>
      <c r="K1173">
        <v>340</v>
      </c>
      <c r="L1173" t="s">
        <v>52</v>
      </c>
      <c r="M1173" s="2">
        <v>45619.39</v>
      </c>
      <c r="N1173" s="2">
        <v>45619.39</v>
      </c>
      <c r="O1173">
        <v>239</v>
      </c>
      <c r="P1173">
        <v>0.05</v>
      </c>
      <c r="Q1173">
        <v>0</v>
      </c>
      <c r="R1173" t="s">
        <v>5074</v>
      </c>
      <c r="S1173">
        <v>0.34</v>
      </c>
      <c r="T1173">
        <v>0.1</v>
      </c>
      <c r="U1173" t="s">
        <v>5126</v>
      </c>
    </row>
    <row r="1174" spans="1:21" x14ac:dyDescent="0.25">
      <c r="A1174" t="s">
        <v>1217</v>
      </c>
      <c r="B1174" t="s">
        <v>66</v>
      </c>
      <c r="C1174" s="1">
        <v>45439</v>
      </c>
      <c r="D1174" t="s">
        <v>16</v>
      </c>
      <c r="E1174" t="s">
        <v>31</v>
      </c>
      <c r="F1174" t="s">
        <v>24</v>
      </c>
      <c r="G1174" t="s">
        <v>34</v>
      </c>
      <c r="H1174">
        <v>579</v>
      </c>
      <c r="I1174">
        <v>167</v>
      </c>
      <c r="J1174">
        <v>60</v>
      </c>
      <c r="K1174">
        <v>329</v>
      </c>
      <c r="L1174" t="s">
        <v>52</v>
      </c>
      <c r="M1174" s="2">
        <v>45440.158000000003</v>
      </c>
      <c r="N1174" s="2">
        <v>45440.158000000003</v>
      </c>
      <c r="O1174">
        <v>102</v>
      </c>
      <c r="P1174">
        <v>0.28999999999999998</v>
      </c>
      <c r="Q1174">
        <v>0</v>
      </c>
      <c r="R1174" t="s">
        <v>5074</v>
      </c>
      <c r="S1174">
        <v>0.18</v>
      </c>
      <c r="T1174">
        <v>0.1</v>
      </c>
      <c r="U1174" t="s">
        <v>5123</v>
      </c>
    </row>
    <row r="1175" spans="1:21" x14ac:dyDescent="0.25">
      <c r="A1175" t="s">
        <v>1218</v>
      </c>
      <c r="B1175" t="s">
        <v>45</v>
      </c>
      <c r="C1175" s="1">
        <v>45466</v>
      </c>
      <c r="D1175" t="s">
        <v>36</v>
      </c>
      <c r="E1175" t="s">
        <v>33</v>
      </c>
      <c r="F1175" t="s">
        <v>19</v>
      </c>
      <c r="G1175" t="s">
        <v>18</v>
      </c>
      <c r="H1175">
        <v>453</v>
      </c>
      <c r="I1175">
        <v>142</v>
      </c>
      <c r="J1175">
        <v>121</v>
      </c>
      <c r="K1175">
        <v>313</v>
      </c>
      <c r="L1175" t="s">
        <v>26</v>
      </c>
      <c r="M1175" s="2">
        <v>45466.906000000003</v>
      </c>
      <c r="N1175" s="2">
        <v>45467.208159236114</v>
      </c>
      <c r="O1175">
        <v>50</v>
      </c>
      <c r="P1175">
        <v>0.31</v>
      </c>
      <c r="Q1175">
        <v>0</v>
      </c>
      <c r="R1175" t="s">
        <v>5074</v>
      </c>
      <c r="S1175">
        <v>0.11</v>
      </c>
      <c r="T1175">
        <v>0.27</v>
      </c>
      <c r="U1175" t="s">
        <v>5117</v>
      </c>
    </row>
    <row r="1176" spans="1:21" x14ac:dyDescent="0.25">
      <c r="A1176" t="s">
        <v>1219</v>
      </c>
      <c r="B1176" t="s">
        <v>30</v>
      </c>
      <c r="C1176" s="1">
        <v>45429</v>
      </c>
      <c r="D1176" t="s">
        <v>16</v>
      </c>
      <c r="E1176" t="s">
        <v>31</v>
      </c>
      <c r="F1176" t="s">
        <v>24</v>
      </c>
      <c r="G1176" t="s">
        <v>37</v>
      </c>
      <c r="H1176">
        <v>269</v>
      </c>
      <c r="I1176">
        <v>214</v>
      </c>
      <c r="J1176">
        <v>38</v>
      </c>
      <c r="K1176">
        <v>395</v>
      </c>
      <c r="L1176" t="s">
        <v>20</v>
      </c>
      <c r="M1176" s="2">
        <v>45429.538</v>
      </c>
      <c r="N1176" s="2">
        <v>45434.538</v>
      </c>
      <c r="O1176">
        <v>143</v>
      </c>
      <c r="P1176">
        <v>0.8</v>
      </c>
      <c r="Q1176">
        <v>5</v>
      </c>
      <c r="R1176" t="s">
        <v>5073</v>
      </c>
      <c r="S1176">
        <v>0.53</v>
      </c>
      <c r="T1176">
        <v>0.14000000000000001</v>
      </c>
      <c r="U1176" t="s">
        <v>5123</v>
      </c>
    </row>
    <row r="1177" spans="1:21" x14ac:dyDescent="0.25">
      <c r="A1177" t="s">
        <v>1220</v>
      </c>
      <c r="B1177" t="s">
        <v>54</v>
      </c>
      <c r="C1177" s="1">
        <v>45569</v>
      </c>
      <c r="D1177" t="s">
        <v>16</v>
      </c>
      <c r="E1177" t="s">
        <v>17</v>
      </c>
      <c r="F1177" t="s">
        <v>34</v>
      </c>
      <c r="G1177" t="s">
        <v>37</v>
      </c>
      <c r="H1177">
        <v>50</v>
      </c>
      <c r="I1177">
        <v>118</v>
      </c>
      <c r="J1177">
        <v>95</v>
      </c>
      <c r="K1177">
        <v>287</v>
      </c>
      <c r="L1177" t="s">
        <v>52</v>
      </c>
      <c r="M1177" s="2">
        <v>45569.1</v>
      </c>
      <c r="N1177" s="2">
        <v>45569.1</v>
      </c>
      <c r="O1177">
        <v>74</v>
      </c>
      <c r="P1177">
        <v>2.36</v>
      </c>
      <c r="Q1177">
        <v>0</v>
      </c>
      <c r="R1177" t="s">
        <v>5074</v>
      </c>
      <c r="S1177">
        <v>1.48</v>
      </c>
      <c r="T1177">
        <v>1.9</v>
      </c>
      <c r="U1177" t="s">
        <v>5124</v>
      </c>
    </row>
    <row r="1178" spans="1:21" x14ac:dyDescent="0.25">
      <c r="A1178" t="s">
        <v>1221</v>
      </c>
      <c r="B1178" t="s">
        <v>41</v>
      </c>
      <c r="C1178" s="1">
        <v>45323</v>
      </c>
      <c r="D1178" t="s">
        <v>36</v>
      </c>
      <c r="E1178" t="s">
        <v>33</v>
      </c>
      <c r="F1178" t="s">
        <v>19</v>
      </c>
      <c r="G1178" t="s">
        <v>34</v>
      </c>
      <c r="H1178">
        <v>303</v>
      </c>
      <c r="I1178">
        <v>163</v>
      </c>
      <c r="J1178">
        <v>10</v>
      </c>
      <c r="K1178">
        <v>332</v>
      </c>
      <c r="L1178" t="s">
        <v>52</v>
      </c>
      <c r="M1178" s="2">
        <v>45323.606</v>
      </c>
      <c r="N1178" s="2">
        <v>45323.606</v>
      </c>
      <c r="O1178">
        <v>159</v>
      </c>
      <c r="P1178">
        <v>0.54</v>
      </c>
      <c r="Q1178">
        <v>0</v>
      </c>
      <c r="R1178" t="s">
        <v>5074</v>
      </c>
      <c r="S1178">
        <v>0.52</v>
      </c>
      <c r="T1178">
        <v>0.03</v>
      </c>
      <c r="U1178" t="s">
        <v>5122</v>
      </c>
    </row>
    <row r="1179" spans="1:21" x14ac:dyDescent="0.25">
      <c r="A1179" t="s">
        <v>1222</v>
      </c>
      <c r="B1179" t="s">
        <v>54</v>
      </c>
      <c r="C1179" s="1">
        <v>45640</v>
      </c>
      <c r="D1179" t="s">
        <v>36</v>
      </c>
      <c r="E1179" t="s">
        <v>17</v>
      </c>
      <c r="F1179" t="s">
        <v>34</v>
      </c>
      <c r="G1179" t="s">
        <v>24</v>
      </c>
      <c r="H1179">
        <v>1256</v>
      </c>
      <c r="I1179">
        <v>143</v>
      </c>
      <c r="J1179">
        <v>10</v>
      </c>
      <c r="K1179">
        <v>491</v>
      </c>
      <c r="L1179" t="s">
        <v>26</v>
      </c>
      <c r="M1179" s="2">
        <v>45642.512000000002</v>
      </c>
      <c r="N1179" s="2">
        <v>45642.031767280096</v>
      </c>
      <c r="O1179">
        <v>338</v>
      </c>
      <c r="P1179">
        <v>0.11</v>
      </c>
      <c r="Q1179">
        <v>0</v>
      </c>
      <c r="R1179" t="s">
        <v>5074</v>
      </c>
      <c r="S1179">
        <v>0.27</v>
      </c>
      <c r="T1179">
        <v>0.01</v>
      </c>
      <c r="U1179" t="s">
        <v>5118</v>
      </c>
    </row>
    <row r="1180" spans="1:21" x14ac:dyDescent="0.25">
      <c r="A1180" t="s">
        <v>1223</v>
      </c>
      <c r="B1180" t="s">
        <v>22</v>
      </c>
      <c r="C1180" s="1">
        <v>45638</v>
      </c>
      <c r="D1180" t="s">
        <v>36</v>
      </c>
      <c r="E1180" t="s">
        <v>33</v>
      </c>
      <c r="F1180" t="s">
        <v>24</v>
      </c>
      <c r="G1180" t="s">
        <v>25</v>
      </c>
      <c r="H1180">
        <v>611</v>
      </c>
      <c r="I1180">
        <v>124</v>
      </c>
      <c r="J1180">
        <v>42</v>
      </c>
      <c r="K1180">
        <v>340</v>
      </c>
      <c r="L1180" t="s">
        <v>52</v>
      </c>
      <c r="M1180" s="2">
        <v>45639.222000000002</v>
      </c>
      <c r="N1180" s="2">
        <v>45639.222000000002</v>
      </c>
      <c r="O1180">
        <v>174</v>
      </c>
      <c r="P1180">
        <v>0.2</v>
      </c>
      <c r="Q1180">
        <v>0</v>
      </c>
      <c r="R1180" t="s">
        <v>5074</v>
      </c>
      <c r="S1180">
        <v>0.28000000000000003</v>
      </c>
      <c r="T1180">
        <v>7.0000000000000007E-2</v>
      </c>
      <c r="U1180" t="s">
        <v>5118</v>
      </c>
    </row>
    <row r="1181" spans="1:21" x14ac:dyDescent="0.25">
      <c r="A1181" t="s">
        <v>1224</v>
      </c>
      <c r="B1181" t="s">
        <v>60</v>
      </c>
      <c r="C1181" s="1">
        <v>45474</v>
      </c>
      <c r="D1181" t="s">
        <v>16</v>
      </c>
      <c r="E1181" t="s">
        <v>23</v>
      </c>
      <c r="F1181" t="s">
        <v>37</v>
      </c>
      <c r="G1181" t="s">
        <v>34</v>
      </c>
      <c r="H1181">
        <v>224</v>
      </c>
      <c r="I1181">
        <v>231</v>
      </c>
      <c r="J1181">
        <v>68</v>
      </c>
      <c r="K1181">
        <v>310</v>
      </c>
      <c r="L1181" t="s">
        <v>20</v>
      </c>
      <c r="M1181" s="2">
        <v>45474.447999999997</v>
      </c>
      <c r="N1181" s="2">
        <v>45475.447999999997</v>
      </c>
      <c r="O1181">
        <v>11</v>
      </c>
      <c r="P1181">
        <v>1.03</v>
      </c>
      <c r="Q1181">
        <v>1</v>
      </c>
      <c r="R1181" t="s">
        <v>5073</v>
      </c>
      <c r="S1181">
        <v>0.05</v>
      </c>
      <c r="T1181">
        <v>0.3</v>
      </c>
      <c r="U1181" t="s">
        <v>5115</v>
      </c>
    </row>
    <row r="1182" spans="1:21" x14ac:dyDescent="0.25">
      <c r="A1182" t="s">
        <v>1225</v>
      </c>
      <c r="B1182" t="s">
        <v>22</v>
      </c>
      <c r="C1182" s="1">
        <v>45479</v>
      </c>
      <c r="D1182" t="s">
        <v>16</v>
      </c>
      <c r="E1182" t="s">
        <v>43</v>
      </c>
      <c r="F1182" t="s">
        <v>19</v>
      </c>
      <c r="G1182" t="s">
        <v>25</v>
      </c>
      <c r="H1182">
        <v>148</v>
      </c>
      <c r="I1182">
        <v>255</v>
      </c>
      <c r="J1182">
        <v>40</v>
      </c>
      <c r="K1182">
        <v>491</v>
      </c>
      <c r="L1182" t="s">
        <v>26</v>
      </c>
      <c r="M1182" s="2">
        <v>45479.296000000002</v>
      </c>
      <c r="N1182" s="2">
        <v>45478.853416724538</v>
      </c>
      <c r="O1182">
        <v>196</v>
      </c>
      <c r="P1182">
        <v>1.72</v>
      </c>
      <c r="Q1182">
        <v>0</v>
      </c>
      <c r="R1182" t="s">
        <v>5074</v>
      </c>
      <c r="S1182">
        <v>1.32</v>
      </c>
      <c r="T1182">
        <v>0.27</v>
      </c>
      <c r="U1182" t="s">
        <v>5115</v>
      </c>
    </row>
    <row r="1183" spans="1:21" x14ac:dyDescent="0.25">
      <c r="A1183" t="s">
        <v>1226</v>
      </c>
      <c r="B1183" t="s">
        <v>74</v>
      </c>
      <c r="C1183" s="1">
        <v>45581</v>
      </c>
      <c r="D1183" t="s">
        <v>16</v>
      </c>
      <c r="E1183" t="s">
        <v>31</v>
      </c>
      <c r="F1183" t="s">
        <v>24</v>
      </c>
      <c r="G1183" t="s">
        <v>18</v>
      </c>
      <c r="H1183">
        <v>50</v>
      </c>
      <c r="I1183">
        <v>140</v>
      </c>
      <c r="J1183">
        <v>10</v>
      </c>
      <c r="K1183">
        <v>530</v>
      </c>
      <c r="L1183" t="s">
        <v>52</v>
      </c>
      <c r="M1183" s="2">
        <v>45581.1</v>
      </c>
      <c r="N1183" s="2">
        <v>45581.1</v>
      </c>
      <c r="O1183">
        <v>380</v>
      </c>
      <c r="P1183">
        <v>2.8</v>
      </c>
      <c r="Q1183">
        <v>0</v>
      </c>
      <c r="R1183" t="s">
        <v>5074</v>
      </c>
      <c r="S1183">
        <v>7.6</v>
      </c>
      <c r="T1183">
        <v>0.2</v>
      </c>
      <c r="U1183" t="s">
        <v>5124</v>
      </c>
    </row>
    <row r="1184" spans="1:21" x14ac:dyDescent="0.25">
      <c r="A1184" t="s">
        <v>1227</v>
      </c>
      <c r="B1184" t="s">
        <v>57</v>
      </c>
      <c r="C1184" s="1">
        <v>45342</v>
      </c>
      <c r="D1184" t="s">
        <v>16</v>
      </c>
      <c r="E1184" t="s">
        <v>33</v>
      </c>
      <c r="F1184" t="s">
        <v>34</v>
      </c>
      <c r="G1184" t="s">
        <v>24</v>
      </c>
      <c r="H1184">
        <v>50</v>
      </c>
      <c r="I1184">
        <v>159</v>
      </c>
      <c r="J1184">
        <v>18</v>
      </c>
      <c r="K1184">
        <v>238</v>
      </c>
      <c r="L1184" t="s">
        <v>20</v>
      </c>
      <c r="M1184" s="2">
        <v>45342.1</v>
      </c>
      <c r="N1184" s="2">
        <v>45345.1</v>
      </c>
      <c r="O1184">
        <v>61</v>
      </c>
      <c r="P1184">
        <v>3.18</v>
      </c>
      <c r="Q1184">
        <v>3</v>
      </c>
      <c r="R1184" t="s">
        <v>5073</v>
      </c>
      <c r="S1184">
        <v>1.22</v>
      </c>
      <c r="T1184">
        <v>0.36</v>
      </c>
      <c r="U1184" t="s">
        <v>5122</v>
      </c>
    </row>
    <row r="1185" spans="1:21" x14ac:dyDescent="0.25">
      <c r="A1185" t="s">
        <v>1228</v>
      </c>
      <c r="B1185" t="s">
        <v>66</v>
      </c>
      <c r="C1185" s="1">
        <v>45521</v>
      </c>
      <c r="D1185" t="s">
        <v>16</v>
      </c>
      <c r="E1185" t="s">
        <v>43</v>
      </c>
      <c r="F1185" t="s">
        <v>34</v>
      </c>
      <c r="G1185" t="s">
        <v>25</v>
      </c>
      <c r="H1185">
        <v>81</v>
      </c>
      <c r="I1185">
        <v>43</v>
      </c>
      <c r="J1185">
        <v>35</v>
      </c>
      <c r="K1185">
        <v>461</v>
      </c>
      <c r="L1185" t="s">
        <v>20</v>
      </c>
      <c r="M1185" s="2">
        <v>45521.161999999997</v>
      </c>
      <c r="N1185" s="2">
        <v>45525.161999999997</v>
      </c>
      <c r="O1185">
        <v>383</v>
      </c>
      <c r="P1185">
        <v>0.53</v>
      </c>
      <c r="Q1185">
        <v>4</v>
      </c>
      <c r="R1185" t="s">
        <v>5073</v>
      </c>
      <c r="S1185">
        <v>4.7300000000000004</v>
      </c>
      <c r="T1185">
        <v>0.43</v>
      </c>
      <c r="U1185" t="s">
        <v>5120</v>
      </c>
    </row>
    <row r="1186" spans="1:21" x14ac:dyDescent="0.25">
      <c r="A1186" t="s">
        <v>1229</v>
      </c>
      <c r="B1186" t="s">
        <v>66</v>
      </c>
      <c r="C1186" s="1">
        <v>45640</v>
      </c>
      <c r="D1186" t="s">
        <v>36</v>
      </c>
      <c r="E1186" t="s">
        <v>23</v>
      </c>
      <c r="F1186" t="s">
        <v>34</v>
      </c>
      <c r="G1186" t="s">
        <v>34</v>
      </c>
      <c r="H1186">
        <v>1030</v>
      </c>
      <c r="I1186">
        <v>133</v>
      </c>
      <c r="J1186">
        <v>70</v>
      </c>
      <c r="K1186">
        <v>310</v>
      </c>
      <c r="L1186" t="s">
        <v>52</v>
      </c>
      <c r="M1186" s="2">
        <v>45642.06</v>
      </c>
      <c r="N1186" s="2">
        <v>45642.06</v>
      </c>
      <c r="O1186">
        <v>107</v>
      </c>
      <c r="P1186">
        <v>0.13</v>
      </c>
      <c r="Q1186">
        <v>0</v>
      </c>
      <c r="R1186" t="s">
        <v>5074</v>
      </c>
      <c r="S1186">
        <v>0.1</v>
      </c>
      <c r="T1186">
        <v>7.0000000000000007E-2</v>
      </c>
      <c r="U1186" t="s">
        <v>5118</v>
      </c>
    </row>
    <row r="1187" spans="1:21" x14ac:dyDescent="0.25">
      <c r="A1187" t="s">
        <v>1230</v>
      </c>
      <c r="B1187" t="s">
        <v>66</v>
      </c>
      <c r="C1187" s="1">
        <v>45300</v>
      </c>
      <c r="D1187" t="s">
        <v>16</v>
      </c>
      <c r="E1187" t="s">
        <v>17</v>
      </c>
      <c r="F1187" t="s">
        <v>19</v>
      </c>
      <c r="G1187" t="s">
        <v>37</v>
      </c>
      <c r="H1187">
        <v>301</v>
      </c>
      <c r="I1187">
        <v>210</v>
      </c>
      <c r="J1187">
        <v>62</v>
      </c>
      <c r="K1187">
        <v>212</v>
      </c>
      <c r="L1187" t="s">
        <v>26</v>
      </c>
      <c r="M1187" s="2">
        <v>45300.601999999999</v>
      </c>
      <c r="N1187" s="2">
        <v>45300.576524282405</v>
      </c>
      <c r="O1187">
        <v>-60</v>
      </c>
      <c r="P1187">
        <v>0.7</v>
      </c>
      <c r="Q1187">
        <v>0</v>
      </c>
      <c r="R1187" t="s">
        <v>5074</v>
      </c>
      <c r="S1187">
        <v>-0.2</v>
      </c>
      <c r="T1187">
        <v>0.21</v>
      </c>
      <c r="U1187" t="s">
        <v>5116</v>
      </c>
    </row>
    <row r="1188" spans="1:21" x14ac:dyDescent="0.25">
      <c r="A1188" t="s">
        <v>1231</v>
      </c>
      <c r="B1188" t="s">
        <v>28</v>
      </c>
      <c r="C1188" s="1">
        <v>45517</v>
      </c>
      <c r="D1188" t="s">
        <v>36</v>
      </c>
      <c r="E1188" t="s">
        <v>33</v>
      </c>
      <c r="F1188" t="s">
        <v>24</v>
      </c>
      <c r="G1188" t="s">
        <v>18</v>
      </c>
      <c r="H1188">
        <v>588</v>
      </c>
      <c r="I1188">
        <v>88</v>
      </c>
      <c r="J1188">
        <v>65</v>
      </c>
      <c r="K1188">
        <v>265</v>
      </c>
      <c r="L1188" t="s">
        <v>52</v>
      </c>
      <c r="M1188" s="2">
        <v>45518.175999999999</v>
      </c>
      <c r="N1188" s="2">
        <v>45518.175999999999</v>
      </c>
      <c r="O1188">
        <v>112</v>
      </c>
      <c r="P1188">
        <v>0.15</v>
      </c>
      <c r="Q1188">
        <v>0</v>
      </c>
      <c r="R1188" t="s">
        <v>5074</v>
      </c>
      <c r="S1188">
        <v>0.19</v>
      </c>
      <c r="T1188">
        <v>0.11</v>
      </c>
      <c r="U1188" t="s">
        <v>5120</v>
      </c>
    </row>
    <row r="1189" spans="1:21" x14ac:dyDescent="0.25">
      <c r="A1189" t="s">
        <v>1232</v>
      </c>
      <c r="B1189" t="s">
        <v>22</v>
      </c>
      <c r="C1189" s="1">
        <v>45474</v>
      </c>
      <c r="D1189" t="s">
        <v>16</v>
      </c>
      <c r="E1189" t="s">
        <v>43</v>
      </c>
      <c r="F1189" t="s">
        <v>37</v>
      </c>
      <c r="G1189" t="s">
        <v>18</v>
      </c>
      <c r="H1189">
        <v>1087</v>
      </c>
      <c r="I1189">
        <v>20</v>
      </c>
      <c r="J1189">
        <v>57</v>
      </c>
      <c r="K1189">
        <v>347</v>
      </c>
      <c r="L1189" t="s">
        <v>20</v>
      </c>
      <c r="M1189" s="2">
        <v>45476.173999999999</v>
      </c>
      <c r="N1189" s="2">
        <v>45479.173999999999</v>
      </c>
      <c r="O1189">
        <v>270</v>
      </c>
      <c r="P1189">
        <v>0.02</v>
      </c>
      <c r="Q1189">
        <v>3</v>
      </c>
      <c r="R1189" t="s">
        <v>5073</v>
      </c>
      <c r="S1189">
        <v>0.25</v>
      </c>
      <c r="T1189">
        <v>0.05</v>
      </c>
      <c r="U1189" t="s">
        <v>5115</v>
      </c>
    </row>
    <row r="1190" spans="1:21" x14ac:dyDescent="0.25">
      <c r="A1190" t="s">
        <v>1233</v>
      </c>
      <c r="B1190" t="s">
        <v>66</v>
      </c>
      <c r="C1190" s="1">
        <v>45649</v>
      </c>
      <c r="D1190" t="s">
        <v>36</v>
      </c>
      <c r="E1190" t="s">
        <v>31</v>
      </c>
      <c r="F1190" t="s">
        <v>18</v>
      </c>
      <c r="G1190" t="s">
        <v>19</v>
      </c>
      <c r="H1190">
        <v>493</v>
      </c>
      <c r="I1190">
        <v>142</v>
      </c>
      <c r="J1190">
        <v>33</v>
      </c>
      <c r="K1190">
        <v>489</v>
      </c>
      <c r="L1190" t="s">
        <v>20</v>
      </c>
      <c r="M1190" s="2">
        <v>45649.985999999997</v>
      </c>
      <c r="N1190" s="2">
        <v>45650.985999999997</v>
      </c>
      <c r="O1190">
        <v>314</v>
      </c>
      <c r="P1190">
        <v>0.28999999999999998</v>
      </c>
      <c r="Q1190">
        <v>1</v>
      </c>
      <c r="R1190" t="s">
        <v>5073</v>
      </c>
      <c r="S1190">
        <v>0.64</v>
      </c>
      <c r="T1190">
        <v>7.0000000000000007E-2</v>
      </c>
      <c r="U1190" t="s">
        <v>5118</v>
      </c>
    </row>
    <row r="1191" spans="1:21" x14ac:dyDescent="0.25">
      <c r="A1191" t="s">
        <v>1234</v>
      </c>
      <c r="B1191" t="s">
        <v>60</v>
      </c>
      <c r="C1191" s="1">
        <v>45428</v>
      </c>
      <c r="D1191" t="s">
        <v>36</v>
      </c>
      <c r="E1191" t="s">
        <v>23</v>
      </c>
      <c r="F1191" t="s">
        <v>34</v>
      </c>
      <c r="G1191" t="s">
        <v>24</v>
      </c>
      <c r="H1191">
        <v>891</v>
      </c>
      <c r="I1191">
        <v>133</v>
      </c>
      <c r="J1191">
        <v>27</v>
      </c>
      <c r="K1191">
        <v>441</v>
      </c>
      <c r="L1191" t="s">
        <v>20</v>
      </c>
      <c r="M1191" s="2">
        <v>45429.781999999999</v>
      </c>
      <c r="N1191" s="2">
        <v>45434.781999999999</v>
      </c>
      <c r="O1191">
        <v>281</v>
      </c>
      <c r="P1191">
        <v>0.15</v>
      </c>
      <c r="Q1191">
        <v>5</v>
      </c>
      <c r="R1191" t="s">
        <v>5073</v>
      </c>
      <c r="S1191">
        <v>0.32</v>
      </c>
      <c r="T1191">
        <v>0.03</v>
      </c>
      <c r="U1191" t="s">
        <v>5123</v>
      </c>
    </row>
    <row r="1192" spans="1:21" x14ac:dyDescent="0.25">
      <c r="A1192" t="s">
        <v>1235</v>
      </c>
      <c r="B1192" t="s">
        <v>28</v>
      </c>
      <c r="C1192" s="1">
        <v>45304</v>
      </c>
      <c r="D1192" t="s">
        <v>16</v>
      </c>
      <c r="E1192" t="s">
        <v>17</v>
      </c>
      <c r="F1192" t="s">
        <v>19</v>
      </c>
      <c r="G1192" t="s">
        <v>37</v>
      </c>
      <c r="H1192">
        <v>727</v>
      </c>
      <c r="I1192">
        <v>132</v>
      </c>
      <c r="J1192">
        <v>28</v>
      </c>
      <c r="K1192">
        <v>378</v>
      </c>
      <c r="L1192" t="s">
        <v>52</v>
      </c>
      <c r="M1192" s="2">
        <v>45305.453999999998</v>
      </c>
      <c r="N1192" s="2">
        <v>45305.453999999998</v>
      </c>
      <c r="O1192">
        <v>218</v>
      </c>
      <c r="P1192">
        <v>0.18</v>
      </c>
      <c r="Q1192">
        <v>0</v>
      </c>
      <c r="R1192" t="s">
        <v>5074</v>
      </c>
      <c r="S1192">
        <v>0.3</v>
      </c>
      <c r="T1192">
        <v>0.04</v>
      </c>
      <c r="U1192" t="s">
        <v>5116</v>
      </c>
    </row>
    <row r="1193" spans="1:21" x14ac:dyDescent="0.25">
      <c r="A1193" t="s">
        <v>1236</v>
      </c>
      <c r="B1193" t="s">
        <v>41</v>
      </c>
      <c r="C1193" s="1">
        <v>45564</v>
      </c>
      <c r="D1193" t="s">
        <v>36</v>
      </c>
      <c r="E1193" t="s">
        <v>17</v>
      </c>
      <c r="F1193" t="s">
        <v>37</v>
      </c>
      <c r="G1193" t="s">
        <v>34</v>
      </c>
      <c r="H1193">
        <v>298</v>
      </c>
      <c r="I1193">
        <v>184</v>
      </c>
      <c r="J1193">
        <v>40</v>
      </c>
      <c r="K1193">
        <v>349</v>
      </c>
      <c r="L1193" t="s">
        <v>26</v>
      </c>
      <c r="M1193" s="2">
        <v>45564.595999999998</v>
      </c>
      <c r="N1193" s="2">
        <v>45564.202795844911</v>
      </c>
      <c r="O1193">
        <v>125</v>
      </c>
      <c r="P1193">
        <v>0.62</v>
      </c>
      <c r="Q1193">
        <v>0</v>
      </c>
      <c r="R1193" t="s">
        <v>5074</v>
      </c>
      <c r="S1193">
        <v>0.42</v>
      </c>
      <c r="T1193">
        <v>0.13</v>
      </c>
      <c r="U1193" t="s">
        <v>5125</v>
      </c>
    </row>
    <row r="1194" spans="1:21" x14ac:dyDescent="0.25">
      <c r="A1194" t="s">
        <v>1237</v>
      </c>
      <c r="B1194" t="s">
        <v>39</v>
      </c>
      <c r="C1194" s="1">
        <v>45434</v>
      </c>
      <c r="D1194" t="s">
        <v>36</v>
      </c>
      <c r="E1194" t="s">
        <v>43</v>
      </c>
      <c r="F1194" t="s">
        <v>24</v>
      </c>
      <c r="G1194" t="s">
        <v>25</v>
      </c>
      <c r="H1194">
        <v>366</v>
      </c>
      <c r="I1194">
        <v>135</v>
      </c>
      <c r="J1194">
        <v>59</v>
      </c>
      <c r="K1194">
        <v>425</v>
      </c>
      <c r="L1194" t="s">
        <v>20</v>
      </c>
      <c r="M1194" s="2">
        <v>45434.732000000004</v>
      </c>
      <c r="N1194" s="2">
        <v>45437.732000000004</v>
      </c>
      <c r="O1194">
        <v>231</v>
      </c>
      <c r="P1194">
        <v>0.37</v>
      </c>
      <c r="Q1194">
        <v>3</v>
      </c>
      <c r="R1194" t="s">
        <v>5073</v>
      </c>
      <c r="S1194">
        <v>0.63</v>
      </c>
      <c r="T1194">
        <v>0.16</v>
      </c>
      <c r="U1194" t="s">
        <v>5123</v>
      </c>
    </row>
    <row r="1195" spans="1:21" x14ac:dyDescent="0.25">
      <c r="A1195" t="s">
        <v>1238</v>
      </c>
      <c r="B1195" t="s">
        <v>39</v>
      </c>
      <c r="C1195" s="1">
        <v>45636</v>
      </c>
      <c r="D1195" t="s">
        <v>36</v>
      </c>
      <c r="E1195" t="s">
        <v>33</v>
      </c>
      <c r="F1195" t="s">
        <v>19</v>
      </c>
      <c r="G1195" t="s">
        <v>37</v>
      </c>
      <c r="H1195">
        <v>408</v>
      </c>
      <c r="I1195">
        <v>193</v>
      </c>
      <c r="J1195">
        <v>60</v>
      </c>
      <c r="K1195">
        <v>227</v>
      </c>
      <c r="L1195" t="s">
        <v>20</v>
      </c>
      <c r="M1195" s="2">
        <v>45636.815999999999</v>
      </c>
      <c r="N1195" s="2">
        <v>45637.815999999999</v>
      </c>
      <c r="O1195">
        <v>-26</v>
      </c>
      <c r="P1195">
        <v>0.47</v>
      </c>
      <c r="Q1195">
        <v>1</v>
      </c>
      <c r="R1195" t="s">
        <v>5073</v>
      </c>
      <c r="S1195">
        <v>-0.06</v>
      </c>
      <c r="T1195">
        <v>0.15</v>
      </c>
      <c r="U1195" t="s">
        <v>5118</v>
      </c>
    </row>
    <row r="1196" spans="1:21" x14ac:dyDescent="0.25">
      <c r="A1196" t="s">
        <v>1239</v>
      </c>
      <c r="B1196" t="s">
        <v>74</v>
      </c>
      <c r="C1196" s="1">
        <v>45341</v>
      </c>
      <c r="D1196" t="s">
        <v>16</v>
      </c>
      <c r="E1196" t="s">
        <v>31</v>
      </c>
      <c r="F1196" t="s">
        <v>24</v>
      </c>
      <c r="G1196" t="s">
        <v>37</v>
      </c>
      <c r="H1196">
        <v>609</v>
      </c>
      <c r="I1196">
        <v>207</v>
      </c>
      <c r="J1196">
        <v>44</v>
      </c>
      <c r="K1196">
        <v>510</v>
      </c>
      <c r="L1196" t="s">
        <v>26</v>
      </c>
      <c r="M1196" s="2">
        <v>45342.218000000001</v>
      </c>
      <c r="N1196" s="2">
        <v>45342.414278506942</v>
      </c>
      <c r="O1196">
        <v>259</v>
      </c>
      <c r="P1196">
        <v>0.34</v>
      </c>
      <c r="Q1196">
        <v>0</v>
      </c>
      <c r="R1196" t="s">
        <v>5074</v>
      </c>
      <c r="S1196">
        <v>0.43</v>
      </c>
      <c r="T1196">
        <v>7.0000000000000007E-2</v>
      </c>
      <c r="U1196" t="s">
        <v>5122</v>
      </c>
    </row>
    <row r="1197" spans="1:21" x14ac:dyDescent="0.25">
      <c r="A1197" t="s">
        <v>1240</v>
      </c>
      <c r="B1197" t="s">
        <v>51</v>
      </c>
      <c r="C1197" s="1">
        <v>45638</v>
      </c>
      <c r="D1197" t="s">
        <v>36</v>
      </c>
      <c r="E1197" t="s">
        <v>23</v>
      </c>
      <c r="F1197" t="s">
        <v>34</v>
      </c>
      <c r="G1197" t="s">
        <v>37</v>
      </c>
      <c r="H1197">
        <v>50</v>
      </c>
      <c r="I1197">
        <v>46</v>
      </c>
      <c r="J1197">
        <v>37</v>
      </c>
      <c r="K1197">
        <v>215</v>
      </c>
      <c r="L1197" t="s">
        <v>52</v>
      </c>
      <c r="M1197" s="2">
        <v>45638.1</v>
      </c>
      <c r="N1197" s="2">
        <v>45638.1</v>
      </c>
      <c r="O1197">
        <v>132</v>
      </c>
      <c r="P1197">
        <v>0.92</v>
      </c>
      <c r="Q1197">
        <v>0</v>
      </c>
      <c r="R1197" t="s">
        <v>5074</v>
      </c>
      <c r="S1197">
        <v>2.64</v>
      </c>
      <c r="T1197">
        <v>0.74</v>
      </c>
      <c r="U1197" t="s">
        <v>5118</v>
      </c>
    </row>
    <row r="1198" spans="1:21" x14ac:dyDescent="0.25">
      <c r="A1198" t="s">
        <v>1241</v>
      </c>
      <c r="B1198" t="s">
        <v>15</v>
      </c>
      <c r="C1198" s="1">
        <v>45656</v>
      </c>
      <c r="D1198" t="s">
        <v>16</v>
      </c>
      <c r="E1198" t="s">
        <v>33</v>
      </c>
      <c r="F1198" t="s">
        <v>37</v>
      </c>
      <c r="G1198" t="s">
        <v>25</v>
      </c>
      <c r="H1198">
        <v>318</v>
      </c>
      <c r="I1198">
        <v>143</v>
      </c>
      <c r="J1198">
        <v>10</v>
      </c>
      <c r="K1198">
        <v>326</v>
      </c>
      <c r="L1198" t="s">
        <v>20</v>
      </c>
      <c r="M1198" s="2">
        <v>45656.635999999999</v>
      </c>
      <c r="N1198" s="2">
        <v>45659.635999999999</v>
      </c>
      <c r="O1198">
        <v>173</v>
      </c>
      <c r="P1198">
        <v>0.45</v>
      </c>
      <c r="Q1198">
        <v>3</v>
      </c>
      <c r="R1198" t="s">
        <v>5073</v>
      </c>
      <c r="S1198">
        <v>0.54</v>
      </c>
      <c r="T1198">
        <v>0.03</v>
      </c>
      <c r="U1198" t="s">
        <v>5118</v>
      </c>
    </row>
    <row r="1199" spans="1:21" x14ac:dyDescent="0.25">
      <c r="A1199" t="s">
        <v>1242</v>
      </c>
      <c r="B1199" t="s">
        <v>28</v>
      </c>
      <c r="C1199" s="1">
        <v>45500</v>
      </c>
      <c r="D1199" t="s">
        <v>16</v>
      </c>
      <c r="E1199" t="s">
        <v>23</v>
      </c>
      <c r="F1199" t="s">
        <v>24</v>
      </c>
      <c r="G1199" t="s">
        <v>25</v>
      </c>
      <c r="H1199">
        <v>738</v>
      </c>
      <c r="I1199">
        <v>191</v>
      </c>
      <c r="J1199">
        <v>34</v>
      </c>
      <c r="K1199">
        <v>448</v>
      </c>
      <c r="L1199" t="s">
        <v>52</v>
      </c>
      <c r="M1199" s="2">
        <v>45501.476000000002</v>
      </c>
      <c r="N1199" s="2">
        <v>45501.476000000002</v>
      </c>
      <c r="O1199">
        <v>223</v>
      </c>
      <c r="P1199">
        <v>0.26</v>
      </c>
      <c r="Q1199">
        <v>0</v>
      </c>
      <c r="R1199" t="s">
        <v>5074</v>
      </c>
      <c r="S1199">
        <v>0.3</v>
      </c>
      <c r="T1199">
        <v>0.05</v>
      </c>
      <c r="U1199" t="s">
        <v>5115</v>
      </c>
    </row>
    <row r="1200" spans="1:21" x14ac:dyDescent="0.25">
      <c r="A1200" t="s">
        <v>1243</v>
      </c>
      <c r="B1200" t="s">
        <v>28</v>
      </c>
      <c r="C1200" s="1">
        <v>45613</v>
      </c>
      <c r="D1200" t="s">
        <v>16</v>
      </c>
      <c r="E1200" t="s">
        <v>33</v>
      </c>
      <c r="F1200" t="s">
        <v>24</v>
      </c>
      <c r="G1200" t="s">
        <v>19</v>
      </c>
      <c r="H1200">
        <v>840</v>
      </c>
      <c r="I1200">
        <v>203</v>
      </c>
      <c r="J1200">
        <v>37</v>
      </c>
      <c r="K1200">
        <v>250</v>
      </c>
      <c r="L1200" t="s">
        <v>52</v>
      </c>
      <c r="M1200" s="2">
        <v>45614.68</v>
      </c>
      <c r="N1200" s="2">
        <v>45614.68</v>
      </c>
      <c r="O1200">
        <v>10</v>
      </c>
      <c r="P1200">
        <v>0.24</v>
      </c>
      <c r="Q1200">
        <v>0</v>
      </c>
      <c r="R1200" t="s">
        <v>5074</v>
      </c>
      <c r="S1200">
        <v>0.01</v>
      </c>
      <c r="T1200">
        <v>0.04</v>
      </c>
      <c r="U1200" t="s">
        <v>5126</v>
      </c>
    </row>
    <row r="1201" spans="1:21" x14ac:dyDescent="0.25">
      <c r="A1201" t="s">
        <v>1244</v>
      </c>
      <c r="B1201" t="s">
        <v>54</v>
      </c>
      <c r="C1201" s="1">
        <v>45313</v>
      </c>
      <c r="D1201" t="s">
        <v>36</v>
      </c>
      <c r="E1201" t="s">
        <v>43</v>
      </c>
      <c r="F1201" t="s">
        <v>25</v>
      </c>
      <c r="G1201" t="s">
        <v>25</v>
      </c>
      <c r="H1201">
        <v>594</v>
      </c>
      <c r="I1201">
        <v>273</v>
      </c>
      <c r="J1201">
        <v>58</v>
      </c>
      <c r="K1201">
        <v>236</v>
      </c>
      <c r="L1201" t="s">
        <v>52</v>
      </c>
      <c r="M1201" s="2">
        <v>45314.188000000002</v>
      </c>
      <c r="N1201" s="2">
        <v>45314.188000000002</v>
      </c>
      <c r="O1201">
        <v>-95</v>
      </c>
      <c r="P1201">
        <v>0.46</v>
      </c>
      <c r="Q1201">
        <v>0</v>
      </c>
      <c r="R1201" t="s">
        <v>5074</v>
      </c>
      <c r="S1201">
        <v>-0.16</v>
      </c>
      <c r="T1201">
        <v>0.1</v>
      </c>
      <c r="U1201" t="s">
        <v>5116</v>
      </c>
    </row>
    <row r="1202" spans="1:21" x14ac:dyDescent="0.25">
      <c r="A1202" t="s">
        <v>1245</v>
      </c>
      <c r="B1202" t="s">
        <v>57</v>
      </c>
      <c r="C1202" s="1">
        <v>45332</v>
      </c>
      <c r="D1202" t="s">
        <v>36</v>
      </c>
      <c r="E1202" t="s">
        <v>43</v>
      </c>
      <c r="F1202" t="s">
        <v>24</v>
      </c>
      <c r="G1202" t="s">
        <v>19</v>
      </c>
      <c r="H1202">
        <v>676</v>
      </c>
      <c r="I1202">
        <v>377</v>
      </c>
      <c r="J1202">
        <v>10</v>
      </c>
      <c r="K1202">
        <v>188</v>
      </c>
      <c r="L1202" t="s">
        <v>52</v>
      </c>
      <c r="M1202" s="2">
        <v>45333.351999999999</v>
      </c>
      <c r="N1202" s="2">
        <v>45333.351999999999</v>
      </c>
      <c r="O1202">
        <v>-199</v>
      </c>
      <c r="P1202">
        <v>0.56000000000000005</v>
      </c>
      <c r="Q1202">
        <v>0</v>
      </c>
      <c r="R1202" t="s">
        <v>5074</v>
      </c>
      <c r="S1202">
        <v>-0.28999999999999998</v>
      </c>
      <c r="T1202">
        <v>0.01</v>
      </c>
      <c r="U1202" t="s">
        <v>5122</v>
      </c>
    </row>
    <row r="1203" spans="1:21" x14ac:dyDescent="0.25">
      <c r="A1203" t="s">
        <v>1246</v>
      </c>
      <c r="B1203" t="s">
        <v>66</v>
      </c>
      <c r="C1203" s="1">
        <v>45341</v>
      </c>
      <c r="D1203" t="s">
        <v>36</v>
      </c>
      <c r="E1203" t="s">
        <v>23</v>
      </c>
      <c r="F1203" t="s">
        <v>37</v>
      </c>
      <c r="G1203" t="s">
        <v>34</v>
      </c>
      <c r="H1203">
        <v>376</v>
      </c>
      <c r="I1203">
        <v>111</v>
      </c>
      <c r="J1203">
        <v>73</v>
      </c>
      <c r="K1203">
        <v>381</v>
      </c>
      <c r="L1203" t="s">
        <v>26</v>
      </c>
      <c r="M1203" s="2">
        <v>45341.752</v>
      </c>
      <c r="N1203" s="2">
        <v>45341.677338622685</v>
      </c>
      <c r="O1203">
        <v>197</v>
      </c>
      <c r="P1203">
        <v>0.3</v>
      </c>
      <c r="Q1203">
        <v>0</v>
      </c>
      <c r="R1203" t="s">
        <v>5074</v>
      </c>
      <c r="S1203">
        <v>0.52</v>
      </c>
      <c r="T1203">
        <v>0.19</v>
      </c>
      <c r="U1203" t="s">
        <v>5122</v>
      </c>
    </row>
    <row r="1204" spans="1:21" x14ac:dyDescent="0.25">
      <c r="A1204" t="s">
        <v>1247</v>
      </c>
      <c r="B1204" t="s">
        <v>57</v>
      </c>
      <c r="C1204" s="1">
        <v>45436</v>
      </c>
      <c r="D1204" t="s">
        <v>36</v>
      </c>
      <c r="E1204" t="s">
        <v>23</v>
      </c>
      <c r="F1204" t="s">
        <v>37</v>
      </c>
      <c r="G1204" t="s">
        <v>19</v>
      </c>
      <c r="H1204">
        <v>509</v>
      </c>
      <c r="I1204">
        <v>158</v>
      </c>
      <c r="J1204">
        <v>70</v>
      </c>
      <c r="K1204">
        <v>404</v>
      </c>
      <c r="L1204" t="s">
        <v>52</v>
      </c>
      <c r="M1204" s="2">
        <v>45437.017999999996</v>
      </c>
      <c r="N1204" s="2">
        <v>45437.017999999996</v>
      </c>
      <c r="O1204">
        <v>176</v>
      </c>
      <c r="P1204">
        <v>0.31</v>
      </c>
      <c r="Q1204">
        <v>0</v>
      </c>
      <c r="R1204" t="s">
        <v>5074</v>
      </c>
      <c r="S1204">
        <v>0.35</v>
      </c>
      <c r="T1204">
        <v>0.14000000000000001</v>
      </c>
      <c r="U1204" t="s">
        <v>5123</v>
      </c>
    </row>
    <row r="1205" spans="1:21" x14ac:dyDescent="0.25">
      <c r="A1205" t="s">
        <v>1248</v>
      </c>
      <c r="B1205" t="s">
        <v>64</v>
      </c>
      <c r="C1205" s="1">
        <v>45303</v>
      </c>
      <c r="D1205" t="s">
        <v>16</v>
      </c>
      <c r="E1205" t="s">
        <v>31</v>
      </c>
      <c r="F1205" t="s">
        <v>37</v>
      </c>
      <c r="G1205" t="s">
        <v>24</v>
      </c>
      <c r="H1205">
        <v>285</v>
      </c>
      <c r="I1205">
        <v>159</v>
      </c>
      <c r="J1205">
        <v>77</v>
      </c>
      <c r="K1205">
        <v>570</v>
      </c>
      <c r="L1205" t="s">
        <v>26</v>
      </c>
      <c r="M1205" s="2">
        <v>45303.57</v>
      </c>
      <c r="N1205" s="2">
        <v>45303.344693657411</v>
      </c>
      <c r="O1205">
        <v>334</v>
      </c>
      <c r="P1205">
        <v>0.56000000000000005</v>
      </c>
      <c r="Q1205">
        <v>0</v>
      </c>
      <c r="R1205" t="s">
        <v>5074</v>
      </c>
      <c r="S1205">
        <v>1.17</v>
      </c>
      <c r="T1205">
        <v>0.27</v>
      </c>
      <c r="U1205" t="s">
        <v>5116</v>
      </c>
    </row>
    <row r="1206" spans="1:21" x14ac:dyDescent="0.25">
      <c r="A1206" t="s">
        <v>1249</v>
      </c>
      <c r="B1206" t="s">
        <v>66</v>
      </c>
      <c r="C1206" s="1">
        <v>45543</v>
      </c>
      <c r="D1206" t="s">
        <v>16</v>
      </c>
      <c r="E1206" t="s">
        <v>43</v>
      </c>
      <c r="F1206" t="s">
        <v>18</v>
      </c>
      <c r="G1206" t="s">
        <v>19</v>
      </c>
      <c r="H1206">
        <v>143</v>
      </c>
      <c r="I1206">
        <v>167</v>
      </c>
      <c r="J1206">
        <v>24</v>
      </c>
      <c r="K1206">
        <v>374</v>
      </c>
      <c r="L1206" t="s">
        <v>26</v>
      </c>
      <c r="M1206" s="2">
        <v>45543.286</v>
      </c>
      <c r="N1206" s="2">
        <v>45543.221124097225</v>
      </c>
      <c r="O1206">
        <v>183</v>
      </c>
      <c r="P1206">
        <v>1.17</v>
      </c>
      <c r="Q1206">
        <v>0</v>
      </c>
      <c r="R1206" t="s">
        <v>5074</v>
      </c>
      <c r="S1206">
        <v>1.28</v>
      </c>
      <c r="T1206">
        <v>0.17</v>
      </c>
      <c r="U1206" t="s">
        <v>5125</v>
      </c>
    </row>
    <row r="1207" spans="1:21" x14ac:dyDescent="0.25">
      <c r="A1207" t="s">
        <v>1250</v>
      </c>
      <c r="B1207" t="s">
        <v>74</v>
      </c>
      <c r="C1207" s="1">
        <v>45450</v>
      </c>
      <c r="D1207" t="s">
        <v>36</v>
      </c>
      <c r="E1207" t="s">
        <v>31</v>
      </c>
      <c r="F1207" t="s">
        <v>18</v>
      </c>
      <c r="G1207" t="s">
        <v>19</v>
      </c>
      <c r="H1207">
        <v>523</v>
      </c>
      <c r="I1207">
        <v>323</v>
      </c>
      <c r="J1207">
        <v>24</v>
      </c>
      <c r="K1207">
        <v>242</v>
      </c>
      <c r="L1207" t="s">
        <v>26</v>
      </c>
      <c r="M1207" s="2">
        <v>45451.046000000002</v>
      </c>
      <c r="N1207" s="2">
        <v>45450.780619386576</v>
      </c>
      <c r="O1207">
        <v>-105</v>
      </c>
      <c r="P1207">
        <v>0.62</v>
      </c>
      <c r="Q1207">
        <v>0</v>
      </c>
      <c r="R1207" t="s">
        <v>5074</v>
      </c>
      <c r="S1207">
        <v>-0.2</v>
      </c>
      <c r="T1207">
        <v>0.05</v>
      </c>
      <c r="U1207" t="s">
        <v>5117</v>
      </c>
    </row>
    <row r="1208" spans="1:21" x14ac:dyDescent="0.25">
      <c r="A1208" t="s">
        <v>1251</v>
      </c>
      <c r="B1208" t="s">
        <v>54</v>
      </c>
      <c r="C1208" s="1">
        <v>45557</v>
      </c>
      <c r="D1208" t="s">
        <v>36</v>
      </c>
      <c r="E1208" t="s">
        <v>33</v>
      </c>
      <c r="F1208" t="s">
        <v>34</v>
      </c>
      <c r="G1208" t="s">
        <v>18</v>
      </c>
      <c r="H1208">
        <v>781</v>
      </c>
      <c r="I1208">
        <v>178</v>
      </c>
      <c r="J1208">
        <v>10</v>
      </c>
      <c r="K1208">
        <v>386</v>
      </c>
      <c r="L1208" t="s">
        <v>20</v>
      </c>
      <c r="M1208" s="2">
        <v>45558.561999999998</v>
      </c>
      <c r="N1208" s="2">
        <v>45562.561999999998</v>
      </c>
      <c r="O1208">
        <v>198</v>
      </c>
      <c r="P1208">
        <v>0.23</v>
      </c>
      <c r="Q1208">
        <v>4</v>
      </c>
      <c r="R1208" t="s">
        <v>5073</v>
      </c>
      <c r="S1208">
        <v>0.25</v>
      </c>
      <c r="T1208">
        <v>0.01</v>
      </c>
      <c r="U1208" t="s">
        <v>5125</v>
      </c>
    </row>
    <row r="1209" spans="1:21" x14ac:dyDescent="0.25">
      <c r="A1209" t="s">
        <v>1252</v>
      </c>
      <c r="B1209" t="s">
        <v>74</v>
      </c>
      <c r="C1209" s="1">
        <v>45293</v>
      </c>
      <c r="D1209" t="s">
        <v>36</v>
      </c>
      <c r="E1209" t="s">
        <v>33</v>
      </c>
      <c r="F1209" t="s">
        <v>37</v>
      </c>
      <c r="G1209" t="s">
        <v>19</v>
      </c>
      <c r="H1209">
        <v>347</v>
      </c>
      <c r="I1209">
        <v>261</v>
      </c>
      <c r="J1209">
        <v>17</v>
      </c>
      <c r="K1209">
        <v>262</v>
      </c>
      <c r="L1209" t="s">
        <v>26</v>
      </c>
      <c r="M1209" s="2">
        <v>45293.694000000003</v>
      </c>
      <c r="N1209" s="2">
        <v>45294.110787071761</v>
      </c>
      <c r="O1209">
        <v>-16</v>
      </c>
      <c r="P1209">
        <v>0.75</v>
      </c>
      <c r="Q1209">
        <v>0</v>
      </c>
      <c r="R1209" t="s">
        <v>5074</v>
      </c>
      <c r="S1209">
        <v>-0.05</v>
      </c>
      <c r="T1209">
        <v>0.05</v>
      </c>
      <c r="U1209" t="s">
        <v>5116</v>
      </c>
    </row>
    <row r="1210" spans="1:21" x14ac:dyDescent="0.25">
      <c r="A1210" t="s">
        <v>1253</v>
      </c>
      <c r="B1210" t="s">
        <v>60</v>
      </c>
      <c r="C1210" s="1">
        <v>45459</v>
      </c>
      <c r="D1210" t="s">
        <v>36</v>
      </c>
      <c r="E1210" t="s">
        <v>17</v>
      </c>
      <c r="F1210" t="s">
        <v>24</v>
      </c>
      <c r="G1210" t="s">
        <v>34</v>
      </c>
      <c r="H1210">
        <v>416</v>
      </c>
      <c r="I1210">
        <v>191</v>
      </c>
      <c r="J1210">
        <v>71</v>
      </c>
      <c r="K1210">
        <v>516</v>
      </c>
      <c r="L1210" t="s">
        <v>26</v>
      </c>
      <c r="M1210" s="2">
        <v>45459.832000000002</v>
      </c>
      <c r="N1210" s="2">
        <v>45459.888556712962</v>
      </c>
      <c r="O1210">
        <v>254</v>
      </c>
      <c r="P1210">
        <v>0.46</v>
      </c>
      <c r="Q1210">
        <v>0</v>
      </c>
      <c r="R1210" t="s">
        <v>5074</v>
      </c>
      <c r="S1210">
        <v>0.61</v>
      </c>
      <c r="T1210">
        <v>0.17</v>
      </c>
      <c r="U1210" t="s">
        <v>5117</v>
      </c>
    </row>
    <row r="1211" spans="1:21" x14ac:dyDescent="0.25">
      <c r="A1211" t="s">
        <v>1254</v>
      </c>
      <c r="B1211" t="s">
        <v>30</v>
      </c>
      <c r="C1211" s="1">
        <v>45539</v>
      </c>
      <c r="D1211" t="s">
        <v>36</v>
      </c>
      <c r="E1211" t="s">
        <v>17</v>
      </c>
      <c r="F1211" t="s">
        <v>37</v>
      </c>
      <c r="G1211" t="s">
        <v>19</v>
      </c>
      <c r="H1211">
        <v>236</v>
      </c>
      <c r="I1211">
        <v>94</v>
      </c>
      <c r="J1211">
        <v>99</v>
      </c>
      <c r="K1211">
        <v>275</v>
      </c>
      <c r="L1211" t="s">
        <v>52</v>
      </c>
      <c r="M1211" s="2">
        <v>45539.472000000002</v>
      </c>
      <c r="N1211" s="2">
        <v>45539.472000000002</v>
      </c>
      <c r="O1211">
        <v>82</v>
      </c>
      <c r="P1211">
        <v>0.4</v>
      </c>
      <c r="Q1211">
        <v>0</v>
      </c>
      <c r="R1211" t="s">
        <v>5074</v>
      </c>
      <c r="S1211">
        <v>0.35</v>
      </c>
      <c r="T1211">
        <v>0.42</v>
      </c>
      <c r="U1211" t="s">
        <v>5125</v>
      </c>
    </row>
    <row r="1212" spans="1:21" x14ac:dyDescent="0.25">
      <c r="A1212" t="s">
        <v>1255</v>
      </c>
      <c r="B1212" t="s">
        <v>57</v>
      </c>
      <c r="C1212" s="1">
        <v>45391</v>
      </c>
      <c r="D1212" t="s">
        <v>16</v>
      </c>
      <c r="E1212" t="s">
        <v>17</v>
      </c>
      <c r="F1212" t="s">
        <v>19</v>
      </c>
      <c r="G1212" t="s">
        <v>24</v>
      </c>
      <c r="H1212">
        <v>237</v>
      </c>
      <c r="I1212">
        <v>302</v>
      </c>
      <c r="J1212">
        <v>36</v>
      </c>
      <c r="K1212">
        <v>583</v>
      </c>
      <c r="L1212" t="s">
        <v>26</v>
      </c>
      <c r="M1212" s="2">
        <v>45391.474000000002</v>
      </c>
      <c r="N1212" s="2">
        <v>45391.898086516201</v>
      </c>
      <c r="O1212">
        <v>245</v>
      </c>
      <c r="P1212">
        <v>1.27</v>
      </c>
      <c r="Q1212">
        <v>0</v>
      </c>
      <c r="R1212" t="s">
        <v>5074</v>
      </c>
      <c r="S1212">
        <v>1.03</v>
      </c>
      <c r="T1212">
        <v>0.15</v>
      </c>
      <c r="U1212" t="s">
        <v>5121</v>
      </c>
    </row>
    <row r="1213" spans="1:21" x14ac:dyDescent="0.25">
      <c r="A1213" t="s">
        <v>1256</v>
      </c>
      <c r="B1213" t="s">
        <v>22</v>
      </c>
      <c r="C1213" s="1">
        <v>45512</v>
      </c>
      <c r="D1213" t="s">
        <v>16</v>
      </c>
      <c r="E1213" t="s">
        <v>17</v>
      </c>
      <c r="F1213" t="s">
        <v>25</v>
      </c>
      <c r="G1213" t="s">
        <v>19</v>
      </c>
      <c r="H1213">
        <v>601</v>
      </c>
      <c r="I1213">
        <v>253</v>
      </c>
      <c r="J1213">
        <v>41</v>
      </c>
      <c r="K1213">
        <v>517</v>
      </c>
      <c r="L1213" t="s">
        <v>52</v>
      </c>
      <c r="M1213" s="2">
        <v>45513.201999999997</v>
      </c>
      <c r="N1213" s="2">
        <v>45513.201999999997</v>
      </c>
      <c r="O1213">
        <v>223</v>
      </c>
      <c r="P1213">
        <v>0.42</v>
      </c>
      <c r="Q1213">
        <v>0</v>
      </c>
      <c r="R1213" t="s">
        <v>5074</v>
      </c>
      <c r="S1213">
        <v>0.37</v>
      </c>
      <c r="T1213">
        <v>7.0000000000000007E-2</v>
      </c>
      <c r="U1213" t="s">
        <v>5120</v>
      </c>
    </row>
    <row r="1214" spans="1:21" x14ac:dyDescent="0.25">
      <c r="A1214" t="s">
        <v>1257</v>
      </c>
      <c r="B1214" t="s">
        <v>39</v>
      </c>
      <c r="C1214" s="1">
        <v>45494</v>
      </c>
      <c r="D1214" t="s">
        <v>16</v>
      </c>
      <c r="E1214" t="s">
        <v>43</v>
      </c>
      <c r="F1214" t="s">
        <v>37</v>
      </c>
      <c r="G1214" t="s">
        <v>34</v>
      </c>
      <c r="H1214">
        <v>363</v>
      </c>
      <c r="I1214">
        <v>239</v>
      </c>
      <c r="J1214">
        <v>36</v>
      </c>
      <c r="K1214">
        <v>366</v>
      </c>
      <c r="L1214" t="s">
        <v>26</v>
      </c>
      <c r="M1214" s="2">
        <v>45494.726000000002</v>
      </c>
      <c r="N1214" s="2">
        <v>45494.475984942132</v>
      </c>
      <c r="O1214">
        <v>91</v>
      </c>
      <c r="P1214">
        <v>0.66</v>
      </c>
      <c r="Q1214">
        <v>0</v>
      </c>
      <c r="R1214" t="s">
        <v>5074</v>
      </c>
      <c r="S1214">
        <v>0.25</v>
      </c>
      <c r="T1214">
        <v>0.1</v>
      </c>
      <c r="U1214" t="s">
        <v>5115</v>
      </c>
    </row>
    <row r="1215" spans="1:21" x14ac:dyDescent="0.25">
      <c r="A1215" t="s">
        <v>1258</v>
      </c>
      <c r="B1215" t="s">
        <v>28</v>
      </c>
      <c r="C1215" s="1">
        <v>45490</v>
      </c>
      <c r="D1215" t="s">
        <v>36</v>
      </c>
      <c r="E1215" t="s">
        <v>17</v>
      </c>
      <c r="F1215" t="s">
        <v>37</v>
      </c>
      <c r="G1215" t="s">
        <v>18</v>
      </c>
      <c r="H1215">
        <v>958</v>
      </c>
      <c r="I1215">
        <v>35</v>
      </c>
      <c r="J1215">
        <v>69</v>
      </c>
      <c r="K1215">
        <v>416</v>
      </c>
      <c r="L1215" t="s">
        <v>52</v>
      </c>
      <c r="M1215" s="2">
        <v>45491.915999999997</v>
      </c>
      <c r="N1215" s="2">
        <v>45491.915999999997</v>
      </c>
      <c r="O1215">
        <v>312</v>
      </c>
      <c r="P1215">
        <v>0.04</v>
      </c>
      <c r="Q1215">
        <v>0</v>
      </c>
      <c r="R1215" t="s">
        <v>5074</v>
      </c>
      <c r="S1215">
        <v>0.33</v>
      </c>
      <c r="T1215">
        <v>7.0000000000000007E-2</v>
      </c>
      <c r="U1215" t="s">
        <v>5115</v>
      </c>
    </row>
    <row r="1216" spans="1:21" x14ac:dyDescent="0.25">
      <c r="A1216" t="s">
        <v>1259</v>
      </c>
      <c r="B1216" t="s">
        <v>54</v>
      </c>
      <c r="C1216" s="1">
        <v>45483</v>
      </c>
      <c r="D1216" t="s">
        <v>16</v>
      </c>
      <c r="E1216" t="s">
        <v>31</v>
      </c>
      <c r="F1216" t="s">
        <v>34</v>
      </c>
      <c r="G1216" t="s">
        <v>18</v>
      </c>
      <c r="H1216">
        <v>406</v>
      </c>
      <c r="I1216">
        <v>141</v>
      </c>
      <c r="J1216">
        <v>62</v>
      </c>
      <c r="K1216">
        <v>375</v>
      </c>
      <c r="L1216" t="s">
        <v>26</v>
      </c>
      <c r="M1216" s="2">
        <v>45483.811999999998</v>
      </c>
      <c r="N1216" s="2">
        <v>45483.513303645836</v>
      </c>
      <c r="O1216">
        <v>172</v>
      </c>
      <c r="P1216">
        <v>0.35</v>
      </c>
      <c r="Q1216">
        <v>0</v>
      </c>
      <c r="R1216" t="s">
        <v>5074</v>
      </c>
      <c r="S1216">
        <v>0.42</v>
      </c>
      <c r="T1216">
        <v>0.15</v>
      </c>
      <c r="U1216" t="s">
        <v>5115</v>
      </c>
    </row>
    <row r="1217" spans="1:21" x14ac:dyDescent="0.25">
      <c r="A1217" t="s">
        <v>1260</v>
      </c>
      <c r="B1217" t="s">
        <v>51</v>
      </c>
      <c r="C1217" s="1">
        <v>45650</v>
      </c>
      <c r="D1217" t="s">
        <v>36</v>
      </c>
      <c r="E1217" t="s">
        <v>33</v>
      </c>
      <c r="F1217" t="s">
        <v>34</v>
      </c>
      <c r="G1217" t="s">
        <v>25</v>
      </c>
      <c r="H1217">
        <v>50</v>
      </c>
      <c r="I1217">
        <v>169</v>
      </c>
      <c r="J1217">
        <v>61</v>
      </c>
      <c r="K1217">
        <v>121</v>
      </c>
      <c r="L1217" t="s">
        <v>26</v>
      </c>
      <c r="M1217" s="2">
        <v>45650.1</v>
      </c>
      <c r="N1217" s="2">
        <v>45650.002006678238</v>
      </c>
      <c r="O1217">
        <v>-109</v>
      </c>
      <c r="P1217">
        <v>3.38</v>
      </c>
      <c r="Q1217">
        <v>0</v>
      </c>
      <c r="R1217" t="s">
        <v>5074</v>
      </c>
      <c r="S1217">
        <v>-2.1800000000000002</v>
      </c>
      <c r="T1217">
        <v>1.22</v>
      </c>
      <c r="U1217" t="s">
        <v>5118</v>
      </c>
    </row>
    <row r="1218" spans="1:21" x14ac:dyDescent="0.25">
      <c r="A1218" t="s">
        <v>1261</v>
      </c>
      <c r="B1218" t="s">
        <v>41</v>
      </c>
      <c r="C1218" s="1">
        <v>45429</v>
      </c>
      <c r="D1218" t="s">
        <v>36</v>
      </c>
      <c r="E1218" t="s">
        <v>43</v>
      </c>
      <c r="F1218" t="s">
        <v>24</v>
      </c>
      <c r="G1218" t="s">
        <v>25</v>
      </c>
      <c r="H1218">
        <v>214</v>
      </c>
      <c r="I1218">
        <v>149</v>
      </c>
      <c r="J1218">
        <v>66</v>
      </c>
      <c r="K1218">
        <v>152</v>
      </c>
      <c r="L1218" t="s">
        <v>26</v>
      </c>
      <c r="M1218" s="2">
        <v>45429.428</v>
      </c>
      <c r="N1218" s="2">
        <v>45429.553106030093</v>
      </c>
      <c r="O1218">
        <v>-63</v>
      </c>
      <c r="P1218">
        <v>0.7</v>
      </c>
      <c r="Q1218">
        <v>0</v>
      </c>
      <c r="R1218" t="s">
        <v>5074</v>
      </c>
      <c r="S1218">
        <v>-0.28999999999999998</v>
      </c>
      <c r="T1218">
        <v>0.31</v>
      </c>
      <c r="U1218" t="s">
        <v>5123</v>
      </c>
    </row>
    <row r="1219" spans="1:21" x14ac:dyDescent="0.25">
      <c r="A1219" t="s">
        <v>1262</v>
      </c>
      <c r="B1219" t="s">
        <v>64</v>
      </c>
      <c r="C1219" s="1">
        <v>45380</v>
      </c>
      <c r="D1219" t="s">
        <v>36</v>
      </c>
      <c r="E1219" t="s">
        <v>33</v>
      </c>
      <c r="F1219" t="s">
        <v>37</v>
      </c>
      <c r="G1219" t="s">
        <v>37</v>
      </c>
      <c r="H1219">
        <v>421</v>
      </c>
      <c r="I1219">
        <v>181</v>
      </c>
      <c r="J1219">
        <v>10</v>
      </c>
      <c r="K1219">
        <v>378</v>
      </c>
      <c r="L1219" t="s">
        <v>52</v>
      </c>
      <c r="M1219" s="2">
        <v>45380.841999999997</v>
      </c>
      <c r="N1219" s="2">
        <v>45380.841999999997</v>
      </c>
      <c r="O1219">
        <v>187</v>
      </c>
      <c r="P1219">
        <v>0.43</v>
      </c>
      <c r="Q1219">
        <v>0</v>
      </c>
      <c r="R1219" t="s">
        <v>5074</v>
      </c>
      <c r="S1219">
        <v>0.44</v>
      </c>
      <c r="T1219">
        <v>0.02</v>
      </c>
      <c r="U1219" t="s">
        <v>5119</v>
      </c>
    </row>
    <row r="1220" spans="1:21" x14ac:dyDescent="0.25">
      <c r="A1220" t="s">
        <v>1263</v>
      </c>
      <c r="B1220" t="s">
        <v>28</v>
      </c>
      <c r="C1220" s="1">
        <v>45552</v>
      </c>
      <c r="D1220" t="s">
        <v>16</v>
      </c>
      <c r="E1220" t="s">
        <v>23</v>
      </c>
      <c r="F1220" t="s">
        <v>18</v>
      </c>
      <c r="G1220" t="s">
        <v>18</v>
      </c>
      <c r="H1220">
        <v>647</v>
      </c>
      <c r="I1220">
        <v>100</v>
      </c>
      <c r="J1220">
        <v>86</v>
      </c>
      <c r="K1220">
        <v>458</v>
      </c>
      <c r="L1220" t="s">
        <v>20</v>
      </c>
      <c r="M1220" s="2">
        <v>45553.294000000002</v>
      </c>
      <c r="N1220" s="2">
        <v>45557.294000000002</v>
      </c>
      <c r="O1220">
        <v>272</v>
      </c>
      <c r="P1220">
        <v>0.15</v>
      </c>
      <c r="Q1220">
        <v>4</v>
      </c>
      <c r="R1220" t="s">
        <v>5073</v>
      </c>
      <c r="S1220">
        <v>0.42</v>
      </c>
      <c r="T1220">
        <v>0.13</v>
      </c>
      <c r="U1220" t="s">
        <v>5125</v>
      </c>
    </row>
    <row r="1221" spans="1:21" x14ac:dyDescent="0.25">
      <c r="A1221" t="s">
        <v>1264</v>
      </c>
      <c r="B1221" t="s">
        <v>51</v>
      </c>
      <c r="C1221" s="1">
        <v>45376</v>
      </c>
      <c r="D1221" t="s">
        <v>16</v>
      </c>
      <c r="E1221" t="s">
        <v>17</v>
      </c>
      <c r="F1221" t="s">
        <v>19</v>
      </c>
      <c r="G1221" t="s">
        <v>24</v>
      </c>
      <c r="H1221">
        <v>50</v>
      </c>
      <c r="I1221">
        <v>156</v>
      </c>
      <c r="J1221">
        <v>53</v>
      </c>
      <c r="K1221">
        <v>411</v>
      </c>
      <c r="L1221" t="s">
        <v>52</v>
      </c>
      <c r="M1221" s="2">
        <v>45376.1</v>
      </c>
      <c r="N1221" s="2">
        <v>45376.1</v>
      </c>
      <c r="O1221">
        <v>202</v>
      </c>
      <c r="P1221">
        <v>3.12</v>
      </c>
      <c r="Q1221">
        <v>0</v>
      </c>
      <c r="R1221" t="s">
        <v>5074</v>
      </c>
      <c r="S1221">
        <v>4.04</v>
      </c>
      <c r="T1221">
        <v>1.06</v>
      </c>
      <c r="U1221" t="s">
        <v>5119</v>
      </c>
    </row>
    <row r="1222" spans="1:21" x14ac:dyDescent="0.25">
      <c r="A1222" t="s">
        <v>1265</v>
      </c>
      <c r="B1222" t="s">
        <v>60</v>
      </c>
      <c r="C1222" s="1">
        <v>45615</v>
      </c>
      <c r="D1222" t="s">
        <v>16</v>
      </c>
      <c r="E1222" t="s">
        <v>33</v>
      </c>
      <c r="F1222" t="s">
        <v>18</v>
      </c>
      <c r="G1222" t="s">
        <v>19</v>
      </c>
      <c r="H1222">
        <v>951</v>
      </c>
      <c r="I1222">
        <v>125</v>
      </c>
      <c r="J1222">
        <v>33</v>
      </c>
      <c r="K1222">
        <v>376</v>
      </c>
      <c r="L1222" t="s">
        <v>52</v>
      </c>
      <c r="M1222" s="2">
        <v>45616.902000000002</v>
      </c>
      <c r="N1222" s="2">
        <v>45616.902000000002</v>
      </c>
      <c r="O1222">
        <v>218</v>
      </c>
      <c r="P1222">
        <v>0.13</v>
      </c>
      <c r="Q1222">
        <v>0</v>
      </c>
      <c r="R1222" t="s">
        <v>5074</v>
      </c>
      <c r="S1222">
        <v>0.23</v>
      </c>
      <c r="T1222">
        <v>0.03</v>
      </c>
      <c r="U1222" t="s">
        <v>5126</v>
      </c>
    </row>
    <row r="1223" spans="1:21" x14ac:dyDescent="0.25">
      <c r="A1223" t="s">
        <v>1266</v>
      </c>
      <c r="B1223" t="s">
        <v>41</v>
      </c>
      <c r="C1223" s="1">
        <v>45330</v>
      </c>
      <c r="D1223" t="s">
        <v>36</v>
      </c>
      <c r="E1223" t="s">
        <v>33</v>
      </c>
      <c r="F1223" t="s">
        <v>24</v>
      </c>
      <c r="G1223" t="s">
        <v>18</v>
      </c>
      <c r="H1223">
        <v>498</v>
      </c>
      <c r="I1223">
        <v>20</v>
      </c>
      <c r="J1223">
        <v>79</v>
      </c>
      <c r="K1223">
        <v>476</v>
      </c>
      <c r="L1223" t="s">
        <v>26</v>
      </c>
      <c r="M1223" s="2">
        <v>45330.995999999999</v>
      </c>
      <c r="N1223" s="2">
        <v>45330.847933067133</v>
      </c>
      <c r="O1223">
        <v>377</v>
      </c>
      <c r="P1223">
        <v>0.04</v>
      </c>
      <c r="Q1223">
        <v>0</v>
      </c>
      <c r="R1223" t="s">
        <v>5074</v>
      </c>
      <c r="S1223">
        <v>0.76</v>
      </c>
      <c r="T1223">
        <v>0.16</v>
      </c>
      <c r="U1223" t="s">
        <v>5122</v>
      </c>
    </row>
    <row r="1224" spans="1:21" x14ac:dyDescent="0.25">
      <c r="A1224" t="s">
        <v>1267</v>
      </c>
      <c r="B1224" t="s">
        <v>47</v>
      </c>
      <c r="C1224" s="1">
        <v>45309</v>
      </c>
      <c r="D1224" t="s">
        <v>36</v>
      </c>
      <c r="E1224" t="s">
        <v>31</v>
      </c>
      <c r="F1224" t="s">
        <v>19</v>
      </c>
      <c r="G1224" t="s">
        <v>25</v>
      </c>
      <c r="H1224">
        <v>242</v>
      </c>
      <c r="I1224">
        <v>20</v>
      </c>
      <c r="J1224">
        <v>35</v>
      </c>
      <c r="K1224">
        <v>220</v>
      </c>
      <c r="L1224" t="s">
        <v>52</v>
      </c>
      <c r="M1224" s="2">
        <v>45309.483999999997</v>
      </c>
      <c r="N1224" s="2">
        <v>45309.483999999997</v>
      </c>
      <c r="O1224">
        <v>165</v>
      </c>
      <c r="P1224">
        <v>0.08</v>
      </c>
      <c r="Q1224">
        <v>0</v>
      </c>
      <c r="R1224" t="s">
        <v>5074</v>
      </c>
      <c r="S1224">
        <v>0.68</v>
      </c>
      <c r="T1224">
        <v>0.14000000000000001</v>
      </c>
      <c r="U1224" t="s">
        <v>5116</v>
      </c>
    </row>
    <row r="1225" spans="1:21" x14ac:dyDescent="0.25">
      <c r="A1225" t="s">
        <v>1268</v>
      </c>
      <c r="B1225" t="s">
        <v>39</v>
      </c>
      <c r="C1225" s="1">
        <v>45299</v>
      </c>
      <c r="D1225" t="s">
        <v>36</v>
      </c>
      <c r="E1225" t="s">
        <v>33</v>
      </c>
      <c r="F1225" t="s">
        <v>24</v>
      </c>
      <c r="G1225" t="s">
        <v>19</v>
      </c>
      <c r="H1225">
        <v>370</v>
      </c>
      <c r="I1225">
        <v>107</v>
      </c>
      <c r="J1225">
        <v>86</v>
      </c>
      <c r="K1225">
        <v>290</v>
      </c>
      <c r="L1225" t="s">
        <v>52</v>
      </c>
      <c r="M1225" s="2">
        <v>45299.74</v>
      </c>
      <c r="N1225" s="2">
        <v>45299.74</v>
      </c>
      <c r="O1225">
        <v>97</v>
      </c>
      <c r="P1225">
        <v>0.28999999999999998</v>
      </c>
      <c r="Q1225">
        <v>0</v>
      </c>
      <c r="R1225" t="s">
        <v>5074</v>
      </c>
      <c r="S1225">
        <v>0.26</v>
      </c>
      <c r="T1225">
        <v>0.23</v>
      </c>
      <c r="U1225" t="s">
        <v>5116</v>
      </c>
    </row>
    <row r="1226" spans="1:21" x14ac:dyDescent="0.25">
      <c r="A1226" t="s">
        <v>1269</v>
      </c>
      <c r="B1226" t="s">
        <v>57</v>
      </c>
      <c r="C1226" s="1">
        <v>45596</v>
      </c>
      <c r="D1226" t="s">
        <v>36</v>
      </c>
      <c r="E1226" t="s">
        <v>31</v>
      </c>
      <c r="F1226" t="s">
        <v>19</v>
      </c>
      <c r="G1226" t="s">
        <v>18</v>
      </c>
      <c r="H1226">
        <v>50</v>
      </c>
      <c r="I1226">
        <v>200</v>
      </c>
      <c r="J1226">
        <v>46</v>
      </c>
      <c r="K1226">
        <v>424</v>
      </c>
      <c r="L1226" t="s">
        <v>20</v>
      </c>
      <c r="M1226" s="2">
        <v>45596.1</v>
      </c>
      <c r="N1226" s="2">
        <v>45599.1</v>
      </c>
      <c r="O1226">
        <v>178</v>
      </c>
      <c r="P1226">
        <v>4</v>
      </c>
      <c r="Q1226">
        <v>3</v>
      </c>
      <c r="R1226" t="s">
        <v>5073</v>
      </c>
      <c r="S1226">
        <v>3.56</v>
      </c>
      <c r="T1226">
        <v>0.92</v>
      </c>
      <c r="U1226" t="s">
        <v>5124</v>
      </c>
    </row>
    <row r="1227" spans="1:21" x14ac:dyDescent="0.25">
      <c r="A1227" t="s">
        <v>1270</v>
      </c>
      <c r="B1227" t="s">
        <v>66</v>
      </c>
      <c r="C1227" s="1">
        <v>45521</v>
      </c>
      <c r="D1227" t="s">
        <v>16</v>
      </c>
      <c r="E1227" t="s">
        <v>17</v>
      </c>
      <c r="F1227" t="s">
        <v>24</v>
      </c>
      <c r="G1227" t="s">
        <v>24</v>
      </c>
      <c r="H1227">
        <v>1024</v>
      </c>
      <c r="I1227">
        <v>222</v>
      </c>
      <c r="J1227">
        <v>97</v>
      </c>
      <c r="K1227">
        <v>78</v>
      </c>
      <c r="L1227" t="s">
        <v>26</v>
      </c>
      <c r="M1227" s="2">
        <v>45523.048000000003</v>
      </c>
      <c r="N1227" s="2">
        <v>45522.728942604168</v>
      </c>
      <c r="O1227">
        <v>-241</v>
      </c>
      <c r="P1227">
        <v>0.22</v>
      </c>
      <c r="Q1227">
        <v>0</v>
      </c>
      <c r="R1227" t="s">
        <v>5074</v>
      </c>
      <c r="S1227">
        <v>-0.24</v>
      </c>
      <c r="T1227">
        <v>0.09</v>
      </c>
      <c r="U1227" t="s">
        <v>5120</v>
      </c>
    </row>
    <row r="1228" spans="1:21" x14ac:dyDescent="0.25">
      <c r="A1228" t="s">
        <v>1271</v>
      </c>
      <c r="B1228" t="s">
        <v>30</v>
      </c>
      <c r="C1228" s="1">
        <v>45383</v>
      </c>
      <c r="D1228" t="s">
        <v>36</v>
      </c>
      <c r="E1228" t="s">
        <v>23</v>
      </c>
      <c r="F1228" t="s">
        <v>24</v>
      </c>
      <c r="G1228" t="s">
        <v>24</v>
      </c>
      <c r="H1228">
        <v>1093</v>
      </c>
      <c r="I1228">
        <v>238</v>
      </c>
      <c r="J1228">
        <v>40</v>
      </c>
      <c r="K1228">
        <v>514</v>
      </c>
      <c r="L1228" t="s">
        <v>20</v>
      </c>
      <c r="M1228" s="2">
        <v>45385.186000000002</v>
      </c>
      <c r="N1228" s="2">
        <v>45387.186000000002</v>
      </c>
      <c r="O1228">
        <v>236</v>
      </c>
      <c r="P1228">
        <v>0.22</v>
      </c>
      <c r="Q1228">
        <v>2</v>
      </c>
      <c r="R1228" t="s">
        <v>5073</v>
      </c>
      <c r="S1228">
        <v>0.22</v>
      </c>
      <c r="T1228">
        <v>0.04</v>
      </c>
      <c r="U1228" t="s">
        <v>5121</v>
      </c>
    </row>
    <row r="1229" spans="1:21" x14ac:dyDescent="0.25">
      <c r="A1229" t="s">
        <v>1272</v>
      </c>
      <c r="B1229" t="s">
        <v>45</v>
      </c>
      <c r="C1229" s="1">
        <v>45566</v>
      </c>
      <c r="D1229" t="s">
        <v>16</v>
      </c>
      <c r="E1229" t="s">
        <v>31</v>
      </c>
      <c r="F1229" t="s">
        <v>37</v>
      </c>
      <c r="G1229" t="s">
        <v>25</v>
      </c>
      <c r="H1229">
        <v>458</v>
      </c>
      <c r="I1229">
        <v>68</v>
      </c>
      <c r="J1229">
        <v>96</v>
      </c>
      <c r="K1229">
        <v>334</v>
      </c>
      <c r="L1229" t="s">
        <v>20</v>
      </c>
      <c r="M1229" s="2">
        <v>45566.915999999997</v>
      </c>
      <c r="N1229" s="2">
        <v>45570.915999999997</v>
      </c>
      <c r="O1229">
        <v>170</v>
      </c>
      <c r="P1229">
        <v>0.15</v>
      </c>
      <c r="Q1229">
        <v>4</v>
      </c>
      <c r="R1229" t="s">
        <v>5073</v>
      </c>
      <c r="S1229">
        <v>0.37</v>
      </c>
      <c r="T1229">
        <v>0.21</v>
      </c>
      <c r="U1229" t="s">
        <v>5124</v>
      </c>
    </row>
    <row r="1230" spans="1:21" x14ac:dyDescent="0.25">
      <c r="A1230" t="s">
        <v>1273</v>
      </c>
      <c r="B1230" t="s">
        <v>54</v>
      </c>
      <c r="C1230" s="1">
        <v>45364</v>
      </c>
      <c r="D1230" t="s">
        <v>36</v>
      </c>
      <c r="E1230" t="s">
        <v>33</v>
      </c>
      <c r="F1230" t="s">
        <v>37</v>
      </c>
      <c r="G1230" t="s">
        <v>18</v>
      </c>
      <c r="H1230">
        <v>926</v>
      </c>
      <c r="I1230">
        <v>264</v>
      </c>
      <c r="J1230">
        <v>79</v>
      </c>
      <c r="K1230">
        <v>157</v>
      </c>
      <c r="L1230" t="s">
        <v>26</v>
      </c>
      <c r="M1230" s="2">
        <v>45365.851999999999</v>
      </c>
      <c r="N1230" s="2">
        <v>45365.655777048611</v>
      </c>
      <c r="O1230">
        <v>-186</v>
      </c>
      <c r="P1230">
        <v>0.28999999999999998</v>
      </c>
      <c r="Q1230">
        <v>0</v>
      </c>
      <c r="R1230" t="s">
        <v>5074</v>
      </c>
      <c r="S1230">
        <v>-0.2</v>
      </c>
      <c r="T1230">
        <v>0.09</v>
      </c>
      <c r="U1230" t="s">
        <v>5119</v>
      </c>
    </row>
    <row r="1231" spans="1:21" x14ac:dyDescent="0.25">
      <c r="A1231" t="s">
        <v>1274</v>
      </c>
      <c r="B1231" t="s">
        <v>64</v>
      </c>
      <c r="C1231" s="1">
        <v>45382</v>
      </c>
      <c r="D1231" t="s">
        <v>16</v>
      </c>
      <c r="E1231" t="s">
        <v>17</v>
      </c>
      <c r="F1231" t="s">
        <v>19</v>
      </c>
      <c r="G1231" t="s">
        <v>24</v>
      </c>
      <c r="H1231">
        <v>330</v>
      </c>
      <c r="I1231">
        <v>87</v>
      </c>
      <c r="J1231">
        <v>44</v>
      </c>
      <c r="K1231">
        <v>584</v>
      </c>
      <c r="L1231" t="s">
        <v>26</v>
      </c>
      <c r="M1231" s="2">
        <v>45382.66</v>
      </c>
      <c r="N1231" s="2">
        <v>45382.551405844904</v>
      </c>
      <c r="O1231">
        <v>453</v>
      </c>
      <c r="P1231">
        <v>0.26</v>
      </c>
      <c r="Q1231">
        <v>0</v>
      </c>
      <c r="R1231" t="s">
        <v>5074</v>
      </c>
      <c r="S1231">
        <v>1.37</v>
      </c>
      <c r="T1231">
        <v>0.13</v>
      </c>
      <c r="U1231" t="s">
        <v>5119</v>
      </c>
    </row>
    <row r="1232" spans="1:21" x14ac:dyDescent="0.25">
      <c r="A1232" t="s">
        <v>1275</v>
      </c>
      <c r="B1232" t="s">
        <v>66</v>
      </c>
      <c r="C1232" s="1">
        <v>45497</v>
      </c>
      <c r="D1232" t="s">
        <v>16</v>
      </c>
      <c r="E1232" t="s">
        <v>17</v>
      </c>
      <c r="F1232" t="s">
        <v>19</v>
      </c>
      <c r="G1232" t="s">
        <v>19</v>
      </c>
      <c r="H1232">
        <v>819</v>
      </c>
      <c r="I1232">
        <v>30</v>
      </c>
      <c r="J1232">
        <v>10</v>
      </c>
      <c r="K1232">
        <v>443</v>
      </c>
      <c r="L1232" t="s">
        <v>20</v>
      </c>
      <c r="M1232" s="2">
        <v>45498.637999999999</v>
      </c>
      <c r="N1232" s="2">
        <v>45499.637999999999</v>
      </c>
      <c r="O1232">
        <v>403</v>
      </c>
      <c r="P1232">
        <v>0.04</v>
      </c>
      <c r="Q1232">
        <v>1</v>
      </c>
      <c r="R1232" t="s">
        <v>5073</v>
      </c>
      <c r="S1232">
        <v>0.49</v>
      </c>
      <c r="T1232">
        <v>0.01</v>
      </c>
      <c r="U1232" t="s">
        <v>5115</v>
      </c>
    </row>
    <row r="1233" spans="1:21" x14ac:dyDescent="0.25">
      <c r="A1233" t="s">
        <v>1276</v>
      </c>
      <c r="B1233" t="s">
        <v>51</v>
      </c>
      <c r="C1233" s="1">
        <v>45547</v>
      </c>
      <c r="D1233" t="s">
        <v>16</v>
      </c>
      <c r="E1233" t="s">
        <v>23</v>
      </c>
      <c r="F1233" t="s">
        <v>25</v>
      </c>
      <c r="G1233" t="s">
        <v>37</v>
      </c>
      <c r="H1233">
        <v>287</v>
      </c>
      <c r="I1233">
        <v>296</v>
      </c>
      <c r="J1233">
        <v>10</v>
      </c>
      <c r="K1233">
        <v>498</v>
      </c>
      <c r="L1233" t="s">
        <v>20</v>
      </c>
      <c r="M1233" s="2">
        <v>45547.574000000001</v>
      </c>
      <c r="N1233" s="2">
        <v>45548.574000000001</v>
      </c>
      <c r="O1233">
        <v>192</v>
      </c>
      <c r="P1233">
        <v>1.03</v>
      </c>
      <c r="Q1233">
        <v>1</v>
      </c>
      <c r="R1233" t="s">
        <v>5073</v>
      </c>
      <c r="S1233">
        <v>0.67</v>
      </c>
      <c r="T1233">
        <v>0.03</v>
      </c>
      <c r="U1233" t="s">
        <v>5125</v>
      </c>
    </row>
    <row r="1234" spans="1:21" x14ac:dyDescent="0.25">
      <c r="A1234" t="s">
        <v>1277</v>
      </c>
      <c r="B1234" t="s">
        <v>22</v>
      </c>
      <c r="C1234" s="1">
        <v>45628</v>
      </c>
      <c r="D1234" t="s">
        <v>36</v>
      </c>
      <c r="E1234" t="s">
        <v>31</v>
      </c>
      <c r="F1234" t="s">
        <v>34</v>
      </c>
      <c r="G1234" t="s">
        <v>24</v>
      </c>
      <c r="H1234">
        <v>540</v>
      </c>
      <c r="I1234">
        <v>164</v>
      </c>
      <c r="J1234">
        <v>83</v>
      </c>
      <c r="K1234">
        <v>167</v>
      </c>
      <c r="L1234" t="s">
        <v>26</v>
      </c>
      <c r="M1234" s="2">
        <v>45629.08</v>
      </c>
      <c r="N1234" s="2">
        <v>45628.592559988429</v>
      </c>
      <c r="O1234">
        <v>-80</v>
      </c>
      <c r="P1234">
        <v>0.3</v>
      </c>
      <c r="Q1234">
        <v>0</v>
      </c>
      <c r="R1234" t="s">
        <v>5074</v>
      </c>
      <c r="S1234">
        <v>-0.15</v>
      </c>
      <c r="T1234">
        <v>0.15</v>
      </c>
      <c r="U1234" t="s">
        <v>5118</v>
      </c>
    </row>
    <row r="1235" spans="1:21" x14ac:dyDescent="0.25">
      <c r="A1235" t="s">
        <v>1278</v>
      </c>
      <c r="B1235" t="s">
        <v>64</v>
      </c>
      <c r="C1235" s="1">
        <v>45516</v>
      </c>
      <c r="D1235" t="s">
        <v>16</v>
      </c>
      <c r="E1235" t="s">
        <v>43</v>
      </c>
      <c r="F1235" t="s">
        <v>34</v>
      </c>
      <c r="G1235" t="s">
        <v>18</v>
      </c>
      <c r="H1235">
        <v>543</v>
      </c>
      <c r="I1235">
        <v>117</v>
      </c>
      <c r="J1235">
        <v>40</v>
      </c>
      <c r="K1235">
        <v>187</v>
      </c>
      <c r="L1235" t="s">
        <v>52</v>
      </c>
      <c r="M1235" s="2">
        <v>45517.086000000003</v>
      </c>
      <c r="N1235" s="2">
        <v>45517.086000000003</v>
      </c>
      <c r="O1235">
        <v>30</v>
      </c>
      <c r="P1235">
        <v>0.22</v>
      </c>
      <c r="Q1235">
        <v>0</v>
      </c>
      <c r="R1235" t="s">
        <v>5074</v>
      </c>
      <c r="S1235">
        <v>0.06</v>
      </c>
      <c r="T1235">
        <v>7.0000000000000007E-2</v>
      </c>
      <c r="U1235" t="s">
        <v>5120</v>
      </c>
    </row>
    <row r="1236" spans="1:21" x14ac:dyDescent="0.25">
      <c r="A1236" t="s">
        <v>1279</v>
      </c>
      <c r="B1236" t="s">
        <v>22</v>
      </c>
      <c r="C1236" s="1">
        <v>45294</v>
      </c>
      <c r="D1236" t="s">
        <v>36</v>
      </c>
      <c r="E1236" t="s">
        <v>43</v>
      </c>
      <c r="F1236" t="s">
        <v>18</v>
      </c>
      <c r="G1236" t="s">
        <v>19</v>
      </c>
      <c r="H1236">
        <v>466</v>
      </c>
      <c r="I1236">
        <v>170</v>
      </c>
      <c r="J1236">
        <v>84</v>
      </c>
      <c r="K1236">
        <v>348</v>
      </c>
      <c r="L1236" t="s">
        <v>26</v>
      </c>
      <c r="M1236" s="2">
        <v>45294.932000000001</v>
      </c>
      <c r="N1236" s="2">
        <v>45294.549903067127</v>
      </c>
      <c r="O1236">
        <v>94</v>
      </c>
      <c r="P1236">
        <v>0.36</v>
      </c>
      <c r="Q1236">
        <v>0</v>
      </c>
      <c r="R1236" t="s">
        <v>5074</v>
      </c>
      <c r="S1236">
        <v>0.2</v>
      </c>
      <c r="T1236">
        <v>0.18</v>
      </c>
      <c r="U1236" t="s">
        <v>5116</v>
      </c>
    </row>
    <row r="1237" spans="1:21" x14ac:dyDescent="0.25">
      <c r="A1237" t="s">
        <v>1280</v>
      </c>
      <c r="B1237" t="s">
        <v>15</v>
      </c>
      <c r="C1237" s="1">
        <v>45524</v>
      </c>
      <c r="D1237" t="s">
        <v>16</v>
      </c>
      <c r="E1237" t="s">
        <v>23</v>
      </c>
      <c r="F1237" t="s">
        <v>37</v>
      </c>
      <c r="G1237" t="s">
        <v>24</v>
      </c>
      <c r="H1237">
        <v>749</v>
      </c>
      <c r="I1237">
        <v>264</v>
      </c>
      <c r="J1237">
        <v>13</v>
      </c>
      <c r="K1237">
        <v>211</v>
      </c>
      <c r="L1237" t="s">
        <v>52</v>
      </c>
      <c r="M1237" s="2">
        <v>45525.498</v>
      </c>
      <c r="N1237" s="2">
        <v>45525.498</v>
      </c>
      <c r="O1237">
        <v>-66</v>
      </c>
      <c r="P1237">
        <v>0.35</v>
      </c>
      <c r="Q1237">
        <v>0</v>
      </c>
      <c r="R1237" t="s">
        <v>5074</v>
      </c>
      <c r="S1237">
        <v>-0.09</v>
      </c>
      <c r="T1237">
        <v>0.02</v>
      </c>
      <c r="U1237" t="s">
        <v>5120</v>
      </c>
    </row>
    <row r="1238" spans="1:21" x14ac:dyDescent="0.25">
      <c r="A1238" t="s">
        <v>1281</v>
      </c>
      <c r="B1238" t="s">
        <v>28</v>
      </c>
      <c r="C1238" s="1">
        <v>45524</v>
      </c>
      <c r="D1238" t="s">
        <v>16</v>
      </c>
      <c r="E1238" t="s">
        <v>17</v>
      </c>
      <c r="F1238" t="s">
        <v>37</v>
      </c>
      <c r="G1238" t="s">
        <v>34</v>
      </c>
      <c r="H1238">
        <v>496</v>
      </c>
      <c r="I1238">
        <v>49</v>
      </c>
      <c r="J1238">
        <v>86</v>
      </c>
      <c r="K1238">
        <v>373</v>
      </c>
      <c r="L1238" t="s">
        <v>52</v>
      </c>
      <c r="M1238" s="2">
        <v>45524.991999999998</v>
      </c>
      <c r="N1238" s="2">
        <v>45524.991999999998</v>
      </c>
      <c r="O1238">
        <v>238</v>
      </c>
      <c r="P1238">
        <v>0.1</v>
      </c>
      <c r="Q1238">
        <v>0</v>
      </c>
      <c r="R1238" t="s">
        <v>5074</v>
      </c>
      <c r="S1238">
        <v>0.48</v>
      </c>
      <c r="T1238">
        <v>0.17</v>
      </c>
      <c r="U1238" t="s">
        <v>5120</v>
      </c>
    </row>
    <row r="1239" spans="1:21" x14ac:dyDescent="0.25">
      <c r="A1239" t="s">
        <v>1282</v>
      </c>
      <c r="B1239" t="s">
        <v>15</v>
      </c>
      <c r="C1239" s="1">
        <v>45357</v>
      </c>
      <c r="D1239" t="s">
        <v>16</v>
      </c>
      <c r="E1239" t="s">
        <v>17</v>
      </c>
      <c r="F1239" t="s">
        <v>18</v>
      </c>
      <c r="G1239" t="s">
        <v>37</v>
      </c>
      <c r="H1239">
        <v>533</v>
      </c>
      <c r="I1239">
        <v>262</v>
      </c>
      <c r="J1239">
        <v>33</v>
      </c>
      <c r="K1239">
        <v>354</v>
      </c>
      <c r="L1239" t="s">
        <v>26</v>
      </c>
      <c r="M1239" s="2">
        <v>45358.065999999999</v>
      </c>
      <c r="N1239" s="2">
        <v>45358.398612824072</v>
      </c>
      <c r="O1239">
        <v>59</v>
      </c>
      <c r="P1239">
        <v>0.49</v>
      </c>
      <c r="Q1239">
        <v>0</v>
      </c>
      <c r="R1239" t="s">
        <v>5074</v>
      </c>
      <c r="S1239">
        <v>0.11</v>
      </c>
      <c r="T1239">
        <v>0.06</v>
      </c>
      <c r="U1239" t="s">
        <v>5119</v>
      </c>
    </row>
    <row r="1240" spans="1:21" x14ac:dyDescent="0.25">
      <c r="A1240" t="s">
        <v>1283</v>
      </c>
      <c r="B1240" t="s">
        <v>45</v>
      </c>
      <c r="C1240" s="1">
        <v>45564</v>
      </c>
      <c r="D1240" t="s">
        <v>16</v>
      </c>
      <c r="E1240" t="s">
        <v>31</v>
      </c>
      <c r="F1240" t="s">
        <v>25</v>
      </c>
      <c r="G1240" t="s">
        <v>25</v>
      </c>
      <c r="H1240">
        <v>337</v>
      </c>
      <c r="I1240">
        <v>66</v>
      </c>
      <c r="J1240">
        <v>29</v>
      </c>
      <c r="K1240">
        <v>385</v>
      </c>
      <c r="L1240" t="s">
        <v>20</v>
      </c>
      <c r="M1240" s="2">
        <v>45564.673999999999</v>
      </c>
      <c r="N1240" s="2">
        <v>45569.673999999999</v>
      </c>
      <c r="O1240">
        <v>290</v>
      </c>
      <c r="P1240">
        <v>0.2</v>
      </c>
      <c r="Q1240">
        <v>5</v>
      </c>
      <c r="R1240" t="s">
        <v>5073</v>
      </c>
      <c r="S1240">
        <v>0.86</v>
      </c>
      <c r="T1240">
        <v>0.09</v>
      </c>
      <c r="U1240" t="s">
        <v>5125</v>
      </c>
    </row>
    <row r="1241" spans="1:21" x14ac:dyDescent="0.25">
      <c r="A1241" t="s">
        <v>1284</v>
      </c>
      <c r="B1241" t="s">
        <v>74</v>
      </c>
      <c r="C1241" s="1">
        <v>45294</v>
      </c>
      <c r="D1241" t="s">
        <v>16</v>
      </c>
      <c r="E1241" t="s">
        <v>31</v>
      </c>
      <c r="F1241" t="s">
        <v>18</v>
      </c>
      <c r="G1241" t="s">
        <v>18</v>
      </c>
      <c r="H1241">
        <v>279</v>
      </c>
      <c r="I1241">
        <v>182</v>
      </c>
      <c r="J1241">
        <v>22</v>
      </c>
      <c r="K1241">
        <v>488</v>
      </c>
      <c r="L1241" t="s">
        <v>52</v>
      </c>
      <c r="M1241" s="2">
        <v>45294.557999999997</v>
      </c>
      <c r="N1241" s="2">
        <v>45294.557999999997</v>
      </c>
      <c r="O1241">
        <v>284</v>
      </c>
      <c r="P1241">
        <v>0.65</v>
      </c>
      <c r="Q1241">
        <v>0</v>
      </c>
      <c r="R1241" t="s">
        <v>5074</v>
      </c>
      <c r="S1241">
        <v>1.02</v>
      </c>
      <c r="T1241">
        <v>0.08</v>
      </c>
      <c r="U1241" t="s">
        <v>5116</v>
      </c>
    </row>
    <row r="1242" spans="1:21" x14ac:dyDescent="0.25">
      <c r="A1242" t="s">
        <v>1285</v>
      </c>
      <c r="B1242" t="s">
        <v>74</v>
      </c>
      <c r="C1242" s="1">
        <v>45414</v>
      </c>
      <c r="D1242" t="s">
        <v>16</v>
      </c>
      <c r="E1242" t="s">
        <v>43</v>
      </c>
      <c r="F1242" t="s">
        <v>25</v>
      </c>
      <c r="G1242" t="s">
        <v>34</v>
      </c>
      <c r="H1242">
        <v>561</v>
      </c>
      <c r="I1242">
        <v>132</v>
      </c>
      <c r="J1242">
        <v>40</v>
      </c>
      <c r="K1242">
        <v>388</v>
      </c>
      <c r="L1242" t="s">
        <v>52</v>
      </c>
      <c r="M1242" s="2">
        <v>45415.122000000003</v>
      </c>
      <c r="N1242" s="2">
        <v>45415.122000000003</v>
      </c>
      <c r="O1242">
        <v>216</v>
      </c>
      <c r="P1242">
        <v>0.24</v>
      </c>
      <c r="Q1242">
        <v>0</v>
      </c>
      <c r="R1242" t="s">
        <v>5074</v>
      </c>
      <c r="S1242">
        <v>0.39</v>
      </c>
      <c r="T1242">
        <v>7.0000000000000007E-2</v>
      </c>
      <c r="U1242" t="s">
        <v>5123</v>
      </c>
    </row>
    <row r="1243" spans="1:21" x14ac:dyDescent="0.25">
      <c r="A1243" t="s">
        <v>1286</v>
      </c>
      <c r="B1243" t="s">
        <v>22</v>
      </c>
      <c r="C1243" s="1">
        <v>45304</v>
      </c>
      <c r="D1243" t="s">
        <v>16</v>
      </c>
      <c r="E1243" t="s">
        <v>17</v>
      </c>
      <c r="F1243" t="s">
        <v>34</v>
      </c>
      <c r="G1243" t="s">
        <v>24</v>
      </c>
      <c r="H1243">
        <v>194</v>
      </c>
      <c r="I1243">
        <v>213</v>
      </c>
      <c r="J1243">
        <v>20</v>
      </c>
      <c r="K1243">
        <v>273</v>
      </c>
      <c r="L1243" t="s">
        <v>26</v>
      </c>
      <c r="M1243" s="2">
        <v>45304.387999999999</v>
      </c>
      <c r="N1243" s="2">
        <v>45304.060392881947</v>
      </c>
      <c r="O1243">
        <v>40</v>
      </c>
      <c r="P1243">
        <v>1.1000000000000001</v>
      </c>
      <c r="Q1243">
        <v>0</v>
      </c>
      <c r="R1243" t="s">
        <v>5074</v>
      </c>
      <c r="S1243">
        <v>0.21</v>
      </c>
      <c r="T1243">
        <v>0.1</v>
      </c>
      <c r="U1243" t="s">
        <v>5116</v>
      </c>
    </row>
    <row r="1244" spans="1:21" x14ac:dyDescent="0.25">
      <c r="A1244" t="s">
        <v>1287</v>
      </c>
      <c r="B1244" t="s">
        <v>15</v>
      </c>
      <c r="C1244" s="1">
        <v>45491</v>
      </c>
      <c r="D1244" t="s">
        <v>16</v>
      </c>
      <c r="E1244" t="s">
        <v>31</v>
      </c>
      <c r="F1244" t="s">
        <v>37</v>
      </c>
      <c r="G1244" t="s">
        <v>25</v>
      </c>
      <c r="H1244">
        <v>440</v>
      </c>
      <c r="I1244">
        <v>251</v>
      </c>
      <c r="J1244">
        <v>92</v>
      </c>
      <c r="K1244">
        <v>221</v>
      </c>
      <c r="L1244" t="s">
        <v>20</v>
      </c>
      <c r="M1244" s="2">
        <v>45491.88</v>
      </c>
      <c r="N1244" s="2">
        <v>45492.88</v>
      </c>
      <c r="O1244">
        <v>-122</v>
      </c>
      <c r="P1244">
        <v>0.56999999999999995</v>
      </c>
      <c r="Q1244">
        <v>1</v>
      </c>
      <c r="R1244" t="s">
        <v>5073</v>
      </c>
      <c r="S1244">
        <v>-0.28000000000000003</v>
      </c>
      <c r="T1244">
        <v>0.21</v>
      </c>
      <c r="U1244" t="s">
        <v>5115</v>
      </c>
    </row>
    <row r="1245" spans="1:21" x14ac:dyDescent="0.25">
      <c r="A1245" t="s">
        <v>1288</v>
      </c>
      <c r="B1245" t="s">
        <v>45</v>
      </c>
      <c r="C1245" s="1">
        <v>45484</v>
      </c>
      <c r="D1245" t="s">
        <v>36</v>
      </c>
      <c r="E1245" t="s">
        <v>43</v>
      </c>
      <c r="F1245" t="s">
        <v>18</v>
      </c>
      <c r="G1245" t="s">
        <v>24</v>
      </c>
      <c r="H1245">
        <v>696</v>
      </c>
      <c r="I1245">
        <v>292</v>
      </c>
      <c r="J1245">
        <v>87</v>
      </c>
      <c r="K1245">
        <v>387</v>
      </c>
      <c r="L1245" t="s">
        <v>20</v>
      </c>
      <c r="M1245" s="2">
        <v>45485.392</v>
      </c>
      <c r="N1245" s="2">
        <v>45489.392</v>
      </c>
      <c r="O1245">
        <v>8</v>
      </c>
      <c r="P1245">
        <v>0.42</v>
      </c>
      <c r="Q1245">
        <v>4</v>
      </c>
      <c r="R1245" t="s">
        <v>5073</v>
      </c>
      <c r="S1245">
        <v>0.01</v>
      </c>
      <c r="T1245">
        <v>0.12</v>
      </c>
      <c r="U1245" t="s">
        <v>5115</v>
      </c>
    </row>
    <row r="1246" spans="1:21" x14ac:dyDescent="0.25">
      <c r="A1246" t="s">
        <v>1289</v>
      </c>
      <c r="B1246" t="s">
        <v>64</v>
      </c>
      <c r="C1246" s="1">
        <v>45646</v>
      </c>
      <c r="D1246" t="s">
        <v>16</v>
      </c>
      <c r="E1246" t="s">
        <v>33</v>
      </c>
      <c r="F1246" t="s">
        <v>24</v>
      </c>
      <c r="G1246" t="s">
        <v>37</v>
      </c>
      <c r="H1246">
        <v>284</v>
      </c>
      <c r="I1246">
        <v>176</v>
      </c>
      <c r="J1246">
        <v>65</v>
      </c>
      <c r="K1246">
        <v>225</v>
      </c>
      <c r="L1246" t="s">
        <v>20</v>
      </c>
      <c r="M1246" s="2">
        <v>45646.567999999999</v>
      </c>
      <c r="N1246" s="2">
        <v>45647.567999999999</v>
      </c>
      <c r="O1246">
        <v>-16</v>
      </c>
      <c r="P1246">
        <v>0.62</v>
      </c>
      <c r="Q1246">
        <v>1</v>
      </c>
      <c r="R1246" t="s">
        <v>5073</v>
      </c>
      <c r="S1246">
        <v>-0.06</v>
      </c>
      <c r="T1246">
        <v>0.23</v>
      </c>
      <c r="U1246" t="s">
        <v>5118</v>
      </c>
    </row>
    <row r="1247" spans="1:21" x14ac:dyDescent="0.25">
      <c r="A1247" t="s">
        <v>1290</v>
      </c>
      <c r="B1247" t="s">
        <v>28</v>
      </c>
      <c r="C1247" s="1">
        <v>45391</v>
      </c>
      <c r="D1247" t="s">
        <v>36</v>
      </c>
      <c r="E1247" t="s">
        <v>33</v>
      </c>
      <c r="F1247" t="s">
        <v>34</v>
      </c>
      <c r="G1247" t="s">
        <v>18</v>
      </c>
      <c r="H1247">
        <v>879</v>
      </c>
      <c r="I1247">
        <v>245</v>
      </c>
      <c r="J1247">
        <v>33</v>
      </c>
      <c r="K1247">
        <v>278</v>
      </c>
      <c r="L1247" t="s">
        <v>20</v>
      </c>
      <c r="M1247" s="2">
        <v>45392.758000000002</v>
      </c>
      <c r="N1247" s="2">
        <v>45395.758000000002</v>
      </c>
      <c r="O1247">
        <v>0</v>
      </c>
      <c r="P1247">
        <v>0.28000000000000003</v>
      </c>
      <c r="Q1247">
        <v>3</v>
      </c>
      <c r="R1247" t="s">
        <v>5073</v>
      </c>
      <c r="S1247">
        <v>0</v>
      </c>
      <c r="T1247">
        <v>0.04</v>
      </c>
      <c r="U1247" t="s">
        <v>5121</v>
      </c>
    </row>
    <row r="1248" spans="1:21" x14ac:dyDescent="0.25">
      <c r="A1248" t="s">
        <v>1291</v>
      </c>
      <c r="B1248" t="s">
        <v>45</v>
      </c>
      <c r="C1248" s="1">
        <v>45571</v>
      </c>
      <c r="D1248" t="s">
        <v>16</v>
      </c>
      <c r="E1248" t="s">
        <v>17</v>
      </c>
      <c r="F1248" t="s">
        <v>19</v>
      </c>
      <c r="G1248" t="s">
        <v>19</v>
      </c>
      <c r="H1248">
        <v>449</v>
      </c>
      <c r="I1248">
        <v>107</v>
      </c>
      <c r="J1248">
        <v>10</v>
      </c>
      <c r="K1248">
        <v>181</v>
      </c>
      <c r="L1248" t="s">
        <v>26</v>
      </c>
      <c r="M1248" s="2">
        <v>45571.898000000001</v>
      </c>
      <c r="N1248" s="2">
        <v>45571.855726203707</v>
      </c>
      <c r="O1248">
        <v>64</v>
      </c>
      <c r="P1248">
        <v>0.24</v>
      </c>
      <c r="Q1248">
        <v>0</v>
      </c>
      <c r="R1248" t="s">
        <v>5074</v>
      </c>
      <c r="S1248">
        <v>0.14000000000000001</v>
      </c>
      <c r="T1248">
        <v>0.02</v>
      </c>
      <c r="U1248" t="s">
        <v>5124</v>
      </c>
    </row>
    <row r="1249" spans="1:21" x14ac:dyDescent="0.25">
      <c r="A1249" t="s">
        <v>1292</v>
      </c>
      <c r="B1249" t="s">
        <v>74</v>
      </c>
      <c r="C1249" s="1">
        <v>45511</v>
      </c>
      <c r="D1249" t="s">
        <v>36</v>
      </c>
      <c r="E1249" t="s">
        <v>17</v>
      </c>
      <c r="F1249" t="s">
        <v>34</v>
      </c>
      <c r="G1249" t="s">
        <v>37</v>
      </c>
      <c r="H1249">
        <v>193</v>
      </c>
      <c r="I1249">
        <v>62</v>
      </c>
      <c r="J1249">
        <v>22</v>
      </c>
      <c r="K1249">
        <v>611</v>
      </c>
      <c r="L1249" t="s">
        <v>26</v>
      </c>
      <c r="M1249" s="2">
        <v>45511.385999999999</v>
      </c>
      <c r="N1249" s="2">
        <v>45510.988262303239</v>
      </c>
      <c r="O1249">
        <v>527</v>
      </c>
      <c r="P1249">
        <v>0.32</v>
      </c>
      <c r="Q1249">
        <v>0</v>
      </c>
      <c r="R1249" t="s">
        <v>5074</v>
      </c>
      <c r="S1249">
        <v>2.73</v>
      </c>
      <c r="T1249">
        <v>0.11</v>
      </c>
      <c r="U1249" t="s">
        <v>5120</v>
      </c>
    </row>
    <row r="1250" spans="1:21" x14ac:dyDescent="0.25">
      <c r="A1250" t="s">
        <v>1293</v>
      </c>
      <c r="B1250" t="s">
        <v>57</v>
      </c>
      <c r="C1250" s="1">
        <v>45414</v>
      </c>
      <c r="D1250" t="s">
        <v>36</v>
      </c>
      <c r="E1250" t="s">
        <v>33</v>
      </c>
      <c r="F1250" t="s">
        <v>25</v>
      </c>
      <c r="G1250" t="s">
        <v>18</v>
      </c>
      <c r="H1250">
        <v>180</v>
      </c>
      <c r="I1250">
        <v>130</v>
      </c>
      <c r="J1250">
        <v>36</v>
      </c>
      <c r="K1250">
        <v>290</v>
      </c>
      <c r="L1250" t="s">
        <v>52</v>
      </c>
      <c r="M1250" s="2">
        <v>45414.36</v>
      </c>
      <c r="N1250" s="2">
        <v>45414.36</v>
      </c>
      <c r="O1250">
        <v>124</v>
      </c>
      <c r="P1250">
        <v>0.72</v>
      </c>
      <c r="Q1250">
        <v>0</v>
      </c>
      <c r="R1250" t="s">
        <v>5074</v>
      </c>
      <c r="S1250">
        <v>0.69</v>
      </c>
      <c r="T1250">
        <v>0.2</v>
      </c>
      <c r="U1250" t="s">
        <v>5123</v>
      </c>
    </row>
    <row r="1251" spans="1:21" x14ac:dyDescent="0.25">
      <c r="A1251" t="s">
        <v>1294</v>
      </c>
      <c r="B1251" t="s">
        <v>57</v>
      </c>
      <c r="C1251" s="1">
        <v>45386</v>
      </c>
      <c r="D1251" t="s">
        <v>36</v>
      </c>
      <c r="E1251" t="s">
        <v>33</v>
      </c>
      <c r="F1251" t="s">
        <v>18</v>
      </c>
      <c r="G1251" t="s">
        <v>34</v>
      </c>
      <c r="H1251">
        <v>870</v>
      </c>
      <c r="I1251">
        <v>114</v>
      </c>
      <c r="J1251">
        <v>26</v>
      </c>
      <c r="K1251">
        <v>437</v>
      </c>
      <c r="L1251" t="s">
        <v>20</v>
      </c>
      <c r="M1251" s="2">
        <v>45387.74</v>
      </c>
      <c r="N1251" s="2">
        <v>45391.74</v>
      </c>
      <c r="O1251">
        <v>297</v>
      </c>
      <c r="P1251">
        <v>0.13</v>
      </c>
      <c r="Q1251">
        <v>4</v>
      </c>
      <c r="R1251" t="s">
        <v>5073</v>
      </c>
      <c r="S1251">
        <v>0.34</v>
      </c>
      <c r="T1251">
        <v>0.03</v>
      </c>
      <c r="U1251" t="s">
        <v>5121</v>
      </c>
    </row>
    <row r="1252" spans="1:21" x14ac:dyDescent="0.25">
      <c r="A1252" t="s">
        <v>1295</v>
      </c>
      <c r="B1252" t="s">
        <v>41</v>
      </c>
      <c r="C1252" s="1">
        <v>45349</v>
      </c>
      <c r="D1252" t="s">
        <v>16</v>
      </c>
      <c r="E1252" t="s">
        <v>43</v>
      </c>
      <c r="F1252" t="s">
        <v>18</v>
      </c>
      <c r="G1252" t="s">
        <v>19</v>
      </c>
      <c r="H1252">
        <v>100</v>
      </c>
      <c r="I1252">
        <v>139</v>
      </c>
      <c r="J1252">
        <v>15</v>
      </c>
      <c r="K1252">
        <v>546</v>
      </c>
      <c r="L1252" t="s">
        <v>52</v>
      </c>
      <c r="M1252" s="2">
        <v>45349.2</v>
      </c>
      <c r="N1252" s="2">
        <v>45349.2</v>
      </c>
      <c r="O1252">
        <v>392</v>
      </c>
      <c r="P1252">
        <v>1.39</v>
      </c>
      <c r="Q1252">
        <v>0</v>
      </c>
      <c r="R1252" t="s">
        <v>5074</v>
      </c>
      <c r="S1252">
        <v>3.92</v>
      </c>
      <c r="T1252">
        <v>0.15</v>
      </c>
      <c r="U1252" t="s">
        <v>5122</v>
      </c>
    </row>
    <row r="1253" spans="1:21" x14ac:dyDescent="0.25">
      <c r="A1253" t="s">
        <v>1296</v>
      </c>
      <c r="B1253" t="s">
        <v>66</v>
      </c>
      <c r="C1253" s="1">
        <v>45414</v>
      </c>
      <c r="D1253" t="s">
        <v>16</v>
      </c>
      <c r="E1253" t="s">
        <v>31</v>
      </c>
      <c r="F1253" t="s">
        <v>18</v>
      </c>
      <c r="G1253" t="s">
        <v>34</v>
      </c>
      <c r="H1253">
        <v>319</v>
      </c>
      <c r="I1253">
        <v>137</v>
      </c>
      <c r="J1253">
        <v>21</v>
      </c>
      <c r="K1253">
        <v>157</v>
      </c>
      <c r="L1253" t="s">
        <v>20</v>
      </c>
      <c r="M1253" s="2">
        <v>45414.637999999999</v>
      </c>
      <c r="N1253" s="2">
        <v>45417.637999999999</v>
      </c>
      <c r="O1253">
        <v>-1</v>
      </c>
      <c r="P1253">
        <v>0.43</v>
      </c>
      <c r="Q1253">
        <v>3</v>
      </c>
      <c r="R1253" t="s">
        <v>5073</v>
      </c>
      <c r="S1253">
        <v>0</v>
      </c>
      <c r="T1253">
        <v>7.0000000000000007E-2</v>
      </c>
      <c r="U1253" t="s">
        <v>5123</v>
      </c>
    </row>
    <row r="1254" spans="1:21" x14ac:dyDescent="0.25">
      <c r="A1254" t="s">
        <v>1297</v>
      </c>
      <c r="B1254" t="s">
        <v>64</v>
      </c>
      <c r="C1254" s="1">
        <v>45458</v>
      </c>
      <c r="D1254" t="s">
        <v>16</v>
      </c>
      <c r="E1254" t="s">
        <v>23</v>
      </c>
      <c r="F1254" t="s">
        <v>34</v>
      </c>
      <c r="G1254" t="s">
        <v>24</v>
      </c>
      <c r="H1254">
        <v>889</v>
      </c>
      <c r="I1254">
        <v>177</v>
      </c>
      <c r="J1254">
        <v>10</v>
      </c>
      <c r="K1254">
        <v>408</v>
      </c>
      <c r="L1254" t="s">
        <v>26</v>
      </c>
      <c r="M1254" s="2">
        <v>45459.777999999998</v>
      </c>
      <c r="N1254" s="2">
        <v>45459.761588935187</v>
      </c>
      <c r="O1254">
        <v>221</v>
      </c>
      <c r="P1254">
        <v>0.2</v>
      </c>
      <c r="Q1254">
        <v>0</v>
      </c>
      <c r="R1254" t="s">
        <v>5074</v>
      </c>
      <c r="S1254">
        <v>0.25</v>
      </c>
      <c r="T1254">
        <v>0.01</v>
      </c>
      <c r="U1254" t="s">
        <v>5117</v>
      </c>
    </row>
    <row r="1255" spans="1:21" x14ac:dyDescent="0.25">
      <c r="A1255" t="s">
        <v>1298</v>
      </c>
      <c r="B1255" t="s">
        <v>57</v>
      </c>
      <c r="C1255" s="1">
        <v>45371</v>
      </c>
      <c r="D1255" t="s">
        <v>16</v>
      </c>
      <c r="E1255" t="s">
        <v>23</v>
      </c>
      <c r="F1255" t="s">
        <v>19</v>
      </c>
      <c r="G1255" t="s">
        <v>18</v>
      </c>
      <c r="H1255">
        <v>613</v>
      </c>
      <c r="I1255">
        <v>155</v>
      </c>
      <c r="J1255">
        <v>59</v>
      </c>
      <c r="K1255">
        <v>579</v>
      </c>
      <c r="L1255" t="s">
        <v>52</v>
      </c>
      <c r="M1255" s="2">
        <v>45372.226000000002</v>
      </c>
      <c r="N1255" s="2">
        <v>45372.226000000002</v>
      </c>
      <c r="O1255">
        <v>365</v>
      </c>
      <c r="P1255">
        <v>0.25</v>
      </c>
      <c r="Q1255">
        <v>0</v>
      </c>
      <c r="R1255" t="s">
        <v>5074</v>
      </c>
      <c r="S1255">
        <v>0.6</v>
      </c>
      <c r="T1255">
        <v>0.1</v>
      </c>
      <c r="U1255" t="s">
        <v>5119</v>
      </c>
    </row>
    <row r="1256" spans="1:21" x14ac:dyDescent="0.25">
      <c r="A1256" t="s">
        <v>1299</v>
      </c>
      <c r="B1256" t="s">
        <v>60</v>
      </c>
      <c r="C1256" s="1">
        <v>45544</v>
      </c>
      <c r="D1256" t="s">
        <v>36</v>
      </c>
      <c r="E1256" t="s">
        <v>43</v>
      </c>
      <c r="F1256" t="s">
        <v>34</v>
      </c>
      <c r="G1256" t="s">
        <v>19</v>
      </c>
      <c r="H1256">
        <v>327</v>
      </c>
      <c r="I1256">
        <v>132</v>
      </c>
      <c r="J1256">
        <v>47</v>
      </c>
      <c r="K1256">
        <v>249</v>
      </c>
      <c r="L1256" t="s">
        <v>20</v>
      </c>
      <c r="M1256" s="2">
        <v>45544.654000000002</v>
      </c>
      <c r="N1256" s="2">
        <v>45548.654000000002</v>
      </c>
      <c r="O1256">
        <v>70</v>
      </c>
      <c r="P1256">
        <v>0.4</v>
      </c>
      <c r="Q1256">
        <v>4</v>
      </c>
      <c r="R1256" t="s">
        <v>5073</v>
      </c>
      <c r="S1256">
        <v>0.21</v>
      </c>
      <c r="T1256">
        <v>0.14000000000000001</v>
      </c>
      <c r="U1256" t="s">
        <v>5125</v>
      </c>
    </row>
    <row r="1257" spans="1:21" x14ac:dyDescent="0.25">
      <c r="A1257" t="s">
        <v>1300</v>
      </c>
      <c r="B1257" t="s">
        <v>54</v>
      </c>
      <c r="C1257" s="1">
        <v>45536</v>
      </c>
      <c r="D1257" t="s">
        <v>16</v>
      </c>
      <c r="E1257" t="s">
        <v>23</v>
      </c>
      <c r="F1257" t="s">
        <v>19</v>
      </c>
      <c r="G1257" t="s">
        <v>25</v>
      </c>
      <c r="H1257">
        <v>880</v>
      </c>
      <c r="I1257">
        <v>199</v>
      </c>
      <c r="J1257">
        <v>70</v>
      </c>
      <c r="K1257">
        <v>473</v>
      </c>
      <c r="L1257" t="s">
        <v>20</v>
      </c>
      <c r="M1257" s="2">
        <v>45537.760000000002</v>
      </c>
      <c r="N1257" s="2">
        <v>45540.76</v>
      </c>
      <c r="O1257">
        <v>204</v>
      </c>
      <c r="P1257">
        <v>0.23</v>
      </c>
      <c r="Q1257">
        <v>3</v>
      </c>
      <c r="R1257" t="s">
        <v>5073</v>
      </c>
      <c r="S1257">
        <v>0.23</v>
      </c>
      <c r="T1257">
        <v>0.08</v>
      </c>
      <c r="U1257" t="s">
        <v>5125</v>
      </c>
    </row>
    <row r="1258" spans="1:21" x14ac:dyDescent="0.25">
      <c r="A1258" t="s">
        <v>1301</v>
      </c>
      <c r="B1258" t="s">
        <v>22</v>
      </c>
      <c r="C1258" s="1">
        <v>45459</v>
      </c>
      <c r="D1258" t="s">
        <v>36</v>
      </c>
      <c r="E1258" t="s">
        <v>23</v>
      </c>
      <c r="F1258" t="s">
        <v>37</v>
      </c>
      <c r="G1258" t="s">
        <v>25</v>
      </c>
      <c r="H1258">
        <v>558</v>
      </c>
      <c r="I1258">
        <v>137</v>
      </c>
      <c r="J1258">
        <v>10</v>
      </c>
      <c r="K1258">
        <v>299</v>
      </c>
      <c r="L1258" t="s">
        <v>26</v>
      </c>
      <c r="M1258" s="2">
        <v>45460.116000000002</v>
      </c>
      <c r="N1258" s="2">
        <v>45459.900954178243</v>
      </c>
      <c r="O1258">
        <v>152</v>
      </c>
      <c r="P1258">
        <v>0.25</v>
      </c>
      <c r="Q1258">
        <v>0</v>
      </c>
      <c r="R1258" t="s">
        <v>5074</v>
      </c>
      <c r="S1258">
        <v>0.27</v>
      </c>
      <c r="T1258">
        <v>0.02</v>
      </c>
      <c r="U1258" t="s">
        <v>5117</v>
      </c>
    </row>
    <row r="1259" spans="1:21" x14ac:dyDescent="0.25">
      <c r="A1259" t="s">
        <v>1302</v>
      </c>
      <c r="B1259" t="s">
        <v>57</v>
      </c>
      <c r="C1259" s="1">
        <v>45649</v>
      </c>
      <c r="D1259" t="s">
        <v>36</v>
      </c>
      <c r="E1259" t="s">
        <v>33</v>
      </c>
      <c r="F1259" t="s">
        <v>18</v>
      </c>
      <c r="G1259" t="s">
        <v>34</v>
      </c>
      <c r="H1259">
        <v>875</v>
      </c>
      <c r="I1259">
        <v>178</v>
      </c>
      <c r="J1259">
        <v>66</v>
      </c>
      <c r="K1259">
        <v>235</v>
      </c>
      <c r="L1259" t="s">
        <v>26</v>
      </c>
      <c r="M1259" s="2">
        <v>45650.75</v>
      </c>
      <c r="N1259" s="2">
        <v>45651.110517627312</v>
      </c>
      <c r="O1259">
        <v>-9</v>
      </c>
      <c r="P1259">
        <v>0.2</v>
      </c>
      <c r="Q1259">
        <v>0</v>
      </c>
      <c r="R1259" t="s">
        <v>5074</v>
      </c>
      <c r="S1259">
        <v>-0.01</v>
      </c>
      <c r="T1259">
        <v>0.08</v>
      </c>
      <c r="U1259" t="s">
        <v>5118</v>
      </c>
    </row>
    <row r="1260" spans="1:21" x14ac:dyDescent="0.25">
      <c r="A1260" t="s">
        <v>1303</v>
      </c>
      <c r="B1260" t="s">
        <v>47</v>
      </c>
      <c r="C1260" s="1">
        <v>45539</v>
      </c>
      <c r="D1260" t="s">
        <v>36</v>
      </c>
      <c r="E1260" t="s">
        <v>31</v>
      </c>
      <c r="F1260" t="s">
        <v>25</v>
      </c>
      <c r="G1260" t="s">
        <v>34</v>
      </c>
      <c r="H1260">
        <v>478</v>
      </c>
      <c r="I1260">
        <v>287</v>
      </c>
      <c r="J1260">
        <v>47</v>
      </c>
      <c r="K1260">
        <v>448</v>
      </c>
      <c r="L1260" t="s">
        <v>20</v>
      </c>
      <c r="M1260" s="2">
        <v>45539.955999999998</v>
      </c>
      <c r="N1260" s="2">
        <v>45544.955999999998</v>
      </c>
      <c r="O1260">
        <v>114</v>
      </c>
      <c r="P1260">
        <v>0.6</v>
      </c>
      <c r="Q1260">
        <v>5</v>
      </c>
      <c r="R1260" t="s">
        <v>5073</v>
      </c>
      <c r="S1260">
        <v>0.24</v>
      </c>
      <c r="T1260">
        <v>0.1</v>
      </c>
      <c r="U1260" t="s">
        <v>5125</v>
      </c>
    </row>
    <row r="1261" spans="1:21" x14ac:dyDescent="0.25">
      <c r="A1261" t="s">
        <v>1304</v>
      </c>
      <c r="B1261" t="s">
        <v>15</v>
      </c>
      <c r="C1261" s="1">
        <v>45438</v>
      </c>
      <c r="D1261" t="s">
        <v>16</v>
      </c>
      <c r="E1261" t="s">
        <v>33</v>
      </c>
      <c r="F1261" t="s">
        <v>25</v>
      </c>
      <c r="G1261" t="s">
        <v>19</v>
      </c>
      <c r="H1261">
        <v>291</v>
      </c>
      <c r="I1261">
        <v>117</v>
      </c>
      <c r="J1261">
        <v>86</v>
      </c>
      <c r="K1261">
        <v>232</v>
      </c>
      <c r="L1261" t="s">
        <v>20</v>
      </c>
      <c r="M1261" s="2">
        <v>45438.582000000002</v>
      </c>
      <c r="N1261" s="2">
        <v>45439.582000000002</v>
      </c>
      <c r="O1261">
        <v>29</v>
      </c>
      <c r="P1261">
        <v>0.4</v>
      </c>
      <c r="Q1261">
        <v>1</v>
      </c>
      <c r="R1261" t="s">
        <v>5073</v>
      </c>
      <c r="S1261">
        <v>0.1</v>
      </c>
      <c r="T1261">
        <v>0.3</v>
      </c>
      <c r="U1261" t="s">
        <v>5123</v>
      </c>
    </row>
    <row r="1262" spans="1:21" x14ac:dyDescent="0.25">
      <c r="A1262" t="s">
        <v>1305</v>
      </c>
      <c r="B1262" t="s">
        <v>64</v>
      </c>
      <c r="C1262" s="1">
        <v>45351</v>
      </c>
      <c r="D1262" t="s">
        <v>36</v>
      </c>
      <c r="E1262" t="s">
        <v>23</v>
      </c>
      <c r="F1262" t="s">
        <v>34</v>
      </c>
      <c r="G1262" t="s">
        <v>24</v>
      </c>
      <c r="H1262">
        <v>418</v>
      </c>
      <c r="I1262">
        <v>141</v>
      </c>
      <c r="J1262">
        <v>19</v>
      </c>
      <c r="K1262">
        <v>356</v>
      </c>
      <c r="L1262" t="s">
        <v>52</v>
      </c>
      <c r="M1262" s="2">
        <v>45351.836000000003</v>
      </c>
      <c r="N1262" s="2">
        <v>45351.836000000003</v>
      </c>
      <c r="O1262">
        <v>196</v>
      </c>
      <c r="P1262">
        <v>0.34</v>
      </c>
      <c r="Q1262">
        <v>0</v>
      </c>
      <c r="R1262" t="s">
        <v>5074</v>
      </c>
      <c r="S1262">
        <v>0.47</v>
      </c>
      <c r="T1262">
        <v>0.05</v>
      </c>
      <c r="U1262" t="s">
        <v>5122</v>
      </c>
    </row>
    <row r="1263" spans="1:21" x14ac:dyDescent="0.25">
      <c r="A1263" t="s">
        <v>1306</v>
      </c>
      <c r="B1263" t="s">
        <v>66</v>
      </c>
      <c r="C1263" s="1">
        <v>45314</v>
      </c>
      <c r="D1263" t="s">
        <v>36</v>
      </c>
      <c r="E1263" t="s">
        <v>33</v>
      </c>
      <c r="F1263" t="s">
        <v>18</v>
      </c>
      <c r="G1263" t="s">
        <v>25</v>
      </c>
      <c r="H1263">
        <v>958</v>
      </c>
      <c r="I1263">
        <v>116</v>
      </c>
      <c r="J1263">
        <v>103</v>
      </c>
      <c r="K1263">
        <v>313</v>
      </c>
      <c r="L1263" t="s">
        <v>52</v>
      </c>
      <c r="M1263" s="2">
        <v>45315.915999999997</v>
      </c>
      <c r="N1263" s="2">
        <v>45315.915999999997</v>
      </c>
      <c r="O1263">
        <v>94</v>
      </c>
      <c r="P1263">
        <v>0.12</v>
      </c>
      <c r="Q1263">
        <v>0</v>
      </c>
      <c r="R1263" t="s">
        <v>5074</v>
      </c>
      <c r="S1263">
        <v>0.1</v>
      </c>
      <c r="T1263">
        <v>0.11</v>
      </c>
      <c r="U1263" t="s">
        <v>5116</v>
      </c>
    </row>
    <row r="1264" spans="1:21" x14ac:dyDescent="0.25">
      <c r="A1264" t="s">
        <v>1307</v>
      </c>
      <c r="B1264" t="s">
        <v>28</v>
      </c>
      <c r="C1264" s="1">
        <v>45419</v>
      </c>
      <c r="D1264" t="s">
        <v>16</v>
      </c>
      <c r="E1264" t="s">
        <v>17</v>
      </c>
      <c r="F1264" t="s">
        <v>18</v>
      </c>
      <c r="G1264" t="s">
        <v>25</v>
      </c>
      <c r="H1264">
        <v>303</v>
      </c>
      <c r="I1264">
        <v>145</v>
      </c>
      <c r="J1264">
        <v>99</v>
      </c>
      <c r="K1264">
        <v>502</v>
      </c>
      <c r="L1264" t="s">
        <v>26</v>
      </c>
      <c r="M1264" s="2">
        <v>45419.606</v>
      </c>
      <c r="N1264" s="2">
        <v>45420.008538217589</v>
      </c>
      <c r="O1264">
        <v>258</v>
      </c>
      <c r="P1264">
        <v>0.48</v>
      </c>
      <c r="Q1264">
        <v>0</v>
      </c>
      <c r="R1264" t="s">
        <v>5074</v>
      </c>
      <c r="S1264">
        <v>0.85</v>
      </c>
      <c r="T1264">
        <v>0.33</v>
      </c>
      <c r="U1264" t="s">
        <v>5123</v>
      </c>
    </row>
    <row r="1265" spans="1:21" x14ac:dyDescent="0.25">
      <c r="A1265" t="s">
        <v>1308</v>
      </c>
      <c r="B1265" t="s">
        <v>47</v>
      </c>
      <c r="C1265" s="1">
        <v>45601</v>
      </c>
      <c r="D1265" t="s">
        <v>16</v>
      </c>
      <c r="E1265" t="s">
        <v>23</v>
      </c>
      <c r="F1265" t="s">
        <v>24</v>
      </c>
      <c r="G1265" t="s">
        <v>19</v>
      </c>
      <c r="H1265">
        <v>337</v>
      </c>
      <c r="I1265">
        <v>148</v>
      </c>
      <c r="J1265">
        <v>64</v>
      </c>
      <c r="K1265">
        <v>302</v>
      </c>
      <c r="L1265" t="s">
        <v>52</v>
      </c>
      <c r="M1265" s="2">
        <v>45601.673999999999</v>
      </c>
      <c r="N1265" s="2">
        <v>45601.673999999999</v>
      </c>
      <c r="O1265">
        <v>90</v>
      </c>
      <c r="P1265">
        <v>0.44</v>
      </c>
      <c r="Q1265">
        <v>0</v>
      </c>
      <c r="R1265" t="s">
        <v>5074</v>
      </c>
      <c r="S1265">
        <v>0.27</v>
      </c>
      <c r="T1265">
        <v>0.19</v>
      </c>
      <c r="U1265" t="s">
        <v>5126</v>
      </c>
    </row>
    <row r="1266" spans="1:21" x14ac:dyDescent="0.25">
      <c r="A1266" t="s">
        <v>1309</v>
      </c>
      <c r="B1266" t="s">
        <v>64</v>
      </c>
      <c r="C1266" s="1">
        <v>45500</v>
      </c>
      <c r="D1266" t="s">
        <v>16</v>
      </c>
      <c r="E1266" t="s">
        <v>33</v>
      </c>
      <c r="F1266" t="s">
        <v>19</v>
      </c>
      <c r="G1266" t="s">
        <v>34</v>
      </c>
      <c r="H1266">
        <v>384</v>
      </c>
      <c r="I1266">
        <v>116</v>
      </c>
      <c r="J1266">
        <v>62</v>
      </c>
      <c r="K1266">
        <v>410</v>
      </c>
      <c r="L1266" t="s">
        <v>26</v>
      </c>
      <c r="M1266" s="2">
        <v>45500.767999999996</v>
      </c>
      <c r="N1266" s="2">
        <v>45500.287163125002</v>
      </c>
      <c r="O1266">
        <v>232</v>
      </c>
      <c r="P1266">
        <v>0.3</v>
      </c>
      <c r="Q1266">
        <v>0</v>
      </c>
      <c r="R1266" t="s">
        <v>5074</v>
      </c>
      <c r="S1266">
        <v>0.6</v>
      </c>
      <c r="T1266">
        <v>0.16</v>
      </c>
      <c r="U1266" t="s">
        <v>5115</v>
      </c>
    </row>
    <row r="1267" spans="1:21" x14ac:dyDescent="0.25">
      <c r="A1267" t="s">
        <v>1310</v>
      </c>
      <c r="B1267" t="s">
        <v>28</v>
      </c>
      <c r="C1267" s="1">
        <v>45431</v>
      </c>
      <c r="D1267" t="s">
        <v>36</v>
      </c>
      <c r="E1267" t="s">
        <v>23</v>
      </c>
      <c r="F1267" t="s">
        <v>25</v>
      </c>
      <c r="G1267" t="s">
        <v>18</v>
      </c>
      <c r="H1267">
        <v>342</v>
      </c>
      <c r="I1267">
        <v>58</v>
      </c>
      <c r="J1267">
        <v>106</v>
      </c>
      <c r="K1267">
        <v>323</v>
      </c>
      <c r="L1267" t="s">
        <v>52</v>
      </c>
      <c r="M1267" s="2">
        <v>45431.684000000001</v>
      </c>
      <c r="N1267" s="2">
        <v>45431.684000000001</v>
      </c>
      <c r="O1267">
        <v>159</v>
      </c>
      <c r="P1267">
        <v>0.17</v>
      </c>
      <c r="Q1267">
        <v>0</v>
      </c>
      <c r="R1267" t="s">
        <v>5074</v>
      </c>
      <c r="S1267">
        <v>0.46</v>
      </c>
      <c r="T1267">
        <v>0.31</v>
      </c>
      <c r="U1267" t="s">
        <v>5123</v>
      </c>
    </row>
    <row r="1268" spans="1:21" x14ac:dyDescent="0.25">
      <c r="A1268" t="s">
        <v>1311</v>
      </c>
      <c r="B1268" t="s">
        <v>74</v>
      </c>
      <c r="C1268" s="1">
        <v>45485</v>
      </c>
      <c r="D1268" t="s">
        <v>36</v>
      </c>
      <c r="E1268" t="s">
        <v>17</v>
      </c>
      <c r="F1268" t="s">
        <v>24</v>
      </c>
      <c r="G1268" t="s">
        <v>25</v>
      </c>
      <c r="H1268">
        <v>657</v>
      </c>
      <c r="I1268">
        <v>347</v>
      </c>
      <c r="J1268">
        <v>68</v>
      </c>
      <c r="K1268">
        <v>104</v>
      </c>
      <c r="L1268" t="s">
        <v>52</v>
      </c>
      <c r="M1268" s="2">
        <v>45486.313999999998</v>
      </c>
      <c r="N1268" s="2">
        <v>45486.313999999998</v>
      </c>
      <c r="O1268">
        <v>-311</v>
      </c>
      <c r="P1268">
        <v>0.53</v>
      </c>
      <c r="Q1268">
        <v>0</v>
      </c>
      <c r="R1268" t="s">
        <v>5074</v>
      </c>
      <c r="S1268">
        <v>-0.47</v>
      </c>
      <c r="T1268">
        <v>0.1</v>
      </c>
      <c r="U1268" t="s">
        <v>5115</v>
      </c>
    </row>
    <row r="1269" spans="1:21" x14ac:dyDescent="0.25">
      <c r="A1269" t="s">
        <v>1312</v>
      </c>
      <c r="B1269" t="s">
        <v>54</v>
      </c>
      <c r="C1269" s="1">
        <v>45358</v>
      </c>
      <c r="D1269" t="s">
        <v>16</v>
      </c>
      <c r="E1269" t="s">
        <v>23</v>
      </c>
      <c r="F1269" t="s">
        <v>19</v>
      </c>
      <c r="G1269" t="s">
        <v>25</v>
      </c>
      <c r="H1269">
        <v>312</v>
      </c>
      <c r="I1269">
        <v>121</v>
      </c>
      <c r="J1269">
        <v>10</v>
      </c>
      <c r="K1269">
        <v>357</v>
      </c>
      <c r="L1269" t="s">
        <v>20</v>
      </c>
      <c r="M1269" s="2">
        <v>45358.624000000003</v>
      </c>
      <c r="N1269" s="2">
        <v>45362.624000000003</v>
      </c>
      <c r="O1269">
        <v>226</v>
      </c>
      <c r="P1269">
        <v>0.39</v>
      </c>
      <c r="Q1269">
        <v>4</v>
      </c>
      <c r="R1269" t="s">
        <v>5073</v>
      </c>
      <c r="S1269">
        <v>0.72</v>
      </c>
      <c r="T1269">
        <v>0.03</v>
      </c>
      <c r="U1269" t="s">
        <v>5119</v>
      </c>
    </row>
    <row r="1270" spans="1:21" x14ac:dyDescent="0.25">
      <c r="A1270" t="s">
        <v>1313</v>
      </c>
      <c r="B1270" t="s">
        <v>47</v>
      </c>
      <c r="C1270" s="1">
        <v>45490</v>
      </c>
      <c r="D1270" t="s">
        <v>36</v>
      </c>
      <c r="E1270" t="s">
        <v>31</v>
      </c>
      <c r="F1270" t="s">
        <v>19</v>
      </c>
      <c r="G1270" t="s">
        <v>24</v>
      </c>
      <c r="H1270">
        <v>490</v>
      </c>
      <c r="I1270">
        <v>172</v>
      </c>
      <c r="J1270">
        <v>92</v>
      </c>
      <c r="K1270">
        <v>283</v>
      </c>
      <c r="L1270" t="s">
        <v>52</v>
      </c>
      <c r="M1270" s="2">
        <v>45490.98</v>
      </c>
      <c r="N1270" s="2">
        <v>45490.98</v>
      </c>
      <c r="O1270">
        <v>19</v>
      </c>
      <c r="P1270">
        <v>0.35</v>
      </c>
      <c r="Q1270">
        <v>0</v>
      </c>
      <c r="R1270" t="s">
        <v>5074</v>
      </c>
      <c r="S1270">
        <v>0.04</v>
      </c>
      <c r="T1270">
        <v>0.19</v>
      </c>
      <c r="U1270" t="s">
        <v>5115</v>
      </c>
    </row>
    <row r="1271" spans="1:21" x14ac:dyDescent="0.25">
      <c r="A1271" t="s">
        <v>1314</v>
      </c>
      <c r="B1271" t="s">
        <v>28</v>
      </c>
      <c r="C1271" s="1">
        <v>45559</v>
      </c>
      <c r="D1271" t="s">
        <v>16</v>
      </c>
      <c r="E1271" t="s">
        <v>17</v>
      </c>
      <c r="F1271" t="s">
        <v>25</v>
      </c>
      <c r="G1271" t="s">
        <v>37</v>
      </c>
      <c r="H1271">
        <v>479</v>
      </c>
      <c r="I1271">
        <v>163</v>
      </c>
      <c r="J1271">
        <v>70</v>
      </c>
      <c r="K1271">
        <v>153</v>
      </c>
      <c r="L1271" t="s">
        <v>26</v>
      </c>
      <c r="M1271" s="2">
        <v>45559.957999999999</v>
      </c>
      <c r="N1271" s="2">
        <v>45559.994427743055</v>
      </c>
      <c r="O1271">
        <v>-80</v>
      </c>
      <c r="P1271">
        <v>0.34</v>
      </c>
      <c r="Q1271">
        <v>0</v>
      </c>
      <c r="R1271" t="s">
        <v>5074</v>
      </c>
      <c r="S1271">
        <v>-0.17</v>
      </c>
      <c r="T1271">
        <v>0.15</v>
      </c>
      <c r="U1271" t="s">
        <v>5125</v>
      </c>
    </row>
    <row r="1272" spans="1:21" x14ac:dyDescent="0.25">
      <c r="A1272" t="s">
        <v>1315</v>
      </c>
      <c r="B1272" t="s">
        <v>64</v>
      </c>
      <c r="C1272" s="1">
        <v>45501</v>
      </c>
      <c r="D1272" t="s">
        <v>36</v>
      </c>
      <c r="E1272" t="s">
        <v>33</v>
      </c>
      <c r="F1272" t="s">
        <v>18</v>
      </c>
      <c r="G1272" t="s">
        <v>18</v>
      </c>
      <c r="H1272">
        <v>803</v>
      </c>
      <c r="I1272">
        <v>117</v>
      </c>
      <c r="J1272">
        <v>74</v>
      </c>
      <c r="K1272">
        <v>449</v>
      </c>
      <c r="L1272" t="s">
        <v>20</v>
      </c>
      <c r="M1272" s="2">
        <v>45502.606</v>
      </c>
      <c r="N1272" s="2">
        <v>45505.606</v>
      </c>
      <c r="O1272">
        <v>258</v>
      </c>
      <c r="P1272">
        <v>0.15</v>
      </c>
      <c r="Q1272">
        <v>3</v>
      </c>
      <c r="R1272" t="s">
        <v>5073</v>
      </c>
      <c r="S1272">
        <v>0.32</v>
      </c>
      <c r="T1272">
        <v>0.09</v>
      </c>
      <c r="U1272" t="s">
        <v>5115</v>
      </c>
    </row>
    <row r="1273" spans="1:21" x14ac:dyDescent="0.25">
      <c r="A1273" t="s">
        <v>1316</v>
      </c>
      <c r="B1273" t="s">
        <v>28</v>
      </c>
      <c r="C1273" s="1">
        <v>45601</v>
      </c>
      <c r="D1273" t="s">
        <v>16</v>
      </c>
      <c r="E1273" t="s">
        <v>17</v>
      </c>
      <c r="F1273" t="s">
        <v>34</v>
      </c>
      <c r="G1273" t="s">
        <v>19</v>
      </c>
      <c r="H1273">
        <v>987</v>
      </c>
      <c r="I1273">
        <v>178</v>
      </c>
      <c r="J1273">
        <v>84</v>
      </c>
      <c r="K1273">
        <v>226</v>
      </c>
      <c r="L1273" t="s">
        <v>26</v>
      </c>
      <c r="M1273" s="2">
        <v>45602.974000000002</v>
      </c>
      <c r="N1273" s="2">
        <v>45603.413709768516</v>
      </c>
      <c r="O1273">
        <v>-36</v>
      </c>
      <c r="P1273">
        <v>0.18</v>
      </c>
      <c r="Q1273">
        <v>0</v>
      </c>
      <c r="R1273" t="s">
        <v>5074</v>
      </c>
      <c r="S1273">
        <v>-0.04</v>
      </c>
      <c r="T1273">
        <v>0.09</v>
      </c>
      <c r="U1273" t="s">
        <v>5126</v>
      </c>
    </row>
    <row r="1274" spans="1:21" x14ac:dyDescent="0.25">
      <c r="A1274" t="s">
        <v>1317</v>
      </c>
      <c r="B1274" t="s">
        <v>54</v>
      </c>
      <c r="C1274" s="1">
        <v>45319</v>
      </c>
      <c r="D1274" t="s">
        <v>16</v>
      </c>
      <c r="E1274" t="s">
        <v>33</v>
      </c>
      <c r="F1274" t="s">
        <v>25</v>
      </c>
      <c r="G1274" t="s">
        <v>25</v>
      </c>
      <c r="H1274">
        <v>696</v>
      </c>
      <c r="I1274">
        <v>209</v>
      </c>
      <c r="J1274">
        <v>46</v>
      </c>
      <c r="K1274">
        <v>552</v>
      </c>
      <c r="L1274" t="s">
        <v>26</v>
      </c>
      <c r="M1274" s="2">
        <v>45320.392</v>
      </c>
      <c r="N1274" s="2">
        <v>45320.888209409721</v>
      </c>
      <c r="O1274">
        <v>297</v>
      </c>
      <c r="P1274">
        <v>0.3</v>
      </c>
      <c r="Q1274">
        <v>0</v>
      </c>
      <c r="R1274" t="s">
        <v>5074</v>
      </c>
      <c r="S1274">
        <v>0.43</v>
      </c>
      <c r="T1274">
        <v>7.0000000000000007E-2</v>
      </c>
      <c r="U1274" t="s">
        <v>5116</v>
      </c>
    </row>
    <row r="1275" spans="1:21" x14ac:dyDescent="0.25">
      <c r="A1275" t="s">
        <v>1318</v>
      </c>
      <c r="B1275" t="s">
        <v>39</v>
      </c>
      <c r="C1275" s="1">
        <v>45450</v>
      </c>
      <c r="D1275" t="s">
        <v>36</v>
      </c>
      <c r="E1275" t="s">
        <v>31</v>
      </c>
      <c r="F1275" t="s">
        <v>37</v>
      </c>
      <c r="G1275" t="s">
        <v>37</v>
      </c>
      <c r="H1275">
        <v>978</v>
      </c>
      <c r="I1275">
        <v>268</v>
      </c>
      <c r="J1275">
        <v>28</v>
      </c>
      <c r="K1275">
        <v>333</v>
      </c>
      <c r="L1275" t="s">
        <v>20</v>
      </c>
      <c r="M1275" s="2">
        <v>45451.955999999998</v>
      </c>
      <c r="N1275" s="2">
        <v>45455.955999999998</v>
      </c>
      <c r="O1275">
        <v>37</v>
      </c>
      <c r="P1275">
        <v>0.27</v>
      </c>
      <c r="Q1275">
        <v>4</v>
      </c>
      <c r="R1275" t="s">
        <v>5073</v>
      </c>
      <c r="S1275">
        <v>0.04</v>
      </c>
      <c r="T1275">
        <v>0.03</v>
      </c>
      <c r="U1275" t="s">
        <v>5117</v>
      </c>
    </row>
    <row r="1276" spans="1:21" x14ac:dyDescent="0.25">
      <c r="A1276" t="s">
        <v>1319</v>
      </c>
      <c r="B1276" t="s">
        <v>74</v>
      </c>
      <c r="C1276" s="1">
        <v>45303</v>
      </c>
      <c r="D1276" t="s">
        <v>36</v>
      </c>
      <c r="E1276" t="s">
        <v>33</v>
      </c>
      <c r="F1276" t="s">
        <v>18</v>
      </c>
      <c r="G1276" t="s">
        <v>25</v>
      </c>
      <c r="H1276">
        <v>50</v>
      </c>
      <c r="I1276">
        <v>216</v>
      </c>
      <c r="J1276">
        <v>14</v>
      </c>
      <c r="K1276">
        <v>562</v>
      </c>
      <c r="L1276" t="s">
        <v>52</v>
      </c>
      <c r="M1276" s="2">
        <v>45303.1</v>
      </c>
      <c r="N1276" s="2">
        <v>45303.1</v>
      </c>
      <c r="O1276">
        <v>332</v>
      </c>
      <c r="P1276">
        <v>4.32</v>
      </c>
      <c r="Q1276">
        <v>0</v>
      </c>
      <c r="R1276" t="s">
        <v>5074</v>
      </c>
      <c r="S1276">
        <v>6.64</v>
      </c>
      <c r="T1276">
        <v>0.28000000000000003</v>
      </c>
      <c r="U1276" t="s">
        <v>5116</v>
      </c>
    </row>
    <row r="1277" spans="1:21" x14ac:dyDescent="0.25">
      <c r="A1277" t="s">
        <v>1320</v>
      </c>
      <c r="B1277" t="s">
        <v>22</v>
      </c>
      <c r="C1277" s="1">
        <v>45353</v>
      </c>
      <c r="D1277" t="s">
        <v>16</v>
      </c>
      <c r="E1277" t="s">
        <v>33</v>
      </c>
      <c r="F1277" t="s">
        <v>19</v>
      </c>
      <c r="G1277" t="s">
        <v>34</v>
      </c>
      <c r="H1277">
        <v>595</v>
      </c>
      <c r="I1277">
        <v>161</v>
      </c>
      <c r="J1277">
        <v>26</v>
      </c>
      <c r="K1277">
        <v>423</v>
      </c>
      <c r="L1277" t="s">
        <v>52</v>
      </c>
      <c r="M1277" s="2">
        <v>45354.19</v>
      </c>
      <c r="N1277" s="2">
        <v>45354.19</v>
      </c>
      <c r="O1277">
        <v>236</v>
      </c>
      <c r="P1277">
        <v>0.27</v>
      </c>
      <c r="Q1277">
        <v>0</v>
      </c>
      <c r="R1277" t="s">
        <v>5074</v>
      </c>
      <c r="S1277">
        <v>0.4</v>
      </c>
      <c r="T1277">
        <v>0.04</v>
      </c>
      <c r="U1277" t="s">
        <v>5119</v>
      </c>
    </row>
    <row r="1278" spans="1:21" x14ac:dyDescent="0.25">
      <c r="A1278" t="s">
        <v>1321</v>
      </c>
      <c r="B1278" t="s">
        <v>22</v>
      </c>
      <c r="C1278" s="1">
        <v>45337</v>
      </c>
      <c r="D1278" t="s">
        <v>36</v>
      </c>
      <c r="E1278" t="s">
        <v>33</v>
      </c>
      <c r="F1278" t="s">
        <v>18</v>
      </c>
      <c r="G1278" t="s">
        <v>18</v>
      </c>
      <c r="H1278">
        <v>448</v>
      </c>
      <c r="I1278">
        <v>109</v>
      </c>
      <c r="J1278">
        <v>75</v>
      </c>
      <c r="K1278">
        <v>308</v>
      </c>
      <c r="L1278" t="s">
        <v>26</v>
      </c>
      <c r="M1278" s="2">
        <v>45337.896000000001</v>
      </c>
      <c r="N1278" s="2">
        <v>45338.074315243059</v>
      </c>
      <c r="O1278">
        <v>124</v>
      </c>
      <c r="P1278">
        <v>0.24</v>
      </c>
      <c r="Q1278">
        <v>0</v>
      </c>
      <c r="R1278" t="s">
        <v>5074</v>
      </c>
      <c r="S1278">
        <v>0.28000000000000003</v>
      </c>
      <c r="T1278">
        <v>0.17</v>
      </c>
      <c r="U1278" t="s">
        <v>5122</v>
      </c>
    </row>
    <row r="1279" spans="1:21" x14ac:dyDescent="0.25">
      <c r="A1279" t="s">
        <v>1322</v>
      </c>
      <c r="B1279" t="s">
        <v>64</v>
      </c>
      <c r="C1279" s="1">
        <v>45368</v>
      </c>
      <c r="D1279" t="s">
        <v>16</v>
      </c>
      <c r="E1279" t="s">
        <v>23</v>
      </c>
      <c r="F1279" t="s">
        <v>34</v>
      </c>
      <c r="G1279" t="s">
        <v>34</v>
      </c>
      <c r="H1279">
        <v>163</v>
      </c>
      <c r="I1279">
        <v>125</v>
      </c>
      <c r="J1279">
        <v>71</v>
      </c>
      <c r="K1279">
        <v>358</v>
      </c>
      <c r="L1279" t="s">
        <v>20</v>
      </c>
      <c r="M1279" s="2">
        <v>45368.326000000001</v>
      </c>
      <c r="N1279" s="2">
        <v>45370.326000000001</v>
      </c>
      <c r="O1279">
        <v>162</v>
      </c>
      <c r="P1279">
        <v>0.77</v>
      </c>
      <c r="Q1279">
        <v>2</v>
      </c>
      <c r="R1279" t="s">
        <v>5073</v>
      </c>
      <c r="S1279">
        <v>0.99</v>
      </c>
      <c r="T1279">
        <v>0.44</v>
      </c>
      <c r="U1279" t="s">
        <v>5119</v>
      </c>
    </row>
    <row r="1280" spans="1:21" x14ac:dyDescent="0.25">
      <c r="A1280" t="s">
        <v>1323</v>
      </c>
      <c r="B1280" t="s">
        <v>41</v>
      </c>
      <c r="C1280" s="1">
        <v>45615</v>
      </c>
      <c r="D1280" t="s">
        <v>16</v>
      </c>
      <c r="E1280" t="s">
        <v>23</v>
      </c>
      <c r="F1280" t="s">
        <v>18</v>
      </c>
      <c r="G1280" t="s">
        <v>34</v>
      </c>
      <c r="H1280">
        <v>464</v>
      </c>
      <c r="I1280">
        <v>212</v>
      </c>
      <c r="J1280">
        <v>65</v>
      </c>
      <c r="K1280">
        <v>162</v>
      </c>
      <c r="L1280" t="s">
        <v>20</v>
      </c>
      <c r="M1280" s="2">
        <v>45615.928</v>
      </c>
      <c r="N1280" s="2">
        <v>45620.928</v>
      </c>
      <c r="O1280">
        <v>-115</v>
      </c>
      <c r="P1280">
        <v>0.46</v>
      </c>
      <c r="Q1280">
        <v>5</v>
      </c>
      <c r="R1280" t="s">
        <v>5073</v>
      </c>
      <c r="S1280">
        <v>-0.25</v>
      </c>
      <c r="T1280">
        <v>0.14000000000000001</v>
      </c>
      <c r="U1280" t="s">
        <v>5126</v>
      </c>
    </row>
    <row r="1281" spans="1:21" x14ac:dyDescent="0.25">
      <c r="A1281" t="s">
        <v>1324</v>
      </c>
      <c r="B1281" t="s">
        <v>45</v>
      </c>
      <c r="C1281" s="1">
        <v>45351</v>
      </c>
      <c r="D1281" t="s">
        <v>36</v>
      </c>
      <c r="E1281" t="s">
        <v>33</v>
      </c>
      <c r="F1281" t="s">
        <v>34</v>
      </c>
      <c r="G1281" t="s">
        <v>37</v>
      </c>
      <c r="H1281">
        <v>128</v>
      </c>
      <c r="I1281">
        <v>75</v>
      </c>
      <c r="J1281">
        <v>32</v>
      </c>
      <c r="K1281">
        <v>171</v>
      </c>
      <c r="L1281" t="s">
        <v>26</v>
      </c>
      <c r="M1281" s="2">
        <v>45351.256000000001</v>
      </c>
      <c r="N1281" s="2">
        <v>45350.988737476851</v>
      </c>
      <c r="O1281">
        <v>64</v>
      </c>
      <c r="P1281">
        <v>0.59</v>
      </c>
      <c r="Q1281">
        <v>0</v>
      </c>
      <c r="R1281" t="s">
        <v>5074</v>
      </c>
      <c r="S1281">
        <v>0.5</v>
      </c>
      <c r="T1281">
        <v>0.25</v>
      </c>
      <c r="U1281" t="s">
        <v>5122</v>
      </c>
    </row>
    <row r="1282" spans="1:21" x14ac:dyDescent="0.25">
      <c r="A1282" t="s">
        <v>1325</v>
      </c>
      <c r="B1282" t="s">
        <v>22</v>
      </c>
      <c r="C1282" s="1">
        <v>45511</v>
      </c>
      <c r="D1282" t="s">
        <v>36</v>
      </c>
      <c r="E1282" t="s">
        <v>23</v>
      </c>
      <c r="F1282" t="s">
        <v>34</v>
      </c>
      <c r="G1282" t="s">
        <v>19</v>
      </c>
      <c r="H1282">
        <v>249</v>
      </c>
      <c r="I1282">
        <v>255</v>
      </c>
      <c r="J1282">
        <v>61</v>
      </c>
      <c r="K1282">
        <v>394</v>
      </c>
      <c r="L1282" t="s">
        <v>26</v>
      </c>
      <c r="M1282" s="2">
        <v>45511.498</v>
      </c>
      <c r="N1282" s="2">
        <v>45511.668419861111</v>
      </c>
      <c r="O1282">
        <v>78</v>
      </c>
      <c r="P1282">
        <v>1.02</v>
      </c>
      <c r="Q1282">
        <v>0</v>
      </c>
      <c r="R1282" t="s">
        <v>5074</v>
      </c>
      <c r="S1282">
        <v>0.31</v>
      </c>
      <c r="T1282">
        <v>0.24</v>
      </c>
      <c r="U1282" t="s">
        <v>5120</v>
      </c>
    </row>
    <row r="1283" spans="1:21" x14ac:dyDescent="0.25">
      <c r="A1283" t="s">
        <v>1326</v>
      </c>
      <c r="B1283" t="s">
        <v>39</v>
      </c>
      <c r="C1283" s="1">
        <v>45635</v>
      </c>
      <c r="D1283" t="s">
        <v>16</v>
      </c>
      <c r="E1283" t="s">
        <v>33</v>
      </c>
      <c r="F1283" t="s">
        <v>18</v>
      </c>
      <c r="G1283" t="s">
        <v>34</v>
      </c>
      <c r="H1283">
        <v>920</v>
      </c>
      <c r="I1283">
        <v>183</v>
      </c>
      <c r="J1283">
        <v>71</v>
      </c>
      <c r="K1283">
        <v>377</v>
      </c>
      <c r="L1283" t="s">
        <v>26</v>
      </c>
      <c r="M1283" s="2">
        <v>45636.84</v>
      </c>
      <c r="N1283" s="2">
        <v>45636.977625092593</v>
      </c>
      <c r="O1283">
        <v>123</v>
      </c>
      <c r="P1283">
        <v>0.2</v>
      </c>
      <c r="Q1283">
        <v>0</v>
      </c>
      <c r="R1283" t="s">
        <v>5074</v>
      </c>
      <c r="S1283">
        <v>0.13</v>
      </c>
      <c r="T1283">
        <v>0.08</v>
      </c>
      <c r="U1283" t="s">
        <v>5118</v>
      </c>
    </row>
    <row r="1284" spans="1:21" x14ac:dyDescent="0.25">
      <c r="A1284" t="s">
        <v>1327</v>
      </c>
      <c r="B1284" t="s">
        <v>22</v>
      </c>
      <c r="C1284" s="1">
        <v>45615</v>
      </c>
      <c r="D1284" t="s">
        <v>36</v>
      </c>
      <c r="E1284" t="s">
        <v>23</v>
      </c>
      <c r="F1284" t="s">
        <v>34</v>
      </c>
      <c r="G1284" t="s">
        <v>25</v>
      </c>
      <c r="H1284">
        <v>607</v>
      </c>
      <c r="I1284">
        <v>113</v>
      </c>
      <c r="J1284">
        <v>37</v>
      </c>
      <c r="K1284">
        <v>296</v>
      </c>
      <c r="L1284" t="s">
        <v>52</v>
      </c>
      <c r="M1284" s="2">
        <v>45616.214</v>
      </c>
      <c r="N1284" s="2">
        <v>45616.214</v>
      </c>
      <c r="O1284">
        <v>146</v>
      </c>
      <c r="P1284">
        <v>0.19</v>
      </c>
      <c r="Q1284">
        <v>0</v>
      </c>
      <c r="R1284" t="s">
        <v>5074</v>
      </c>
      <c r="S1284">
        <v>0.24</v>
      </c>
      <c r="T1284">
        <v>0.06</v>
      </c>
      <c r="U1284" t="s">
        <v>5126</v>
      </c>
    </row>
    <row r="1285" spans="1:21" x14ac:dyDescent="0.25">
      <c r="A1285" t="s">
        <v>1328</v>
      </c>
      <c r="B1285" t="s">
        <v>54</v>
      </c>
      <c r="C1285" s="1">
        <v>45415</v>
      </c>
      <c r="D1285" t="s">
        <v>36</v>
      </c>
      <c r="E1285" t="s">
        <v>33</v>
      </c>
      <c r="F1285" t="s">
        <v>18</v>
      </c>
      <c r="G1285" t="s">
        <v>34</v>
      </c>
      <c r="H1285">
        <v>53</v>
      </c>
      <c r="I1285">
        <v>122</v>
      </c>
      <c r="J1285">
        <v>32</v>
      </c>
      <c r="K1285">
        <v>159</v>
      </c>
      <c r="L1285" t="s">
        <v>52</v>
      </c>
      <c r="M1285" s="2">
        <v>45415.106</v>
      </c>
      <c r="N1285" s="2">
        <v>45415.106</v>
      </c>
      <c r="O1285">
        <v>5</v>
      </c>
      <c r="P1285">
        <v>2.2999999999999998</v>
      </c>
      <c r="Q1285">
        <v>0</v>
      </c>
      <c r="R1285" t="s">
        <v>5074</v>
      </c>
      <c r="S1285">
        <v>0.09</v>
      </c>
      <c r="T1285">
        <v>0.6</v>
      </c>
      <c r="U1285" t="s">
        <v>5123</v>
      </c>
    </row>
    <row r="1286" spans="1:21" x14ac:dyDescent="0.25">
      <c r="A1286" t="s">
        <v>1329</v>
      </c>
      <c r="B1286" t="s">
        <v>45</v>
      </c>
      <c r="C1286" s="1">
        <v>45444</v>
      </c>
      <c r="D1286" t="s">
        <v>36</v>
      </c>
      <c r="E1286" t="s">
        <v>43</v>
      </c>
      <c r="F1286" t="s">
        <v>18</v>
      </c>
      <c r="G1286" t="s">
        <v>34</v>
      </c>
      <c r="H1286">
        <v>383</v>
      </c>
      <c r="I1286">
        <v>317</v>
      </c>
      <c r="J1286">
        <v>64</v>
      </c>
      <c r="K1286">
        <v>559</v>
      </c>
      <c r="L1286" t="s">
        <v>20</v>
      </c>
      <c r="M1286" s="2">
        <v>45444.766000000003</v>
      </c>
      <c r="N1286" s="2">
        <v>45445.766000000003</v>
      </c>
      <c r="O1286">
        <v>178</v>
      </c>
      <c r="P1286">
        <v>0.83</v>
      </c>
      <c r="Q1286">
        <v>1</v>
      </c>
      <c r="R1286" t="s">
        <v>5073</v>
      </c>
      <c r="S1286">
        <v>0.46</v>
      </c>
      <c r="T1286">
        <v>0.17</v>
      </c>
      <c r="U1286" t="s">
        <v>5117</v>
      </c>
    </row>
    <row r="1287" spans="1:21" x14ac:dyDescent="0.25">
      <c r="A1287" t="s">
        <v>1330</v>
      </c>
      <c r="B1287" t="s">
        <v>57</v>
      </c>
      <c r="C1287" s="1">
        <v>45618</v>
      </c>
      <c r="D1287" t="s">
        <v>16</v>
      </c>
      <c r="E1287" t="s">
        <v>17</v>
      </c>
      <c r="F1287" t="s">
        <v>18</v>
      </c>
      <c r="G1287" t="s">
        <v>19</v>
      </c>
      <c r="H1287">
        <v>227</v>
      </c>
      <c r="I1287">
        <v>221</v>
      </c>
      <c r="J1287">
        <v>57</v>
      </c>
      <c r="K1287">
        <v>432</v>
      </c>
      <c r="L1287" t="s">
        <v>26</v>
      </c>
      <c r="M1287" s="2">
        <v>45618.453999999998</v>
      </c>
      <c r="N1287" s="2">
        <v>45618.074374756943</v>
      </c>
      <c r="O1287">
        <v>154</v>
      </c>
      <c r="P1287">
        <v>0.97</v>
      </c>
      <c r="Q1287">
        <v>0</v>
      </c>
      <c r="R1287" t="s">
        <v>5074</v>
      </c>
      <c r="S1287">
        <v>0.68</v>
      </c>
      <c r="T1287">
        <v>0.25</v>
      </c>
      <c r="U1287" t="s">
        <v>5126</v>
      </c>
    </row>
    <row r="1288" spans="1:21" x14ac:dyDescent="0.25">
      <c r="A1288" t="s">
        <v>1331</v>
      </c>
      <c r="B1288" t="s">
        <v>28</v>
      </c>
      <c r="C1288" s="1">
        <v>45324</v>
      </c>
      <c r="D1288" t="s">
        <v>36</v>
      </c>
      <c r="E1288" t="s">
        <v>31</v>
      </c>
      <c r="F1288" t="s">
        <v>34</v>
      </c>
      <c r="G1288" t="s">
        <v>18</v>
      </c>
      <c r="H1288">
        <v>699</v>
      </c>
      <c r="I1288">
        <v>20</v>
      </c>
      <c r="J1288">
        <v>54</v>
      </c>
      <c r="K1288">
        <v>510</v>
      </c>
      <c r="L1288" t="s">
        <v>26</v>
      </c>
      <c r="M1288" s="2">
        <v>45325.398000000001</v>
      </c>
      <c r="N1288" s="2">
        <v>45325.427867673614</v>
      </c>
      <c r="O1288">
        <v>436</v>
      </c>
      <c r="P1288">
        <v>0.03</v>
      </c>
      <c r="Q1288">
        <v>0</v>
      </c>
      <c r="R1288" t="s">
        <v>5074</v>
      </c>
      <c r="S1288">
        <v>0.62</v>
      </c>
      <c r="T1288">
        <v>0.08</v>
      </c>
      <c r="U1288" t="s">
        <v>5122</v>
      </c>
    </row>
    <row r="1289" spans="1:21" x14ac:dyDescent="0.25">
      <c r="A1289" t="s">
        <v>1332</v>
      </c>
      <c r="B1289" t="s">
        <v>45</v>
      </c>
      <c r="C1289" s="1">
        <v>45467</v>
      </c>
      <c r="D1289" t="s">
        <v>36</v>
      </c>
      <c r="E1289" t="s">
        <v>43</v>
      </c>
      <c r="F1289" t="s">
        <v>24</v>
      </c>
      <c r="G1289" t="s">
        <v>25</v>
      </c>
      <c r="H1289">
        <v>50</v>
      </c>
      <c r="I1289">
        <v>250</v>
      </c>
      <c r="J1289">
        <v>103</v>
      </c>
      <c r="K1289">
        <v>254</v>
      </c>
      <c r="L1289" t="s">
        <v>52</v>
      </c>
      <c r="M1289" s="2">
        <v>45467.1</v>
      </c>
      <c r="N1289" s="2">
        <v>45467.1</v>
      </c>
      <c r="O1289">
        <v>-99</v>
      </c>
      <c r="P1289">
        <v>5</v>
      </c>
      <c r="Q1289">
        <v>0</v>
      </c>
      <c r="R1289" t="s">
        <v>5074</v>
      </c>
      <c r="S1289">
        <v>-1.98</v>
      </c>
      <c r="T1289">
        <v>2.06</v>
      </c>
      <c r="U1289" t="s">
        <v>5117</v>
      </c>
    </row>
    <row r="1290" spans="1:21" x14ac:dyDescent="0.25">
      <c r="A1290" t="s">
        <v>1333</v>
      </c>
      <c r="B1290" t="s">
        <v>64</v>
      </c>
      <c r="C1290" s="1">
        <v>45292</v>
      </c>
      <c r="D1290" t="s">
        <v>36</v>
      </c>
      <c r="E1290" t="s">
        <v>33</v>
      </c>
      <c r="F1290" t="s">
        <v>24</v>
      </c>
      <c r="G1290" t="s">
        <v>34</v>
      </c>
      <c r="H1290">
        <v>596</v>
      </c>
      <c r="I1290">
        <v>273</v>
      </c>
      <c r="J1290">
        <v>60</v>
      </c>
      <c r="K1290">
        <v>293</v>
      </c>
      <c r="L1290" t="s">
        <v>26</v>
      </c>
      <c r="M1290" s="2">
        <v>45293.192000000003</v>
      </c>
      <c r="N1290" s="2">
        <v>45293.508283773146</v>
      </c>
      <c r="O1290">
        <v>-40</v>
      </c>
      <c r="P1290">
        <v>0.46</v>
      </c>
      <c r="Q1290">
        <v>0</v>
      </c>
      <c r="R1290" t="s">
        <v>5074</v>
      </c>
      <c r="S1290">
        <v>-7.0000000000000007E-2</v>
      </c>
      <c r="T1290">
        <v>0.1</v>
      </c>
      <c r="U1290" t="s">
        <v>5116</v>
      </c>
    </row>
    <row r="1291" spans="1:21" x14ac:dyDescent="0.25">
      <c r="A1291" t="s">
        <v>1334</v>
      </c>
      <c r="B1291" t="s">
        <v>64</v>
      </c>
      <c r="C1291" s="1">
        <v>45515</v>
      </c>
      <c r="D1291" t="s">
        <v>36</v>
      </c>
      <c r="E1291" t="s">
        <v>23</v>
      </c>
      <c r="F1291" t="s">
        <v>24</v>
      </c>
      <c r="G1291" t="s">
        <v>37</v>
      </c>
      <c r="H1291">
        <v>156</v>
      </c>
      <c r="I1291">
        <v>119</v>
      </c>
      <c r="J1291">
        <v>10</v>
      </c>
      <c r="K1291">
        <v>424</v>
      </c>
      <c r="L1291" t="s">
        <v>20</v>
      </c>
      <c r="M1291" s="2">
        <v>45515.311999999998</v>
      </c>
      <c r="N1291" s="2">
        <v>45520.311999999998</v>
      </c>
      <c r="O1291">
        <v>295</v>
      </c>
      <c r="P1291">
        <v>0.76</v>
      </c>
      <c r="Q1291">
        <v>5</v>
      </c>
      <c r="R1291" t="s">
        <v>5073</v>
      </c>
      <c r="S1291">
        <v>1.89</v>
      </c>
      <c r="T1291">
        <v>0.06</v>
      </c>
      <c r="U1291" t="s">
        <v>5120</v>
      </c>
    </row>
    <row r="1292" spans="1:21" x14ac:dyDescent="0.25">
      <c r="A1292" t="s">
        <v>1335</v>
      </c>
      <c r="B1292" t="s">
        <v>66</v>
      </c>
      <c r="C1292" s="1">
        <v>45489</v>
      </c>
      <c r="D1292" t="s">
        <v>36</v>
      </c>
      <c r="E1292" t="s">
        <v>31</v>
      </c>
      <c r="F1292" t="s">
        <v>34</v>
      </c>
      <c r="G1292" t="s">
        <v>19</v>
      </c>
      <c r="H1292">
        <v>350</v>
      </c>
      <c r="I1292">
        <v>162</v>
      </c>
      <c r="J1292">
        <v>38</v>
      </c>
      <c r="K1292">
        <v>282</v>
      </c>
      <c r="L1292" t="s">
        <v>20</v>
      </c>
      <c r="M1292" s="2">
        <v>45489.7</v>
      </c>
      <c r="N1292" s="2">
        <v>45493.7</v>
      </c>
      <c r="O1292">
        <v>82</v>
      </c>
      <c r="P1292">
        <v>0.46</v>
      </c>
      <c r="Q1292">
        <v>4</v>
      </c>
      <c r="R1292" t="s">
        <v>5073</v>
      </c>
      <c r="S1292">
        <v>0.23</v>
      </c>
      <c r="T1292">
        <v>0.11</v>
      </c>
      <c r="U1292" t="s">
        <v>5115</v>
      </c>
    </row>
    <row r="1293" spans="1:21" x14ac:dyDescent="0.25">
      <c r="A1293" t="s">
        <v>1336</v>
      </c>
      <c r="B1293" t="s">
        <v>39</v>
      </c>
      <c r="C1293" s="1">
        <v>45322</v>
      </c>
      <c r="D1293" t="s">
        <v>36</v>
      </c>
      <c r="E1293" t="s">
        <v>31</v>
      </c>
      <c r="F1293" t="s">
        <v>34</v>
      </c>
      <c r="G1293" t="s">
        <v>24</v>
      </c>
      <c r="H1293">
        <v>342</v>
      </c>
      <c r="I1293">
        <v>169</v>
      </c>
      <c r="J1293">
        <v>15</v>
      </c>
      <c r="K1293">
        <v>292</v>
      </c>
      <c r="L1293" t="s">
        <v>26</v>
      </c>
      <c r="M1293" s="2">
        <v>45322.684000000001</v>
      </c>
      <c r="N1293" s="2">
        <v>45323.018827824075</v>
      </c>
      <c r="O1293">
        <v>108</v>
      </c>
      <c r="P1293">
        <v>0.49</v>
      </c>
      <c r="Q1293">
        <v>0</v>
      </c>
      <c r="R1293" t="s">
        <v>5074</v>
      </c>
      <c r="S1293">
        <v>0.32</v>
      </c>
      <c r="T1293">
        <v>0.04</v>
      </c>
      <c r="U1293" t="s">
        <v>5116</v>
      </c>
    </row>
    <row r="1294" spans="1:21" x14ac:dyDescent="0.25">
      <c r="A1294" t="s">
        <v>1337</v>
      </c>
      <c r="B1294" t="s">
        <v>45</v>
      </c>
      <c r="C1294" s="1">
        <v>45360</v>
      </c>
      <c r="D1294" t="s">
        <v>36</v>
      </c>
      <c r="E1294" t="s">
        <v>17</v>
      </c>
      <c r="F1294" t="s">
        <v>24</v>
      </c>
      <c r="G1294" t="s">
        <v>34</v>
      </c>
      <c r="H1294">
        <v>53</v>
      </c>
      <c r="I1294">
        <v>171</v>
      </c>
      <c r="J1294">
        <v>15</v>
      </c>
      <c r="K1294">
        <v>364</v>
      </c>
      <c r="L1294" t="s">
        <v>52</v>
      </c>
      <c r="M1294" s="2">
        <v>45360.106</v>
      </c>
      <c r="N1294" s="2">
        <v>45360.106</v>
      </c>
      <c r="O1294">
        <v>178</v>
      </c>
      <c r="P1294">
        <v>3.23</v>
      </c>
      <c r="Q1294">
        <v>0</v>
      </c>
      <c r="R1294" t="s">
        <v>5074</v>
      </c>
      <c r="S1294">
        <v>3.36</v>
      </c>
      <c r="T1294">
        <v>0.28000000000000003</v>
      </c>
      <c r="U1294" t="s">
        <v>5119</v>
      </c>
    </row>
    <row r="1295" spans="1:21" x14ac:dyDescent="0.25">
      <c r="A1295" t="s">
        <v>1338</v>
      </c>
      <c r="B1295" t="s">
        <v>64</v>
      </c>
      <c r="C1295" s="1">
        <v>45378</v>
      </c>
      <c r="D1295" t="s">
        <v>36</v>
      </c>
      <c r="E1295" t="s">
        <v>31</v>
      </c>
      <c r="F1295" t="s">
        <v>34</v>
      </c>
      <c r="G1295" t="s">
        <v>18</v>
      </c>
      <c r="H1295">
        <v>226</v>
      </c>
      <c r="I1295">
        <v>71</v>
      </c>
      <c r="J1295">
        <v>52</v>
      </c>
      <c r="K1295">
        <v>457</v>
      </c>
      <c r="L1295" t="s">
        <v>52</v>
      </c>
      <c r="M1295" s="2">
        <v>45378.451999999997</v>
      </c>
      <c r="N1295" s="2">
        <v>45378.451999999997</v>
      </c>
      <c r="O1295">
        <v>334</v>
      </c>
      <c r="P1295">
        <v>0.31</v>
      </c>
      <c r="Q1295">
        <v>0</v>
      </c>
      <c r="R1295" t="s">
        <v>5074</v>
      </c>
      <c r="S1295">
        <v>1.48</v>
      </c>
      <c r="T1295">
        <v>0.23</v>
      </c>
      <c r="U1295" t="s">
        <v>5119</v>
      </c>
    </row>
    <row r="1296" spans="1:21" x14ac:dyDescent="0.25">
      <c r="A1296" t="s">
        <v>1339</v>
      </c>
      <c r="B1296" t="s">
        <v>60</v>
      </c>
      <c r="C1296" s="1">
        <v>45535</v>
      </c>
      <c r="D1296" t="s">
        <v>36</v>
      </c>
      <c r="E1296" t="s">
        <v>31</v>
      </c>
      <c r="F1296" t="s">
        <v>37</v>
      </c>
      <c r="G1296" t="s">
        <v>24</v>
      </c>
      <c r="H1296">
        <v>84</v>
      </c>
      <c r="I1296">
        <v>350</v>
      </c>
      <c r="J1296">
        <v>36</v>
      </c>
      <c r="K1296">
        <v>159</v>
      </c>
      <c r="L1296" t="s">
        <v>20</v>
      </c>
      <c r="M1296" s="2">
        <v>45535.167999999998</v>
      </c>
      <c r="N1296" s="2">
        <v>45536.167999999998</v>
      </c>
      <c r="O1296">
        <v>-227</v>
      </c>
      <c r="P1296">
        <v>4.17</v>
      </c>
      <c r="Q1296">
        <v>1</v>
      </c>
      <c r="R1296" t="s">
        <v>5073</v>
      </c>
      <c r="S1296">
        <v>-2.7</v>
      </c>
      <c r="T1296">
        <v>0.43</v>
      </c>
      <c r="U1296" t="s">
        <v>5120</v>
      </c>
    </row>
    <row r="1297" spans="1:21" x14ac:dyDescent="0.25">
      <c r="A1297" t="s">
        <v>1340</v>
      </c>
      <c r="B1297" t="s">
        <v>51</v>
      </c>
      <c r="C1297" s="1">
        <v>45576</v>
      </c>
      <c r="D1297" t="s">
        <v>16</v>
      </c>
      <c r="E1297" t="s">
        <v>43</v>
      </c>
      <c r="F1297" t="s">
        <v>37</v>
      </c>
      <c r="G1297" t="s">
        <v>24</v>
      </c>
      <c r="H1297">
        <v>566</v>
      </c>
      <c r="I1297">
        <v>144</v>
      </c>
      <c r="J1297">
        <v>38</v>
      </c>
      <c r="K1297">
        <v>189</v>
      </c>
      <c r="L1297" t="s">
        <v>26</v>
      </c>
      <c r="M1297" s="2">
        <v>45577.131999999998</v>
      </c>
      <c r="N1297" s="2">
        <v>45577.064748553239</v>
      </c>
      <c r="O1297">
        <v>7</v>
      </c>
      <c r="P1297">
        <v>0.25</v>
      </c>
      <c r="Q1297">
        <v>0</v>
      </c>
      <c r="R1297" t="s">
        <v>5074</v>
      </c>
      <c r="S1297">
        <v>0.01</v>
      </c>
      <c r="T1297">
        <v>7.0000000000000007E-2</v>
      </c>
      <c r="U1297" t="s">
        <v>5124</v>
      </c>
    </row>
    <row r="1298" spans="1:21" x14ac:dyDescent="0.25">
      <c r="A1298" t="s">
        <v>1341</v>
      </c>
      <c r="B1298" t="s">
        <v>15</v>
      </c>
      <c r="C1298" s="1">
        <v>45292</v>
      </c>
      <c r="D1298" t="s">
        <v>36</v>
      </c>
      <c r="E1298" t="s">
        <v>23</v>
      </c>
      <c r="F1298" t="s">
        <v>37</v>
      </c>
      <c r="G1298" t="s">
        <v>25</v>
      </c>
      <c r="H1298">
        <v>768</v>
      </c>
      <c r="I1298">
        <v>158</v>
      </c>
      <c r="J1298">
        <v>44</v>
      </c>
      <c r="K1298">
        <v>210</v>
      </c>
      <c r="L1298" t="s">
        <v>26</v>
      </c>
      <c r="M1298" s="2">
        <v>45293.536</v>
      </c>
      <c r="N1298" s="2">
        <v>45293.26560082176</v>
      </c>
      <c r="O1298">
        <v>8</v>
      </c>
      <c r="P1298">
        <v>0.21</v>
      </c>
      <c r="Q1298">
        <v>0</v>
      </c>
      <c r="R1298" t="s">
        <v>5074</v>
      </c>
      <c r="S1298">
        <v>0.01</v>
      </c>
      <c r="T1298">
        <v>0.06</v>
      </c>
      <c r="U1298" t="s">
        <v>5116</v>
      </c>
    </row>
    <row r="1299" spans="1:21" x14ac:dyDescent="0.25">
      <c r="A1299" t="s">
        <v>1342</v>
      </c>
      <c r="B1299" t="s">
        <v>45</v>
      </c>
      <c r="C1299" s="1">
        <v>45455</v>
      </c>
      <c r="D1299" t="s">
        <v>36</v>
      </c>
      <c r="E1299" t="s">
        <v>33</v>
      </c>
      <c r="F1299" t="s">
        <v>37</v>
      </c>
      <c r="G1299" t="s">
        <v>25</v>
      </c>
      <c r="H1299">
        <v>707</v>
      </c>
      <c r="I1299">
        <v>175</v>
      </c>
      <c r="J1299">
        <v>85</v>
      </c>
      <c r="K1299">
        <v>390</v>
      </c>
      <c r="L1299" t="s">
        <v>52</v>
      </c>
      <c r="M1299" s="2">
        <v>45456.413999999997</v>
      </c>
      <c r="N1299" s="2">
        <v>45456.413999999997</v>
      </c>
      <c r="O1299">
        <v>130</v>
      </c>
      <c r="P1299">
        <v>0.25</v>
      </c>
      <c r="Q1299">
        <v>0</v>
      </c>
      <c r="R1299" t="s">
        <v>5074</v>
      </c>
      <c r="S1299">
        <v>0.18</v>
      </c>
      <c r="T1299">
        <v>0.12</v>
      </c>
      <c r="U1299" t="s">
        <v>5117</v>
      </c>
    </row>
    <row r="1300" spans="1:21" x14ac:dyDescent="0.25">
      <c r="A1300" t="s">
        <v>1343</v>
      </c>
      <c r="B1300" t="s">
        <v>41</v>
      </c>
      <c r="C1300" s="1">
        <v>45482</v>
      </c>
      <c r="D1300" t="s">
        <v>36</v>
      </c>
      <c r="E1300" t="s">
        <v>33</v>
      </c>
      <c r="F1300" t="s">
        <v>18</v>
      </c>
      <c r="G1300" t="s">
        <v>24</v>
      </c>
      <c r="H1300">
        <v>620</v>
      </c>
      <c r="I1300">
        <v>139</v>
      </c>
      <c r="J1300">
        <v>56</v>
      </c>
      <c r="K1300">
        <v>414</v>
      </c>
      <c r="L1300" t="s">
        <v>20</v>
      </c>
      <c r="M1300" s="2">
        <v>45483.24</v>
      </c>
      <c r="N1300" s="2">
        <v>45485.24</v>
      </c>
      <c r="O1300">
        <v>219</v>
      </c>
      <c r="P1300">
        <v>0.22</v>
      </c>
      <c r="Q1300">
        <v>2</v>
      </c>
      <c r="R1300" t="s">
        <v>5073</v>
      </c>
      <c r="S1300">
        <v>0.35</v>
      </c>
      <c r="T1300">
        <v>0.09</v>
      </c>
      <c r="U1300" t="s">
        <v>5115</v>
      </c>
    </row>
    <row r="1301" spans="1:21" x14ac:dyDescent="0.25">
      <c r="A1301" t="s">
        <v>1344</v>
      </c>
      <c r="B1301" t="s">
        <v>60</v>
      </c>
      <c r="C1301" s="1">
        <v>45587</v>
      </c>
      <c r="D1301" t="s">
        <v>16</v>
      </c>
      <c r="E1301" t="s">
        <v>23</v>
      </c>
      <c r="F1301" t="s">
        <v>19</v>
      </c>
      <c r="G1301" t="s">
        <v>34</v>
      </c>
      <c r="H1301">
        <v>840</v>
      </c>
      <c r="I1301">
        <v>129</v>
      </c>
      <c r="J1301">
        <v>77</v>
      </c>
      <c r="K1301">
        <v>276</v>
      </c>
      <c r="L1301" t="s">
        <v>26</v>
      </c>
      <c r="M1301" s="2">
        <v>45588.68</v>
      </c>
      <c r="N1301" s="2">
        <v>45588.55603313657</v>
      </c>
      <c r="O1301">
        <v>70</v>
      </c>
      <c r="P1301">
        <v>0.15</v>
      </c>
      <c r="Q1301">
        <v>0</v>
      </c>
      <c r="R1301" t="s">
        <v>5074</v>
      </c>
      <c r="S1301">
        <v>0.08</v>
      </c>
      <c r="T1301">
        <v>0.09</v>
      </c>
      <c r="U1301" t="s">
        <v>5124</v>
      </c>
    </row>
    <row r="1302" spans="1:21" x14ac:dyDescent="0.25">
      <c r="A1302" t="s">
        <v>1345</v>
      </c>
      <c r="B1302" t="s">
        <v>64</v>
      </c>
      <c r="C1302" s="1">
        <v>45413</v>
      </c>
      <c r="D1302" t="s">
        <v>36</v>
      </c>
      <c r="E1302" t="s">
        <v>23</v>
      </c>
      <c r="F1302" t="s">
        <v>25</v>
      </c>
      <c r="G1302" t="s">
        <v>18</v>
      </c>
      <c r="H1302">
        <v>627</v>
      </c>
      <c r="I1302">
        <v>211</v>
      </c>
      <c r="J1302">
        <v>37</v>
      </c>
      <c r="K1302">
        <v>146</v>
      </c>
      <c r="L1302" t="s">
        <v>20</v>
      </c>
      <c r="M1302" s="2">
        <v>45414.254000000001</v>
      </c>
      <c r="N1302" s="2">
        <v>45416.254000000001</v>
      </c>
      <c r="O1302">
        <v>-102</v>
      </c>
      <c r="P1302">
        <v>0.34</v>
      </c>
      <c r="Q1302">
        <v>2</v>
      </c>
      <c r="R1302" t="s">
        <v>5073</v>
      </c>
      <c r="S1302">
        <v>-0.16</v>
      </c>
      <c r="T1302">
        <v>0.06</v>
      </c>
      <c r="U1302" t="s">
        <v>5123</v>
      </c>
    </row>
    <row r="1303" spans="1:21" x14ac:dyDescent="0.25">
      <c r="A1303" t="s">
        <v>1346</v>
      </c>
      <c r="B1303" t="s">
        <v>15</v>
      </c>
      <c r="C1303" s="1">
        <v>45306</v>
      </c>
      <c r="D1303" t="s">
        <v>36</v>
      </c>
      <c r="E1303" t="s">
        <v>31</v>
      </c>
      <c r="F1303" t="s">
        <v>34</v>
      </c>
      <c r="G1303" t="s">
        <v>34</v>
      </c>
      <c r="H1303">
        <v>304</v>
      </c>
      <c r="I1303">
        <v>241</v>
      </c>
      <c r="J1303">
        <v>53</v>
      </c>
      <c r="K1303">
        <v>173</v>
      </c>
      <c r="L1303" t="s">
        <v>52</v>
      </c>
      <c r="M1303" s="2">
        <v>45306.608</v>
      </c>
      <c r="N1303" s="2">
        <v>45306.608</v>
      </c>
      <c r="O1303">
        <v>-121</v>
      </c>
      <c r="P1303">
        <v>0.79</v>
      </c>
      <c r="Q1303">
        <v>0</v>
      </c>
      <c r="R1303" t="s">
        <v>5074</v>
      </c>
      <c r="S1303">
        <v>-0.4</v>
      </c>
      <c r="T1303">
        <v>0.17</v>
      </c>
      <c r="U1303" t="s">
        <v>5116</v>
      </c>
    </row>
    <row r="1304" spans="1:21" x14ac:dyDescent="0.25">
      <c r="A1304" t="s">
        <v>1347</v>
      </c>
      <c r="B1304" t="s">
        <v>64</v>
      </c>
      <c r="C1304" s="1">
        <v>45479</v>
      </c>
      <c r="D1304" t="s">
        <v>36</v>
      </c>
      <c r="E1304" t="s">
        <v>31</v>
      </c>
      <c r="F1304" t="s">
        <v>18</v>
      </c>
      <c r="G1304" t="s">
        <v>34</v>
      </c>
      <c r="H1304">
        <v>125</v>
      </c>
      <c r="I1304">
        <v>207</v>
      </c>
      <c r="J1304">
        <v>67</v>
      </c>
      <c r="K1304">
        <v>451</v>
      </c>
      <c r="L1304" t="s">
        <v>52</v>
      </c>
      <c r="M1304" s="2">
        <v>45479.25</v>
      </c>
      <c r="N1304" s="2">
        <v>45479.25</v>
      </c>
      <c r="O1304">
        <v>177</v>
      </c>
      <c r="P1304">
        <v>1.66</v>
      </c>
      <c r="Q1304">
        <v>0</v>
      </c>
      <c r="R1304" t="s">
        <v>5074</v>
      </c>
      <c r="S1304">
        <v>1.42</v>
      </c>
      <c r="T1304">
        <v>0.54</v>
      </c>
      <c r="U1304" t="s">
        <v>5115</v>
      </c>
    </row>
    <row r="1305" spans="1:21" x14ac:dyDescent="0.25">
      <c r="A1305" t="s">
        <v>1348</v>
      </c>
      <c r="B1305" t="s">
        <v>54</v>
      </c>
      <c r="C1305" s="1">
        <v>45595</v>
      </c>
      <c r="D1305" t="s">
        <v>36</v>
      </c>
      <c r="E1305" t="s">
        <v>43</v>
      </c>
      <c r="F1305" t="s">
        <v>34</v>
      </c>
      <c r="G1305" t="s">
        <v>19</v>
      </c>
      <c r="H1305">
        <v>50</v>
      </c>
      <c r="I1305">
        <v>185</v>
      </c>
      <c r="J1305">
        <v>30</v>
      </c>
      <c r="K1305">
        <v>321</v>
      </c>
      <c r="L1305" t="s">
        <v>26</v>
      </c>
      <c r="M1305" s="2">
        <v>45595.1</v>
      </c>
      <c r="N1305" s="2">
        <v>45595.309743703707</v>
      </c>
      <c r="O1305">
        <v>106</v>
      </c>
      <c r="P1305">
        <v>3.7</v>
      </c>
      <c r="Q1305">
        <v>0</v>
      </c>
      <c r="R1305" t="s">
        <v>5074</v>
      </c>
      <c r="S1305">
        <v>2.12</v>
      </c>
      <c r="T1305">
        <v>0.6</v>
      </c>
      <c r="U1305" t="s">
        <v>5124</v>
      </c>
    </row>
    <row r="1306" spans="1:21" x14ac:dyDescent="0.25">
      <c r="A1306" t="s">
        <v>1349</v>
      </c>
      <c r="B1306" t="s">
        <v>60</v>
      </c>
      <c r="C1306" s="1">
        <v>45477</v>
      </c>
      <c r="D1306" t="s">
        <v>36</v>
      </c>
      <c r="E1306" t="s">
        <v>31</v>
      </c>
      <c r="F1306" t="s">
        <v>19</v>
      </c>
      <c r="G1306" t="s">
        <v>25</v>
      </c>
      <c r="H1306">
        <v>558</v>
      </c>
      <c r="I1306">
        <v>78</v>
      </c>
      <c r="J1306">
        <v>69</v>
      </c>
      <c r="K1306">
        <v>182</v>
      </c>
      <c r="L1306" t="s">
        <v>20</v>
      </c>
      <c r="M1306" s="2">
        <v>45478.116000000002</v>
      </c>
      <c r="N1306" s="2">
        <v>45483.116000000002</v>
      </c>
      <c r="O1306">
        <v>35</v>
      </c>
      <c r="P1306">
        <v>0.14000000000000001</v>
      </c>
      <c r="Q1306">
        <v>5</v>
      </c>
      <c r="R1306" t="s">
        <v>5073</v>
      </c>
      <c r="S1306">
        <v>0.06</v>
      </c>
      <c r="T1306">
        <v>0.12</v>
      </c>
      <c r="U1306" t="s">
        <v>5115</v>
      </c>
    </row>
    <row r="1307" spans="1:21" x14ac:dyDescent="0.25">
      <c r="A1307" t="s">
        <v>1350</v>
      </c>
      <c r="B1307" t="s">
        <v>28</v>
      </c>
      <c r="C1307" s="1">
        <v>45600</v>
      </c>
      <c r="D1307" t="s">
        <v>16</v>
      </c>
      <c r="E1307" t="s">
        <v>23</v>
      </c>
      <c r="F1307" t="s">
        <v>19</v>
      </c>
      <c r="G1307" t="s">
        <v>18</v>
      </c>
      <c r="H1307">
        <v>554</v>
      </c>
      <c r="I1307">
        <v>107</v>
      </c>
      <c r="J1307">
        <v>50</v>
      </c>
      <c r="K1307">
        <v>326</v>
      </c>
      <c r="L1307" t="s">
        <v>20</v>
      </c>
      <c r="M1307" s="2">
        <v>45601.108</v>
      </c>
      <c r="N1307" s="2">
        <v>45605.108</v>
      </c>
      <c r="O1307">
        <v>169</v>
      </c>
      <c r="P1307">
        <v>0.19</v>
      </c>
      <c r="Q1307">
        <v>4</v>
      </c>
      <c r="R1307" t="s">
        <v>5073</v>
      </c>
      <c r="S1307">
        <v>0.31</v>
      </c>
      <c r="T1307">
        <v>0.09</v>
      </c>
      <c r="U1307" t="s">
        <v>5126</v>
      </c>
    </row>
    <row r="1308" spans="1:21" x14ac:dyDescent="0.25">
      <c r="A1308" t="s">
        <v>1351</v>
      </c>
      <c r="B1308" t="s">
        <v>57</v>
      </c>
      <c r="C1308" s="1">
        <v>45516</v>
      </c>
      <c r="D1308" t="s">
        <v>16</v>
      </c>
      <c r="E1308" t="s">
        <v>17</v>
      </c>
      <c r="F1308" t="s">
        <v>19</v>
      </c>
      <c r="G1308" t="s">
        <v>24</v>
      </c>
      <c r="H1308">
        <v>544</v>
      </c>
      <c r="I1308">
        <v>128</v>
      </c>
      <c r="J1308">
        <v>55</v>
      </c>
      <c r="K1308">
        <v>449</v>
      </c>
      <c r="L1308" t="s">
        <v>52</v>
      </c>
      <c r="M1308" s="2">
        <v>45517.088000000003</v>
      </c>
      <c r="N1308" s="2">
        <v>45517.088000000003</v>
      </c>
      <c r="O1308">
        <v>266</v>
      </c>
      <c r="P1308">
        <v>0.24</v>
      </c>
      <c r="Q1308">
        <v>0</v>
      </c>
      <c r="R1308" t="s">
        <v>5074</v>
      </c>
      <c r="S1308">
        <v>0.49</v>
      </c>
      <c r="T1308">
        <v>0.1</v>
      </c>
      <c r="U1308" t="s">
        <v>5120</v>
      </c>
    </row>
    <row r="1309" spans="1:21" x14ac:dyDescent="0.25">
      <c r="A1309" t="s">
        <v>1352</v>
      </c>
      <c r="B1309" t="s">
        <v>74</v>
      </c>
      <c r="C1309" s="1">
        <v>45363</v>
      </c>
      <c r="D1309" t="s">
        <v>36</v>
      </c>
      <c r="E1309" t="s">
        <v>33</v>
      </c>
      <c r="F1309" t="s">
        <v>24</v>
      </c>
      <c r="G1309" t="s">
        <v>24</v>
      </c>
      <c r="H1309">
        <v>803</v>
      </c>
      <c r="I1309">
        <v>231</v>
      </c>
      <c r="J1309">
        <v>45</v>
      </c>
      <c r="K1309">
        <v>209</v>
      </c>
      <c r="L1309" t="s">
        <v>20</v>
      </c>
      <c r="M1309" s="2">
        <v>45364.606</v>
      </c>
      <c r="N1309" s="2">
        <v>45368.606</v>
      </c>
      <c r="O1309">
        <v>-67</v>
      </c>
      <c r="P1309">
        <v>0.28999999999999998</v>
      </c>
      <c r="Q1309">
        <v>4</v>
      </c>
      <c r="R1309" t="s">
        <v>5073</v>
      </c>
      <c r="S1309">
        <v>-0.08</v>
      </c>
      <c r="T1309">
        <v>0.06</v>
      </c>
      <c r="U1309" t="s">
        <v>5119</v>
      </c>
    </row>
    <row r="1310" spans="1:21" x14ac:dyDescent="0.25">
      <c r="A1310" t="s">
        <v>1353</v>
      </c>
      <c r="B1310" t="s">
        <v>41</v>
      </c>
      <c r="C1310" s="1">
        <v>45615</v>
      </c>
      <c r="D1310" t="s">
        <v>36</v>
      </c>
      <c r="E1310" t="s">
        <v>31</v>
      </c>
      <c r="F1310" t="s">
        <v>25</v>
      </c>
      <c r="G1310" t="s">
        <v>34</v>
      </c>
      <c r="H1310">
        <v>535</v>
      </c>
      <c r="I1310">
        <v>136</v>
      </c>
      <c r="J1310">
        <v>14</v>
      </c>
      <c r="K1310">
        <v>407</v>
      </c>
      <c r="L1310" t="s">
        <v>20</v>
      </c>
      <c r="M1310" s="2">
        <v>45616.07</v>
      </c>
      <c r="N1310" s="2">
        <v>45619.07</v>
      </c>
      <c r="O1310">
        <v>257</v>
      </c>
      <c r="P1310">
        <v>0.25</v>
      </c>
      <c r="Q1310">
        <v>3</v>
      </c>
      <c r="R1310" t="s">
        <v>5073</v>
      </c>
      <c r="S1310">
        <v>0.48</v>
      </c>
      <c r="T1310">
        <v>0.03</v>
      </c>
      <c r="U1310" t="s">
        <v>5126</v>
      </c>
    </row>
    <row r="1311" spans="1:21" x14ac:dyDescent="0.25">
      <c r="A1311" t="s">
        <v>1354</v>
      </c>
      <c r="B1311" t="s">
        <v>54</v>
      </c>
      <c r="C1311" s="1">
        <v>45388</v>
      </c>
      <c r="D1311" t="s">
        <v>16</v>
      </c>
      <c r="E1311" t="s">
        <v>43</v>
      </c>
      <c r="F1311" t="s">
        <v>25</v>
      </c>
      <c r="G1311" t="s">
        <v>34</v>
      </c>
      <c r="H1311">
        <v>208</v>
      </c>
      <c r="I1311">
        <v>229</v>
      </c>
      <c r="J1311">
        <v>33</v>
      </c>
      <c r="K1311">
        <v>399</v>
      </c>
      <c r="L1311" t="s">
        <v>20</v>
      </c>
      <c r="M1311" s="2">
        <v>45388.415999999997</v>
      </c>
      <c r="N1311" s="2">
        <v>45391.415999999997</v>
      </c>
      <c r="O1311">
        <v>137</v>
      </c>
      <c r="P1311">
        <v>1.1000000000000001</v>
      </c>
      <c r="Q1311">
        <v>3</v>
      </c>
      <c r="R1311" t="s">
        <v>5073</v>
      </c>
      <c r="S1311">
        <v>0.66</v>
      </c>
      <c r="T1311">
        <v>0.16</v>
      </c>
      <c r="U1311" t="s">
        <v>5121</v>
      </c>
    </row>
    <row r="1312" spans="1:21" x14ac:dyDescent="0.25">
      <c r="A1312" t="s">
        <v>1355</v>
      </c>
      <c r="B1312" t="s">
        <v>74</v>
      </c>
      <c r="C1312" s="1">
        <v>45299</v>
      </c>
      <c r="D1312" t="s">
        <v>36</v>
      </c>
      <c r="E1312" t="s">
        <v>43</v>
      </c>
      <c r="F1312" t="s">
        <v>24</v>
      </c>
      <c r="G1312" t="s">
        <v>34</v>
      </c>
      <c r="H1312">
        <v>525</v>
      </c>
      <c r="I1312">
        <v>109</v>
      </c>
      <c r="J1312">
        <v>29</v>
      </c>
      <c r="K1312">
        <v>326</v>
      </c>
      <c r="L1312" t="s">
        <v>26</v>
      </c>
      <c r="M1312" s="2">
        <v>45300.05</v>
      </c>
      <c r="N1312" s="2">
        <v>45300.272519745369</v>
      </c>
      <c r="O1312">
        <v>188</v>
      </c>
      <c r="P1312">
        <v>0.21</v>
      </c>
      <c r="Q1312">
        <v>0</v>
      </c>
      <c r="R1312" t="s">
        <v>5074</v>
      </c>
      <c r="S1312">
        <v>0.36</v>
      </c>
      <c r="T1312">
        <v>0.06</v>
      </c>
      <c r="U1312" t="s">
        <v>5116</v>
      </c>
    </row>
    <row r="1313" spans="1:21" x14ac:dyDescent="0.25">
      <c r="A1313" t="s">
        <v>1356</v>
      </c>
      <c r="B1313" t="s">
        <v>39</v>
      </c>
      <c r="C1313" s="1">
        <v>45541</v>
      </c>
      <c r="D1313" t="s">
        <v>16</v>
      </c>
      <c r="E1313" t="s">
        <v>23</v>
      </c>
      <c r="F1313" t="s">
        <v>19</v>
      </c>
      <c r="G1313" t="s">
        <v>37</v>
      </c>
      <c r="H1313">
        <v>465</v>
      </c>
      <c r="I1313">
        <v>125</v>
      </c>
      <c r="J1313">
        <v>89</v>
      </c>
      <c r="K1313">
        <v>400</v>
      </c>
      <c r="L1313" t="s">
        <v>26</v>
      </c>
      <c r="M1313" s="2">
        <v>45541.93</v>
      </c>
      <c r="N1313" s="2">
        <v>45542.094724097224</v>
      </c>
      <c r="O1313">
        <v>186</v>
      </c>
      <c r="P1313">
        <v>0.27</v>
      </c>
      <c r="Q1313">
        <v>0</v>
      </c>
      <c r="R1313" t="s">
        <v>5074</v>
      </c>
      <c r="S1313">
        <v>0.4</v>
      </c>
      <c r="T1313">
        <v>0.19</v>
      </c>
      <c r="U1313" t="s">
        <v>5125</v>
      </c>
    </row>
    <row r="1314" spans="1:21" x14ac:dyDescent="0.25">
      <c r="A1314" t="s">
        <v>1357</v>
      </c>
      <c r="B1314" t="s">
        <v>39</v>
      </c>
      <c r="C1314" s="1">
        <v>45626</v>
      </c>
      <c r="D1314" t="s">
        <v>16</v>
      </c>
      <c r="E1314" t="s">
        <v>43</v>
      </c>
      <c r="F1314" t="s">
        <v>19</v>
      </c>
      <c r="G1314" t="s">
        <v>24</v>
      </c>
      <c r="H1314">
        <v>659</v>
      </c>
      <c r="I1314">
        <v>83</v>
      </c>
      <c r="J1314">
        <v>97</v>
      </c>
      <c r="K1314">
        <v>479</v>
      </c>
      <c r="L1314" t="s">
        <v>26</v>
      </c>
      <c r="M1314" s="2">
        <v>45627.317999999999</v>
      </c>
      <c r="N1314" s="2">
        <v>45627.542773078705</v>
      </c>
      <c r="O1314">
        <v>299</v>
      </c>
      <c r="P1314">
        <v>0.13</v>
      </c>
      <c r="Q1314">
        <v>0</v>
      </c>
      <c r="R1314" t="s">
        <v>5074</v>
      </c>
      <c r="S1314">
        <v>0.45</v>
      </c>
      <c r="T1314">
        <v>0.15</v>
      </c>
      <c r="U1314" t="s">
        <v>5126</v>
      </c>
    </row>
    <row r="1315" spans="1:21" x14ac:dyDescent="0.25">
      <c r="A1315" t="s">
        <v>1358</v>
      </c>
      <c r="B1315" t="s">
        <v>60</v>
      </c>
      <c r="C1315" s="1">
        <v>45598</v>
      </c>
      <c r="D1315" t="s">
        <v>16</v>
      </c>
      <c r="E1315" t="s">
        <v>31</v>
      </c>
      <c r="F1315" t="s">
        <v>34</v>
      </c>
      <c r="G1315" t="s">
        <v>18</v>
      </c>
      <c r="H1315">
        <v>679</v>
      </c>
      <c r="I1315">
        <v>320</v>
      </c>
      <c r="J1315">
        <v>60</v>
      </c>
      <c r="K1315">
        <v>116</v>
      </c>
      <c r="L1315" t="s">
        <v>26</v>
      </c>
      <c r="M1315" s="2">
        <v>45599.358</v>
      </c>
      <c r="N1315" s="2">
        <v>45598.902933310186</v>
      </c>
      <c r="O1315">
        <v>-264</v>
      </c>
      <c r="P1315">
        <v>0.47</v>
      </c>
      <c r="Q1315">
        <v>0</v>
      </c>
      <c r="R1315" t="s">
        <v>5074</v>
      </c>
      <c r="S1315">
        <v>-0.39</v>
      </c>
      <c r="T1315">
        <v>0.09</v>
      </c>
      <c r="U1315" t="s">
        <v>5126</v>
      </c>
    </row>
    <row r="1316" spans="1:21" x14ac:dyDescent="0.25">
      <c r="A1316" t="s">
        <v>1359</v>
      </c>
      <c r="B1316" t="s">
        <v>15</v>
      </c>
      <c r="C1316" s="1">
        <v>45645</v>
      </c>
      <c r="D1316" t="s">
        <v>16</v>
      </c>
      <c r="E1316" t="s">
        <v>17</v>
      </c>
      <c r="F1316" t="s">
        <v>34</v>
      </c>
      <c r="G1316" t="s">
        <v>34</v>
      </c>
      <c r="H1316">
        <v>989</v>
      </c>
      <c r="I1316">
        <v>160</v>
      </c>
      <c r="J1316">
        <v>62</v>
      </c>
      <c r="K1316">
        <v>291</v>
      </c>
      <c r="L1316" t="s">
        <v>26</v>
      </c>
      <c r="M1316" s="2">
        <v>45646.978000000003</v>
      </c>
      <c r="N1316" s="2">
        <v>45646.72863135417</v>
      </c>
      <c r="O1316">
        <v>69</v>
      </c>
      <c r="P1316">
        <v>0.16</v>
      </c>
      <c r="Q1316">
        <v>0</v>
      </c>
      <c r="R1316" t="s">
        <v>5074</v>
      </c>
      <c r="S1316">
        <v>7.0000000000000007E-2</v>
      </c>
      <c r="T1316">
        <v>0.06</v>
      </c>
      <c r="U1316" t="s">
        <v>5118</v>
      </c>
    </row>
    <row r="1317" spans="1:21" x14ac:dyDescent="0.25">
      <c r="A1317" t="s">
        <v>1360</v>
      </c>
      <c r="B1317" t="s">
        <v>45</v>
      </c>
      <c r="C1317" s="1">
        <v>45626</v>
      </c>
      <c r="D1317" t="s">
        <v>36</v>
      </c>
      <c r="E1317" t="s">
        <v>31</v>
      </c>
      <c r="F1317" t="s">
        <v>25</v>
      </c>
      <c r="G1317" t="s">
        <v>19</v>
      </c>
      <c r="H1317">
        <v>367</v>
      </c>
      <c r="I1317">
        <v>180</v>
      </c>
      <c r="J1317">
        <v>54</v>
      </c>
      <c r="K1317">
        <v>235</v>
      </c>
      <c r="L1317" t="s">
        <v>20</v>
      </c>
      <c r="M1317" s="2">
        <v>45626.733999999997</v>
      </c>
      <c r="N1317" s="2">
        <v>45627.733999999997</v>
      </c>
      <c r="O1317">
        <v>1</v>
      </c>
      <c r="P1317">
        <v>0.49</v>
      </c>
      <c r="Q1317">
        <v>1</v>
      </c>
      <c r="R1317" t="s">
        <v>5073</v>
      </c>
      <c r="S1317">
        <v>0</v>
      </c>
      <c r="T1317">
        <v>0.15</v>
      </c>
      <c r="U1317" t="s">
        <v>5126</v>
      </c>
    </row>
    <row r="1318" spans="1:21" x14ac:dyDescent="0.25">
      <c r="A1318" t="s">
        <v>1361</v>
      </c>
      <c r="B1318" t="s">
        <v>74</v>
      </c>
      <c r="C1318" s="1">
        <v>45315</v>
      </c>
      <c r="D1318" t="s">
        <v>16</v>
      </c>
      <c r="E1318" t="s">
        <v>31</v>
      </c>
      <c r="F1318" t="s">
        <v>25</v>
      </c>
      <c r="G1318" t="s">
        <v>19</v>
      </c>
      <c r="H1318">
        <v>1097</v>
      </c>
      <c r="I1318">
        <v>100</v>
      </c>
      <c r="J1318">
        <v>30</v>
      </c>
      <c r="K1318">
        <v>439</v>
      </c>
      <c r="L1318" t="s">
        <v>26</v>
      </c>
      <c r="M1318" s="2">
        <v>45317.194000000003</v>
      </c>
      <c r="N1318" s="2">
        <v>45317.221572499999</v>
      </c>
      <c r="O1318">
        <v>309</v>
      </c>
      <c r="P1318">
        <v>0.09</v>
      </c>
      <c r="Q1318">
        <v>0</v>
      </c>
      <c r="R1318" t="s">
        <v>5074</v>
      </c>
      <c r="S1318">
        <v>0.28000000000000003</v>
      </c>
      <c r="T1318">
        <v>0.03</v>
      </c>
      <c r="U1318" t="s">
        <v>5116</v>
      </c>
    </row>
    <row r="1319" spans="1:21" x14ac:dyDescent="0.25">
      <c r="A1319" t="s">
        <v>1362</v>
      </c>
      <c r="B1319" t="s">
        <v>41</v>
      </c>
      <c r="C1319" s="1">
        <v>45525</v>
      </c>
      <c r="D1319" t="s">
        <v>16</v>
      </c>
      <c r="E1319" t="s">
        <v>33</v>
      </c>
      <c r="F1319" t="s">
        <v>24</v>
      </c>
      <c r="G1319" t="s">
        <v>19</v>
      </c>
      <c r="H1319">
        <v>50</v>
      </c>
      <c r="I1319">
        <v>174</v>
      </c>
      <c r="J1319">
        <v>112</v>
      </c>
      <c r="K1319">
        <v>518</v>
      </c>
      <c r="L1319" t="s">
        <v>26</v>
      </c>
      <c r="M1319" s="2">
        <v>45525.1</v>
      </c>
      <c r="N1319" s="2">
        <v>45525.239154409719</v>
      </c>
      <c r="O1319">
        <v>232</v>
      </c>
      <c r="P1319">
        <v>3.48</v>
      </c>
      <c r="Q1319">
        <v>0</v>
      </c>
      <c r="R1319" t="s">
        <v>5074</v>
      </c>
      <c r="S1319">
        <v>4.6399999999999997</v>
      </c>
      <c r="T1319">
        <v>2.2400000000000002</v>
      </c>
      <c r="U1319" t="s">
        <v>5120</v>
      </c>
    </row>
    <row r="1320" spans="1:21" x14ac:dyDescent="0.25">
      <c r="A1320" t="s">
        <v>1363</v>
      </c>
      <c r="B1320" t="s">
        <v>57</v>
      </c>
      <c r="C1320" s="1">
        <v>45637</v>
      </c>
      <c r="D1320" t="s">
        <v>36</v>
      </c>
      <c r="E1320" t="s">
        <v>23</v>
      </c>
      <c r="F1320" t="s">
        <v>34</v>
      </c>
      <c r="G1320" t="s">
        <v>24</v>
      </c>
      <c r="H1320">
        <v>350</v>
      </c>
      <c r="I1320">
        <v>85</v>
      </c>
      <c r="J1320">
        <v>43</v>
      </c>
      <c r="K1320">
        <v>312</v>
      </c>
      <c r="L1320" t="s">
        <v>26</v>
      </c>
      <c r="M1320" s="2">
        <v>45637.7</v>
      </c>
      <c r="N1320" s="2">
        <v>45637.860708437503</v>
      </c>
      <c r="O1320">
        <v>184</v>
      </c>
      <c r="P1320">
        <v>0.24</v>
      </c>
      <c r="Q1320">
        <v>0</v>
      </c>
      <c r="R1320" t="s">
        <v>5074</v>
      </c>
      <c r="S1320">
        <v>0.53</v>
      </c>
      <c r="T1320">
        <v>0.12</v>
      </c>
      <c r="U1320" t="s">
        <v>5118</v>
      </c>
    </row>
    <row r="1321" spans="1:21" x14ac:dyDescent="0.25">
      <c r="A1321" t="s">
        <v>1364</v>
      </c>
      <c r="B1321" t="s">
        <v>30</v>
      </c>
      <c r="C1321" s="1">
        <v>45607</v>
      </c>
      <c r="D1321" t="s">
        <v>16</v>
      </c>
      <c r="E1321" t="s">
        <v>17</v>
      </c>
      <c r="F1321" t="s">
        <v>18</v>
      </c>
      <c r="G1321" t="s">
        <v>18</v>
      </c>
      <c r="H1321">
        <v>793</v>
      </c>
      <c r="I1321">
        <v>79</v>
      </c>
      <c r="J1321">
        <v>67</v>
      </c>
      <c r="K1321">
        <v>270</v>
      </c>
      <c r="L1321" t="s">
        <v>26</v>
      </c>
      <c r="M1321" s="2">
        <v>45608.586000000003</v>
      </c>
      <c r="N1321" s="2">
        <v>45608.101119895837</v>
      </c>
      <c r="O1321">
        <v>124</v>
      </c>
      <c r="P1321">
        <v>0.1</v>
      </c>
      <c r="Q1321">
        <v>0</v>
      </c>
      <c r="R1321" t="s">
        <v>5074</v>
      </c>
      <c r="S1321">
        <v>0.16</v>
      </c>
      <c r="T1321">
        <v>0.08</v>
      </c>
      <c r="U1321" t="s">
        <v>5126</v>
      </c>
    </row>
    <row r="1322" spans="1:21" x14ac:dyDescent="0.25">
      <c r="A1322" t="s">
        <v>1365</v>
      </c>
      <c r="B1322" t="s">
        <v>15</v>
      </c>
      <c r="C1322" s="1">
        <v>45395</v>
      </c>
      <c r="D1322" t="s">
        <v>16</v>
      </c>
      <c r="E1322" t="s">
        <v>31</v>
      </c>
      <c r="F1322" t="s">
        <v>19</v>
      </c>
      <c r="G1322" t="s">
        <v>24</v>
      </c>
      <c r="H1322">
        <v>701</v>
      </c>
      <c r="I1322">
        <v>191</v>
      </c>
      <c r="J1322">
        <v>17</v>
      </c>
      <c r="K1322">
        <v>375</v>
      </c>
      <c r="L1322" t="s">
        <v>52</v>
      </c>
      <c r="M1322" s="2">
        <v>45396.402000000002</v>
      </c>
      <c r="N1322" s="2">
        <v>45396.402000000002</v>
      </c>
      <c r="O1322">
        <v>167</v>
      </c>
      <c r="P1322">
        <v>0.27</v>
      </c>
      <c r="Q1322">
        <v>0</v>
      </c>
      <c r="R1322" t="s">
        <v>5074</v>
      </c>
      <c r="S1322">
        <v>0.24</v>
      </c>
      <c r="T1322">
        <v>0.02</v>
      </c>
      <c r="U1322" t="s">
        <v>5121</v>
      </c>
    </row>
    <row r="1323" spans="1:21" x14ac:dyDescent="0.25">
      <c r="A1323" t="s">
        <v>1366</v>
      </c>
      <c r="B1323" t="s">
        <v>51</v>
      </c>
      <c r="C1323" s="1">
        <v>45606</v>
      </c>
      <c r="D1323" t="s">
        <v>16</v>
      </c>
      <c r="E1323" t="s">
        <v>17</v>
      </c>
      <c r="F1323" t="s">
        <v>37</v>
      </c>
      <c r="G1323" t="s">
        <v>24</v>
      </c>
      <c r="H1323">
        <v>366</v>
      </c>
      <c r="I1323">
        <v>172</v>
      </c>
      <c r="J1323">
        <v>57</v>
      </c>
      <c r="K1323">
        <v>234</v>
      </c>
      <c r="L1323" t="s">
        <v>52</v>
      </c>
      <c r="M1323" s="2">
        <v>45606.732000000004</v>
      </c>
      <c r="N1323" s="2">
        <v>45606.732000000004</v>
      </c>
      <c r="O1323">
        <v>5</v>
      </c>
      <c r="P1323">
        <v>0.47</v>
      </c>
      <c r="Q1323">
        <v>0</v>
      </c>
      <c r="R1323" t="s">
        <v>5074</v>
      </c>
      <c r="S1323">
        <v>0.01</v>
      </c>
      <c r="T1323">
        <v>0.16</v>
      </c>
      <c r="U1323" t="s">
        <v>5126</v>
      </c>
    </row>
    <row r="1324" spans="1:21" x14ac:dyDescent="0.25">
      <c r="A1324" t="s">
        <v>1367</v>
      </c>
      <c r="B1324" t="s">
        <v>30</v>
      </c>
      <c r="C1324" s="1">
        <v>45459</v>
      </c>
      <c r="D1324" t="s">
        <v>16</v>
      </c>
      <c r="E1324" t="s">
        <v>43</v>
      </c>
      <c r="F1324" t="s">
        <v>25</v>
      </c>
      <c r="G1324" t="s">
        <v>34</v>
      </c>
      <c r="H1324">
        <v>89</v>
      </c>
      <c r="I1324">
        <v>109</v>
      </c>
      <c r="J1324">
        <v>37</v>
      </c>
      <c r="K1324">
        <v>405</v>
      </c>
      <c r="L1324" t="s">
        <v>26</v>
      </c>
      <c r="M1324" s="2">
        <v>45459.178</v>
      </c>
      <c r="N1324" s="2">
        <v>45459.41751929398</v>
      </c>
      <c r="O1324">
        <v>259</v>
      </c>
      <c r="P1324">
        <v>1.22</v>
      </c>
      <c r="Q1324">
        <v>0</v>
      </c>
      <c r="R1324" t="s">
        <v>5074</v>
      </c>
      <c r="S1324">
        <v>2.91</v>
      </c>
      <c r="T1324">
        <v>0.42</v>
      </c>
      <c r="U1324" t="s">
        <v>5117</v>
      </c>
    </row>
    <row r="1325" spans="1:21" x14ac:dyDescent="0.25">
      <c r="A1325" t="s">
        <v>1368</v>
      </c>
      <c r="B1325" t="s">
        <v>39</v>
      </c>
      <c r="C1325" s="1">
        <v>45585</v>
      </c>
      <c r="D1325" t="s">
        <v>36</v>
      </c>
      <c r="E1325" t="s">
        <v>43</v>
      </c>
      <c r="F1325" t="s">
        <v>25</v>
      </c>
      <c r="G1325" t="s">
        <v>18</v>
      </c>
      <c r="H1325">
        <v>948</v>
      </c>
      <c r="I1325">
        <v>163</v>
      </c>
      <c r="J1325">
        <v>80</v>
      </c>
      <c r="K1325">
        <v>358</v>
      </c>
      <c r="L1325" t="s">
        <v>52</v>
      </c>
      <c r="M1325" s="2">
        <v>45586.896000000001</v>
      </c>
      <c r="N1325" s="2">
        <v>45586.896000000001</v>
      </c>
      <c r="O1325">
        <v>115</v>
      </c>
      <c r="P1325">
        <v>0.17</v>
      </c>
      <c r="Q1325">
        <v>0</v>
      </c>
      <c r="R1325" t="s">
        <v>5074</v>
      </c>
      <c r="S1325">
        <v>0.12</v>
      </c>
      <c r="T1325">
        <v>0.08</v>
      </c>
      <c r="U1325" t="s">
        <v>5124</v>
      </c>
    </row>
    <row r="1326" spans="1:21" x14ac:dyDescent="0.25">
      <c r="A1326" t="s">
        <v>1369</v>
      </c>
      <c r="B1326" t="s">
        <v>51</v>
      </c>
      <c r="C1326" s="1">
        <v>45352</v>
      </c>
      <c r="D1326" t="s">
        <v>16</v>
      </c>
      <c r="E1326" t="s">
        <v>33</v>
      </c>
      <c r="F1326" t="s">
        <v>37</v>
      </c>
      <c r="G1326" t="s">
        <v>18</v>
      </c>
      <c r="H1326">
        <v>222</v>
      </c>
      <c r="I1326">
        <v>20</v>
      </c>
      <c r="J1326">
        <v>38</v>
      </c>
      <c r="K1326">
        <v>359</v>
      </c>
      <c r="L1326" t="s">
        <v>52</v>
      </c>
      <c r="M1326" s="2">
        <v>45352.444000000003</v>
      </c>
      <c r="N1326" s="2">
        <v>45352.444000000003</v>
      </c>
      <c r="O1326">
        <v>301</v>
      </c>
      <c r="P1326">
        <v>0.09</v>
      </c>
      <c r="Q1326">
        <v>0</v>
      </c>
      <c r="R1326" t="s">
        <v>5074</v>
      </c>
      <c r="S1326">
        <v>1.36</v>
      </c>
      <c r="T1326">
        <v>0.17</v>
      </c>
      <c r="U1326" t="s">
        <v>5119</v>
      </c>
    </row>
    <row r="1327" spans="1:21" x14ac:dyDescent="0.25">
      <c r="A1327" t="s">
        <v>1370</v>
      </c>
      <c r="B1327" t="s">
        <v>22</v>
      </c>
      <c r="C1327" s="1">
        <v>45499</v>
      </c>
      <c r="D1327" t="s">
        <v>16</v>
      </c>
      <c r="E1327" t="s">
        <v>23</v>
      </c>
      <c r="F1327" t="s">
        <v>18</v>
      </c>
      <c r="G1327" t="s">
        <v>19</v>
      </c>
      <c r="H1327">
        <v>722</v>
      </c>
      <c r="I1327">
        <v>170</v>
      </c>
      <c r="J1327">
        <v>77</v>
      </c>
      <c r="K1327">
        <v>256</v>
      </c>
      <c r="L1327" t="s">
        <v>20</v>
      </c>
      <c r="M1327" s="2">
        <v>45500.444000000003</v>
      </c>
      <c r="N1327" s="2">
        <v>45503.444000000003</v>
      </c>
      <c r="O1327">
        <v>9</v>
      </c>
      <c r="P1327">
        <v>0.24</v>
      </c>
      <c r="Q1327">
        <v>3</v>
      </c>
      <c r="R1327" t="s">
        <v>5073</v>
      </c>
      <c r="S1327">
        <v>0.01</v>
      </c>
      <c r="T1327">
        <v>0.11</v>
      </c>
      <c r="U1327" t="s">
        <v>5115</v>
      </c>
    </row>
    <row r="1328" spans="1:21" x14ac:dyDescent="0.25">
      <c r="A1328" t="s">
        <v>1371</v>
      </c>
      <c r="B1328" t="s">
        <v>30</v>
      </c>
      <c r="C1328" s="1">
        <v>45300</v>
      </c>
      <c r="D1328" t="s">
        <v>36</v>
      </c>
      <c r="E1328" t="s">
        <v>23</v>
      </c>
      <c r="F1328" t="s">
        <v>37</v>
      </c>
      <c r="G1328" t="s">
        <v>24</v>
      </c>
      <c r="H1328">
        <v>550</v>
      </c>
      <c r="I1328">
        <v>65</v>
      </c>
      <c r="J1328">
        <v>52</v>
      </c>
      <c r="K1328">
        <v>611</v>
      </c>
      <c r="L1328" t="s">
        <v>26</v>
      </c>
      <c r="M1328" s="2">
        <v>45301.1</v>
      </c>
      <c r="N1328" s="2">
        <v>45300.922194074075</v>
      </c>
      <c r="O1328">
        <v>494</v>
      </c>
      <c r="P1328">
        <v>0.12</v>
      </c>
      <c r="Q1328">
        <v>0</v>
      </c>
      <c r="R1328" t="s">
        <v>5074</v>
      </c>
      <c r="S1328">
        <v>0.9</v>
      </c>
      <c r="T1328">
        <v>0.09</v>
      </c>
      <c r="U1328" t="s">
        <v>5116</v>
      </c>
    </row>
    <row r="1329" spans="1:21" x14ac:dyDescent="0.25">
      <c r="A1329" t="s">
        <v>1372</v>
      </c>
      <c r="B1329" t="s">
        <v>30</v>
      </c>
      <c r="C1329" s="1">
        <v>45515</v>
      </c>
      <c r="D1329" t="s">
        <v>36</v>
      </c>
      <c r="E1329" t="s">
        <v>31</v>
      </c>
      <c r="F1329" t="s">
        <v>18</v>
      </c>
      <c r="G1329" t="s">
        <v>18</v>
      </c>
      <c r="H1329">
        <v>1507</v>
      </c>
      <c r="I1329">
        <v>172</v>
      </c>
      <c r="J1329">
        <v>48</v>
      </c>
      <c r="K1329">
        <v>428</v>
      </c>
      <c r="L1329" t="s">
        <v>52</v>
      </c>
      <c r="M1329" s="2">
        <v>45518.014000000003</v>
      </c>
      <c r="N1329" s="2">
        <v>45518.014000000003</v>
      </c>
      <c r="O1329">
        <v>208</v>
      </c>
      <c r="P1329">
        <v>0.11</v>
      </c>
      <c r="Q1329">
        <v>0</v>
      </c>
      <c r="R1329" t="s">
        <v>5074</v>
      </c>
      <c r="S1329">
        <v>0.14000000000000001</v>
      </c>
      <c r="T1329">
        <v>0.03</v>
      </c>
      <c r="U1329" t="s">
        <v>5120</v>
      </c>
    </row>
    <row r="1330" spans="1:21" x14ac:dyDescent="0.25">
      <c r="A1330" t="s">
        <v>1373</v>
      </c>
      <c r="B1330" t="s">
        <v>30</v>
      </c>
      <c r="C1330" s="1">
        <v>45344</v>
      </c>
      <c r="D1330" t="s">
        <v>16</v>
      </c>
      <c r="E1330" t="s">
        <v>43</v>
      </c>
      <c r="F1330" t="s">
        <v>37</v>
      </c>
      <c r="G1330" t="s">
        <v>37</v>
      </c>
      <c r="H1330">
        <v>198</v>
      </c>
      <c r="I1330">
        <v>116</v>
      </c>
      <c r="J1330">
        <v>10</v>
      </c>
      <c r="K1330">
        <v>330</v>
      </c>
      <c r="L1330" t="s">
        <v>26</v>
      </c>
      <c r="M1330" s="2">
        <v>45344.396000000001</v>
      </c>
      <c r="N1330" s="2">
        <v>45344.580501990742</v>
      </c>
      <c r="O1330">
        <v>204</v>
      </c>
      <c r="P1330">
        <v>0.59</v>
      </c>
      <c r="Q1330">
        <v>0</v>
      </c>
      <c r="R1330" t="s">
        <v>5074</v>
      </c>
      <c r="S1330">
        <v>1.03</v>
      </c>
      <c r="T1330">
        <v>0.05</v>
      </c>
      <c r="U1330" t="s">
        <v>5122</v>
      </c>
    </row>
    <row r="1331" spans="1:21" x14ac:dyDescent="0.25">
      <c r="A1331" t="s">
        <v>1374</v>
      </c>
      <c r="B1331" t="s">
        <v>51</v>
      </c>
      <c r="C1331" s="1">
        <v>45520</v>
      </c>
      <c r="D1331" t="s">
        <v>16</v>
      </c>
      <c r="E1331" t="s">
        <v>23</v>
      </c>
      <c r="F1331" t="s">
        <v>25</v>
      </c>
      <c r="G1331" t="s">
        <v>34</v>
      </c>
      <c r="H1331">
        <v>802</v>
      </c>
      <c r="I1331">
        <v>142</v>
      </c>
      <c r="J1331">
        <v>59</v>
      </c>
      <c r="K1331">
        <v>287</v>
      </c>
      <c r="L1331" t="s">
        <v>52</v>
      </c>
      <c r="M1331" s="2">
        <v>45521.603999999999</v>
      </c>
      <c r="N1331" s="2">
        <v>45521.603999999999</v>
      </c>
      <c r="O1331">
        <v>86</v>
      </c>
      <c r="P1331">
        <v>0.18</v>
      </c>
      <c r="Q1331">
        <v>0</v>
      </c>
      <c r="R1331" t="s">
        <v>5074</v>
      </c>
      <c r="S1331">
        <v>0.11</v>
      </c>
      <c r="T1331">
        <v>7.0000000000000007E-2</v>
      </c>
      <c r="U1331" t="s">
        <v>5120</v>
      </c>
    </row>
    <row r="1332" spans="1:21" x14ac:dyDescent="0.25">
      <c r="A1332" t="s">
        <v>1375</v>
      </c>
      <c r="B1332" t="s">
        <v>41</v>
      </c>
      <c r="C1332" s="1">
        <v>45301</v>
      </c>
      <c r="D1332" t="s">
        <v>16</v>
      </c>
      <c r="E1332" t="s">
        <v>33</v>
      </c>
      <c r="F1332" t="s">
        <v>34</v>
      </c>
      <c r="G1332" t="s">
        <v>24</v>
      </c>
      <c r="H1332">
        <v>249</v>
      </c>
      <c r="I1332">
        <v>192</v>
      </c>
      <c r="J1332">
        <v>81</v>
      </c>
      <c r="K1332">
        <v>373</v>
      </c>
      <c r="L1332" t="s">
        <v>52</v>
      </c>
      <c r="M1332" s="2">
        <v>45301.498</v>
      </c>
      <c r="N1332" s="2">
        <v>45301.498</v>
      </c>
      <c r="O1332">
        <v>100</v>
      </c>
      <c r="P1332">
        <v>0.77</v>
      </c>
      <c r="Q1332">
        <v>0</v>
      </c>
      <c r="R1332" t="s">
        <v>5074</v>
      </c>
      <c r="S1332">
        <v>0.4</v>
      </c>
      <c r="T1332">
        <v>0.33</v>
      </c>
      <c r="U1332" t="s">
        <v>5116</v>
      </c>
    </row>
    <row r="1333" spans="1:21" x14ac:dyDescent="0.25">
      <c r="A1333" t="s">
        <v>1376</v>
      </c>
      <c r="B1333" t="s">
        <v>74</v>
      </c>
      <c r="C1333" s="1">
        <v>45527</v>
      </c>
      <c r="D1333" t="s">
        <v>16</v>
      </c>
      <c r="E1333" t="s">
        <v>43</v>
      </c>
      <c r="F1333" t="s">
        <v>19</v>
      </c>
      <c r="G1333" t="s">
        <v>18</v>
      </c>
      <c r="H1333">
        <v>752</v>
      </c>
      <c r="I1333">
        <v>33</v>
      </c>
      <c r="J1333">
        <v>73</v>
      </c>
      <c r="K1333">
        <v>485</v>
      </c>
      <c r="L1333" t="s">
        <v>26</v>
      </c>
      <c r="M1333" s="2">
        <v>45528.504000000001</v>
      </c>
      <c r="N1333" s="2">
        <v>45528.358484432873</v>
      </c>
      <c r="O1333">
        <v>379</v>
      </c>
      <c r="P1333">
        <v>0.04</v>
      </c>
      <c r="Q1333">
        <v>0</v>
      </c>
      <c r="R1333" t="s">
        <v>5074</v>
      </c>
      <c r="S1333">
        <v>0.5</v>
      </c>
      <c r="T1333">
        <v>0.1</v>
      </c>
      <c r="U1333" t="s">
        <v>5120</v>
      </c>
    </row>
    <row r="1334" spans="1:21" x14ac:dyDescent="0.25">
      <c r="A1334" t="s">
        <v>1377</v>
      </c>
      <c r="B1334" t="s">
        <v>74</v>
      </c>
      <c r="C1334" s="1">
        <v>45453</v>
      </c>
      <c r="D1334" t="s">
        <v>36</v>
      </c>
      <c r="E1334" t="s">
        <v>31</v>
      </c>
      <c r="F1334" t="s">
        <v>18</v>
      </c>
      <c r="G1334" t="s">
        <v>25</v>
      </c>
      <c r="H1334">
        <v>463</v>
      </c>
      <c r="I1334">
        <v>59</v>
      </c>
      <c r="J1334">
        <v>62</v>
      </c>
      <c r="K1334">
        <v>463</v>
      </c>
      <c r="L1334" t="s">
        <v>26</v>
      </c>
      <c r="M1334" s="2">
        <v>45453.925999999999</v>
      </c>
      <c r="N1334" s="2">
        <v>45454.388351319445</v>
      </c>
      <c r="O1334">
        <v>342</v>
      </c>
      <c r="P1334">
        <v>0.13</v>
      </c>
      <c r="Q1334">
        <v>0</v>
      </c>
      <c r="R1334" t="s">
        <v>5074</v>
      </c>
      <c r="S1334">
        <v>0.74</v>
      </c>
      <c r="T1334">
        <v>0.13</v>
      </c>
      <c r="U1334" t="s">
        <v>5117</v>
      </c>
    </row>
    <row r="1335" spans="1:21" x14ac:dyDescent="0.25">
      <c r="A1335" t="s">
        <v>1378</v>
      </c>
      <c r="B1335" t="s">
        <v>47</v>
      </c>
      <c r="C1335" s="1">
        <v>45477</v>
      </c>
      <c r="D1335" t="s">
        <v>16</v>
      </c>
      <c r="E1335" t="s">
        <v>43</v>
      </c>
      <c r="F1335" t="s">
        <v>25</v>
      </c>
      <c r="G1335" t="s">
        <v>19</v>
      </c>
      <c r="H1335">
        <v>590</v>
      </c>
      <c r="I1335">
        <v>70</v>
      </c>
      <c r="J1335">
        <v>36</v>
      </c>
      <c r="K1335">
        <v>218</v>
      </c>
      <c r="L1335" t="s">
        <v>52</v>
      </c>
      <c r="M1335" s="2">
        <v>45478.18</v>
      </c>
      <c r="N1335" s="2">
        <v>45478.18</v>
      </c>
      <c r="O1335">
        <v>112</v>
      </c>
      <c r="P1335">
        <v>0.12</v>
      </c>
      <c r="Q1335">
        <v>0</v>
      </c>
      <c r="R1335" t="s">
        <v>5074</v>
      </c>
      <c r="S1335">
        <v>0.19</v>
      </c>
      <c r="T1335">
        <v>0.06</v>
      </c>
      <c r="U1335" t="s">
        <v>5115</v>
      </c>
    </row>
    <row r="1336" spans="1:21" x14ac:dyDescent="0.25">
      <c r="A1336" t="s">
        <v>1379</v>
      </c>
      <c r="B1336" t="s">
        <v>66</v>
      </c>
      <c r="C1336" s="1">
        <v>45547</v>
      </c>
      <c r="D1336" t="s">
        <v>36</v>
      </c>
      <c r="E1336" t="s">
        <v>17</v>
      </c>
      <c r="F1336" t="s">
        <v>19</v>
      </c>
      <c r="G1336" t="s">
        <v>34</v>
      </c>
      <c r="H1336">
        <v>173</v>
      </c>
      <c r="I1336">
        <v>191</v>
      </c>
      <c r="J1336">
        <v>63</v>
      </c>
      <c r="K1336">
        <v>295</v>
      </c>
      <c r="L1336" t="s">
        <v>26</v>
      </c>
      <c r="M1336" s="2">
        <v>45547.345999999998</v>
      </c>
      <c r="N1336" s="2">
        <v>45547.165154756942</v>
      </c>
      <c r="O1336">
        <v>41</v>
      </c>
      <c r="P1336">
        <v>1.1000000000000001</v>
      </c>
      <c r="Q1336">
        <v>0</v>
      </c>
      <c r="R1336" t="s">
        <v>5074</v>
      </c>
      <c r="S1336">
        <v>0.24</v>
      </c>
      <c r="T1336">
        <v>0.36</v>
      </c>
      <c r="U1336" t="s">
        <v>5125</v>
      </c>
    </row>
    <row r="1337" spans="1:21" x14ac:dyDescent="0.25">
      <c r="A1337" t="s">
        <v>1380</v>
      </c>
      <c r="B1337" t="s">
        <v>39</v>
      </c>
      <c r="C1337" s="1">
        <v>45463</v>
      </c>
      <c r="D1337" t="s">
        <v>16</v>
      </c>
      <c r="E1337" t="s">
        <v>31</v>
      </c>
      <c r="F1337" t="s">
        <v>24</v>
      </c>
      <c r="G1337" t="s">
        <v>19</v>
      </c>
      <c r="H1337">
        <v>355</v>
      </c>
      <c r="I1337">
        <v>244</v>
      </c>
      <c r="J1337">
        <v>45</v>
      </c>
      <c r="K1337">
        <v>367</v>
      </c>
      <c r="L1337" t="s">
        <v>26</v>
      </c>
      <c r="M1337" s="2">
        <v>45463.71</v>
      </c>
      <c r="N1337" s="2">
        <v>45463.742610590278</v>
      </c>
      <c r="O1337">
        <v>78</v>
      </c>
      <c r="P1337">
        <v>0.69</v>
      </c>
      <c r="Q1337">
        <v>0</v>
      </c>
      <c r="R1337" t="s">
        <v>5074</v>
      </c>
      <c r="S1337">
        <v>0.22</v>
      </c>
      <c r="T1337">
        <v>0.13</v>
      </c>
      <c r="U1337" t="s">
        <v>5117</v>
      </c>
    </row>
    <row r="1338" spans="1:21" x14ac:dyDescent="0.25">
      <c r="A1338" t="s">
        <v>1381</v>
      </c>
      <c r="B1338" t="s">
        <v>54</v>
      </c>
      <c r="C1338" s="1">
        <v>45428</v>
      </c>
      <c r="D1338" t="s">
        <v>36</v>
      </c>
      <c r="E1338" t="s">
        <v>31</v>
      </c>
      <c r="F1338" t="s">
        <v>34</v>
      </c>
      <c r="G1338" t="s">
        <v>34</v>
      </c>
      <c r="H1338">
        <v>367</v>
      </c>
      <c r="I1338">
        <v>210</v>
      </c>
      <c r="J1338">
        <v>31</v>
      </c>
      <c r="K1338">
        <v>389</v>
      </c>
      <c r="L1338" t="s">
        <v>20</v>
      </c>
      <c r="M1338" s="2">
        <v>45428.733999999997</v>
      </c>
      <c r="N1338" s="2">
        <v>45431.733999999997</v>
      </c>
      <c r="O1338">
        <v>148</v>
      </c>
      <c r="P1338">
        <v>0.56999999999999995</v>
      </c>
      <c r="Q1338">
        <v>3</v>
      </c>
      <c r="R1338" t="s">
        <v>5073</v>
      </c>
      <c r="S1338">
        <v>0.4</v>
      </c>
      <c r="T1338">
        <v>0.08</v>
      </c>
      <c r="U1338" t="s">
        <v>5123</v>
      </c>
    </row>
    <row r="1339" spans="1:21" x14ac:dyDescent="0.25">
      <c r="A1339" t="s">
        <v>1382</v>
      </c>
      <c r="B1339" t="s">
        <v>22</v>
      </c>
      <c r="C1339" s="1">
        <v>45622</v>
      </c>
      <c r="D1339" t="s">
        <v>16</v>
      </c>
      <c r="E1339" t="s">
        <v>17</v>
      </c>
      <c r="F1339" t="s">
        <v>24</v>
      </c>
      <c r="G1339" t="s">
        <v>18</v>
      </c>
      <c r="H1339">
        <v>1230</v>
      </c>
      <c r="I1339">
        <v>126</v>
      </c>
      <c r="J1339">
        <v>18</v>
      </c>
      <c r="K1339">
        <v>795</v>
      </c>
      <c r="L1339" t="s">
        <v>20</v>
      </c>
      <c r="M1339" s="2">
        <v>45624.46</v>
      </c>
      <c r="N1339" s="2">
        <v>45628.46</v>
      </c>
      <c r="O1339">
        <v>651</v>
      </c>
      <c r="P1339">
        <v>0.1</v>
      </c>
      <c r="Q1339">
        <v>4</v>
      </c>
      <c r="R1339" t="s">
        <v>5073</v>
      </c>
      <c r="S1339">
        <v>0.53</v>
      </c>
      <c r="T1339">
        <v>0.01</v>
      </c>
      <c r="U1339" t="s">
        <v>5126</v>
      </c>
    </row>
    <row r="1340" spans="1:21" x14ac:dyDescent="0.25">
      <c r="A1340" t="s">
        <v>1383</v>
      </c>
      <c r="B1340" t="s">
        <v>47</v>
      </c>
      <c r="C1340" s="1">
        <v>45419</v>
      </c>
      <c r="D1340" t="s">
        <v>36</v>
      </c>
      <c r="E1340" t="s">
        <v>33</v>
      </c>
      <c r="F1340" t="s">
        <v>25</v>
      </c>
      <c r="G1340" t="s">
        <v>37</v>
      </c>
      <c r="H1340">
        <v>647</v>
      </c>
      <c r="I1340">
        <v>181</v>
      </c>
      <c r="J1340">
        <v>75</v>
      </c>
      <c r="K1340">
        <v>250</v>
      </c>
      <c r="L1340" t="s">
        <v>20</v>
      </c>
      <c r="M1340" s="2">
        <v>45420.294000000002</v>
      </c>
      <c r="N1340" s="2">
        <v>45422.294000000002</v>
      </c>
      <c r="O1340">
        <v>-6</v>
      </c>
      <c r="P1340">
        <v>0.28000000000000003</v>
      </c>
      <c r="Q1340">
        <v>2</v>
      </c>
      <c r="R1340" t="s">
        <v>5073</v>
      </c>
      <c r="S1340">
        <v>-0.01</v>
      </c>
      <c r="T1340">
        <v>0.12</v>
      </c>
      <c r="U1340" t="s">
        <v>5123</v>
      </c>
    </row>
    <row r="1341" spans="1:21" x14ac:dyDescent="0.25">
      <c r="A1341" t="s">
        <v>1384</v>
      </c>
      <c r="B1341" t="s">
        <v>15</v>
      </c>
      <c r="C1341" s="1">
        <v>45465</v>
      </c>
      <c r="D1341" t="s">
        <v>16</v>
      </c>
      <c r="E1341" t="s">
        <v>31</v>
      </c>
      <c r="F1341" t="s">
        <v>25</v>
      </c>
      <c r="G1341" t="s">
        <v>37</v>
      </c>
      <c r="H1341">
        <v>287</v>
      </c>
      <c r="I1341">
        <v>31</v>
      </c>
      <c r="J1341">
        <v>32</v>
      </c>
      <c r="K1341">
        <v>227</v>
      </c>
      <c r="L1341" t="s">
        <v>52</v>
      </c>
      <c r="M1341" s="2">
        <v>45465.574000000001</v>
      </c>
      <c r="N1341" s="2">
        <v>45465.574000000001</v>
      </c>
      <c r="O1341">
        <v>164</v>
      </c>
      <c r="P1341">
        <v>0.11</v>
      </c>
      <c r="Q1341">
        <v>0</v>
      </c>
      <c r="R1341" t="s">
        <v>5074</v>
      </c>
      <c r="S1341">
        <v>0.56999999999999995</v>
      </c>
      <c r="T1341">
        <v>0.11</v>
      </c>
      <c r="U1341" t="s">
        <v>5117</v>
      </c>
    </row>
    <row r="1342" spans="1:21" x14ac:dyDescent="0.25">
      <c r="A1342" t="s">
        <v>1385</v>
      </c>
      <c r="B1342" t="s">
        <v>41</v>
      </c>
      <c r="C1342" s="1">
        <v>45576</v>
      </c>
      <c r="D1342" t="s">
        <v>36</v>
      </c>
      <c r="E1342" t="s">
        <v>43</v>
      </c>
      <c r="F1342" t="s">
        <v>19</v>
      </c>
      <c r="G1342" t="s">
        <v>37</v>
      </c>
      <c r="H1342">
        <v>233</v>
      </c>
      <c r="I1342">
        <v>31</v>
      </c>
      <c r="J1342">
        <v>81</v>
      </c>
      <c r="K1342">
        <v>354</v>
      </c>
      <c r="L1342" t="s">
        <v>52</v>
      </c>
      <c r="M1342" s="2">
        <v>45576.466</v>
      </c>
      <c r="N1342" s="2">
        <v>45576.466</v>
      </c>
      <c r="O1342">
        <v>242</v>
      </c>
      <c r="P1342">
        <v>0.13</v>
      </c>
      <c r="Q1342">
        <v>0</v>
      </c>
      <c r="R1342" t="s">
        <v>5074</v>
      </c>
      <c r="S1342">
        <v>1.04</v>
      </c>
      <c r="T1342">
        <v>0.35</v>
      </c>
      <c r="U1342" t="s">
        <v>5124</v>
      </c>
    </row>
    <row r="1343" spans="1:21" x14ac:dyDescent="0.25">
      <c r="A1343" t="s">
        <v>1386</v>
      </c>
      <c r="B1343" t="s">
        <v>54</v>
      </c>
      <c r="C1343" s="1">
        <v>45487</v>
      </c>
      <c r="D1343" t="s">
        <v>36</v>
      </c>
      <c r="E1343" t="s">
        <v>31</v>
      </c>
      <c r="F1343" t="s">
        <v>34</v>
      </c>
      <c r="G1343" t="s">
        <v>24</v>
      </c>
      <c r="H1343">
        <v>525</v>
      </c>
      <c r="I1343">
        <v>271</v>
      </c>
      <c r="J1343">
        <v>59</v>
      </c>
      <c r="K1343">
        <v>195</v>
      </c>
      <c r="L1343" t="s">
        <v>26</v>
      </c>
      <c r="M1343" s="2">
        <v>45488.05</v>
      </c>
      <c r="N1343" s="2">
        <v>45488.181170266202</v>
      </c>
      <c r="O1343">
        <v>-135</v>
      </c>
      <c r="P1343">
        <v>0.52</v>
      </c>
      <c r="Q1343">
        <v>0</v>
      </c>
      <c r="R1343" t="s">
        <v>5074</v>
      </c>
      <c r="S1343">
        <v>-0.26</v>
      </c>
      <c r="T1343">
        <v>0.11</v>
      </c>
      <c r="U1343" t="s">
        <v>5115</v>
      </c>
    </row>
    <row r="1344" spans="1:21" x14ac:dyDescent="0.25">
      <c r="A1344" t="s">
        <v>1387</v>
      </c>
      <c r="B1344" t="s">
        <v>22</v>
      </c>
      <c r="C1344" s="1">
        <v>45402</v>
      </c>
      <c r="D1344" t="s">
        <v>36</v>
      </c>
      <c r="E1344" t="s">
        <v>17</v>
      </c>
      <c r="F1344" t="s">
        <v>24</v>
      </c>
      <c r="G1344" t="s">
        <v>37</v>
      </c>
      <c r="H1344">
        <v>819</v>
      </c>
      <c r="I1344">
        <v>170</v>
      </c>
      <c r="J1344">
        <v>75</v>
      </c>
      <c r="K1344">
        <v>379</v>
      </c>
      <c r="L1344" t="s">
        <v>26</v>
      </c>
      <c r="M1344" s="2">
        <v>45403.637999999999</v>
      </c>
      <c r="N1344" s="2">
        <v>45404.137531064815</v>
      </c>
      <c r="O1344">
        <v>134</v>
      </c>
      <c r="P1344">
        <v>0.21</v>
      </c>
      <c r="Q1344">
        <v>0</v>
      </c>
      <c r="R1344" t="s">
        <v>5074</v>
      </c>
      <c r="S1344">
        <v>0.16</v>
      </c>
      <c r="T1344">
        <v>0.09</v>
      </c>
      <c r="U1344" t="s">
        <v>5121</v>
      </c>
    </row>
    <row r="1345" spans="1:21" x14ac:dyDescent="0.25">
      <c r="A1345" t="s">
        <v>1388</v>
      </c>
      <c r="B1345" t="s">
        <v>57</v>
      </c>
      <c r="C1345" s="1">
        <v>45598</v>
      </c>
      <c r="D1345" t="s">
        <v>36</v>
      </c>
      <c r="E1345" t="s">
        <v>33</v>
      </c>
      <c r="F1345" t="s">
        <v>37</v>
      </c>
      <c r="G1345" t="s">
        <v>19</v>
      </c>
      <c r="H1345">
        <v>340</v>
      </c>
      <c r="I1345">
        <v>121</v>
      </c>
      <c r="J1345">
        <v>24</v>
      </c>
      <c r="K1345">
        <v>289</v>
      </c>
      <c r="L1345" t="s">
        <v>20</v>
      </c>
      <c r="M1345" s="2">
        <v>45598.68</v>
      </c>
      <c r="N1345" s="2">
        <v>45600.68</v>
      </c>
      <c r="O1345">
        <v>144</v>
      </c>
      <c r="P1345">
        <v>0.36</v>
      </c>
      <c r="Q1345">
        <v>2</v>
      </c>
      <c r="R1345" t="s">
        <v>5073</v>
      </c>
      <c r="S1345">
        <v>0.42</v>
      </c>
      <c r="T1345">
        <v>7.0000000000000007E-2</v>
      </c>
      <c r="U1345" t="s">
        <v>5126</v>
      </c>
    </row>
    <row r="1346" spans="1:21" x14ac:dyDescent="0.25">
      <c r="A1346" t="s">
        <v>1389</v>
      </c>
      <c r="B1346" t="s">
        <v>60</v>
      </c>
      <c r="C1346" s="1">
        <v>45534</v>
      </c>
      <c r="D1346" t="s">
        <v>16</v>
      </c>
      <c r="E1346" t="s">
        <v>23</v>
      </c>
      <c r="F1346" t="s">
        <v>18</v>
      </c>
      <c r="G1346" t="s">
        <v>34</v>
      </c>
      <c r="H1346">
        <v>366</v>
      </c>
      <c r="I1346">
        <v>51</v>
      </c>
      <c r="J1346">
        <v>63</v>
      </c>
      <c r="K1346">
        <v>456</v>
      </c>
      <c r="L1346" t="s">
        <v>20</v>
      </c>
      <c r="M1346" s="2">
        <v>45534.732000000004</v>
      </c>
      <c r="N1346" s="2">
        <v>45535.732000000004</v>
      </c>
      <c r="O1346">
        <v>342</v>
      </c>
      <c r="P1346">
        <v>0.14000000000000001</v>
      </c>
      <c r="Q1346">
        <v>1</v>
      </c>
      <c r="R1346" t="s">
        <v>5073</v>
      </c>
      <c r="S1346">
        <v>0.93</v>
      </c>
      <c r="T1346">
        <v>0.17</v>
      </c>
      <c r="U1346" t="s">
        <v>5120</v>
      </c>
    </row>
    <row r="1347" spans="1:21" x14ac:dyDescent="0.25">
      <c r="A1347" t="s">
        <v>1390</v>
      </c>
      <c r="B1347" t="s">
        <v>64</v>
      </c>
      <c r="C1347" s="1">
        <v>45606</v>
      </c>
      <c r="D1347" t="s">
        <v>16</v>
      </c>
      <c r="E1347" t="s">
        <v>33</v>
      </c>
      <c r="F1347" t="s">
        <v>18</v>
      </c>
      <c r="G1347" t="s">
        <v>18</v>
      </c>
      <c r="H1347">
        <v>456</v>
      </c>
      <c r="I1347">
        <v>207</v>
      </c>
      <c r="J1347">
        <v>27</v>
      </c>
      <c r="K1347">
        <v>479</v>
      </c>
      <c r="L1347" t="s">
        <v>20</v>
      </c>
      <c r="M1347" s="2">
        <v>45606.911999999997</v>
      </c>
      <c r="N1347" s="2">
        <v>45610.911999999997</v>
      </c>
      <c r="O1347">
        <v>245</v>
      </c>
      <c r="P1347">
        <v>0.45</v>
      </c>
      <c r="Q1347">
        <v>4</v>
      </c>
      <c r="R1347" t="s">
        <v>5073</v>
      </c>
      <c r="S1347">
        <v>0.54</v>
      </c>
      <c r="T1347">
        <v>0.06</v>
      </c>
      <c r="U1347" t="s">
        <v>5126</v>
      </c>
    </row>
    <row r="1348" spans="1:21" x14ac:dyDescent="0.25">
      <c r="A1348" t="s">
        <v>1391</v>
      </c>
      <c r="B1348" t="s">
        <v>66</v>
      </c>
      <c r="C1348" s="1">
        <v>45603</v>
      </c>
      <c r="D1348" t="s">
        <v>36</v>
      </c>
      <c r="E1348" t="s">
        <v>31</v>
      </c>
      <c r="F1348" t="s">
        <v>37</v>
      </c>
      <c r="G1348" t="s">
        <v>37</v>
      </c>
      <c r="H1348">
        <v>484</v>
      </c>
      <c r="I1348">
        <v>62</v>
      </c>
      <c r="J1348">
        <v>106</v>
      </c>
      <c r="K1348">
        <v>283</v>
      </c>
      <c r="L1348" t="s">
        <v>26</v>
      </c>
      <c r="M1348" s="2">
        <v>45603.968000000001</v>
      </c>
      <c r="N1348" s="2">
        <v>45603.76884074074</v>
      </c>
      <c r="O1348">
        <v>115</v>
      </c>
      <c r="P1348">
        <v>0.13</v>
      </c>
      <c r="Q1348">
        <v>0</v>
      </c>
      <c r="R1348" t="s">
        <v>5074</v>
      </c>
      <c r="S1348">
        <v>0.24</v>
      </c>
      <c r="T1348">
        <v>0.22</v>
      </c>
      <c r="U1348" t="s">
        <v>5126</v>
      </c>
    </row>
    <row r="1349" spans="1:21" x14ac:dyDescent="0.25">
      <c r="A1349" t="s">
        <v>1392</v>
      </c>
      <c r="B1349" t="s">
        <v>47</v>
      </c>
      <c r="C1349" s="1">
        <v>45467</v>
      </c>
      <c r="D1349" t="s">
        <v>36</v>
      </c>
      <c r="E1349" t="s">
        <v>43</v>
      </c>
      <c r="F1349" t="s">
        <v>19</v>
      </c>
      <c r="G1349" t="s">
        <v>34</v>
      </c>
      <c r="H1349">
        <v>599</v>
      </c>
      <c r="I1349">
        <v>250</v>
      </c>
      <c r="J1349">
        <v>57</v>
      </c>
      <c r="K1349">
        <v>352</v>
      </c>
      <c r="L1349" t="s">
        <v>26</v>
      </c>
      <c r="M1349" s="2">
        <v>45468.197999999997</v>
      </c>
      <c r="N1349" s="2">
        <v>45468.289639155089</v>
      </c>
      <c r="O1349">
        <v>45</v>
      </c>
      <c r="P1349">
        <v>0.42</v>
      </c>
      <c r="Q1349">
        <v>0</v>
      </c>
      <c r="R1349" t="s">
        <v>5074</v>
      </c>
      <c r="S1349">
        <v>0.08</v>
      </c>
      <c r="T1349">
        <v>0.1</v>
      </c>
      <c r="U1349" t="s">
        <v>5117</v>
      </c>
    </row>
    <row r="1350" spans="1:21" x14ac:dyDescent="0.25">
      <c r="A1350" t="s">
        <v>1393</v>
      </c>
      <c r="B1350" t="s">
        <v>28</v>
      </c>
      <c r="C1350" s="1">
        <v>45353</v>
      </c>
      <c r="D1350" t="s">
        <v>16</v>
      </c>
      <c r="E1350" t="s">
        <v>33</v>
      </c>
      <c r="F1350" t="s">
        <v>18</v>
      </c>
      <c r="G1350" t="s">
        <v>37</v>
      </c>
      <c r="H1350">
        <v>50</v>
      </c>
      <c r="I1350">
        <v>211</v>
      </c>
      <c r="J1350">
        <v>72</v>
      </c>
      <c r="K1350">
        <v>563</v>
      </c>
      <c r="L1350" t="s">
        <v>20</v>
      </c>
      <c r="M1350" s="2">
        <v>45353.1</v>
      </c>
      <c r="N1350" s="2">
        <v>45356.1</v>
      </c>
      <c r="O1350">
        <v>280</v>
      </c>
      <c r="P1350">
        <v>4.22</v>
      </c>
      <c r="Q1350">
        <v>3</v>
      </c>
      <c r="R1350" t="s">
        <v>5073</v>
      </c>
      <c r="S1350">
        <v>5.6</v>
      </c>
      <c r="T1350">
        <v>1.44</v>
      </c>
      <c r="U1350" t="s">
        <v>5119</v>
      </c>
    </row>
    <row r="1351" spans="1:21" x14ac:dyDescent="0.25">
      <c r="A1351" t="s">
        <v>1394</v>
      </c>
      <c r="B1351" t="s">
        <v>57</v>
      </c>
      <c r="C1351" s="1">
        <v>45305</v>
      </c>
      <c r="D1351" t="s">
        <v>36</v>
      </c>
      <c r="E1351" t="s">
        <v>17</v>
      </c>
      <c r="F1351" t="s">
        <v>19</v>
      </c>
      <c r="G1351" t="s">
        <v>18</v>
      </c>
      <c r="H1351">
        <v>776</v>
      </c>
      <c r="I1351">
        <v>147</v>
      </c>
      <c r="J1351">
        <v>57</v>
      </c>
      <c r="K1351">
        <v>316</v>
      </c>
      <c r="L1351" t="s">
        <v>52</v>
      </c>
      <c r="M1351" s="2">
        <v>45306.552000000003</v>
      </c>
      <c r="N1351" s="2">
        <v>45306.552000000003</v>
      </c>
      <c r="O1351">
        <v>112</v>
      </c>
      <c r="P1351">
        <v>0.19</v>
      </c>
      <c r="Q1351">
        <v>0</v>
      </c>
      <c r="R1351" t="s">
        <v>5074</v>
      </c>
      <c r="S1351">
        <v>0.14000000000000001</v>
      </c>
      <c r="T1351">
        <v>7.0000000000000007E-2</v>
      </c>
      <c r="U1351" t="s">
        <v>5116</v>
      </c>
    </row>
    <row r="1352" spans="1:21" x14ac:dyDescent="0.25">
      <c r="A1352" t="s">
        <v>1395</v>
      </c>
      <c r="B1352" t="s">
        <v>15</v>
      </c>
      <c r="C1352" s="1">
        <v>45648</v>
      </c>
      <c r="D1352" t="s">
        <v>36</v>
      </c>
      <c r="E1352" t="s">
        <v>43</v>
      </c>
      <c r="F1352" t="s">
        <v>34</v>
      </c>
      <c r="G1352" t="s">
        <v>18</v>
      </c>
      <c r="H1352">
        <v>773</v>
      </c>
      <c r="I1352">
        <v>134</v>
      </c>
      <c r="J1352">
        <v>51</v>
      </c>
      <c r="K1352">
        <v>341</v>
      </c>
      <c r="L1352" t="s">
        <v>20</v>
      </c>
      <c r="M1352" s="2">
        <v>45649.546000000002</v>
      </c>
      <c r="N1352" s="2">
        <v>45651.546000000002</v>
      </c>
      <c r="O1352">
        <v>156</v>
      </c>
      <c r="P1352">
        <v>0.17</v>
      </c>
      <c r="Q1352">
        <v>2</v>
      </c>
      <c r="R1352" t="s">
        <v>5073</v>
      </c>
      <c r="S1352">
        <v>0.2</v>
      </c>
      <c r="T1352">
        <v>7.0000000000000007E-2</v>
      </c>
      <c r="U1352" t="s">
        <v>5118</v>
      </c>
    </row>
    <row r="1353" spans="1:21" x14ac:dyDescent="0.25">
      <c r="A1353" t="s">
        <v>1396</v>
      </c>
      <c r="B1353" t="s">
        <v>60</v>
      </c>
      <c r="C1353" s="1">
        <v>45319</v>
      </c>
      <c r="D1353" t="s">
        <v>16</v>
      </c>
      <c r="E1353" t="s">
        <v>31</v>
      </c>
      <c r="F1353" t="s">
        <v>18</v>
      </c>
      <c r="G1353" t="s">
        <v>18</v>
      </c>
      <c r="H1353">
        <v>92</v>
      </c>
      <c r="I1353">
        <v>157</v>
      </c>
      <c r="J1353">
        <v>91</v>
      </c>
      <c r="K1353">
        <v>234</v>
      </c>
      <c r="L1353" t="s">
        <v>20</v>
      </c>
      <c r="M1353" s="2">
        <v>45319.184000000001</v>
      </c>
      <c r="N1353" s="2">
        <v>45323.184000000001</v>
      </c>
      <c r="O1353">
        <v>-14</v>
      </c>
      <c r="P1353">
        <v>1.71</v>
      </c>
      <c r="Q1353">
        <v>4</v>
      </c>
      <c r="R1353" t="s">
        <v>5073</v>
      </c>
      <c r="S1353">
        <v>-0.15</v>
      </c>
      <c r="T1353">
        <v>0.99</v>
      </c>
      <c r="U1353" t="s">
        <v>5116</v>
      </c>
    </row>
    <row r="1354" spans="1:21" x14ac:dyDescent="0.25">
      <c r="A1354" t="s">
        <v>1397</v>
      </c>
      <c r="B1354" t="s">
        <v>39</v>
      </c>
      <c r="C1354" s="1">
        <v>45296</v>
      </c>
      <c r="D1354" t="s">
        <v>36</v>
      </c>
      <c r="E1354" t="s">
        <v>43</v>
      </c>
      <c r="F1354" t="s">
        <v>37</v>
      </c>
      <c r="G1354" t="s">
        <v>34</v>
      </c>
      <c r="H1354">
        <v>670</v>
      </c>
      <c r="I1354">
        <v>108</v>
      </c>
      <c r="J1354">
        <v>28</v>
      </c>
      <c r="K1354">
        <v>163</v>
      </c>
      <c r="L1354" t="s">
        <v>52</v>
      </c>
      <c r="M1354" s="2">
        <v>45297.34</v>
      </c>
      <c r="N1354" s="2">
        <v>45297.34</v>
      </c>
      <c r="O1354">
        <v>27</v>
      </c>
      <c r="P1354">
        <v>0.16</v>
      </c>
      <c r="Q1354">
        <v>0</v>
      </c>
      <c r="R1354" t="s">
        <v>5074</v>
      </c>
      <c r="S1354">
        <v>0.04</v>
      </c>
      <c r="T1354">
        <v>0.04</v>
      </c>
      <c r="U1354" t="s">
        <v>5116</v>
      </c>
    </row>
    <row r="1355" spans="1:21" x14ac:dyDescent="0.25">
      <c r="A1355" t="s">
        <v>1398</v>
      </c>
      <c r="B1355" t="s">
        <v>22</v>
      </c>
      <c r="C1355" s="1">
        <v>45642</v>
      </c>
      <c r="D1355" t="s">
        <v>16</v>
      </c>
      <c r="E1355" t="s">
        <v>43</v>
      </c>
      <c r="F1355" t="s">
        <v>18</v>
      </c>
      <c r="G1355" t="s">
        <v>24</v>
      </c>
      <c r="H1355">
        <v>474</v>
      </c>
      <c r="I1355">
        <v>130</v>
      </c>
      <c r="J1355">
        <v>94</v>
      </c>
      <c r="K1355">
        <v>292</v>
      </c>
      <c r="L1355" t="s">
        <v>52</v>
      </c>
      <c r="M1355" s="2">
        <v>45642.947999999997</v>
      </c>
      <c r="N1355" s="2">
        <v>45642.947999999997</v>
      </c>
      <c r="O1355">
        <v>68</v>
      </c>
      <c r="P1355">
        <v>0.27</v>
      </c>
      <c r="Q1355">
        <v>0</v>
      </c>
      <c r="R1355" t="s">
        <v>5074</v>
      </c>
      <c r="S1355">
        <v>0.14000000000000001</v>
      </c>
      <c r="T1355">
        <v>0.2</v>
      </c>
      <c r="U1355" t="s">
        <v>5118</v>
      </c>
    </row>
    <row r="1356" spans="1:21" x14ac:dyDescent="0.25">
      <c r="A1356" t="s">
        <v>1399</v>
      </c>
      <c r="B1356" t="s">
        <v>47</v>
      </c>
      <c r="C1356" s="1">
        <v>45440</v>
      </c>
      <c r="D1356" t="s">
        <v>16</v>
      </c>
      <c r="E1356" t="s">
        <v>31</v>
      </c>
      <c r="F1356" t="s">
        <v>24</v>
      </c>
      <c r="G1356" t="s">
        <v>24</v>
      </c>
      <c r="H1356">
        <v>305</v>
      </c>
      <c r="I1356">
        <v>177</v>
      </c>
      <c r="J1356">
        <v>89</v>
      </c>
      <c r="K1356">
        <v>500</v>
      </c>
      <c r="L1356" t="s">
        <v>26</v>
      </c>
      <c r="M1356" s="2">
        <v>45440.61</v>
      </c>
      <c r="N1356" s="2">
        <v>45440.52900386574</v>
      </c>
      <c r="O1356">
        <v>234</v>
      </c>
      <c r="P1356">
        <v>0.57999999999999996</v>
      </c>
      <c r="Q1356">
        <v>0</v>
      </c>
      <c r="R1356" t="s">
        <v>5074</v>
      </c>
      <c r="S1356">
        <v>0.77</v>
      </c>
      <c r="T1356">
        <v>0.28999999999999998</v>
      </c>
      <c r="U1356" t="s">
        <v>5123</v>
      </c>
    </row>
    <row r="1357" spans="1:21" x14ac:dyDescent="0.25">
      <c r="A1357" t="s">
        <v>1400</v>
      </c>
      <c r="B1357" t="s">
        <v>22</v>
      </c>
      <c r="C1357" s="1">
        <v>45547</v>
      </c>
      <c r="D1357" t="s">
        <v>36</v>
      </c>
      <c r="E1357" t="s">
        <v>31</v>
      </c>
      <c r="F1357" t="s">
        <v>34</v>
      </c>
      <c r="G1357" t="s">
        <v>18</v>
      </c>
      <c r="H1357">
        <v>50</v>
      </c>
      <c r="I1357">
        <v>20</v>
      </c>
      <c r="J1357">
        <v>50</v>
      </c>
      <c r="K1357">
        <v>378</v>
      </c>
      <c r="L1357" t="s">
        <v>26</v>
      </c>
      <c r="M1357" s="2">
        <v>45547.1</v>
      </c>
      <c r="N1357" s="2">
        <v>45546.880810995368</v>
      </c>
      <c r="O1357">
        <v>308</v>
      </c>
      <c r="P1357">
        <v>0.4</v>
      </c>
      <c r="Q1357">
        <v>0</v>
      </c>
      <c r="R1357" t="s">
        <v>5074</v>
      </c>
      <c r="S1357">
        <v>6.16</v>
      </c>
      <c r="T1357">
        <v>1</v>
      </c>
      <c r="U1357" t="s">
        <v>5125</v>
      </c>
    </row>
    <row r="1358" spans="1:21" x14ac:dyDescent="0.25">
      <c r="A1358" t="s">
        <v>1401</v>
      </c>
      <c r="B1358" t="s">
        <v>22</v>
      </c>
      <c r="C1358" s="1">
        <v>45332</v>
      </c>
      <c r="D1358" t="s">
        <v>16</v>
      </c>
      <c r="E1358" t="s">
        <v>23</v>
      </c>
      <c r="F1358" t="s">
        <v>37</v>
      </c>
      <c r="G1358" t="s">
        <v>19</v>
      </c>
      <c r="H1358">
        <v>439</v>
      </c>
      <c r="I1358">
        <v>164</v>
      </c>
      <c r="J1358">
        <v>48</v>
      </c>
      <c r="K1358">
        <v>217</v>
      </c>
      <c r="L1358" t="s">
        <v>20</v>
      </c>
      <c r="M1358" s="2">
        <v>45332.877999999997</v>
      </c>
      <c r="N1358" s="2">
        <v>45335.877999999997</v>
      </c>
      <c r="O1358">
        <v>5</v>
      </c>
      <c r="P1358">
        <v>0.37</v>
      </c>
      <c r="Q1358">
        <v>3</v>
      </c>
      <c r="R1358" t="s">
        <v>5073</v>
      </c>
      <c r="S1358">
        <v>0.01</v>
      </c>
      <c r="T1358">
        <v>0.11</v>
      </c>
      <c r="U1358" t="s">
        <v>5122</v>
      </c>
    </row>
    <row r="1359" spans="1:21" x14ac:dyDescent="0.25">
      <c r="A1359" t="s">
        <v>1402</v>
      </c>
      <c r="B1359" t="s">
        <v>60</v>
      </c>
      <c r="C1359" s="1">
        <v>45463</v>
      </c>
      <c r="D1359" t="s">
        <v>36</v>
      </c>
      <c r="E1359" t="s">
        <v>23</v>
      </c>
      <c r="F1359" t="s">
        <v>18</v>
      </c>
      <c r="G1359" t="s">
        <v>19</v>
      </c>
      <c r="H1359">
        <v>591</v>
      </c>
      <c r="I1359">
        <v>280</v>
      </c>
      <c r="J1359">
        <v>21</v>
      </c>
      <c r="K1359">
        <v>112</v>
      </c>
      <c r="L1359" t="s">
        <v>52</v>
      </c>
      <c r="M1359" s="2">
        <v>45464.182000000001</v>
      </c>
      <c r="N1359" s="2">
        <v>45464.182000000001</v>
      </c>
      <c r="O1359">
        <v>-189</v>
      </c>
      <c r="P1359">
        <v>0.47</v>
      </c>
      <c r="Q1359">
        <v>0</v>
      </c>
      <c r="R1359" t="s">
        <v>5074</v>
      </c>
      <c r="S1359">
        <v>-0.32</v>
      </c>
      <c r="T1359">
        <v>0.04</v>
      </c>
      <c r="U1359" t="s">
        <v>5117</v>
      </c>
    </row>
    <row r="1360" spans="1:21" x14ac:dyDescent="0.25">
      <c r="A1360" t="s">
        <v>1403</v>
      </c>
      <c r="B1360" t="s">
        <v>39</v>
      </c>
      <c r="C1360" s="1">
        <v>45648</v>
      </c>
      <c r="D1360" t="s">
        <v>36</v>
      </c>
      <c r="E1360" t="s">
        <v>23</v>
      </c>
      <c r="F1360" t="s">
        <v>34</v>
      </c>
      <c r="G1360" t="s">
        <v>19</v>
      </c>
      <c r="H1360">
        <v>519</v>
      </c>
      <c r="I1360">
        <v>66</v>
      </c>
      <c r="J1360">
        <v>26</v>
      </c>
      <c r="K1360">
        <v>563</v>
      </c>
      <c r="L1360" t="s">
        <v>52</v>
      </c>
      <c r="M1360" s="2">
        <v>45649.038</v>
      </c>
      <c r="N1360" s="2">
        <v>45649.038</v>
      </c>
      <c r="O1360">
        <v>471</v>
      </c>
      <c r="P1360">
        <v>0.13</v>
      </c>
      <c r="Q1360">
        <v>0</v>
      </c>
      <c r="R1360" t="s">
        <v>5074</v>
      </c>
      <c r="S1360">
        <v>0.91</v>
      </c>
      <c r="T1360">
        <v>0.05</v>
      </c>
      <c r="U1360" t="s">
        <v>5118</v>
      </c>
    </row>
    <row r="1361" spans="1:21" x14ac:dyDescent="0.25">
      <c r="A1361" t="s">
        <v>1404</v>
      </c>
      <c r="B1361" t="s">
        <v>60</v>
      </c>
      <c r="C1361" s="1">
        <v>45645</v>
      </c>
      <c r="D1361" t="s">
        <v>36</v>
      </c>
      <c r="E1361" t="s">
        <v>43</v>
      </c>
      <c r="F1361" t="s">
        <v>24</v>
      </c>
      <c r="G1361" t="s">
        <v>37</v>
      </c>
      <c r="H1361">
        <v>456</v>
      </c>
      <c r="I1361">
        <v>123</v>
      </c>
      <c r="J1361">
        <v>82</v>
      </c>
      <c r="K1361">
        <v>378</v>
      </c>
      <c r="L1361" t="s">
        <v>52</v>
      </c>
      <c r="M1361" s="2">
        <v>45645.911999999997</v>
      </c>
      <c r="N1361" s="2">
        <v>45645.911999999997</v>
      </c>
      <c r="O1361">
        <v>173</v>
      </c>
      <c r="P1361">
        <v>0.27</v>
      </c>
      <c r="Q1361">
        <v>0</v>
      </c>
      <c r="R1361" t="s">
        <v>5074</v>
      </c>
      <c r="S1361">
        <v>0.38</v>
      </c>
      <c r="T1361">
        <v>0.18</v>
      </c>
      <c r="U1361" t="s">
        <v>5118</v>
      </c>
    </row>
    <row r="1362" spans="1:21" x14ac:dyDescent="0.25">
      <c r="A1362" t="s">
        <v>1405</v>
      </c>
      <c r="B1362" t="s">
        <v>64</v>
      </c>
      <c r="C1362" s="1">
        <v>45432</v>
      </c>
      <c r="D1362" t="s">
        <v>16</v>
      </c>
      <c r="E1362" t="s">
        <v>43</v>
      </c>
      <c r="F1362" t="s">
        <v>19</v>
      </c>
      <c r="G1362" t="s">
        <v>19</v>
      </c>
      <c r="H1362">
        <v>845</v>
      </c>
      <c r="I1362">
        <v>189</v>
      </c>
      <c r="J1362">
        <v>54</v>
      </c>
      <c r="K1362">
        <v>311</v>
      </c>
      <c r="L1362" t="s">
        <v>26</v>
      </c>
      <c r="M1362" s="2">
        <v>45433.69</v>
      </c>
      <c r="N1362" s="2">
        <v>45433.671264872683</v>
      </c>
      <c r="O1362">
        <v>68</v>
      </c>
      <c r="P1362">
        <v>0.22</v>
      </c>
      <c r="Q1362">
        <v>0</v>
      </c>
      <c r="R1362" t="s">
        <v>5074</v>
      </c>
      <c r="S1362">
        <v>0.08</v>
      </c>
      <c r="T1362">
        <v>0.06</v>
      </c>
      <c r="U1362" t="s">
        <v>5123</v>
      </c>
    </row>
    <row r="1363" spans="1:21" x14ac:dyDescent="0.25">
      <c r="A1363" t="s">
        <v>1406</v>
      </c>
      <c r="B1363" t="s">
        <v>15</v>
      </c>
      <c r="C1363" s="1">
        <v>45627</v>
      </c>
      <c r="D1363" t="s">
        <v>16</v>
      </c>
      <c r="E1363" t="s">
        <v>23</v>
      </c>
      <c r="F1363" t="s">
        <v>24</v>
      </c>
      <c r="G1363" t="s">
        <v>34</v>
      </c>
      <c r="H1363">
        <v>747</v>
      </c>
      <c r="I1363">
        <v>170</v>
      </c>
      <c r="J1363">
        <v>10</v>
      </c>
      <c r="K1363">
        <v>593</v>
      </c>
      <c r="L1363" t="s">
        <v>52</v>
      </c>
      <c r="M1363" s="2">
        <v>45628.493999999999</v>
      </c>
      <c r="N1363" s="2">
        <v>45628.493999999999</v>
      </c>
      <c r="O1363">
        <v>413</v>
      </c>
      <c r="P1363">
        <v>0.23</v>
      </c>
      <c r="Q1363">
        <v>0</v>
      </c>
      <c r="R1363" t="s">
        <v>5074</v>
      </c>
      <c r="S1363">
        <v>0.55000000000000004</v>
      </c>
      <c r="T1363">
        <v>0.01</v>
      </c>
      <c r="U1363" t="s">
        <v>5118</v>
      </c>
    </row>
    <row r="1364" spans="1:21" x14ac:dyDescent="0.25">
      <c r="A1364" t="s">
        <v>1407</v>
      </c>
      <c r="B1364" t="s">
        <v>66</v>
      </c>
      <c r="C1364" s="1">
        <v>45641</v>
      </c>
      <c r="D1364" t="s">
        <v>36</v>
      </c>
      <c r="E1364" t="s">
        <v>33</v>
      </c>
      <c r="F1364" t="s">
        <v>24</v>
      </c>
      <c r="G1364" t="s">
        <v>34</v>
      </c>
      <c r="H1364">
        <v>758</v>
      </c>
      <c r="I1364">
        <v>240</v>
      </c>
      <c r="J1364">
        <v>24</v>
      </c>
      <c r="K1364">
        <v>487</v>
      </c>
      <c r="L1364" t="s">
        <v>26</v>
      </c>
      <c r="M1364" s="2">
        <v>45642.516000000003</v>
      </c>
      <c r="N1364" s="2">
        <v>45642.754258391207</v>
      </c>
      <c r="O1364">
        <v>223</v>
      </c>
      <c r="P1364">
        <v>0.32</v>
      </c>
      <c r="Q1364">
        <v>0</v>
      </c>
      <c r="R1364" t="s">
        <v>5074</v>
      </c>
      <c r="S1364">
        <v>0.28999999999999998</v>
      </c>
      <c r="T1364">
        <v>0.03</v>
      </c>
      <c r="U1364" t="s">
        <v>5118</v>
      </c>
    </row>
    <row r="1365" spans="1:21" x14ac:dyDescent="0.25">
      <c r="A1365" t="s">
        <v>1408</v>
      </c>
      <c r="B1365" t="s">
        <v>57</v>
      </c>
      <c r="C1365" s="1">
        <v>45575</v>
      </c>
      <c r="D1365" t="s">
        <v>16</v>
      </c>
      <c r="E1365" t="s">
        <v>33</v>
      </c>
      <c r="F1365" t="s">
        <v>24</v>
      </c>
      <c r="G1365" t="s">
        <v>34</v>
      </c>
      <c r="H1365">
        <v>701</v>
      </c>
      <c r="I1365">
        <v>120</v>
      </c>
      <c r="J1365">
        <v>24</v>
      </c>
      <c r="K1365">
        <v>341</v>
      </c>
      <c r="L1365" t="s">
        <v>20</v>
      </c>
      <c r="M1365" s="2">
        <v>45576.402000000002</v>
      </c>
      <c r="N1365" s="2">
        <v>45580.402000000002</v>
      </c>
      <c r="O1365">
        <v>197</v>
      </c>
      <c r="P1365">
        <v>0.17</v>
      </c>
      <c r="Q1365">
        <v>4</v>
      </c>
      <c r="R1365" t="s">
        <v>5073</v>
      </c>
      <c r="S1365">
        <v>0.28000000000000003</v>
      </c>
      <c r="T1365">
        <v>0.03</v>
      </c>
      <c r="U1365" t="s">
        <v>5124</v>
      </c>
    </row>
    <row r="1366" spans="1:21" x14ac:dyDescent="0.25">
      <c r="A1366" t="s">
        <v>1409</v>
      </c>
      <c r="B1366" t="s">
        <v>47</v>
      </c>
      <c r="C1366" s="1">
        <v>45357</v>
      </c>
      <c r="D1366" t="s">
        <v>16</v>
      </c>
      <c r="E1366" t="s">
        <v>31</v>
      </c>
      <c r="F1366" t="s">
        <v>24</v>
      </c>
      <c r="G1366" t="s">
        <v>18</v>
      </c>
      <c r="H1366">
        <v>295</v>
      </c>
      <c r="I1366">
        <v>149</v>
      </c>
      <c r="J1366">
        <v>63</v>
      </c>
      <c r="K1366">
        <v>270</v>
      </c>
      <c r="L1366" t="s">
        <v>26</v>
      </c>
      <c r="M1366" s="2">
        <v>45357.59</v>
      </c>
      <c r="N1366" s="2">
        <v>45357.433898298608</v>
      </c>
      <c r="O1366">
        <v>58</v>
      </c>
      <c r="P1366">
        <v>0.51</v>
      </c>
      <c r="Q1366">
        <v>0</v>
      </c>
      <c r="R1366" t="s">
        <v>5074</v>
      </c>
      <c r="S1366">
        <v>0.2</v>
      </c>
      <c r="T1366">
        <v>0.21</v>
      </c>
      <c r="U1366" t="s">
        <v>5119</v>
      </c>
    </row>
    <row r="1367" spans="1:21" x14ac:dyDescent="0.25">
      <c r="A1367" t="s">
        <v>1410</v>
      </c>
      <c r="B1367" t="s">
        <v>45</v>
      </c>
      <c r="C1367" s="1">
        <v>45528</v>
      </c>
      <c r="D1367" t="s">
        <v>36</v>
      </c>
      <c r="E1367" t="s">
        <v>43</v>
      </c>
      <c r="F1367" t="s">
        <v>34</v>
      </c>
      <c r="G1367" t="s">
        <v>25</v>
      </c>
      <c r="H1367">
        <v>386</v>
      </c>
      <c r="I1367">
        <v>226</v>
      </c>
      <c r="J1367">
        <v>10</v>
      </c>
      <c r="K1367">
        <v>278</v>
      </c>
      <c r="L1367" t="s">
        <v>26</v>
      </c>
      <c r="M1367" s="2">
        <v>45528.771999999997</v>
      </c>
      <c r="N1367" s="2">
        <v>45528.979395069444</v>
      </c>
      <c r="O1367">
        <v>42</v>
      </c>
      <c r="P1367">
        <v>0.59</v>
      </c>
      <c r="Q1367">
        <v>0</v>
      </c>
      <c r="R1367" t="s">
        <v>5074</v>
      </c>
      <c r="S1367">
        <v>0.11</v>
      </c>
      <c r="T1367">
        <v>0.03</v>
      </c>
      <c r="U1367" t="s">
        <v>5120</v>
      </c>
    </row>
    <row r="1368" spans="1:21" x14ac:dyDescent="0.25">
      <c r="A1368" t="s">
        <v>1411</v>
      </c>
      <c r="B1368" t="s">
        <v>28</v>
      </c>
      <c r="C1368" s="1">
        <v>45376</v>
      </c>
      <c r="D1368" t="s">
        <v>36</v>
      </c>
      <c r="E1368" t="s">
        <v>43</v>
      </c>
      <c r="F1368" t="s">
        <v>37</v>
      </c>
      <c r="G1368" t="s">
        <v>25</v>
      </c>
      <c r="H1368">
        <v>565</v>
      </c>
      <c r="I1368">
        <v>136</v>
      </c>
      <c r="J1368">
        <v>54</v>
      </c>
      <c r="K1368">
        <v>202</v>
      </c>
      <c r="L1368" t="s">
        <v>52</v>
      </c>
      <c r="M1368" s="2">
        <v>45377.13</v>
      </c>
      <c r="N1368" s="2">
        <v>45377.13</v>
      </c>
      <c r="O1368">
        <v>12</v>
      </c>
      <c r="P1368">
        <v>0.24</v>
      </c>
      <c r="Q1368">
        <v>0</v>
      </c>
      <c r="R1368" t="s">
        <v>5074</v>
      </c>
      <c r="S1368">
        <v>0.02</v>
      </c>
      <c r="T1368">
        <v>0.1</v>
      </c>
      <c r="U1368" t="s">
        <v>5119</v>
      </c>
    </row>
    <row r="1369" spans="1:21" x14ac:dyDescent="0.25">
      <c r="A1369" t="s">
        <v>1412</v>
      </c>
      <c r="B1369" t="s">
        <v>28</v>
      </c>
      <c r="C1369" s="1">
        <v>45520</v>
      </c>
      <c r="D1369" t="s">
        <v>16</v>
      </c>
      <c r="E1369" t="s">
        <v>17</v>
      </c>
      <c r="F1369" t="s">
        <v>19</v>
      </c>
      <c r="G1369" t="s">
        <v>19</v>
      </c>
      <c r="H1369">
        <v>909</v>
      </c>
      <c r="I1369">
        <v>195</v>
      </c>
      <c r="J1369">
        <v>57</v>
      </c>
      <c r="K1369">
        <v>473</v>
      </c>
      <c r="L1369" t="s">
        <v>20</v>
      </c>
      <c r="M1369" s="2">
        <v>45521.817999999999</v>
      </c>
      <c r="N1369" s="2">
        <v>45522.817999999999</v>
      </c>
      <c r="O1369">
        <v>221</v>
      </c>
      <c r="P1369">
        <v>0.21</v>
      </c>
      <c r="Q1369">
        <v>1</v>
      </c>
      <c r="R1369" t="s">
        <v>5073</v>
      </c>
      <c r="S1369">
        <v>0.24</v>
      </c>
      <c r="T1369">
        <v>0.06</v>
      </c>
      <c r="U1369" t="s">
        <v>5120</v>
      </c>
    </row>
    <row r="1370" spans="1:21" x14ac:dyDescent="0.25">
      <c r="A1370" t="s">
        <v>1413</v>
      </c>
      <c r="B1370" t="s">
        <v>57</v>
      </c>
      <c r="C1370" s="1">
        <v>45421</v>
      </c>
      <c r="D1370" t="s">
        <v>36</v>
      </c>
      <c r="E1370" t="s">
        <v>31</v>
      </c>
      <c r="F1370" t="s">
        <v>37</v>
      </c>
      <c r="G1370" t="s">
        <v>18</v>
      </c>
      <c r="H1370">
        <v>923</v>
      </c>
      <c r="I1370">
        <v>201</v>
      </c>
      <c r="J1370">
        <v>112</v>
      </c>
      <c r="K1370">
        <v>161</v>
      </c>
      <c r="L1370" t="s">
        <v>20</v>
      </c>
      <c r="M1370" s="2">
        <v>45422.845999999998</v>
      </c>
      <c r="N1370" s="2">
        <v>45424.845999999998</v>
      </c>
      <c r="O1370">
        <v>-152</v>
      </c>
      <c r="P1370">
        <v>0.22</v>
      </c>
      <c r="Q1370">
        <v>2</v>
      </c>
      <c r="R1370" t="s">
        <v>5073</v>
      </c>
      <c r="S1370">
        <v>-0.16</v>
      </c>
      <c r="T1370">
        <v>0.12</v>
      </c>
      <c r="U1370" t="s">
        <v>5123</v>
      </c>
    </row>
    <row r="1371" spans="1:21" x14ac:dyDescent="0.25">
      <c r="A1371" t="s">
        <v>1414</v>
      </c>
      <c r="B1371" t="s">
        <v>54</v>
      </c>
      <c r="C1371" s="1">
        <v>45367</v>
      </c>
      <c r="D1371" t="s">
        <v>36</v>
      </c>
      <c r="E1371" t="s">
        <v>31</v>
      </c>
      <c r="F1371" t="s">
        <v>37</v>
      </c>
      <c r="G1371" t="s">
        <v>25</v>
      </c>
      <c r="H1371">
        <v>821</v>
      </c>
      <c r="I1371">
        <v>205</v>
      </c>
      <c r="J1371">
        <v>10</v>
      </c>
      <c r="K1371">
        <v>652</v>
      </c>
      <c r="L1371" t="s">
        <v>26</v>
      </c>
      <c r="M1371" s="2">
        <v>45368.642</v>
      </c>
      <c r="N1371" s="2">
        <v>45368.890251354169</v>
      </c>
      <c r="O1371">
        <v>437</v>
      </c>
      <c r="P1371">
        <v>0.25</v>
      </c>
      <c r="Q1371">
        <v>0</v>
      </c>
      <c r="R1371" t="s">
        <v>5074</v>
      </c>
      <c r="S1371">
        <v>0.53</v>
      </c>
      <c r="T1371">
        <v>0.01</v>
      </c>
      <c r="U1371" t="s">
        <v>5119</v>
      </c>
    </row>
    <row r="1372" spans="1:21" x14ac:dyDescent="0.25">
      <c r="A1372" t="s">
        <v>1415</v>
      </c>
      <c r="B1372" t="s">
        <v>74</v>
      </c>
      <c r="C1372" s="1">
        <v>45603</v>
      </c>
      <c r="D1372" t="s">
        <v>16</v>
      </c>
      <c r="E1372" t="s">
        <v>23</v>
      </c>
      <c r="F1372" t="s">
        <v>19</v>
      </c>
      <c r="G1372" t="s">
        <v>24</v>
      </c>
      <c r="H1372">
        <v>865</v>
      </c>
      <c r="I1372">
        <v>20</v>
      </c>
      <c r="J1372">
        <v>42</v>
      </c>
      <c r="K1372">
        <v>211</v>
      </c>
      <c r="L1372" t="s">
        <v>26</v>
      </c>
      <c r="M1372" s="2">
        <v>45604.73</v>
      </c>
      <c r="N1372" s="2">
        <v>45604.306216689816</v>
      </c>
      <c r="O1372">
        <v>149</v>
      </c>
      <c r="P1372">
        <v>0.02</v>
      </c>
      <c r="Q1372">
        <v>0</v>
      </c>
      <c r="R1372" t="s">
        <v>5074</v>
      </c>
      <c r="S1372">
        <v>0.17</v>
      </c>
      <c r="T1372">
        <v>0.05</v>
      </c>
      <c r="U1372" t="s">
        <v>5126</v>
      </c>
    </row>
    <row r="1373" spans="1:21" x14ac:dyDescent="0.25">
      <c r="A1373" t="s">
        <v>1416</v>
      </c>
      <c r="B1373" t="s">
        <v>60</v>
      </c>
      <c r="C1373" s="1">
        <v>45606</v>
      </c>
      <c r="D1373" t="s">
        <v>36</v>
      </c>
      <c r="E1373" t="s">
        <v>43</v>
      </c>
      <c r="F1373" t="s">
        <v>25</v>
      </c>
      <c r="G1373" t="s">
        <v>34</v>
      </c>
      <c r="H1373">
        <v>445</v>
      </c>
      <c r="I1373">
        <v>201</v>
      </c>
      <c r="J1373">
        <v>68</v>
      </c>
      <c r="K1373">
        <v>284</v>
      </c>
      <c r="L1373" t="s">
        <v>20</v>
      </c>
      <c r="M1373" s="2">
        <v>45606.89</v>
      </c>
      <c r="N1373" s="2">
        <v>45608.89</v>
      </c>
      <c r="O1373">
        <v>15</v>
      </c>
      <c r="P1373">
        <v>0.45</v>
      </c>
      <c r="Q1373">
        <v>2</v>
      </c>
      <c r="R1373" t="s">
        <v>5073</v>
      </c>
      <c r="S1373">
        <v>0.03</v>
      </c>
      <c r="T1373">
        <v>0.15</v>
      </c>
      <c r="U1373" t="s">
        <v>5126</v>
      </c>
    </row>
    <row r="1374" spans="1:21" x14ac:dyDescent="0.25">
      <c r="A1374" t="s">
        <v>1417</v>
      </c>
      <c r="B1374" t="s">
        <v>39</v>
      </c>
      <c r="C1374" s="1">
        <v>45368</v>
      </c>
      <c r="D1374" t="s">
        <v>16</v>
      </c>
      <c r="E1374" t="s">
        <v>31</v>
      </c>
      <c r="F1374" t="s">
        <v>37</v>
      </c>
      <c r="G1374" t="s">
        <v>24</v>
      </c>
      <c r="H1374">
        <v>590</v>
      </c>
      <c r="I1374">
        <v>261</v>
      </c>
      <c r="J1374">
        <v>47</v>
      </c>
      <c r="K1374">
        <v>124</v>
      </c>
      <c r="L1374" t="s">
        <v>52</v>
      </c>
      <c r="M1374" s="2">
        <v>45369.18</v>
      </c>
      <c r="N1374" s="2">
        <v>45369.18</v>
      </c>
      <c r="O1374">
        <v>-184</v>
      </c>
      <c r="P1374">
        <v>0.44</v>
      </c>
      <c r="Q1374">
        <v>0</v>
      </c>
      <c r="R1374" t="s">
        <v>5074</v>
      </c>
      <c r="S1374">
        <v>-0.31</v>
      </c>
      <c r="T1374">
        <v>0.08</v>
      </c>
      <c r="U1374" t="s">
        <v>5119</v>
      </c>
    </row>
    <row r="1375" spans="1:21" x14ac:dyDescent="0.25">
      <c r="A1375" t="s">
        <v>1418</v>
      </c>
      <c r="B1375" t="s">
        <v>60</v>
      </c>
      <c r="C1375" s="1">
        <v>45466</v>
      </c>
      <c r="D1375" t="s">
        <v>16</v>
      </c>
      <c r="E1375" t="s">
        <v>33</v>
      </c>
      <c r="F1375" t="s">
        <v>25</v>
      </c>
      <c r="G1375" t="s">
        <v>24</v>
      </c>
      <c r="H1375">
        <v>497</v>
      </c>
      <c r="I1375">
        <v>20</v>
      </c>
      <c r="J1375">
        <v>51</v>
      </c>
      <c r="K1375">
        <v>402</v>
      </c>
      <c r="L1375" t="s">
        <v>52</v>
      </c>
      <c r="M1375" s="2">
        <v>45466.993999999999</v>
      </c>
      <c r="N1375" s="2">
        <v>45466.993999999999</v>
      </c>
      <c r="O1375">
        <v>331</v>
      </c>
      <c r="P1375">
        <v>0.04</v>
      </c>
      <c r="Q1375">
        <v>0</v>
      </c>
      <c r="R1375" t="s">
        <v>5074</v>
      </c>
      <c r="S1375">
        <v>0.67</v>
      </c>
      <c r="T1375">
        <v>0.1</v>
      </c>
      <c r="U1375" t="s">
        <v>5117</v>
      </c>
    </row>
    <row r="1376" spans="1:21" x14ac:dyDescent="0.25">
      <c r="A1376" t="s">
        <v>1419</v>
      </c>
      <c r="B1376" t="s">
        <v>66</v>
      </c>
      <c r="C1376" s="1">
        <v>45353</v>
      </c>
      <c r="D1376" t="s">
        <v>36</v>
      </c>
      <c r="E1376" t="s">
        <v>17</v>
      </c>
      <c r="F1376" t="s">
        <v>19</v>
      </c>
      <c r="G1376" t="s">
        <v>37</v>
      </c>
      <c r="H1376">
        <v>858</v>
      </c>
      <c r="I1376">
        <v>264</v>
      </c>
      <c r="J1376">
        <v>30</v>
      </c>
      <c r="K1376">
        <v>266</v>
      </c>
      <c r="L1376" t="s">
        <v>52</v>
      </c>
      <c r="M1376" s="2">
        <v>45354.716</v>
      </c>
      <c r="N1376" s="2">
        <v>45354.716</v>
      </c>
      <c r="O1376">
        <v>-28</v>
      </c>
      <c r="P1376">
        <v>0.31</v>
      </c>
      <c r="Q1376">
        <v>0</v>
      </c>
      <c r="R1376" t="s">
        <v>5074</v>
      </c>
      <c r="S1376">
        <v>-0.03</v>
      </c>
      <c r="T1376">
        <v>0.03</v>
      </c>
      <c r="U1376" t="s">
        <v>5119</v>
      </c>
    </row>
    <row r="1377" spans="1:21" x14ac:dyDescent="0.25">
      <c r="A1377" t="s">
        <v>1420</v>
      </c>
      <c r="B1377" t="s">
        <v>45</v>
      </c>
      <c r="C1377" s="1">
        <v>45327</v>
      </c>
      <c r="D1377" t="s">
        <v>16</v>
      </c>
      <c r="E1377" t="s">
        <v>23</v>
      </c>
      <c r="F1377" t="s">
        <v>37</v>
      </c>
      <c r="G1377" t="s">
        <v>19</v>
      </c>
      <c r="H1377">
        <v>207</v>
      </c>
      <c r="I1377">
        <v>20</v>
      </c>
      <c r="J1377">
        <v>26</v>
      </c>
      <c r="K1377">
        <v>416</v>
      </c>
      <c r="L1377" t="s">
        <v>26</v>
      </c>
      <c r="M1377" s="2">
        <v>45327.413999999997</v>
      </c>
      <c r="N1377" s="2">
        <v>45327.878189421295</v>
      </c>
      <c r="O1377">
        <v>370</v>
      </c>
      <c r="P1377">
        <v>0.1</v>
      </c>
      <c r="Q1377">
        <v>0</v>
      </c>
      <c r="R1377" t="s">
        <v>5074</v>
      </c>
      <c r="S1377">
        <v>1.79</v>
      </c>
      <c r="T1377">
        <v>0.13</v>
      </c>
      <c r="U1377" t="s">
        <v>5122</v>
      </c>
    </row>
    <row r="1378" spans="1:21" x14ac:dyDescent="0.25">
      <c r="A1378" t="s">
        <v>1421</v>
      </c>
      <c r="B1378" t="s">
        <v>66</v>
      </c>
      <c r="C1378" s="1">
        <v>45383</v>
      </c>
      <c r="D1378" t="s">
        <v>36</v>
      </c>
      <c r="E1378" t="s">
        <v>33</v>
      </c>
      <c r="F1378" t="s">
        <v>25</v>
      </c>
      <c r="G1378" t="s">
        <v>18</v>
      </c>
      <c r="H1378">
        <v>1003</v>
      </c>
      <c r="I1378">
        <v>171</v>
      </c>
      <c r="J1378">
        <v>60</v>
      </c>
      <c r="K1378">
        <v>401</v>
      </c>
      <c r="L1378" t="s">
        <v>26</v>
      </c>
      <c r="M1378" s="2">
        <v>45385.006000000001</v>
      </c>
      <c r="N1378" s="2">
        <v>45384.900848900463</v>
      </c>
      <c r="O1378">
        <v>170</v>
      </c>
      <c r="P1378">
        <v>0.17</v>
      </c>
      <c r="Q1378">
        <v>0</v>
      </c>
      <c r="R1378" t="s">
        <v>5074</v>
      </c>
      <c r="S1378">
        <v>0.17</v>
      </c>
      <c r="T1378">
        <v>0.06</v>
      </c>
      <c r="U1378" t="s">
        <v>5121</v>
      </c>
    </row>
    <row r="1379" spans="1:21" x14ac:dyDescent="0.25">
      <c r="A1379" t="s">
        <v>1422</v>
      </c>
      <c r="B1379" t="s">
        <v>30</v>
      </c>
      <c r="C1379" s="1">
        <v>45461</v>
      </c>
      <c r="D1379" t="s">
        <v>36</v>
      </c>
      <c r="E1379" t="s">
        <v>23</v>
      </c>
      <c r="F1379" t="s">
        <v>24</v>
      </c>
      <c r="G1379" t="s">
        <v>18</v>
      </c>
      <c r="H1379">
        <v>897</v>
      </c>
      <c r="I1379">
        <v>238</v>
      </c>
      <c r="J1379">
        <v>81</v>
      </c>
      <c r="K1379">
        <v>423</v>
      </c>
      <c r="L1379" t="s">
        <v>20</v>
      </c>
      <c r="M1379" s="2">
        <v>45462.794000000002</v>
      </c>
      <c r="N1379" s="2">
        <v>45464.794000000002</v>
      </c>
      <c r="O1379">
        <v>104</v>
      </c>
      <c r="P1379">
        <v>0.27</v>
      </c>
      <c r="Q1379">
        <v>2</v>
      </c>
      <c r="R1379" t="s">
        <v>5073</v>
      </c>
      <c r="S1379">
        <v>0.12</v>
      </c>
      <c r="T1379">
        <v>0.09</v>
      </c>
      <c r="U1379" t="s">
        <v>5117</v>
      </c>
    </row>
    <row r="1380" spans="1:21" x14ac:dyDescent="0.25">
      <c r="A1380" t="s">
        <v>1423</v>
      </c>
      <c r="B1380" t="s">
        <v>57</v>
      </c>
      <c r="C1380" s="1">
        <v>45580</v>
      </c>
      <c r="D1380" t="s">
        <v>36</v>
      </c>
      <c r="E1380" t="s">
        <v>23</v>
      </c>
      <c r="F1380" t="s">
        <v>18</v>
      </c>
      <c r="G1380" t="s">
        <v>24</v>
      </c>
      <c r="H1380">
        <v>665</v>
      </c>
      <c r="I1380">
        <v>192</v>
      </c>
      <c r="J1380">
        <v>27</v>
      </c>
      <c r="K1380">
        <v>285</v>
      </c>
      <c r="L1380" t="s">
        <v>52</v>
      </c>
      <c r="M1380" s="2">
        <v>45581.33</v>
      </c>
      <c r="N1380" s="2">
        <v>45581.33</v>
      </c>
      <c r="O1380">
        <v>66</v>
      </c>
      <c r="P1380">
        <v>0.28999999999999998</v>
      </c>
      <c r="Q1380">
        <v>0</v>
      </c>
      <c r="R1380" t="s">
        <v>5074</v>
      </c>
      <c r="S1380">
        <v>0.1</v>
      </c>
      <c r="T1380">
        <v>0.04</v>
      </c>
      <c r="U1380" t="s">
        <v>5124</v>
      </c>
    </row>
    <row r="1381" spans="1:21" x14ac:dyDescent="0.25">
      <c r="A1381" t="s">
        <v>1424</v>
      </c>
      <c r="B1381" t="s">
        <v>51</v>
      </c>
      <c r="C1381" s="1">
        <v>45554</v>
      </c>
      <c r="D1381" t="s">
        <v>36</v>
      </c>
      <c r="E1381" t="s">
        <v>43</v>
      </c>
      <c r="F1381" t="s">
        <v>24</v>
      </c>
      <c r="G1381" t="s">
        <v>18</v>
      </c>
      <c r="H1381">
        <v>237</v>
      </c>
      <c r="I1381">
        <v>251</v>
      </c>
      <c r="J1381">
        <v>62</v>
      </c>
      <c r="K1381">
        <v>477</v>
      </c>
      <c r="L1381" t="s">
        <v>20</v>
      </c>
      <c r="M1381" s="2">
        <v>45554.474000000002</v>
      </c>
      <c r="N1381" s="2">
        <v>45555.474000000002</v>
      </c>
      <c r="O1381">
        <v>164</v>
      </c>
      <c r="P1381">
        <v>1.06</v>
      </c>
      <c r="Q1381">
        <v>1</v>
      </c>
      <c r="R1381" t="s">
        <v>5073</v>
      </c>
      <c r="S1381">
        <v>0.69</v>
      </c>
      <c r="T1381">
        <v>0.26</v>
      </c>
      <c r="U1381" t="s">
        <v>5125</v>
      </c>
    </row>
    <row r="1382" spans="1:21" x14ac:dyDescent="0.25">
      <c r="A1382" t="s">
        <v>1425</v>
      </c>
      <c r="B1382" t="s">
        <v>47</v>
      </c>
      <c r="C1382" s="1">
        <v>45616</v>
      </c>
      <c r="D1382" t="s">
        <v>36</v>
      </c>
      <c r="E1382" t="s">
        <v>23</v>
      </c>
      <c r="F1382" t="s">
        <v>19</v>
      </c>
      <c r="G1382" t="s">
        <v>24</v>
      </c>
      <c r="H1382">
        <v>420</v>
      </c>
      <c r="I1382">
        <v>208</v>
      </c>
      <c r="J1382">
        <v>25</v>
      </c>
      <c r="K1382">
        <v>284</v>
      </c>
      <c r="L1382" t="s">
        <v>26</v>
      </c>
      <c r="M1382" s="2">
        <v>45616.84</v>
      </c>
      <c r="N1382" s="2">
        <v>45617.067359942128</v>
      </c>
      <c r="O1382">
        <v>51</v>
      </c>
      <c r="P1382">
        <v>0.5</v>
      </c>
      <c r="Q1382">
        <v>0</v>
      </c>
      <c r="R1382" t="s">
        <v>5074</v>
      </c>
      <c r="S1382">
        <v>0.12</v>
      </c>
      <c r="T1382">
        <v>0.06</v>
      </c>
      <c r="U1382" t="s">
        <v>5126</v>
      </c>
    </row>
    <row r="1383" spans="1:21" x14ac:dyDescent="0.25">
      <c r="A1383" t="s">
        <v>1426</v>
      </c>
      <c r="B1383" t="s">
        <v>41</v>
      </c>
      <c r="C1383" s="1">
        <v>45646</v>
      </c>
      <c r="D1383" t="s">
        <v>36</v>
      </c>
      <c r="E1383" t="s">
        <v>17</v>
      </c>
      <c r="F1383" t="s">
        <v>24</v>
      </c>
      <c r="G1383" t="s">
        <v>37</v>
      </c>
      <c r="H1383">
        <v>628</v>
      </c>
      <c r="I1383">
        <v>199</v>
      </c>
      <c r="J1383">
        <v>10</v>
      </c>
      <c r="K1383">
        <v>270</v>
      </c>
      <c r="L1383" t="s">
        <v>20</v>
      </c>
      <c r="M1383" s="2">
        <v>45647.256000000001</v>
      </c>
      <c r="N1383" s="2">
        <v>45648.256000000001</v>
      </c>
      <c r="O1383">
        <v>61</v>
      </c>
      <c r="P1383">
        <v>0.32</v>
      </c>
      <c r="Q1383">
        <v>1</v>
      </c>
      <c r="R1383" t="s">
        <v>5073</v>
      </c>
      <c r="S1383">
        <v>0.1</v>
      </c>
      <c r="T1383">
        <v>0.02</v>
      </c>
      <c r="U1383" t="s">
        <v>5118</v>
      </c>
    </row>
    <row r="1384" spans="1:21" x14ac:dyDescent="0.25">
      <c r="A1384" t="s">
        <v>1427</v>
      </c>
      <c r="B1384" t="s">
        <v>39</v>
      </c>
      <c r="C1384" s="1">
        <v>45389</v>
      </c>
      <c r="D1384" t="s">
        <v>16</v>
      </c>
      <c r="E1384" t="s">
        <v>33</v>
      </c>
      <c r="F1384" t="s">
        <v>19</v>
      </c>
      <c r="G1384" t="s">
        <v>24</v>
      </c>
      <c r="H1384">
        <v>449</v>
      </c>
      <c r="I1384">
        <v>69</v>
      </c>
      <c r="J1384">
        <v>49</v>
      </c>
      <c r="K1384">
        <v>436</v>
      </c>
      <c r="L1384" t="s">
        <v>52</v>
      </c>
      <c r="M1384" s="2">
        <v>45389.898000000001</v>
      </c>
      <c r="N1384" s="2">
        <v>45389.898000000001</v>
      </c>
      <c r="O1384">
        <v>318</v>
      </c>
      <c r="P1384">
        <v>0.15</v>
      </c>
      <c r="Q1384">
        <v>0</v>
      </c>
      <c r="R1384" t="s">
        <v>5074</v>
      </c>
      <c r="S1384">
        <v>0.71</v>
      </c>
      <c r="T1384">
        <v>0.11</v>
      </c>
      <c r="U1384" t="s">
        <v>5121</v>
      </c>
    </row>
    <row r="1385" spans="1:21" x14ac:dyDescent="0.25">
      <c r="A1385" t="s">
        <v>1428</v>
      </c>
      <c r="B1385" t="s">
        <v>47</v>
      </c>
      <c r="C1385" s="1">
        <v>45353</v>
      </c>
      <c r="D1385" t="s">
        <v>16</v>
      </c>
      <c r="E1385" t="s">
        <v>17</v>
      </c>
      <c r="F1385" t="s">
        <v>24</v>
      </c>
      <c r="G1385" t="s">
        <v>25</v>
      </c>
      <c r="H1385">
        <v>50</v>
      </c>
      <c r="I1385">
        <v>102</v>
      </c>
      <c r="J1385">
        <v>52</v>
      </c>
      <c r="K1385">
        <v>410</v>
      </c>
      <c r="L1385" t="s">
        <v>26</v>
      </c>
      <c r="M1385" s="2">
        <v>45353.1</v>
      </c>
      <c r="N1385" s="2">
        <v>45353.377715416667</v>
      </c>
      <c r="O1385">
        <v>256</v>
      </c>
      <c r="P1385">
        <v>2.04</v>
      </c>
      <c r="Q1385">
        <v>0</v>
      </c>
      <c r="R1385" t="s">
        <v>5074</v>
      </c>
      <c r="S1385">
        <v>5.12</v>
      </c>
      <c r="T1385">
        <v>1.04</v>
      </c>
      <c r="U1385" t="s">
        <v>5119</v>
      </c>
    </row>
    <row r="1386" spans="1:21" x14ac:dyDescent="0.25">
      <c r="A1386" t="s">
        <v>1429</v>
      </c>
      <c r="B1386" t="s">
        <v>54</v>
      </c>
      <c r="C1386" s="1">
        <v>45437</v>
      </c>
      <c r="D1386" t="s">
        <v>16</v>
      </c>
      <c r="E1386" t="s">
        <v>31</v>
      </c>
      <c r="F1386" t="s">
        <v>18</v>
      </c>
      <c r="G1386" t="s">
        <v>19</v>
      </c>
      <c r="H1386">
        <v>343</v>
      </c>
      <c r="I1386">
        <v>310</v>
      </c>
      <c r="J1386">
        <v>68</v>
      </c>
      <c r="K1386">
        <v>229</v>
      </c>
      <c r="L1386" t="s">
        <v>52</v>
      </c>
      <c r="M1386" s="2">
        <v>45437.686000000002</v>
      </c>
      <c r="N1386" s="2">
        <v>45437.686000000002</v>
      </c>
      <c r="O1386">
        <v>-149</v>
      </c>
      <c r="P1386">
        <v>0.9</v>
      </c>
      <c r="Q1386">
        <v>0</v>
      </c>
      <c r="R1386" t="s">
        <v>5074</v>
      </c>
      <c r="S1386">
        <v>-0.43</v>
      </c>
      <c r="T1386">
        <v>0.2</v>
      </c>
      <c r="U1386" t="s">
        <v>5123</v>
      </c>
    </row>
    <row r="1387" spans="1:21" x14ac:dyDescent="0.25">
      <c r="A1387" t="s">
        <v>1430</v>
      </c>
      <c r="B1387" t="s">
        <v>51</v>
      </c>
      <c r="C1387" s="1">
        <v>45537</v>
      </c>
      <c r="D1387" t="s">
        <v>36</v>
      </c>
      <c r="E1387" t="s">
        <v>31</v>
      </c>
      <c r="F1387" t="s">
        <v>18</v>
      </c>
      <c r="G1387" t="s">
        <v>25</v>
      </c>
      <c r="H1387">
        <v>378</v>
      </c>
      <c r="I1387">
        <v>180</v>
      </c>
      <c r="J1387">
        <v>62</v>
      </c>
      <c r="K1387">
        <v>423</v>
      </c>
      <c r="L1387" t="s">
        <v>26</v>
      </c>
      <c r="M1387" s="2">
        <v>45537.756000000001</v>
      </c>
      <c r="N1387" s="2">
        <v>45537.740697465277</v>
      </c>
      <c r="O1387">
        <v>181</v>
      </c>
      <c r="P1387">
        <v>0.48</v>
      </c>
      <c r="Q1387">
        <v>0</v>
      </c>
      <c r="R1387" t="s">
        <v>5074</v>
      </c>
      <c r="S1387">
        <v>0.48</v>
      </c>
      <c r="T1387">
        <v>0.16</v>
      </c>
      <c r="U1387" t="s">
        <v>5125</v>
      </c>
    </row>
    <row r="1388" spans="1:21" x14ac:dyDescent="0.25">
      <c r="A1388" t="s">
        <v>1431</v>
      </c>
      <c r="B1388" t="s">
        <v>47</v>
      </c>
      <c r="C1388" s="1">
        <v>45589</v>
      </c>
      <c r="D1388" t="s">
        <v>16</v>
      </c>
      <c r="E1388" t="s">
        <v>33</v>
      </c>
      <c r="F1388" t="s">
        <v>34</v>
      </c>
      <c r="G1388" t="s">
        <v>37</v>
      </c>
      <c r="H1388">
        <v>736</v>
      </c>
      <c r="I1388">
        <v>210</v>
      </c>
      <c r="J1388">
        <v>15</v>
      </c>
      <c r="K1388">
        <v>442</v>
      </c>
      <c r="L1388" t="s">
        <v>52</v>
      </c>
      <c r="M1388" s="2">
        <v>45590.472000000002</v>
      </c>
      <c r="N1388" s="2">
        <v>45590.472000000002</v>
      </c>
      <c r="O1388">
        <v>217</v>
      </c>
      <c r="P1388">
        <v>0.28999999999999998</v>
      </c>
      <c r="Q1388">
        <v>0</v>
      </c>
      <c r="R1388" t="s">
        <v>5074</v>
      </c>
      <c r="S1388">
        <v>0.28999999999999998</v>
      </c>
      <c r="T1388">
        <v>0.02</v>
      </c>
      <c r="U1388" t="s">
        <v>5124</v>
      </c>
    </row>
    <row r="1389" spans="1:21" x14ac:dyDescent="0.25">
      <c r="A1389" t="s">
        <v>1432</v>
      </c>
      <c r="B1389" t="s">
        <v>51</v>
      </c>
      <c r="C1389" s="1">
        <v>45434</v>
      </c>
      <c r="D1389" t="s">
        <v>36</v>
      </c>
      <c r="E1389" t="s">
        <v>23</v>
      </c>
      <c r="F1389" t="s">
        <v>19</v>
      </c>
      <c r="G1389" t="s">
        <v>25</v>
      </c>
      <c r="H1389">
        <v>756</v>
      </c>
      <c r="I1389">
        <v>258</v>
      </c>
      <c r="J1389">
        <v>35</v>
      </c>
      <c r="K1389">
        <v>467</v>
      </c>
      <c r="L1389" t="s">
        <v>20</v>
      </c>
      <c r="M1389" s="2">
        <v>45435.512000000002</v>
      </c>
      <c r="N1389" s="2">
        <v>45436.512000000002</v>
      </c>
      <c r="O1389">
        <v>174</v>
      </c>
      <c r="P1389">
        <v>0.34</v>
      </c>
      <c r="Q1389">
        <v>1</v>
      </c>
      <c r="R1389" t="s">
        <v>5073</v>
      </c>
      <c r="S1389">
        <v>0.23</v>
      </c>
      <c r="T1389">
        <v>0.05</v>
      </c>
      <c r="U1389" t="s">
        <v>5123</v>
      </c>
    </row>
    <row r="1390" spans="1:21" x14ac:dyDescent="0.25">
      <c r="A1390" t="s">
        <v>1433</v>
      </c>
      <c r="B1390" t="s">
        <v>15</v>
      </c>
      <c r="C1390" s="1">
        <v>45325</v>
      </c>
      <c r="D1390" t="s">
        <v>16</v>
      </c>
      <c r="E1390" t="s">
        <v>43</v>
      </c>
      <c r="F1390" t="s">
        <v>24</v>
      </c>
      <c r="G1390" t="s">
        <v>25</v>
      </c>
      <c r="H1390">
        <v>853</v>
      </c>
      <c r="I1390">
        <v>96</v>
      </c>
      <c r="J1390">
        <v>27</v>
      </c>
      <c r="K1390">
        <v>204</v>
      </c>
      <c r="L1390" t="s">
        <v>20</v>
      </c>
      <c r="M1390" s="2">
        <v>45326.705999999998</v>
      </c>
      <c r="N1390" s="2">
        <v>45330.705999999998</v>
      </c>
      <c r="O1390">
        <v>81</v>
      </c>
      <c r="P1390">
        <v>0.11</v>
      </c>
      <c r="Q1390">
        <v>4</v>
      </c>
      <c r="R1390" t="s">
        <v>5073</v>
      </c>
      <c r="S1390">
        <v>0.09</v>
      </c>
      <c r="T1390">
        <v>0.03</v>
      </c>
      <c r="U1390" t="s">
        <v>5122</v>
      </c>
    </row>
    <row r="1391" spans="1:21" x14ac:dyDescent="0.25">
      <c r="A1391" t="s">
        <v>1434</v>
      </c>
      <c r="B1391" t="s">
        <v>54</v>
      </c>
      <c r="C1391" s="1">
        <v>45441</v>
      </c>
      <c r="D1391" t="s">
        <v>16</v>
      </c>
      <c r="E1391" t="s">
        <v>43</v>
      </c>
      <c r="F1391" t="s">
        <v>37</v>
      </c>
      <c r="G1391" t="s">
        <v>25</v>
      </c>
      <c r="H1391">
        <v>860</v>
      </c>
      <c r="I1391">
        <v>116</v>
      </c>
      <c r="J1391">
        <v>79</v>
      </c>
      <c r="K1391">
        <v>265</v>
      </c>
      <c r="L1391" t="s">
        <v>52</v>
      </c>
      <c r="M1391" s="2">
        <v>45442.720000000001</v>
      </c>
      <c r="N1391" s="2">
        <v>45442.720000000001</v>
      </c>
      <c r="O1391">
        <v>70</v>
      </c>
      <c r="P1391">
        <v>0.13</v>
      </c>
      <c r="Q1391">
        <v>0</v>
      </c>
      <c r="R1391" t="s">
        <v>5074</v>
      </c>
      <c r="S1391">
        <v>0.08</v>
      </c>
      <c r="T1391">
        <v>0.09</v>
      </c>
      <c r="U1391" t="s">
        <v>5123</v>
      </c>
    </row>
    <row r="1392" spans="1:21" x14ac:dyDescent="0.25">
      <c r="A1392" t="s">
        <v>1435</v>
      </c>
      <c r="B1392" t="s">
        <v>51</v>
      </c>
      <c r="C1392" s="1">
        <v>45406</v>
      </c>
      <c r="D1392" t="s">
        <v>16</v>
      </c>
      <c r="E1392" t="s">
        <v>33</v>
      </c>
      <c r="F1392" t="s">
        <v>37</v>
      </c>
      <c r="G1392" t="s">
        <v>34</v>
      </c>
      <c r="H1392">
        <v>327</v>
      </c>
      <c r="I1392">
        <v>201</v>
      </c>
      <c r="J1392">
        <v>49</v>
      </c>
      <c r="K1392">
        <v>204</v>
      </c>
      <c r="L1392" t="s">
        <v>26</v>
      </c>
      <c r="M1392" s="2">
        <v>45406.654000000002</v>
      </c>
      <c r="N1392" s="2">
        <v>45406.496235983795</v>
      </c>
      <c r="O1392">
        <v>-46</v>
      </c>
      <c r="P1392">
        <v>0.61</v>
      </c>
      <c r="Q1392">
        <v>0</v>
      </c>
      <c r="R1392" t="s">
        <v>5074</v>
      </c>
      <c r="S1392">
        <v>-0.14000000000000001</v>
      </c>
      <c r="T1392">
        <v>0.15</v>
      </c>
      <c r="U1392" t="s">
        <v>5121</v>
      </c>
    </row>
    <row r="1393" spans="1:21" x14ac:dyDescent="0.25">
      <c r="A1393" t="s">
        <v>1436</v>
      </c>
      <c r="B1393" t="s">
        <v>45</v>
      </c>
      <c r="C1393" s="1">
        <v>45655</v>
      </c>
      <c r="D1393" t="s">
        <v>36</v>
      </c>
      <c r="E1393" t="s">
        <v>17</v>
      </c>
      <c r="F1393" t="s">
        <v>37</v>
      </c>
      <c r="G1393" t="s">
        <v>19</v>
      </c>
      <c r="H1393">
        <v>908</v>
      </c>
      <c r="I1393">
        <v>323</v>
      </c>
      <c r="J1393">
        <v>77</v>
      </c>
      <c r="K1393">
        <v>416</v>
      </c>
      <c r="L1393" t="s">
        <v>20</v>
      </c>
      <c r="M1393" s="2">
        <v>45656.815999999999</v>
      </c>
      <c r="N1393" s="2">
        <v>45660.815999999999</v>
      </c>
      <c r="O1393">
        <v>16</v>
      </c>
      <c r="P1393">
        <v>0.36</v>
      </c>
      <c r="Q1393">
        <v>4</v>
      </c>
      <c r="R1393" t="s">
        <v>5073</v>
      </c>
      <c r="S1393">
        <v>0.02</v>
      </c>
      <c r="T1393">
        <v>0.08</v>
      </c>
      <c r="U1393" t="s">
        <v>5118</v>
      </c>
    </row>
    <row r="1394" spans="1:21" x14ac:dyDescent="0.25">
      <c r="A1394" t="s">
        <v>1437</v>
      </c>
      <c r="B1394" t="s">
        <v>45</v>
      </c>
      <c r="C1394" s="1">
        <v>45407</v>
      </c>
      <c r="D1394" t="s">
        <v>16</v>
      </c>
      <c r="E1394" t="s">
        <v>23</v>
      </c>
      <c r="F1394" t="s">
        <v>37</v>
      </c>
      <c r="G1394" t="s">
        <v>18</v>
      </c>
      <c r="H1394">
        <v>91</v>
      </c>
      <c r="I1394">
        <v>128</v>
      </c>
      <c r="J1394">
        <v>10</v>
      </c>
      <c r="K1394">
        <v>137</v>
      </c>
      <c r="L1394" t="s">
        <v>26</v>
      </c>
      <c r="M1394" s="2">
        <v>45407.182000000001</v>
      </c>
      <c r="N1394" s="2">
        <v>45406.775563344905</v>
      </c>
      <c r="O1394">
        <v>-1</v>
      </c>
      <c r="P1394">
        <v>1.41</v>
      </c>
      <c r="Q1394">
        <v>0</v>
      </c>
      <c r="R1394" t="s">
        <v>5074</v>
      </c>
      <c r="S1394">
        <v>-0.01</v>
      </c>
      <c r="T1394">
        <v>0.11</v>
      </c>
      <c r="U1394" t="s">
        <v>5121</v>
      </c>
    </row>
    <row r="1395" spans="1:21" x14ac:dyDescent="0.25">
      <c r="A1395" t="s">
        <v>1438</v>
      </c>
      <c r="B1395" t="s">
        <v>41</v>
      </c>
      <c r="C1395" s="1">
        <v>45572</v>
      </c>
      <c r="D1395" t="s">
        <v>36</v>
      </c>
      <c r="E1395" t="s">
        <v>17</v>
      </c>
      <c r="F1395" t="s">
        <v>37</v>
      </c>
      <c r="G1395" t="s">
        <v>19</v>
      </c>
      <c r="H1395">
        <v>330</v>
      </c>
      <c r="I1395">
        <v>246</v>
      </c>
      <c r="J1395">
        <v>31</v>
      </c>
      <c r="K1395">
        <v>362</v>
      </c>
      <c r="L1395" t="s">
        <v>52</v>
      </c>
      <c r="M1395" s="2">
        <v>45572.66</v>
      </c>
      <c r="N1395" s="2">
        <v>45572.66</v>
      </c>
      <c r="O1395">
        <v>85</v>
      </c>
      <c r="P1395">
        <v>0.75</v>
      </c>
      <c r="Q1395">
        <v>0</v>
      </c>
      <c r="R1395" t="s">
        <v>5074</v>
      </c>
      <c r="S1395">
        <v>0.26</v>
      </c>
      <c r="T1395">
        <v>0.09</v>
      </c>
      <c r="U1395" t="s">
        <v>5124</v>
      </c>
    </row>
    <row r="1396" spans="1:21" x14ac:dyDescent="0.25">
      <c r="A1396" t="s">
        <v>1439</v>
      </c>
      <c r="B1396" t="s">
        <v>60</v>
      </c>
      <c r="C1396" s="1">
        <v>45379</v>
      </c>
      <c r="D1396" t="s">
        <v>16</v>
      </c>
      <c r="E1396" t="s">
        <v>17</v>
      </c>
      <c r="F1396" t="s">
        <v>19</v>
      </c>
      <c r="G1396" t="s">
        <v>19</v>
      </c>
      <c r="H1396">
        <v>289</v>
      </c>
      <c r="I1396">
        <v>74</v>
      </c>
      <c r="J1396">
        <v>57</v>
      </c>
      <c r="K1396">
        <v>541</v>
      </c>
      <c r="L1396" t="s">
        <v>20</v>
      </c>
      <c r="M1396" s="2">
        <v>45379.578000000001</v>
      </c>
      <c r="N1396" s="2">
        <v>45383.578000000001</v>
      </c>
      <c r="O1396">
        <v>410</v>
      </c>
      <c r="P1396">
        <v>0.26</v>
      </c>
      <c r="Q1396">
        <v>4</v>
      </c>
      <c r="R1396" t="s">
        <v>5073</v>
      </c>
      <c r="S1396">
        <v>1.42</v>
      </c>
      <c r="T1396">
        <v>0.2</v>
      </c>
      <c r="U1396" t="s">
        <v>5119</v>
      </c>
    </row>
    <row r="1397" spans="1:21" x14ac:dyDescent="0.25">
      <c r="A1397" t="s">
        <v>1440</v>
      </c>
      <c r="B1397" t="s">
        <v>57</v>
      </c>
      <c r="C1397" s="1">
        <v>45652</v>
      </c>
      <c r="D1397" t="s">
        <v>36</v>
      </c>
      <c r="E1397" t="s">
        <v>31</v>
      </c>
      <c r="F1397" t="s">
        <v>18</v>
      </c>
      <c r="G1397" t="s">
        <v>37</v>
      </c>
      <c r="H1397">
        <v>810</v>
      </c>
      <c r="I1397">
        <v>100</v>
      </c>
      <c r="J1397">
        <v>40</v>
      </c>
      <c r="K1397">
        <v>449</v>
      </c>
      <c r="L1397" t="s">
        <v>26</v>
      </c>
      <c r="M1397" s="2">
        <v>45653.62</v>
      </c>
      <c r="N1397" s="2">
        <v>45653.795946712962</v>
      </c>
      <c r="O1397">
        <v>309</v>
      </c>
      <c r="P1397">
        <v>0.12</v>
      </c>
      <c r="Q1397">
        <v>0</v>
      </c>
      <c r="R1397" t="s">
        <v>5074</v>
      </c>
      <c r="S1397">
        <v>0.38</v>
      </c>
      <c r="T1397">
        <v>0.05</v>
      </c>
      <c r="U1397" t="s">
        <v>5118</v>
      </c>
    </row>
    <row r="1398" spans="1:21" x14ac:dyDescent="0.25">
      <c r="A1398" t="s">
        <v>1441</v>
      </c>
      <c r="B1398" t="s">
        <v>57</v>
      </c>
      <c r="C1398" s="1">
        <v>45452</v>
      </c>
      <c r="D1398" t="s">
        <v>16</v>
      </c>
      <c r="E1398" t="s">
        <v>33</v>
      </c>
      <c r="F1398" t="s">
        <v>37</v>
      </c>
      <c r="G1398" t="s">
        <v>18</v>
      </c>
      <c r="H1398">
        <v>50</v>
      </c>
      <c r="I1398">
        <v>171</v>
      </c>
      <c r="J1398">
        <v>34</v>
      </c>
      <c r="K1398">
        <v>645</v>
      </c>
      <c r="L1398" t="s">
        <v>26</v>
      </c>
      <c r="M1398" s="2">
        <v>45452.1</v>
      </c>
      <c r="N1398" s="2">
        <v>45452.206475682869</v>
      </c>
      <c r="O1398">
        <v>440</v>
      </c>
      <c r="P1398">
        <v>3.42</v>
      </c>
      <c r="Q1398">
        <v>0</v>
      </c>
      <c r="R1398" t="s">
        <v>5074</v>
      </c>
      <c r="S1398">
        <v>8.8000000000000007</v>
      </c>
      <c r="T1398">
        <v>0.68</v>
      </c>
      <c r="U1398" t="s">
        <v>5117</v>
      </c>
    </row>
    <row r="1399" spans="1:21" x14ac:dyDescent="0.25">
      <c r="A1399" t="s">
        <v>1442</v>
      </c>
      <c r="B1399" t="s">
        <v>15</v>
      </c>
      <c r="C1399" s="1">
        <v>45576</v>
      </c>
      <c r="D1399" t="s">
        <v>16</v>
      </c>
      <c r="E1399" t="s">
        <v>43</v>
      </c>
      <c r="F1399" t="s">
        <v>25</v>
      </c>
      <c r="G1399" t="s">
        <v>24</v>
      </c>
      <c r="H1399">
        <v>259</v>
      </c>
      <c r="I1399">
        <v>82</v>
      </c>
      <c r="J1399">
        <v>79</v>
      </c>
      <c r="K1399">
        <v>318</v>
      </c>
      <c r="L1399" t="s">
        <v>20</v>
      </c>
      <c r="M1399" s="2">
        <v>45576.517999999996</v>
      </c>
      <c r="N1399" s="2">
        <v>45580.517999999996</v>
      </c>
      <c r="O1399">
        <v>157</v>
      </c>
      <c r="P1399">
        <v>0.32</v>
      </c>
      <c r="Q1399">
        <v>4</v>
      </c>
      <c r="R1399" t="s">
        <v>5073</v>
      </c>
      <c r="S1399">
        <v>0.61</v>
      </c>
      <c r="T1399">
        <v>0.31</v>
      </c>
      <c r="U1399" t="s">
        <v>5124</v>
      </c>
    </row>
    <row r="1400" spans="1:21" x14ac:dyDescent="0.25">
      <c r="A1400" t="s">
        <v>1443</v>
      </c>
      <c r="B1400" t="s">
        <v>74</v>
      </c>
      <c r="C1400" s="1">
        <v>45584</v>
      </c>
      <c r="D1400" t="s">
        <v>36</v>
      </c>
      <c r="E1400" t="s">
        <v>33</v>
      </c>
      <c r="F1400" t="s">
        <v>18</v>
      </c>
      <c r="G1400" t="s">
        <v>25</v>
      </c>
      <c r="H1400">
        <v>1003</v>
      </c>
      <c r="I1400">
        <v>184</v>
      </c>
      <c r="J1400">
        <v>12</v>
      </c>
      <c r="K1400">
        <v>258</v>
      </c>
      <c r="L1400" t="s">
        <v>20</v>
      </c>
      <c r="M1400" s="2">
        <v>45586.006000000001</v>
      </c>
      <c r="N1400" s="2">
        <v>45590.006000000001</v>
      </c>
      <c r="O1400">
        <v>62</v>
      </c>
      <c r="P1400">
        <v>0.18</v>
      </c>
      <c r="Q1400">
        <v>4</v>
      </c>
      <c r="R1400" t="s">
        <v>5073</v>
      </c>
      <c r="S1400">
        <v>0.06</v>
      </c>
      <c r="T1400">
        <v>0.01</v>
      </c>
      <c r="U1400" t="s">
        <v>5124</v>
      </c>
    </row>
    <row r="1401" spans="1:21" x14ac:dyDescent="0.25">
      <c r="A1401" t="s">
        <v>1444</v>
      </c>
      <c r="B1401" t="s">
        <v>15</v>
      </c>
      <c r="C1401" s="1">
        <v>45397</v>
      </c>
      <c r="D1401" t="s">
        <v>36</v>
      </c>
      <c r="E1401" t="s">
        <v>33</v>
      </c>
      <c r="F1401" t="s">
        <v>25</v>
      </c>
      <c r="G1401" t="s">
        <v>25</v>
      </c>
      <c r="H1401">
        <v>374</v>
      </c>
      <c r="I1401">
        <v>244</v>
      </c>
      <c r="J1401">
        <v>13</v>
      </c>
      <c r="K1401">
        <v>270</v>
      </c>
      <c r="L1401" t="s">
        <v>20</v>
      </c>
      <c r="M1401" s="2">
        <v>45397.748</v>
      </c>
      <c r="N1401" s="2">
        <v>45398.748</v>
      </c>
      <c r="O1401">
        <v>13</v>
      </c>
      <c r="P1401">
        <v>0.65</v>
      </c>
      <c r="Q1401">
        <v>1</v>
      </c>
      <c r="R1401" t="s">
        <v>5073</v>
      </c>
      <c r="S1401">
        <v>0.03</v>
      </c>
      <c r="T1401">
        <v>0.03</v>
      </c>
      <c r="U1401" t="s">
        <v>5121</v>
      </c>
    </row>
    <row r="1402" spans="1:21" x14ac:dyDescent="0.25">
      <c r="A1402" t="s">
        <v>1445</v>
      </c>
      <c r="B1402" t="s">
        <v>45</v>
      </c>
      <c r="C1402" s="1">
        <v>45417</v>
      </c>
      <c r="D1402" t="s">
        <v>16</v>
      </c>
      <c r="E1402" t="s">
        <v>43</v>
      </c>
      <c r="F1402" t="s">
        <v>19</v>
      </c>
      <c r="G1402" t="s">
        <v>34</v>
      </c>
      <c r="H1402">
        <v>1125</v>
      </c>
      <c r="I1402">
        <v>161</v>
      </c>
      <c r="J1402">
        <v>47</v>
      </c>
      <c r="K1402">
        <v>529</v>
      </c>
      <c r="L1402" t="s">
        <v>20</v>
      </c>
      <c r="M1402" s="2">
        <v>45419.25</v>
      </c>
      <c r="N1402" s="2">
        <v>45421.25</v>
      </c>
      <c r="O1402">
        <v>321</v>
      </c>
      <c r="P1402">
        <v>0.14000000000000001</v>
      </c>
      <c r="Q1402">
        <v>2</v>
      </c>
      <c r="R1402" t="s">
        <v>5073</v>
      </c>
      <c r="S1402">
        <v>0.28999999999999998</v>
      </c>
      <c r="T1402">
        <v>0.04</v>
      </c>
      <c r="U1402" t="s">
        <v>5123</v>
      </c>
    </row>
    <row r="1403" spans="1:21" x14ac:dyDescent="0.25">
      <c r="A1403" t="s">
        <v>1446</v>
      </c>
      <c r="B1403" t="s">
        <v>30</v>
      </c>
      <c r="C1403" s="1">
        <v>45369</v>
      </c>
      <c r="D1403" t="s">
        <v>16</v>
      </c>
      <c r="E1403" t="s">
        <v>31</v>
      </c>
      <c r="F1403" t="s">
        <v>24</v>
      </c>
      <c r="G1403" t="s">
        <v>24</v>
      </c>
      <c r="H1403">
        <v>160</v>
      </c>
      <c r="I1403">
        <v>158</v>
      </c>
      <c r="J1403">
        <v>88</v>
      </c>
      <c r="K1403">
        <v>93</v>
      </c>
      <c r="L1403" t="s">
        <v>26</v>
      </c>
      <c r="M1403" s="2">
        <v>45369.32</v>
      </c>
      <c r="N1403" s="2">
        <v>45369.736951550927</v>
      </c>
      <c r="O1403">
        <v>-153</v>
      </c>
      <c r="P1403">
        <v>0.99</v>
      </c>
      <c r="Q1403">
        <v>0</v>
      </c>
      <c r="R1403" t="s">
        <v>5074</v>
      </c>
      <c r="S1403">
        <v>-0.96</v>
      </c>
      <c r="T1403">
        <v>0.55000000000000004</v>
      </c>
      <c r="U1403" t="s">
        <v>5119</v>
      </c>
    </row>
    <row r="1404" spans="1:21" x14ac:dyDescent="0.25">
      <c r="A1404" t="s">
        <v>1447</v>
      </c>
      <c r="B1404" t="s">
        <v>45</v>
      </c>
      <c r="C1404" s="1">
        <v>45653</v>
      </c>
      <c r="D1404" t="s">
        <v>36</v>
      </c>
      <c r="E1404" t="s">
        <v>23</v>
      </c>
      <c r="F1404" t="s">
        <v>34</v>
      </c>
      <c r="G1404" t="s">
        <v>19</v>
      </c>
      <c r="H1404">
        <v>268</v>
      </c>
      <c r="I1404">
        <v>101</v>
      </c>
      <c r="J1404">
        <v>10</v>
      </c>
      <c r="K1404">
        <v>499</v>
      </c>
      <c r="L1404" t="s">
        <v>52</v>
      </c>
      <c r="M1404" s="2">
        <v>45653.536</v>
      </c>
      <c r="N1404" s="2">
        <v>45653.536</v>
      </c>
      <c r="O1404">
        <v>388</v>
      </c>
      <c r="P1404">
        <v>0.38</v>
      </c>
      <c r="Q1404">
        <v>0</v>
      </c>
      <c r="R1404" t="s">
        <v>5074</v>
      </c>
      <c r="S1404">
        <v>1.45</v>
      </c>
      <c r="T1404">
        <v>0.04</v>
      </c>
      <c r="U1404" t="s">
        <v>5118</v>
      </c>
    </row>
    <row r="1405" spans="1:21" x14ac:dyDescent="0.25">
      <c r="A1405" t="s">
        <v>1448</v>
      </c>
      <c r="B1405" t="s">
        <v>28</v>
      </c>
      <c r="C1405" s="1">
        <v>45615</v>
      </c>
      <c r="D1405" t="s">
        <v>36</v>
      </c>
      <c r="E1405" t="s">
        <v>23</v>
      </c>
      <c r="F1405" t="s">
        <v>34</v>
      </c>
      <c r="G1405" t="s">
        <v>24</v>
      </c>
      <c r="H1405">
        <v>751</v>
      </c>
      <c r="I1405">
        <v>58</v>
      </c>
      <c r="J1405">
        <v>62</v>
      </c>
      <c r="K1405">
        <v>351</v>
      </c>
      <c r="L1405" t="s">
        <v>20</v>
      </c>
      <c r="M1405" s="2">
        <v>45616.502</v>
      </c>
      <c r="N1405" s="2">
        <v>45620.502</v>
      </c>
      <c r="O1405">
        <v>231</v>
      </c>
      <c r="P1405">
        <v>0.08</v>
      </c>
      <c r="Q1405">
        <v>4</v>
      </c>
      <c r="R1405" t="s">
        <v>5073</v>
      </c>
      <c r="S1405">
        <v>0.31</v>
      </c>
      <c r="T1405">
        <v>0.08</v>
      </c>
      <c r="U1405" t="s">
        <v>5126</v>
      </c>
    </row>
    <row r="1406" spans="1:21" x14ac:dyDescent="0.25">
      <c r="A1406" t="s">
        <v>1449</v>
      </c>
      <c r="B1406" t="s">
        <v>30</v>
      </c>
      <c r="C1406" s="1">
        <v>45419</v>
      </c>
      <c r="D1406" t="s">
        <v>16</v>
      </c>
      <c r="E1406" t="s">
        <v>33</v>
      </c>
      <c r="F1406" t="s">
        <v>34</v>
      </c>
      <c r="G1406" t="s">
        <v>25</v>
      </c>
      <c r="H1406">
        <v>339</v>
      </c>
      <c r="I1406">
        <v>29</v>
      </c>
      <c r="J1406">
        <v>40</v>
      </c>
      <c r="K1406">
        <v>272</v>
      </c>
      <c r="L1406" t="s">
        <v>20</v>
      </c>
      <c r="M1406" s="2">
        <v>45419.678</v>
      </c>
      <c r="N1406" s="2">
        <v>45423.678</v>
      </c>
      <c r="O1406">
        <v>203</v>
      </c>
      <c r="P1406">
        <v>0.09</v>
      </c>
      <c r="Q1406">
        <v>4</v>
      </c>
      <c r="R1406" t="s">
        <v>5073</v>
      </c>
      <c r="S1406">
        <v>0.6</v>
      </c>
      <c r="T1406">
        <v>0.12</v>
      </c>
      <c r="U1406" t="s">
        <v>5123</v>
      </c>
    </row>
    <row r="1407" spans="1:21" x14ac:dyDescent="0.25">
      <c r="A1407" t="s">
        <v>1450</v>
      </c>
      <c r="B1407" t="s">
        <v>54</v>
      </c>
      <c r="C1407" s="1">
        <v>45448</v>
      </c>
      <c r="D1407" t="s">
        <v>16</v>
      </c>
      <c r="E1407" t="s">
        <v>23</v>
      </c>
      <c r="F1407" t="s">
        <v>37</v>
      </c>
      <c r="G1407" t="s">
        <v>25</v>
      </c>
      <c r="H1407">
        <v>915</v>
      </c>
      <c r="I1407">
        <v>210</v>
      </c>
      <c r="J1407">
        <v>110</v>
      </c>
      <c r="K1407">
        <v>394</v>
      </c>
      <c r="L1407" t="s">
        <v>52</v>
      </c>
      <c r="M1407" s="2">
        <v>45449.83</v>
      </c>
      <c r="N1407" s="2">
        <v>45449.83</v>
      </c>
      <c r="O1407">
        <v>74</v>
      </c>
      <c r="P1407">
        <v>0.23</v>
      </c>
      <c r="Q1407">
        <v>0</v>
      </c>
      <c r="R1407" t="s">
        <v>5074</v>
      </c>
      <c r="S1407">
        <v>0.08</v>
      </c>
      <c r="T1407">
        <v>0.12</v>
      </c>
      <c r="U1407" t="s">
        <v>5117</v>
      </c>
    </row>
    <row r="1408" spans="1:21" x14ac:dyDescent="0.25">
      <c r="A1408" t="s">
        <v>1451</v>
      </c>
      <c r="B1408" t="s">
        <v>64</v>
      </c>
      <c r="C1408" s="1">
        <v>45408</v>
      </c>
      <c r="D1408" t="s">
        <v>16</v>
      </c>
      <c r="E1408" t="s">
        <v>17</v>
      </c>
      <c r="F1408" t="s">
        <v>19</v>
      </c>
      <c r="G1408" t="s">
        <v>25</v>
      </c>
      <c r="H1408">
        <v>776</v>
      </c>
      <c r="I1408">
        <v>96</v>
      </c>
      <c r="J1408">
        <v>44</v>
      </c>
      <c r="K1408">
        <v>223</v>
      </c>
      <c r="L1408" t="s">
        <v>20</v>
      </c>
      <c r="M1408" s="2">
        <v>45409.552000000003</v>
      </c>
      <c r="N1408" s="2">
        <v>45413.552000000003</v>
      </c>
      <c r="O1408">
        <v>83</v>
      </c>
      <c r="P1408">
        <v>0.12</v>
      </c>
      <c r="Q1408">
        <v>4</v>
      </c>
      <c r="R1408" t="s">
        <v>5073</v>
      </c>
      <c r="S1408">
        <v>0.11</v>
      </c>
      <c r="T1408">
        <v>0.06</v>
      </c>
      <c r="U1408" t="s">
        <v>5121</v>
      </c>
    </row>
    <row r="1409" spans="1:21" x14ac:dyDescent="0.25">
      <c r="A1409" t="s">
        <v>1452</v>
      </c>
      <c r="B1409" t="s">
        <v>41</v>
      </c>
      <c r="C1409" s="1">
        <v>45374</v>
      </c>
      <c r="D1409" t="s">
        <v>16</v>
      </c>
      <c r="E1409" t="s">
        <v>17</v>
      </c>
      <c r="F1409" t="s">
        <v>37</v>
      </c>
      <c r="G1409" t="s">
        <v>18</v>
      </c>
      <c r="H1409">
        <v>50</v>
      </c>
      <c r="I1409">
        <v>294</v>
      </c>
      <c r="J1409">
        <v>78</v>
      </c>
      <c r="K1409">
        <v>281</v>
      </c>
      <c r="L1409" t="s">
        <v>20</v>
      </c>
      <c r="M1409" s="2">
        <v>45374.1</v>
      </c>
      <c r="N1409" s="2">
        <v>45378.1</v>
      </c>
      <c r="O1409">
        <v>-91</v>
      </c>
      <c r="P1409">
        <v>5.88</v>
      </c>
      <c r="Q1409">
        <v>4</v>
      </c>
      <c r="R1409" t="s">
        <v>5073</v>
      </c>
      <c r="S1409">
        <v>-1.82</v>
      </c>
      <c r="T1409">
        <v>1.56</v>
      </c>
      <c r="U1409" t="s">
        <v>5119</v>
      </c>
    </row>
    <row r="1410" spans="1:21" x14ac:dyDescent="0.25">
      <c r="A1410" t="s">
        <v>1453</v>
      </c>
      <c r="B1410" t="s">
        <v>22</v>
      </c>
      <c r="C1410" s="1">
        <v>45442</v>
      </c>
      <c r="D1410" t="s">
        <v>36</v>
      </c>
      <c r="E1410" t="s">
        <v>43</v>
      </c>
      <c r="F1410" t="s">
        <v>19</v>
      </c>
      <c r="G1410" t="s">
        <v>34</v>
      </c>
      <c r="H1410">
        <v>592</v>
      </c>
      <c r="I1410">
        <v>218</v>
      </c>
      <c r="J1410">
        <v>10</v>
      </c>
      <c r="K1410">
        <v>501</v>
      </c>
      <c r="L1410" t="s">
        <v>20</v>
      </c>
      <c r="M1410" s="2">
        <v>45443.184000000001</v>
      </c>
      <c r="N1410" s="2">
        <v>45447.184000000001</v>
      </c>
      <c r="O1410">
        <v>273</v>
      </c>
      <c r="P1410">
        <v>0.37</v>
      </c>
      <c r="Q1410">
        <v>4</v>
      </c>
      <c r="R1410" t="s">
        <v>5073</v>
      </c>
      <c r="S1410">
        <v>0.46</v>
      </c>
      <c r="T1410">
        <v>0.02</v>
      </c>
      <c r="U1410" t="s">
        <v>5123</v>
      </c>
    </row>
    <row r="1411" spans="1:21" x14ac:dyDescent="0.25">
      <c r="A1411" t="s">
        <v>1454</v>
      </c>
      <c r="B1411" t="s">
        <v>22</v>
      </c>
      <c r="C1411" s="1">
        <v>45429</v>
      </c>
      <c r="D1411" t="s">
        <v>16</v>
      </c>
      <c r="E1411" t="s">
        <v>23</v>
      </c>
      <c r="F1411" t="s">
        <v>18</v>
      </c>
      <c r="G1411" t="s">
        <v>37</v>
      </c>
      <c r="H1411">
        <v>393</v>
      </c>
      <c r="I1411">
        <v>81</v>
      </c>
      <c r="J1411">
        <v>97</v>
      </c>
      <c r="K1411">
        <v>381</v>
      </c>
      <c r="L1411" t="s">
        <v>52</v>
      </c>
      <c r="M1411" s="2">
        <v>45429.786</v>
      </c>
      <c r="N1411" s="2">
        <v>45429.786</v>
      </c>
      <c r="O1411">
        <v>203</v>
      </c>
      <c r="P1411">
        <v>0.21</v>
      </c>
      <c r="Q1411">
        <v>0</v>
      </c>
      <c r="R1411" t="s">
        <v>5074</v>
      </c>
      <c r="S1411">
        <v>0.52</v>
      </c>
      <c r="T1411">
        <v>0.25</v>
      </c>
      <c r="U1411" t="s">
        <v>5123</v>
      </c>
    </row>
    <row r="1412" spans="1:21" x14ac:dyDescent="0.25">
      <c r="A1412" t="s">
        <v>1455</v>
      </c>
      <c r="B1412" t="s">
        <v>22</v>
      </c>
      <c r="C1412" s="1">
        <v>45497</v>
      </c>
      <c r="D1412" t="s">
        <v>36</v>
      </c>
      <c r="E1412" t="s">
        <v>31</v>
      </c>
      <c r="F1412" t="s">
        <v>19</v>
      </c>
      <c r="G1412" t="s">
        <v>37</v>
      </c>
      <c r="H1412">
        <v>497</v>
      </c>
      <c r="I1412">
        <v>120</v>
      </c>
      <c r="J1412">
        <v>39</v>
      </c>
      <c r="K1412">
        <v>564</v>
      </c>
      <c r="L1412" t="s">
        <v>26</v>
      </c>
      <c r="M1412" s="2">
        <v>45497.993999999999</v>
      </c>
      <c r="N1412" s="2">
        <v>45497.572395011572</v>
      </c>
      <c r="O1412">
        <v>405</v>
      </c>
      <c r="P1412">
        <v>0.24</v>
      </c>
      <c r="Q1412">
        <v>0</v>
      </c>
      <c r="R1412" t="s">
        <v>5074</v>
      </c>
      <c r="S1412">
        <v>0.81</v>
      </c>
      <c r="T1412">
        <v>0.08</v>
      </c>
      <c r="U1412" t="s">
        <v>5115</v>
      </c>
    </row>
    <row r="1413" spans="1:21" x14ac:dyDescent="0.25">
      <c r="A1413" t="s">
        <v>1456</v>
      </c>
      <c r="B1413" t="s">
        <v>47</v>
      </c>
      <c r="C1413" s="1">
        <v>45511</v>
      </c>
      <c r="D1413" t="s">
        <v>36</v>
      </c>
      <c r="E1413" t="s">
        <v>17</v>
      </c>
      <c r="F1413" t="s">
        <v>18</v>
      </c>
      <c r="G1413" t="s">
        <v>34</v>
      </c>
      <c r="H1413">
        <v>1047</v>
      </c>
      <c r="I1413">
        <v>198</v>
      </c>
      <c r="J1413">
        <v>30</v>
      </c>
      <c r="K1413">
        <v>543</v>
      </c>
      <c r="L1413" t="s">
        <v>26</v>
      </c>
      <c r="M1413" s="2">
        <v>45513.093999999997</v>
      </c>
      <c r="N1413" s="2">
        <v>45512.867701689815</v>
      </c>
      <c r="O1413">
        <v>315</v>
      </c>
      <c r="P1413">
        <v>0.19</v>
      </c>
      <c r="Q1413">
        <v>0</v>
      </c>
      <c r="R1413" t="s">
        <v>5074</v>
      </c>
      <c r="S1413">
        <v>0.3</v>
      </c>
      <c r="T1413">
        <v>0.03</v>
      </c>
      <c r="U1413" t="s">
        <v>5120</v>
      </c>
    </row>
    <row r="1414" spans="1:21" x14ac:dyDescent="0.25">
      <c r="A1414" t="s">
        <v>1457</v>
      </c>
      <c r="B1414" t="s">
        <v>22</v>
      </c>
      <c r="C1414" s="1">
        <v>45309</v>
      </c>
      <c r="D1414" t="s">
        <v>36</v>
      </c>
      <c r="E1414" t="s">
        <v>17</v>
      </c>
      <c r="F1414" t="s">
        <v>24</v>
      </c>
      <c r="G1414" t="s">
        <v>25</v>
      </c>
      <c r="H1414">
        <v>646</v>
      </c>
      <c r="I1414">
        <v>160</v>
      </c>
      <c r="J1414">
        <v>69</v>
      </c>
      <c r="K1414">
        <v>120</v>
      </c>
      <c r="L1414" t="s">
        <v>52</v>
      </c>
      <c r="M1414" s="2">
        <v>45310.292000000001</v>
      </c>
      <c r="N1414" s="2">
        <v>45310.292000000001</v>
      </c>
      <c r="O1414">
        <v>-109</v>
      </c>
      <c r="P1414">
        <v>0.25</v>
      </c>
      <c r="Q1414">
        <v>0</v>
      </c>
      <c r="R1414" t="s">
        <v>5074</v>
      </c>
      <c r="S1414">
        <v>-0.17</v>
      </c>
      <c r="T1414">
        <v>0.11</v>
      </c>
      <c r="U1414" t="s">
        <v>5116</v>
      </c>
    </row>
    <row r="1415" spans="1:21" x14ac:dyDescent="0.25">
      <c r="A1415" t="s">
        <v>1458</v>
      </c>
      <c r="B1415" t="s">
        <v>45</v>
      </c>
      <c r="C1415" s="1">
        <v>45542</v>
      </c>
      <c r="D1415" t="s">
        <v>16</v>
      </c>
      <c r="E1415" t="s">
        <v>17</v>
      </c>
      <c r="F1415" t="s">
        <v>37</v>
      </c>
      <c r="G1415" t="s">
        <v>24</v>
      </c>
      <c r="H1415">
        <v>627</v>
      </c>
      <c r="I1415">
        <v>290</v>
      </c>
      <c r="J1415">
        <v>102</v>
      </c>
      <c r="K1415">
        <v>348</v>
      </c>
      <c r="L1415" t="s">
        <v>20</v>
      </c>
      <c r="M1415" s="2">
        <v>45543.254000000001</v>
      </c>
      <c r="N1415" s="2">
        <v>45547.254000000001</v>
      </c>
      <c r="O1415">
        <v>-44</v>
      </c>
      <c r="P1415">
        <v>0.46</v>
      </c>
      <c r="Q1415">
        <v>4</v>
      </c>
      <c r="R1415" t="s">
        <v>5073</v>
      </c>
      <c r="S1415">
        <v>-7.0000000000000007E-2</v>
      </c>
      <c r="T1415">
        <v>0.16</v>
      </c>
      <c r="U1415" t="s">
        <v>5125</v>
      </c>
    </row>
    <row r="1416" spans="1:21" x14ac:dyDescent="0.25">
      <c r="A1416" t="s">
        <v>1459</v>
      </c>
      <c r="B1416" t="s">
        <v>57</v>
      </c>
      <c r="C1416" s="1">
        <v>45648</v>
      </c>
      <c r="D1416" t="s">
        <v>36</v>
      </c>
      <c r="E1416" t="s">
        <v>43</v>
      </c>
      <c r="F1416" t="s">
        <v>18</v>
      </c>
      <c r="G1416" t="s">
        <v>24</v>
      </c>
      <c r="H1416">
        <v>818</v>
      </c>
      <c r="I1416">
        <v>203</v>
      </c>
      <c r="J1416">
        <v>42</v>
      </c>
      <c r="K1416">
        <v>406</v>
      </c>
      <c r="L1416" t="s">
        <v>20</v>
      </c>
      <c r="M1416" s="2">
        <v>45649.635999999999</v>
      </c>
      <c r="N1416" s="2">
        <v>45653.635999999999</v>
      </c>
      <c r="O1416">
        <v>161</v>
      </c>
      <c r="P1416">
        <v>0.25</v>
      </c>
      <c r="Q1416">
        <v>4</v>
      </c>
      <c r="R1416" t="s">
        <v>5073</v>
      </c>
      <c r="S1416">
        <v>0.2</v>
      </c>
      <c r="T1416">
        <v>0.05</v>
      </c>
      <c r="U1416" t="s">
        <v>5118</v>
      </c>
    </row>
    <row r="1417" spans="1:21" x14ac:dyDescent="0.25">
      <c r="A1417" t="s">
        <v>1460</v>
      </c>
      <c r="B1417" t="s">
        <v>51</v>
      </c>
      <c r="C1417" s="1">
        <v>45571</v>
      </c>
      <c r="D1417" t="s">
        <v>16</v>
      </c>
      <c r="E1417" t="s">
        <v>31</v>
      </c>
      <c r="F1417" t="s">
        <v>19</v>
      </c>
      <c r="G1417" t="s">
        <v>24</v>
      </c>
      <c r="H1417">
        <v>345</v>
      </c>
      <c r="I1417">
        <v>128</v>
      </c>
      <c r="J1417">
        <v>14</v>
      </c>
      <c r="K1417">
        <v>245</v>
      </c>
      <c r="L1417" t="s">
        <v>26</v>
      </c>
      <c r="M1417" s="2">
        <v>45571.69</v>
      </c>
      <c r="N1417" s="2">
        <v>45571.693471087965</v>
      </c>
      <c r="O1417">
        <v>103</v>
      </c>
      <c r="P1417">
        <v>0.37</v>
      </c>
      <c r="Q1417">
        <v>0</v>
      </c>
      <c r="R1417" t="s">
        <v>5074</v>
      </c>
      <c r="S1417">
        <v>0.3</v>
      </c>
      <c r="T1417">
        <v>0.04</v>
      </c>
      <c r="U1417" t="s">
        <v>5124</v>
      </c>
    </row>
    <row r="1418" spans="1:21" x14ac:dyDescent="0.25">
      <c r="A1418" t="s">
        <v>1461</v>
      </c>
      <c r="B1418" t="s">
        <v>22</v>
      </c>
      <c r="C1418" s="1">
        <v>45546</v>
      </c>
      <c r="D1418" t="s">
        <v>16</v>
      </c>
      <c r="E1418" t="s">
        <v>43</v>
      </c>
      <c r="F1418" t="s">
        <v>34</v>
      </c>
      <c r="G1418" t="s">
        <v>19</v>
      </c>
      <c r="H1418">
        <v>983</v>
      </c>
      <c r="I1418">
        <v>34</v>
      </c>
      <c r="J1418">
        <v>31</v>
      </c>
      <c r="K1418">
        <v>273</v>
      </c>
      <c r="L1418" t="s">
        <v>52</v>
      </c>
      <c r="M1418" s="2">
        <v>45547.966</v>
      </c>
      <c r="N1418" s="2">
        <v>45547.966</v>
      </c>
      <c r="O1418">
        <v>208</v>
      </c>
      <c r="P1418">
        <v>0.03</v>
      </c>
      <c r="Q1418">
        <v>0</v>
      </c>
      <c r="R1418" t="s">
        <v>5074</v>
      </c>
      <c r="S1418">
        <v>0.21</v>
      </c>
      <c r="T1418">
        <v>0.03</v>
      </c>
      <c r="U1418" t="s">
        <v>5125</v>
      </c>
    </row>
    <row r="1419" spans="1:21" x14ac:dyDescent="0.25">
      <c r="A1419" t="s">
        <v>1462</v>
      </c>
      <c r="B1419" t="s">
        <v>30</v>
      </c>
      <c r="C1419" s="1">
        <v>45609</v>
      </c>
      <c r="D1419" t="s">
        <v>16</v>
      </c>
      <c r="E1419" t="s">
        <v>17</v>
      </c>
      <c r="F1419" t="s">
        <v>19</v>
      </c>
      <c r="G1419" t="s">
        <v>25</v>
      </c>
      <c r="H1419">
        <v>605</v>
      </c>
      <c r="I1419">
        <v>20</v>
      </c>
      <c r="J1419">
        <v>53</v>
      </c>
      <c r="K1419">
        <v>178</v>
      </c>
      <c r="L1419" t="s">
        <v>26</v>
      </c>
      <c r="M1419" s="2">
        <v>45610.21</v>
      </c>
      <c r="N1419" s="2">
        <v>45610.57196577546</v>
      </c>
      <c r="O1419">
        <v>105</v>
      </c>
      <c r="P1419">
        <v>0.03</v>
      </c>
      <c r="Q1419">
        <v>0</v>
      </c>
      <c r="R1419" t="s">
        <v>5074</v>
      </c>
      <c r="S1419">
        <v>0.17</v>
      </c>
      <c r="T1419">
        <v>0.09</v>
      </c>
      <c r="U1419" t="s">
        <v>5126</v>
      </c>
    </row>
    <row r="1420" spans="1:21" x14ac:dyDescent="0.25">
      <c r="A1420" t="s">
        <v>1463</v>
      </c>
      <c r="B1420" t="s">
        <v>39</v>
      </c>
      <c r="C1420" s="1">
        <v>45425</v>
      </c>
      <c r="D1420" t="s">
        <v>36</v>
      </c>
      <c r="E1420" t="s">
        <v>17</v>
      </c>
      <c r="F1420" t="s">
        <v>25</v>
      </c>
      <c r="G1420" t="s">
        <v>37</v>
      </c>
      <c r="H1420">
        <v>602</v>
      </c>
      <c r="I1420">
        <v>92</v>
      </c>
      <c r="J1420">
        <v>75</v>
      </c>
      <c r="K1420">
        <v>429</v>
      </c>
      <c r="L1420" t="s">
        <v>20</v>
      </c>
      <c r="M1420" s="2">
        <v>45426.203999999998</v>
      </c>
      <c r="N1420" s="2">
        <v>45427.203999999998</v>
      </c>
      <c r="O1420">
        <v>262</v>
      </c>
      <c r="P1420">
        <v>0.15</v>
      </c>
      <c r="Q1420">
        <v>1</v>
      </c>
      <c r="R1420" t="s">
        <v>5073</v>
      </c>
      <c r="S1420">
        <v>0.44</v>
      </c>
      <c r="T1420">
        <v>0.12</v>
      </c>
      <c r="U1420" t="s">
        <v>5123</v>
      </c>
    </row>
    <row r="1421" spans="1:21" x14ac:dyDescent="0.25">
      <c r="A1421" t="s">
        <v>1464</v>
      </c>
      <c r="B1421" t="s">
        <v>15</v>
      </c>
      <c r="C1421" s="1">
        <v>45526</v>
      </c>
      <c r="D1421" t="s">
        <v>36</v>
      </c>
      <c r="E1421" t="s">
        <v>43</v>
      </c>
      <c r="F1421" t="s">
        <v>18</v>
      </c>
      <c r="G1421" t="s">
        <v>25</v>
      </c>
      <c r="H1421">
        <v>727</v>
      </c>
      <c r="I1421">
        <v>162</v>
      </c>
      <c r="J1421">
        <v>10</v>
      </c>
      <c r="K1421">
        <v>278</v>
      </c>
      <c r="L1421" t="s">
        <v>26</v>
      </c>
      <c r="M1421" s="2">
        <v>45527.453999999998</v>
      </c>
      <c r="N1421" s="2">
        <v>45527.58919835648</v>
      </c>
      <c r="O1421">
        <v>106</v>
      </c>
      <c r="P1421">
        <v>0.22</v>
      </c>
      <c r="Q1421">
        <v>0</v>
      </c>
      <c r="R1421" t="s">
        <v>5074</v>
      </c>
      <c r="S1421">
        <v>0.15</v>
      </c>
      <c r="T1421">
        <v>0.01</v>
      </c>
      <c r="U1421" t="s">
        <v>5120</v>
      </c>
    </row>
    <row r="1422" spans="1:21" x14ac:dyDescent="0.25">
      <c r="A1422" t="s">
        <v>1465</v>
      </c>
      <c r="B1422" t="s">
        <v>66</v>
      </c>
      <c r="C1422" s="1">
        <v>45485</v>
      </c>
      <c r="D1422" t="s">
        <v>36</v>
      </c>
      <c r="E1422" t="s">
        <v>17</v>
      </c>
      <c r="F1422" t="s">
        <v>37</v>
      </c>
      <c r="G1422" t="s">
        <v>34</v>
      </c>
      <c r="H1422">
        <v>380</v>
      </c>
      <c r="I1422">
        <v>223</v>
      </c>
      <c r="J1422">
        <v>64</v>
      </c>
      <c r="K1422">
        <v>351</v>
      </c>
      <c r="L1422" t="s">
        <v>20</v>
      </c>
      <c r="M1422" s="2">
        <v>45485.760000000002</v>
      </c>
      <c r="N1422" s="2">
        <v>45490.76</v>
      </c>
      <c r="O1422">
        <v>64</v>
      </c>
      <c r="P1422">
        <v>0.59</v>
      </c>
      <c r="Q1422">
        <v>5</v>
      </c>
      <c r="R1422" t="s">
        <v>5073</v>
      </c>
      <c r="S1422">
        <v>0.17</v>
      </c>
      <c r="T1422">
        <v>0.17</v>
      </c>
      <c r="U1422" t="s">
        <v>5115</v>
      </c>
    </row>
    <row r="1423" spans="1:21" x14ac:dyDescent="0.25">
      <c r="A1423" t="s">
        <v>1466</v>
      </c>
      <c r="B1423" t="s">
        <v>47</v>
      </c>
      <c r="C1423" s="1">
        <v>45587</v>
      </c>
      <c r="D1423" t="s">
        <v>36</v>
      </c>
      <c r="E1423" t="s">
        <v>43</v>
      </c>
      <c r="F1423" t="s">
        <v>34</v>
      </c>
      <c r="G1423" t="s">
        <v>19</v>
      </c>
      <c r="H1423">
        <v>400</v>
      </c>
      <c r="I1423">
        <v>62</v>
      </c>
      <c r="J1423">
        <v>48</v>
      </c>
      <c r="K1423">
        <v>211</v>
      </c>
      <c r="L1423" t="s">
        <v>52</v>
      </c>
      <c r="M1423" s="2">
        <v>45587.8</v>
      </c>
      <c r="N1423" s="2">
        <v>45587.8</v>
      </c>
      <c r="O1423">
        <v>101</v>
      </c>
      <c r="P1423">
        <v>0.16</v>
      </c>
      <c r="Q1423">
        <v>0</v>
      </c>
      <c r="R1423" t="s">
        <v>5074</v>
      </c>
      <c r="S1423">
        <v>0.25</v>
      </c>
      <c r="T1423">
        <v>0.12</v>
      </c>
      <c r="U1423" t="s">
        <v>5124</v>
      </c>
    </row>
    <row r="1424" spans="1:21" x14ac:dyDescent="0.25">
      <c r="A1424" t="s">
        <v>1467</v>
      </c>
      <c r="B1424" t="s">
        <v>60</v>
      </c>
      <c r="C1424" s="1">
        <v>45324</v>
      </c>
      <c r="D1424" t="s">
        <v>16</v>
      </c>
      <c r="E1424" t="s">
        <v>23</v>
      </c>
      <c r="F1424" t="s">
        <v>19</v>
      </c>
      <c r="G1424" t="s">
        <v>18</v>
      </c>
      <c r="H1424">
        <v>1039</v>
      </c>
      <c r="I1424">
        <v>123</v>
      </c>
      <c r="J1424">
        <v>44</v>
      </c>
      <c r="K1424">
        <v>231</v>
      </c>
      <c r="L1424" t="s">
        <v>20</v>
      </c>
      <c r="M1424" s="2">
        <v>45326.078000000001</v>
      </c>
      <c r="N1424" s="2">
        <v>45328.078000000001</v>
      </c>
      <c r="O1424">
        <v>64</v>
      </c>
      <c r="P1424">
        <v>0.12</v>
      </c>
      <c r="Q1424">
        <v>2</v>
      </c>
      <c r="R1424" t="s">
        <v>5073</v>
      </c>
      <c r="S1424">
        <v>0.06</v>
      </c>
      <c r="T1424">
        <v>0.04</v>
      </c>
      <c r="U1424" t="s">
        <v>5122</v>
      </c>
    </row>
    <row r="1425" spans="1:21" x14ac:dyDescent="0.25">
      <c r="A1425" t="s">
        <v>1468</v>
      </c>
      <c r="B1425" t="s">
        <v>60</v>
      </c>
      <c r="C1425" s="1">
        <v>45548</v>
      </c>
      <c r="D1425" t="s">
        <v>16</v>
      </c>
      <c r="E1425" t="s">
        <v>31</v>
      </c>
      <c r="F1425" t="s">
        <v>18</v>
      </c>
      <c r="G1425" t="s">
        <v>19</v>
      </c>
      <c r="H1425">
        <v>877</v>
      </c>
      <c r="I1425">
        <v>172</v>
      </c>
      <c r="J1425">
        <v>34</v>
      </c>
      <c r="K1425">
        <v>481</v>
      </c>
      <c r="L1425" t="s">
        <v>52</v>
      </c>
      <c r="M1425" s="2">
        <v>45549.754000000001</v>
      </c>
      <c r="N1425" s="2">
        <v>45549.754000000001</v>
      </c>
      <c r="O1425">
        <v>275</v>
      </c>
      <c r="P1425">
        <v>0.2</v>
      </c>
      <c r="Q1425">
        <v>0</v>
      </c>
      <c r="R1425" t="s">
        <v>5074</v>
      </c>
      <c r="S1425">
        <v>0.31</v>
      </c>
      <c r="T1425">
        <v>0.04</v>
      </c>
      <c r="U1425" t="s">
        <v>5125</v>
      </c>
    </row>
    <row r="1426" spans="1:21" x14ac:dyDescent="0.25">
      <c r="A1426" t="s">
        <v>1469</v>
      </c>
      <c r="B1426" t="s">
        <v>54</v>
      </c>
      <c r="C1426" s="1">
        <v>45340</v>
      </c>
      <c r="D1426" t="s">
        <v>36</v>
      </c>
      <c r="E1426" t="s">
        <v>33</v>
      </c>
      <c r="F1426" t="s">
        <v>34</v>
      </c>
      <c r="G1426" t="s">
        <v>19</v>
      </c>
      <c r="H1426">
        <v>809</v>
      </c>
      <c r="I1426">
        <v>133</v>
      </c>
      <c r="J1426">
        <v>52</v>
      </c>
      <c r="K1426">
        <v>536</v>
      </c>
      <c r="L1426" t="s">
        <v>26</v>
      </c>
      <c r="M1426" s="2">
        <v>45341.618000000002</v>
      </c>
      <c r="N1426" s="2">
        <v>45341.628426817129</v>
      </c>
      <c r="O1426">
        <v>351</v>
      </c>
      <c r="P1426">
        <v>0.16</v>
      </c>
      <c r="Q1426">
        <v>0</v>
      </c>
      <c r="R1426" t="s">
        <v>5074</v>
      </c>
      <c r="S1426">
        <v>0.43</v>
      </c>
      <c r="T1426">
        <v>0.06</v>
      </c>
      <c r="U1426" t="s">
        <v>5122</v>
      </c>
    </row>
    <row r="1427" spans="1:21" x14ac:dyDescent="0.25">
      <c r="A1427" t="s">
        <v>1470</v>
      </c>
      <c r="B1427" t="s">
        <v>15</v>
      </c>
      <c r="C1427" s="1">
        <v>45431</v>
      </c>
      <c r="D1427" t="s">
        <v>36</v>
      </c>
      <c r="E1427" t="s">
        <v>23</v>
      </c>
      <c r="F1427" t="s">
        <v>34</v>
      </c>
      <c r="G1427" t="s">
        <v>18</v>
      </c>
      <c r="H1427">
        <v>630</v>
      </c>
      <c r="I1427">
        <v>143</v>
      </c>
      <c r="J1427">
        <v>54</v>
      </c>
      <c r="K1427">
        <v>231</v>
      </c>
      <c r="L1427" t="s">
        <v>52</v>
      </c>
      <c r="M1427" s="2">
        <v>45432.26</v>
      </c>
      <c r="N1427" s="2">
        <v>45432.26</v>
      </c>
      <c r="O1427">
        <v>34</v>
      </c>
      <c r="P1427">
        <v>0.23</v>
      </c>
      <c r="Q1427">
        <v>0</v>
      </c>
      <c r="R1427" t="s">
        <v>5074</v>
      </c>
      <c r="S1427">
        <v>0.05</v>
      </c>
      <c r="T1427">
        <v>0.09</v>
      </c>
      <c r="U1427" t="s">
        <v>5123</v>
      </c>
    </row>
    <row r="1428" spans="1:21" x14ac:dyDescent="0.25">
      <c r="A1428" t="s">
        <v>1471</v>
      </c>
      <c r="B1428" t="s">
        <v>60</v>
      </c>
      <c r="C1428" s="1">
        <v>45613</v>
      </c>
      <c r="D1428" t="s">
        <v>16</v>
      </c>
      <c r="E1428" t="s">
        <v>31</v>
      </c>
      <c r="F1428" t="s">
        <v>19</v>
      </c>
      <c r="G1428" t="s">
        <v>18</v>
      </c>
      <c r="H1428">
        <v>664</v>
      </c>
      <c r="I1428">
        <v>232</v>
      </c>
      <c r="J1428">
        <v>10</v>
      </c>
      <c r="K1428">
        <v>209</v>
      </c>
      <c r="L1428" t="s">
        <v>26</v>
      </c>
      <c r="M1428" s="2">
        <v>45614.328000000001</v>
      </c>
      <c r="N1428" s="2">
        <v>45614.811837557871</v>
      </c>
      <c r="O1428">
        <v>-33</v>
      </c>
      <c r="P1428">
        <v>0.35</v>
      </c>
      <c r="Q1428">
        <v>0</v>
      </c>
      <c r="R1428" t="s">
        <v>5074</v>
      </c>
      <c r="S1428">
        <v>-0.05</v>
      </c>
      <c r="T1428">
        <v>0.02</v>
      </c>
      <c r="U1428" t="s">
        <v>5126</v>
      </c>
    </row>
    <row r="1429" spans="1:21" x14ac:dyDescent="0.25">
      <c r="A1429" t="s">
        <v>1472</v>
      </c>
      <c r="B1429" t="s">
        <v>15</v>
      </c>
      <c r="C1429" s="1">
        <v>45467</v>
      </c>
      <c r="D1429" t="s">
        <v>36</v>
      </c>
      <c r="E1429" t="s">
        <v>31</v>
      </c>
      <c r="F1429" t="s">
        <v>37</v>
      </c>
      <c r="G1429" t="s">
        <v>37</v>
      </c>
      <c r="H1429">
        <v>861</v>
      </c>
      <c r="I1429">
        <v>86</v>
      </c>
      <c r="J1429">
        <v>68</v>
      </c>
      <c r="K1429">
        <v>324</v>
      </c>
      <c r="L1429" t="s">
        <v>26</v>
      </c>
      <c r="M1429" s="2">
        <v>45468.722000000002</v>
      </c>
      <c r="N1429" s="2">
        <v>45468.465213368057</v>
      </c>
      <c r="O1429">
        <v>170</v>
      </c>
      <c r="P1429">
        <v>0.1</v>
      </c>
      <c r="Q1429">
        <v>0</v>
      </c>
      <c r="R1429" t="s">
        <v>5074</v>
      </c>
      <c r="S1429">
        <v>0.2</v>
      </c>
      <c r="T1429">
        <v>0.08</v>
      </c>
      <c r="U1429" t="s">
        <v>5117</v>
      </c>
    </row>
    <row r="1430" spans="1:21" x14ac:dyDescent="0.25">
      <c r="A1430" t="s">
        <v>1473</v>
      </c>
      <c r="B1430" t="s">
        <v>66</v>
      </c>
      <c r="C1430" s="1">
        <v>45467</v>
      </c>
      <c r="D1430" t="s">
        <v>36</v>
      </c>
      <c r="E1430" t="s">
        <v>17</v>
      </c>
      <c r="F1430" t="s">
        <v>24</v>
      </c>
      <c r="G1430" t="s">
        <v>24</v>
      </c>
      <c r="H1430">
        <v>112</v>
      </c>
      <c r="I1430">
        <v>186</v>
      </c>
      <c r="J1430">
        <v>70</v>
      </c>
      <c r="K1430">
        <v>394</v>
      </c>
      <c r="L1430" t="s">
        <v>52</v>
      </c>
      <c r="M1430" s="2">
        <v>45467.224000000002</v>
      </c>
      <c r="N1430" s="2">
        <v>45467.224000000002</v>
      </c>
      <c r="O1430">
        <v>138</v>
      </c>
      <c r="P1430">
        <v>1.66</v>
      </c>
      <c r="Q1430">
        <v>0</v>
      </c>
      <c r="R1430" t="s">
        <v>5074</v>
      </c>
      <c r="S1430">
        <v>1.23</v>
      </c>
      <c r="T1430">
        <v>0.62</v>
      </c>
      <c r="U1430" t="s">
        <v>5117</v>
      </c>
    </row>
    <row r="1431" spans="1:21" x14ac:dyDescent="0.25">
      <c r="A1431" t="s">
        <v>1474</v>
      </c>
      <c r="B1431" t="s">
        <v>47</v>
      </c>
      <c r="C1431" s="1">
        <v>45610</v>
      </c>
      <c r="D1431" t="s">
        <v>16</v>
      </c>
      <c r="E1431" t="s">
        <v>33</v>
      </c>
      <c r="F1431" t="s">
        <v>24</v>
      </c>
      <c r="G1431" t="s">
        <v>19</v>
      </c>
      <c r="H1431">
        <v>657</v>
      </c>
      <c r="I1431">
        <v>86</v>
      </c>
      <c r="J1431">
        <v>71</v>
      </c>
      <c r="K1431">
        <v>445</v>
      </c>
      <c r="L1431" t="s">
        <v>26</v>
      </c>
      <c r="M1431" s="2">
        <v>45611.313999999998</v>
      </c>
      <c r="N1431" s="2">
        <v>45611.085017708334</v>
      </c>
      <c r="O1431">
        <v>288</v>
      </c>
      <c r="P1431">
        <v>0.13</v>
      </c>
      <c r="Q1431">
        <v>0</v>
      </c>
      <c r="R1431" t="s">
        <v>5074</v>
      </c>
      <c r="S1431">
        <v>0.44</v>
      </c>
      <c r="T1431">
        <v>0.11</v>
      </c>
      <c r="U1431" t="s">
        <v>5126</v>
      </c>
    </row>
    <row r="1432" spans="1:21" x14ac:dyDescent="0.25">
      <c r="A1432" t="s">
        <v>1475</v>
      </c>
      <c r="B1432" t="s">
        <v>41</v>
      </c>
      <c r="C1432" s="1">
        <v>45439</v>
      </c>
      <c r="D1432" t="s">
        <v>36</v>
      </c>
      <c r="E1432" t="s">
        <v>23</v>
      </c>
      <c r="F1432" t="s">
        <v>25</v>
      </c>
      <c r="G1432" t="s">
        <v>18</v>
      </c>
      <c r="H1432">
        <v>198</v>
      </c>
      <c r="I1432">
        <v>33</v>
      </c>
      <c r="J1432">
        <v>74</v>
      </c>
      <c r="K1432">
        <v>84</v>
      </c>
      <c r="L1432" t="s">
        <v>20</v>
      </c>
      <c r="M1432" s="2">
        <v>45439.396000000001</v>
      </c>
      <c r="N1432" s="2">
        <v>45443.396000000001</v>
      </c>
      <c r="O1432">
        <v>-23</v>
      </c>
      <c r="P1432">
        <v>0.17</v>
      </c>
      <c r="Q1432">
        <v>4</v>
      </c>
      <c r="R1432" t="s">
        <v>5073</v>
      </c>
      <c r="S1432">
        <v>-0.12</v>
      </c>
      <c r="T1432">
        <v>0.37</v>
      </c>
      <c r="U1432" t="s">
        <v>5123</v>
      </c>
    </row>
    <row r="1433" spans="1:21" x14ac:dyDescent="0.25">
      <c r="A1433" t="s">
        <v>1476</v>
      </c>
      <c r="B1433" t="s">
        <v>41</v>
      </c>
      <c r="C1433" s="1">
        <v>45397</v>
      </c>
      <c r="D1433" t="s">
        <v>16</v>
      </c>
      <c r="E1433" t="s">
        <v>23</v>
      </c>
      <c r="F1433" t="s">
        <v>24</v>
      </c>
      <c r="G1433" t="s">
        <v>24</v>
      </c>
      <c r="H1433">
        <v>1018</v>
      </c>
      <c r="I1433">
        <v>265</v>
      </c>
      <c r="J1433">
        <v>19</v>
      </c>
      <c r="K1433">
        <v>229</v>
      </c>
      <c r="L1433" t="s">
        <v>26</v>
      </c>
      <c r="M1433" s="2">
        <v>45399.036</v>
      </c>
      <c r="N1433" s="2">
        <v>45399.371995844907</v>
      </c>
      <c r="O1433">
        <v>-55</v>
      </c>
      <c r="P1433">
        <v>0.26</v>
      </c>
      <c r="Q1433">
        <v>0</v>
      </c>
      <c r="R1433" t="s">
        <v>5074</v>
      </c>
      <c r="S1433">
        <v>-0.05</v>
      </c>
      <c r="T1433">
        <v>0.02</v>
      </c>
      <c r="U1433" t="s">
        <v>5121</v>
      </c>
    </row>
    <row r="1434" spans="1:21" x14ac:dyDescent="0.25">
      <c r="A1434" t="s">
        <v>1477</v>
      </c>
      <c r="B1434" t="s">
        <v>64</v>
      </c>
      <c r="C1434" s="1">
        <v>45636</v>
      </c>
      <c r="D1434" t="s">
        <v>16</v>
      </c>
      <c r="E1434" t="s">
        <v>43</v>
      </c>
      <c r="F1434" t="s">
        <v>19</v>
      </c>
      <c r="G1434" t="s">
        <v>19</v>
      </c>
      <c r="H1434">
        <v>953</v>
      </c>
      <c r="I1434">
        <v>122</v>
      </c>
      <c r="J1434">
        <v>51</v>
      </c>
      <c r="K1434">
        <v>227</v>
      </c>
      <c r="L1434" t="s">
        <v>20</v>
      </c>
      <c r="M1434" s="2">
        <v>45637.906000000003</v>
      </c>
      <c r="N1434" s="2">
        <v>45640.906000000003</v>
      </c>
      <c r="O1434">
        <v>54</v>
      </c>
      <c r="P1434">
        <v>0.13</v>
      </c>
      <c r="Q1434">
        <v>3</v>
      </c>
      <c r="R1434" t="s">
        <v>5073</v>
      </c>
      <c r="S1434">
        <v>0.06</v>
      </c>
      <c r="T1434">
        <v>0.05</v>
      </c>
      <c r="U1434" t="s">
        <v>5118</v>
      </c>
    </row>
    <row r="1435" spans="1:21" x14ac:dyDescent="0.25">
      <c r="A1435" t="s">
        <v>1478</v>
      </c>
      <c r="B1435" t="s">
        <v>39</v>
      </c>
      <c r="C1435" s="1">
        <v>45424</v>
      </c>
      <c r="D1435" t="s">
        <v>16</v>
      </c>
      <c r="E1435" t="s">
        <v>33</v>
      </c>
      <c r="F1435" t="s">
        <v>25</v>
      </c>
      <c r="G1435" t="s">
        <v>24</v>
      </c>
      <c r="H1435">
        <v>50</v>
      </c>
      <c r="I1435">
        <v>121</v>
      </c>
      <c r="J1435">
        <v>54</v>
      </c>
      <c r="K1435">
        <v>395</v>
      </c>
      <c r="L1435" t="s">
        <v>52</v>
      </c>
      <c r="M1435" s="2">
        <v>45424.1</v>
      </c>
      <c r="N1435" s="2">
        <v>45424.1</v>
      </c>
      <c r="O1435">
        <v>220</v>
      </c>
      <c r="P1435">
        <v>2.42</v>
      </c>
      <c r="Q1435">
        <v>0</v>
      </c>
      <c r="R1435" t="s">
        <v>5074</v>
      </c>
      <c r="S1435">
        <v>4.4000000000000004</v>
      </c>
      <c r="T1435">
        <v>1.08</v>
      </c>
      <c r="U1435" t="s">
        <v>5123</v>
      </c>
    </row>
    <row r="1436" spans="1:21" x14ac:dyDescent="0.25">
      <c r="A1436" t="s">
        <v>1479</v>
      </c>
      <c r="B1436" t="s">
        <v>30</v>
      </c>
      <c r="C1436" s="1">
        <v>45345</v>
      </c>
      <c r="D1436" t="s">
        <v>36</v>
      </c>
      <c r="E1436" t="s">
        <v>33</v>
      </c>
      <c r="F1436" t="s">
        <v>37</v>
      </c>
      <c r="G1436" t="s">
        <v>19</v>
      </c>
      <c r="H1436">
        <v>1080</v>
      </c>
      <c r="I1436">
        <v>81</v>
      </c>
      <c r="J1436">
        <v>73</v>
      </c>
      <c r="K1436">
        <v>394</v>
      </c>
      <c r="L1436" t="s">
        <v>20</v>
      </c>
      <c r="M1436" s="2">
        <v>45347.16</v>
      </c>
      <c r="N1436" s="2">
        <v>45349.16</v>
      </c>
      <c r="O1436">
        <v>240</v>
      </c>
      <c r="P1436">
        <v>0.08</v>
      </c>
      <c r="Q1436">
        <v>2</v>
      </c>
      <c r="R1436" t="s">
        <v>5073</v>
      </c>
      <c r="S1436">
        <v>0.22</v>
      </c>
      <c r="T1436">
        <v>7.0000000000000007E-2</v>
      </c>
      <c r="U1436" t="s">
        <v>5122</v>
      </c>
    </row>
    <row r="1437" spans="1:21" x14ac:dyDescent="0.25">
      <c r="A1437" t="s">
        <v>1480</v>
      </c>
      <c r="B1437" t="s">
        <v>60</v>
      </c>
      <c r="C1437" s="1">
        <v>45626</v>
      </c>
      <c r="D1437" t="s">
        <v>16</v>
      </c>
      <c r="E1437" t="s">
        <v>17</v>
      </c>
      <c r="F1437" t="s">
        <v>25</v>
      </c>
      <c r="G1437" t="s">
        <v>18</v>
      </c>
      <c r="H1437">
        <v>775</v>
      </c>
      <c r="I1437">
        <v>161</v>
      </c>
      <c r="J1437">
        <v>75</v>
      </c>
      <c r="K1437">
        <v>237</v>
      </c>
      <c r="L1437" t="s">
        <v>20</v>
      </c>
      <c r="M1437" s="2">
        <v>45627.55</v>
      </c>
      <c r="N1437" s="2">
        <v>45630.55</v>
      </c>
      <c r="O1437">
        <v>1</v>
      </c>
      <c r="P1437">
        <v>0.21</v>
      </c>
      <c r="Q1437">
        <v>3</v>
      </c>
      <c r="R1437" t="s">
        <v>5073</v>
      </c>
      <c r="S1437">
        <v>0</v>
      </c>
      <c r="T1437">
        <v>0.1</v>
      </c>
      <c r="U1437" t="s">
        <v>5126</v>
      </c>
    </row>
    <row r="1438" spans="1:21" x14ac:dyDescent="0.25">
      <c r="A1438" t="s">
        <v>1481</v>
      </c>
      <c r="B1438" t="s">
        <v>45</v>
      </c>
      <c r="C1438" s="1">
        <v>45476</v>
      </c>
      <c r="D1438" t="s">
        <v>36</v>
      </c>
      <c r="E1438" t="s">
        <v>17</v>
      </c>
      <c r="F1438" t="s">
        <v>19</v>
      </c>
      <c r="G1438" t="s">
        <v>19</v>
      </c>
      <c r="H1438">
        <v>321</v>
      </c>
      <c r="I1438">
        <v>72</v>
      </c>
      <c r="J1438">
        <v>68</v>
      </c>
      <c r="K1438">
        <v>362</v>
      </c>
      <c r="L1438" t="s">
        <v>52</v>
      </c>
      <c r="M1438" s="2">
        <v>45476.642</v>
      </c>
      <c r="N1438" s="2">
        <v>45476.642</v>
      </c>
      <c r="O1438">
        <v>222</v>
      </c>
      <c r="P1438">
        <v>0.22</v>
      </c>
      <c r="Q1438">
        <v>0</v>
      </c>
      <c r="R1438" t="s">
        <v>5074</v>
      </c>
      <c r="S1438">
        <v>0.69</v>
      </c>
      <c r="T1438">
        <v>0.21</v>
      </c>
      <c r="U1438" t="s">
        <v>5115</v>
      </c>
    </row>
    <row r="1439" spans="1:21" x14ac:dyDescent="0.25">
      <c r="A1439" t="s">
        <v>1482</v>
      </c>
      <c r="B1439" t="s">
        <v>60</v>
      </c>
      <c r="C1439" s="1">
        <v>45471</v>
      </c>
      <c r="D1439" t="s">
        <v>36</v>
      </c>
      <c r="E1439" t="s">
        <v>23</v>
      </c>
      <c r="F1439" t="s">
        <v>19</v>
      </c>
      <c r="G1439" t="s">
        <v>37</v>
      </c>
      <c r="H1439">
        <v>359</v>
      </c>
      <c r="I1439">
        <v>140</v>
      </c>
      <c r="J1439">
        <v>69</v>
      </c>
      <c r="K1439">
        <v>369</v>
      </c>
      <c r="L1439" t="s">
        <v>52</v>
      </c>
      <c r="M1439" s="2">
        <v>45471.718000000001</v>
      </c>
      <c r="N1439" s="2">
        <v>45471.718000000001</v>
      </c>
      <c r="O1439">
        <v>160</v>
      </c>
      <c r="P1439">
        <v>0.39</v>
      </c>
      <c r="Q1439">
        <v>0</v>
      </c>
      <c r="R1439" t="s">
        <v>5074</v>
      </c>
      <c r="S1439">
        <v>0.45</v>
      </c>
      <c r="T1439">
        <v>0.19</v>
      </c>
      <c r="U1439" t="s">
        <v>5117</v>
      </c>
    </row>
    <row r="1440" spans="1:21" x14ac:dyDescent="0.25">
      <c r="A1440" t="s">
        <v>1483</v>
      </c>
      <c r="B1440" t="s">
        <v>30</v>
      </c>
      <c r="C1440" s="1">
        <v>45625</v>
      </c>
      <c r="D1440" t="s">
        <v>16</v>
      </c>
      <c r="E1440" t="s">
        <v>33</v>
      </c>
      <c r="F1440" t="s">
        <v>25</v>
      </c>
      <c r="G1440" t="s">
        <v>24</v>
      </c>
      <c r="H1440">
        <v>648</v>
      </c>
      <c r="I1440">
        <v>176</v>
      </c>
      <c r="J1440">
        <v>111</v>
      </c>
      <c r="K1440">
        <v>336</v>
      </c>
      <c r="L1440" t="s">
        <v>20</v>
      </c>
      <c r="M1440" s="2">
        <v>45626.296000000002</v>
      </c>
      <c r="N1440" s="2">
        <v>45627.296000000002</v>
      </c>
      <c r="O1440">
        <v>49</v>
      </c>
      <c r="P1440">
        <v>0.27</v>
      </c>
      <c r="Q1440">
        <v>1</v>
      </c>
      <c r="R1440" t="s">
        <v>5073</v>
      </c>
      <c r="S1440">
        <v>0.08</v>
      </c>
      <c r="T1440">
        <v>0.17</v>
      </c>
      <c r="U1440" t="s">
        <v>5126</v>
      </c>
    </row>
    <row r="1441" spans="1:21" x14ac:dyDescent="0.25">
      <c r="A1441" t="s">
        <v>1484</v>
      </c>
      <c r="B1441" t="s">
        <v>47</v>
      </c>
      <c r="C1441" s="1">
        <v>45498</v>
      </c>
      <c r="D1441" t="s">
        <v>36</v>
      </c>
      <c r="E1441" t="s">
        <v>23</v>
      </c>
      <c r="F1441" t="s">
        <v>34</v>
      </c>
      <c r="G1441" t="s">
        <v>19</v>
      </c>
      <c r="H1441">
        <v>808</v>
      </c>
      <c r="I1441">
        <v>139</v>
      </c>
      <c r="J1441">
        <v>74</v>
      </c>
      <c r="K1441">
        <v>472</v>
      </c>
      <c r="L1441" t="s">
        <v>20</v>
      </c>
      <c r="M1441" s="2">
        <v>45499.616000000002</v>
      </c>
      <c r="N1441" s="2">
        <v>45504.616000000002</v>
      </c>
      <c r="O1441">
        <v>259</v>
      </c>
      <c r="P1441">
        <v>0.17</v>
      </c>
      <c r="Q1441">
        <v>5</v>
      </c>
      <c r="R1441" t="s">
        <v>5073</v>
      </c>
      <c r="S1441">
        <v>0.32</v>
      </c>
      <c r="T1441">
        <v>0.09</v>
      </c>
      <c r="U1441" t="s">
        <v>5115</v>
      </c>
    </row>
    <row r="1442" spans="1:21" x14ac:dyDescent="0.25">
      <c r="A1442" t="s">
        <v>1485</v>
      </c>
      <c r="B1442" t="s">
        <v>30</v>
      </c>
      <c r="C1442" s="1">
        <v>45320</v>
      </c>
      <c r="D1442" t="s">
        <v>36</v>
      </c>
      <c r="E1442" t="s">
        <v>33</v>
      </c>
      <c r="F1442" t="s">
        <v>24</v>
      </c>
      <c r="G1442" t="s">
        <v>24</v>
      </c>
      <c r="H1442">
        <v>677</v>
      </c>
      <c r="I1442">
        <v>43</v>
      </c>
      <c r="J1442">
        <v>39</v>
      </c>
      <c r="K1442">
        <v>378</v>
      </c>
      <c r="L1442" t="s">
        <v>20</v>
      </c>
      <c r="M1442" s="2">
        <v>45321.353999999999</v>
      </c>
      <c r="N1442" s="2">
        <v>45326.353999999999</v>
      </c>
      <c r="O1442">
        <v>296</v>
      </c>
      <c r="P1442">
        <v>0.06</v>
      </c>
      <c r="Q1442">
        <v>5</v>
      </c>
      <c r="R1442" t="s">
        <v>5073</v>
      </c>
      <c r="S1442">
        <v>0.44</v>
      </c>
      <c r="T1442">
        <v>0.06</v>
      </c>
      <c r="U1442" t="s">
        <v>5116</v>
      </c>
    </row>
    <row r="1443" spans="1:21" x14ac:dyDescent="0.25">
      <c r="A1443" t="s">
        <v>1486</v>
      </c>
      <c r="B1443" t="s">
        <v>28</v>
      </c>
      <c r="C1443" s="1">
        <v>45510</v>
      </c>
      <c r="D1443" t="s">
        <v>16</v>
      </c>
      <c r="E1443" t="s">
        <v>17</v>
      </c>
      <c r="F1443" t="s">
        <v>19</v>
      </c>
      <c r="G1443" t="s">
        <v>37</v>
      </c>
      <c r="H1443">
        <v>972</v>
      </c>
      <c r="I1443">
        <v>122</v>
      </c>
      <c r="J1443">
        <v>69</v>
      </c>
      <c r="K1443">
        <v>358</v>
      </c>
      <c r="L1443" t="s">
        <v>20</v>
      </c>
      <c r="M1443" s="2">
        <v>45511.944000000003</v>
      </c>
      <c r="N1443" s="2">
        <v>45515.944000000003</v>
      </c>
      <c r="O1443">
        <v>167</v>
      </c>
      <c r="P1443">
        <v>0.13</v>
      </c>
      <c r="Q1443">
        <v>4</v>
      </c>
      <c r="R1443" t="s">
        <v>5073</v>
      </c>
      <c r="S1443">
        <v>0.17</v>
      </c>
      <c r="T1443">
        <v>7.0000000000000007E-2</v>
      </c>
      <c r="U1443" t="s">
        <v>5120</v>
      </c>
    </row>
    <row r="1444" spans="1:21" x14ac:dyDescent="0.25">
      <c r="A1444" t="s">
        <v>1487</v>
      </c>
      <c r="B1444" t="s">
        <v>57</v>
      </c>
      <c r="C1444" s="1">
        <v>45546</v>
      </c>
      <c r="D1444" t="s">
        <v>16</v>
      </c>
      <c r="E1444" t="s">
        <v>17</v>
      </c>
      <c r="F1444" t="s">
        <v>37</v>
      </c>
      <c r="G1444" t="s">
        <v>37</v>
      </c>
      <c r="H1444">
        <v>727</v>
      </c>
      <c r="I1444">
        <v>285</v>
      </c>
      <c r="J1444">
        <v>10</v>
      </c>
      <c r="K1444">
        <v>267</v>
      </c>
      <c r="L1444" t="s">
        <v>26</v>
      </c>
      <c r="M1444" s="2">
        <v>45547.453999999998</v>
      </c>
      <c r="N1444" s="2">
        <v>45547.181300509263</v>
      </c>
      <c r="O1444">
        <v>-28</v>
      </c>
      <c r="P1444">
        <v>0.39</v>
      </c>
      <c r="Q1444">
        <v>0</v>
      </c>
      <c r="R1444" t="s">
        <v>5074</v>
      </c>
      <c r="S1444">
        <v>-0.04</v>
      </c>
      <c r="T1444">
        <v>0.01</v>
      </c>
      <c r="U1444" t="s">
        <v>5125</v>
      </c>
    </row>
    <row r="1445" spans="1:21" x14ac:dyDescent="0.25">
      <c r="A1445" t="s">
        <v>1488</v>
      </c>
      <c r="B1445" t="s">
        <v>66</v>
      </c>
      <c r="C1445" s="1">
        <v>45372</v>
      </c>
      <c r="D1445" t="s">
        <v>16</v>
      </c>
      <c r="E1445" t="s">
        <v>31</v>
      </c>
      <c r="F1445" t="s">
        <v>34</v>
      </c>
      <c r="G1445" t="s">
        <v>24</v>
      </c>
      <c r="H1445">
        <v>864</v>
      </c>
      <c r="I1445">
        <v>159</v>
      </c>
      <c r="J1445">
        <v>19</v>
      </c>
      <c r="K1445">
        <v>237</v>
      </c>
      <c r="L1445" t="s">
        <v>20</v>
      </c>
      <c r="M1445" s="2">
        <v>45373.728000000003</v>
      </c>
      <c r="N1445" s="2">
        <v>45377.728000000003</v>
      </c>
      <c r="O1445">
        <v>59</v>
      </c>
      <c r="P1445">
        <v>0.18</v>
      </c>
      <c r="Q1445">
        <v>4</v>
      </c>
      <c r="R1445" t="s">
        <v>5073</v>
      </c>
      <c r="S1445">
        <v>7.0000000000000007E-2</v>
      </c>
      <c r="T1445">
        <v>0.02</v>
      </c>
      <c r="U1445" t="s">
        <v>5119</v>
      </c>
    </row>
    <row r="1446" spans="1:21" x14ac:dyDescent="0.25">
      <c r="A1446" t="s">
        <v>1489</v>
      </c>
      <c r="B1446" t="s">
        <v>74</v>
      </c>
      <c r="C1446" s="1">
        <v>45335</v>
      </c>
      <c r="D1446" t="s">
        <v>36</v>
      </c>
      <c r="E1446" t="s">
        <v>23</v>
      </c>
      <c r="F1446" t="s">
        <v>18</v>
      </c>
      <c r="G1446" t="s">
        <v>34</v>
      </c>
      <c r="H1446">
        <v>120</v>
      </c>
      <c r="I1446">
        <v>285</v>
      </c>
      <c r="J1446">
        <v>57</v>
      </c>
      <c r="K1446">
        <v>333</v>
      </c>
      <c r="L1446" t="s">
        <v>26</v>
      </c>
      <c r="M1446" s="2">
        <v>45335.24</v>
      </c>
      <c r="N1446" s="2">
        <v>45335.316258275459</v>
      </c>
      <c r="O1446">
        <v>-9</v>
      </c>
      <c r="P1446">
        <v>2.38</v>
      </c>
      <c r="Q1446">
        <v>0</v>
      </c>
      <c r="R1446" t="s">
        <v>5074</v>
      </c>
      <c r="S1446">
        <v>-0.08</v>
      </c>
      <c r="T1446">
        <v>0.48</v>
      </c>
      <c r="U1446" t="s">
        <v>5122</v>
      </c>
    </row>
    <row r="1447" spans="1:21" x14ac:dyDescent="0.25">
      <c r="A1447" t="s">
        <v>1490</v>
      </c>
      <c r="B1447" t="s">
        <v>51</v>
      </c>
      <c r="C1447" s="1">
        <v>45419</v>
      </c>
      <c r="D1447" t="s">
        <v>36</v>
      </c>
      <c r="E1447" t="s">
        <v>43</v>
      </c>
      <c r="F1447" t="s">
        <v>34</v>
      </c>
      <c r="G1447" t="s">
        <v>37</v>
      </c>
      <c r="H1447">
        <v>412</v>
      </c>
      <c r="I1447">
        <v>98</v>
      </c>
      <c r="J1447">
        <v>10</v>
      </c>
      <c r="K1447">
        <v>183</v>
      </c>
      <c r="L1447" t="s">
        <v>52</v>
      </c>
      <c r="M1447" s="2">
        <v>45419.824000000001</v>
      </c>
      <c r="N1447" s="2">
        <v>45419.824000000001</v>
      </c>
      <c r="O1447">
        <v>75</v>
      </c>
      <c r="P1447">
        <v>0.24</v>
      </c>
      <c r="Q1447">
        <v>0</v>
      </c>
      <c r="R1447" t="s">
        <v>5074</v>
      </c>
      <c r="S1447">
        <v>0.18</v>
      </c>
      <c r="T1447">
        <v>0.02</v>
      </c>
      <c r="U1447" t="s">
        <v>5123</v>
      </c>
    </row>
    <row r="1448" spans="1:21" x14ac:dyDescent="0.25">
      <c r="A1448" t="s">
        <v>1491</v>
      </c>
      <c r="B1448" t="s">
        <v>30</v>
      </c>
      <c r="C1448" s="1">
        <v>45299</v>
      </c>
      <c r="D1448" t="s">
        <v>16</v>
      </c>
      <c r="E1448" t="s">
        <v>23</v>
      </c>
      <c r="F1448" t="s">
        <v>34</v>
      </c>
      <c r="G1448" t="s">
        <v>25</v>
      </c>
      <c r="H1448">
        <v>232</v>
      </c>
      <c r="I1448">
        <v>153</v>
      </c>
      <c r="J1448">
        <v>44</v>
      </c>
      <c r="K1448">
        <v>361</v>
      </c>
      <c r="L1448" t="s">
        <v>52</v>
      </c>
      <c r="M1448" s="2">
        <v>45299.464</v>
      </c>
      <c r="N1448" s="2">
        <v>45299.464</v>
      </c>
      <c r="O1448">
        <v>164</v>
      </c>
      <c r="P1448">
        <v>0.66</v>
      </c>
      <c r="Q1448">
        <v>0</v>
      </c>
      <c r="R1448" t="s">
        <v>5074</v>
      </c>
      <c r="S1448">
        <v>0.71</v>
      </c>
      <c r="T1448">
        <v>0.19</v>
      </c>
      <c r="U1448" t="s">
        <v>5116</v>
      </c>
    </row>
    <row r="1449" spans="1:21" x14ac:dyDescent="0.25">
      <c r="A1449" t="s">
        <v>1492</v>
      </c>
      <c r="B1449" t="s">
        <v>64</v>
      </c>
      <c r="C1449" s="1">
        <v>45599</v>
      </c>
      <c r="D1449" t="s">
        <v>36</v>
      </c>
      <c r="E1449" t="s">
        <v>43</v>
      </c>
      <c r="F1449" t="s">
        <v>34</v>
      </c>
      <c r="G1449" t="s">
        <v>34</v>
      </c>
      <c r="H1449">
        <v>50</v>
      </c>
      <c r="I1449">
        <v>169</v>
      </c>
      <c r="J1449">
        <v>54</v>
      </c>
      <c r="K1449">
        <v>271</v>
      </c>
      <c r="L1449" t="s">
        <v>52</v>
      </c>
      <c r="M1449" s="2">
        <v>45599.1</v>
      </c>
      <c r="N1449" s="2">
        <v>45599.1</v>
      </c>
      <c r="O1449">
        <v>48</v>
      </c>
      <c r="P1449">
        <v>3.38</v>
      </c>
      <c r="Q1449">
        <v>0</v>
      </c>
      <c r="R1449" t="s">
        <v>5074</v>
      </c>
      <c r="S1449">
        <v>0.96</v>
      </c>
      <c r="T1449">
        <v>1.08</v>
      </c>
      <c r="U1449" t="s">
        <v>5126</v>
      </c>
    </row>
    <row r="1450" spans="1:21" x14ac:dyDescent="0.25">
      <c r="A1450" t="s">
        <v>1493</v>
      </c>
      <c r="B1450" t="s">
        <v>54</v>
      </c>
      <c r="C1450" s="1">
        <v>45416</v>
      </c>
      <c r="D1450" t="s">
        <v>16</v>
      </c>
      <c r="E1450" t="s">
        <v>33</v>
      </c>
      <c r="F1450" t="s">
        <v>37</v>
      </c>
      <c r="G1450" t="s">
        <v>24</v>
      </c>
      <c r="H1450">
        <v>519</v>
      </c>
      <c r="I1450">
        <v>76</v>
      </c>
      <c r="J1450">
        <v>52</v>
      </c>
      <c r="K1450">
        <v>223</v>
      </c>
      <c r="L1450" t="s">
        <v>20</v>
      </c>
      <c r="M1450" s="2">
        <v>45417.038</v>
      </c>
      <c r="N1450" s="2">
        <v>45418.038</v>
      </c>
      <c r="O1450">
        <v>95</v>
      </c>
      <c r="P1450">
        <v>0.15</v>
      </c>
      <c r="Q1450">
        <v>1</v>
      </c>
      <c r="R1450" t="s">
        <v>5073</v>
      </c>
      <c r="S1450">
        <v>0.18</v>
      </c>
      <c r="T1450">
        <v>0.1</v>
      </c>
      <c r="U1450" t="s">
        <v>5123</v>
      </c>
    </row>
    <row r="1451" spans="1:21" x14ac:dyDescent="0.25">
      <c r="A1451" t="s">
        <v>1494</v>
      </c>
      <c r="B1451" t="s">
        <v>54</v>
      </c>
      <c r="C1451" s="1">
        <v>45414</v>
      </c>
      <c r="D1451" t="s">
        <v>16</v>
      </c>
      <c r="E1451" t="s">
        <v>17</v>
      </c>
      <c r="F1451" t="s">
        <v>25</v>
      </c>
      <c r="G1451" t="s">
        <v>18</v>
      </c>
      <c r="H1451">
        <v>1074</v>
      </c>
      <c r="I1451">
        <v>225</v>
      </c>
      <c r="J1451">
        <v>44</v>
      </c>
      <c r="K1451">
        <v>293</v>
      </c>
      <c r="L1451" t="s">
        <v>20</v>
      </c>
      <c r="M1451" s="2">
        <v>45416.148000000001</v>
      </c>
      <c r="N1451" s="2">
        <v>45420.148000000001</v>
      </c>
      <c r="O1451">
        <v>24</v>
      </c>
      <c r="P1451">
        <v>0.21</v>
      </c>
      <c r="Q1451">
        <v>4</v>
      </c>
      <c r="R1451" t="s">
        <v>5073</v>
      </c>
      <c r="S1451">
        <v>0.02</v>
      </c>
      <c r="T1451">
        <v>0.04</v>
      </c>
      <c r="U1451" t="s">
        <v>5123</v>
      </c>
    </row>
    <row r="1452" spans="1:21" x14ac:dyDescent="0.25">
      <c r="A1452" t="s">
        <v>1495</v>
      </c>
      <c r="B1452" t="s">
        <v>28</v>
      </c>
      <c r="C1452" s="1">
        <v>45603</v>
      </c>
      <c r="D1452" t="s">
        <v>16</v>
      </c>
      <c r="E1452" t="s">
        <v>23</v>
      </c>
      <c r="F1452" t="s">
        <v>25</v>
      </c>
      <c r="G1452" t="s">
        <v>25</v>
      </c>
      <c r="H1452">
        <v>274</v>
      </c>
      <c r="I1452">
        <v>113</v>
      </c>
      <c r="J1452">
        <v>21</v>
      </c>
      <c r="K1452">
        <v>355</v>
      </c>
      <c r="L1452" t="s">
        <v>20</v>
      </c>
      <c r="M1452" s="2">
        <v>45603.548000000003</v>
      </c>
      <c r="N1452" s="2">
        <v>45605.548000000003</v>
      </c>
      <c r="O1452">
        <v>221</v>
      </c>
      <c r="P1452">
        <v>0.41</v>
      </c>
      <c r="Q1452">
        <v>2</v>
      </c>
      <c r="R1452" t="s">
        <v>5073</v>
      </c>
      <c r="S1452">
        <v>0.81</v>
      </c>
      <c r="T1452">
        <v>0.08</v>
      </c>
      <c r="U1452" t="s">
        <v>5126</v>
      </c>
    </row>
    <row r="1453" spans="1:21" x14ac:dyDescent="0.25">
      <c r="A1453" t="s">
        <v>1496</v>
      </c>
      <c r="B1453" t="s">
        <v>51</v>
      </c>
      <c r="C1453" s="1">
        <v>45488</v>
      </c>
      <c r="D1453" t="s">
        <v>36</v>
      </c>
      <c r="E1453" t="s">
        <v>23</v>
      </c>
      <c r="F1453" t="s">
        <v>24</v>
      </c>
      <c r="G1453" t="s">
        <v>37</v>
      </c>
      <c r="H1453">
        <v>557</v>
      </c>
      <c r="I1453">
        <v>228</v>
      </c>
      <c r="J1453">
        <v>35</v>
      </c>
      <c r="K1453">
        <v>135</v>
      </c>
      <c r="L1453" t="s">
        <v>26</v>
      </c>
      <c r="M1453" s="2">
        <v>45489.114000000001</v>
      </c>
      <c r="N1453" s="2">
        <v>45489.416551122682</v>
      </c>
      <c r="O1453">
        <v>-128</v>
      </c>
      <c r="P1453">
        <v>0.41</v>
      </c>
      <c r="Q1453">
        <v>0</v>
      </c>
      <c r="R1453" t="s">
        <v>5074</v>
      </c>
      <c r="S1453">
        <v>-0.23</v>
      </c>
      <c r="T1453">
        <v>0.06</v>
      </c>
      <c r="U1453" t="s">
        <v>5115</v>
      </c>
    </row>
    <row r="1454" spans="1:21" x14ac:dyDescent="0.25">
      <c r="A1454" t="s">
        <v>1497</v>
      </c>
      <c r="B1454" t="s">
        <v>54</v>
      </c>
      <c r="C1454" s="1">
        <v>45572</v>
      </c>
      <c r="D1454" t="s">
        <v>16</v>
      </c>
      <c r="E1454" t="s">
        <v>43</v>
      </c>
      <c r="F1454" t="s">
        <v>34</v>
      </c>
      <c r="G1454" t="s">
        <v>19</v>
      </c>
      <c r="H1454">
        <v>359</v>
      </c>
      <c r="I1454">
        <v>174</v>
      </c>
      <c r="J1454">
        <v>54</v>
      </c>
      <c r="K1454">
        <v>279</v>
      </c>
      <c r="L1454" t="s">
        <v>52</v>
      </c>
      <c r="M1454" s="2">
        <v>45572.718000000001</v>
      </c>
      <c r="N1454" s="2">
        <v>45572.718000000001</v>
      </c>
      <c r="O1454">
        <v>51</v>
      </c>
      <c r="P1454">
        <v>0.48</v>
      </c>
      <c r="Q1454">
        <v>0</v>
      </c>
      <c r="R1454" t="s">
        <v>5074</v>
      </c>
      <c r="S1454">
        <v>0.14000000000000001</v>
      </c>
      <c r="T1454">
        <v>0.15</v>
      </c>
      <c r="U1454" t="s">
        <v>5124</v>
      </c>
    </row>
    <row r="1455" spans="1:21" x14ac:dyDescent="0.25">
      <c r="A1455" t="s">
        <v>1498</v>
      </c>
      <c r="B1455" t="s">
        <v>74</v>
      </c>
      <c r="C1455" s="1">
        <v>45656</v>
      </c>
      <c r="D1455" t="s">
        <v>16</v>
      </c>
      <c r="E1455" t="s">
        <v>43</v>
      </c>
      <c r="F1455" t="s">
        <v>37</v>
      </c>
      <c r="G1455" t="s">
        <v>19</v>
      </c>
      <c r="H1455">
        <v>447</v>
      </c>
      <c r="I1455">
        <v>86</v>
      </c>
      <c r="J1455">
        <v>76</v>
      </c>
      <c r="K1455">
        <v>294</v>
      </c>
      <c r="L1455" t="s">
        <v>52</v>
      </c>
      <c r="M1455" s="2">
        <v>45656.894</v>
      </c>
      <c r="N1455" s="2">
        <v>45656.894</v>
      </c>
      <c r="O1455">
        <v>132</v>
      </c>
      <c r="P1455">
        <v>0.19</v>
      </c>
      <c r="Q1455">
        <v>0</v>
      </c>
      <c r="R1455" t="s">
        <v>5074</v>
      </c>
      <c r="S1455">
        <v>0.3</v>
      </c>
      <c r="T1455">
        <v>0.17</v>
      </c>
      <c r="U1455" t="s">
        <v>5118</v>
      </c>
    </row>
    <row r="1456" spans="1:21" x14ac:dyDescent="0.25">
      <c r="A1456" t="s">
        <v>1499</v>
      </c>
      <c r="B1456" t="s">
        <v>45</v>
      </c>
      <c r="C1456" s="1">
        <v>45361</v>
      </c>
      <c r="D1456" t="s">
        <v>36</v>
      </c>
      <c r="E1456" t="s">
        <v>33</v>
      </c>
      <c r="F1456" t="s">
        <v>34</v>
      </c>
      <c r="G1456" t="s">
        <v>19</v>
      </c>
      <c r="H1456">
        <v>901</v>
      </c>
      <c r="I1456">
        <v>114</v>
      </c>
      <c r="J1456">
        <v>20</v>
      </c>
      <c r="K1456">
        <v>340</v>
      </c>
      <c r="L1456" t="s">
        <v>20</v>
      </c>
      <c r="M1456" s="2">
        <v>45362.802000000003</v>
      </c>
      <c r="N1456" s="2">
        <v>45367.802000000003</v>
      </c>
      <c r="O1456">
        <v>206</v>
      </c>
      <c r="P1456">
        <v>0.13</v>
      </c>
      <c r="Q1456">
        <v>5</v>
      </c>
      <c r="R1456" t="s">
        <v>5073</v>
      </c>
      <c r="S1456">
        <v>0.23</v>
      </c>
      <c r="T1456">
        <v>0.02</v>
      </c>
      <c r="U1456" t="s">
        <v>5119</v>
      </c>
    </row>
    <row r="1457" spans="1:21" x14ac:dyDescent="0.25">
      <c r="A1457" t="s">
        <v>1500</v>
      </c>
      <c r="B1457" t="s">
        <v>41</v>
      </c>
      <c r="C1457" s="1">
        <v>45649</v>
      </c>
      <c r="D1457" t="s">
        <v>16</v>
      </c>
      <c r="E1457" t="s">
        <v>43</v>
      </c>
      <c r="F1457" t="s">
        <v>18</v>
      </c>
      <c r="G1457" t="s">
        <v>25</v>
      </c>
      <c r="H1457">
        <v>890</v>
      </c>
      <c r="I1457">
        <v>104</v>
      </c>
      <c r="J1457">
        <v>51</v>
      </c>
      <c r="K1457">
        <v>483</v>
      </c>
      <c r="L1457" t="s">
        <v>52</v>
      </c>
      <c r="M1457" s="2">
        <v>45650.78</v>
      </c>
      <c r="N1457" s="2">
        <v>45650.78</v>
      </c>
      <c r="O1457">
        <v>328</v>
      </c>
      <c r="P1457">
        <v>0.12</v>
      </c>
      <c r="Q1457">
        <v>0</v>
      </c>
      <c r="R1457" t="s">
        <v>5074</v>
      </c>
      <c r="S1457">
        <v>0.37</v>
      </c>
      <c r="T1457">
        <v>0.06</v>
      </c>
      <c r="U1457" t="s">
        <v>5118</v>
      </c>
    </row>
    <row r="1458" spans="1:21" x14ac:dyDescent="0.25">
      <c r="A1458" t="s">
        <v>1501</v>
      </c>
      <c r="B1458" t="s">
        <v>45</v>
      </c>
      <c r="C1458" s="1">
        <v>45372</v>
      </c>
      <c r="D1458" t="s">
        <v>16</v>
      </c>
      <c r="E1458" t="s">
        <v>23</v>
      </c>
      <c r="F1458" t="s">
        <v>25</v>
      </c>
      <c r="G1458" t="s">
        <v>24</v>
      </c>
      <c r="H1458">
        <v>233</v>
      </c>
      <c r="I1458">
        <v>294</v>
      </c>
      <c r="J1458">
        <v>91</v>
      </c>
      <c r="K1458">
        <v>177</v>
      </c>
      <c r="L1458" t="s">
        <v>52</v>
      </c>
      <c r="M1458" s="2">
        <v>45372.466</v>
      </c>
      <c r="N1458" s="2">
        <v>45372.466</v>
      </c>
      <c r="O1458">
        <v>-208</v>
      </c>
      <c r="P1458">
        <v>1.26</v>
      </c>
      <c r="Q1458">
        <v>0</v>
      </c>
      <c r="R1458" t="s">
        <v>5074</v>
      </c>
      <c r="S1458">
        <v>-0.89</v>
      </c>
      <c r="T1458">
        <v>0.39</v>
      </c>
      <c r="U1458" t="s">
        <v>5119</v>
      </c>
    </row>
    <row r="1459" spans="1:21" x14ac:dyDescent="0.25">
      <c r="A1459" t="s">
        <v>1502</v>
      </c>
      <c r="B1459" t="s">
        <v>47</v>
      </c>
      <c r="C1459" s="1">
        <v>45618</v>
      </c>
      <c r="D1459" t="s">
        <v>36</v>
      </c>
      <c r="E1459" t="s">
        <v>43</v>
      </c>
      <c r="F1459" t="s">
        <v>24</v>
      </c>
      <c r="G1459" t="s">
        <v>37</v>
      </c>
      <c r="H1459">
        <v>117</v>
      </c>
      <c r="I1459">
        <v>171</v>
      </c>
      <c r="J1459">
        <v>10</v>
      </c>
      <c r="K1459">
        <v>333</v>
      </c>
      <c r="L1459" t="s">
        <v>26</v>
      </c>
      <c r="M1459" s="2">
        <v>45618.233999999997</v>
      </c>
      <c r="N1459" s="2">
        <v>45617.957119293984</v>
      </c>
      <c r="O1459">
        <v>152</v>
      </c>
      <c r="P1459">
        <v>1.46</v>
      </c>
      <c r="Q1459">
        <v>0</v>
      </c>
      <c r="R1459" t="s">
        <v>5074</v>
      </c>
      <c r="S1459">
        <v>1.3</v>
      </c>
      <c r="T1459">
        <v>0.09</v>
      </c>
      <c r="U1459" t="s">
        <v>5126</v>
      </c>
    </row>
    <row r="1460" spans="1:21" x14ac:dyDescent="0.25">
      <c r="A1460" t="s">
        <v>1503</v>
      </c>
      <c r="B1460" t="s">
        <v>45</v>
      </c>
      <c r="C1460" s="1">
        <v>45601</v>
      </c>
      <c r="D1460" t="s">
        <v>16</v>
      </c>
      <c r="E1460" t="s">
        <v>17</v>
      </c>
      <c r="F1460" t="s">
        <v>34</v>
      </c>
      <c r="G1460" t="s">
        <v>34</v>
      </c>
      <c r="H1460">
        <v>228</v>
      </c>
      <c r="I1460">
        <v>153</v>
      </c>
      <c r="J1460">
        <v>36</v>
      </c>
      <c r="K1460">
        <v>407</v>
      </c>
      <c r="L1460" t="s">
        <v>26</v>
      </c>
      <c r="M1460" s="2">
        <v>45601.455999999998</v>
      </c>
      <c r="N1460" s="2">
        <v>45600.992240370368</v>
      </c>
      <c r="O1460">
        <v>218</v>
      </c>
      <c r="P1460">
        <v>0.67</v>
      </c>
      <c r="Q1460">
        <v>0</v>
      </c>
      <c r="R1460" t="s">
        <v>5074</v>
      </c>
      <c r="S1460">
        <v>0.96</v>
      </c>
      <c r="T1460">
        <v>0.16</v>
      </c>
      <c r="U1460" t="s">
        <v>5126</v>
      </c>
    </row>
    <row r="1461" spans="1:21" x14ac:dyDescent="0.25">
      <c r="A1461" t="s">
        <v>1504</v>
      </c>
      <c r="B1461" t="s">
        <v>54</v>
      </c>
      <c r="C1461" s="1">
        <v>45407</v>
      </c>
      <c r="D1461" t="s">
        <v>16</v>
      </c>
      <c r="E1461" t="s">
        <v>31</v>
      </c>
      <c r="F1461" t="s">
        <v>18</v>
      </c>
      <c r="G1461" t="s">
        <v>24</v>
      </c>
      <c r="H1461">
        <v>587</v>
      </c>
      <c r="I1461">
        <v>121</v>
      </c>
      <c r="J1461">
        <v>43</v>
      </c>
      <c r="K1461">
        <v>543</v>
      </c>
      <c r="L1461" t="s">
        <v>26</v>
      </c>
      <c r="M1461" s="2">
        <v>45408.173999999999</v>
      </c>
      <c r="N1461" s="2">
        <v>45407.998612164352</v>
      </c>
      <c r="O1461">
        <v>379</v>
      </c>
      <c r="P1461">
        <v>0.21</v>
      </c>
      <c r="Q1461">
        <v>0</v>
      </c>
      <c r="R1461" t="s">
        <v>5074</v>
      </c>
      <c r="S1461">
        <v>0.65</v>
      </c>
      <c r="T1461">
        <v>7.0000000000000007E-2</v>
      </c>
      <c r="U1461" t="s">
        <v>5121</v>
      </c>
    </row>
    <row r="1462" spans="1:21" x14ac:dyDescent="0.25">
      <c r="A1462" t="s">
        <v>1505</v>
      </c>
      <c r="B1462" t="s">
        <v>39</v>
      </c>
      <c r="C1462" s="1">
        <v>45568</v>
      </c>
      <c r="D1462" t="s">
        <v>16</v>
      </c>
      <c r="E1462" t="s">
        <v>43</v>
      </c>
      <c r="F1462" t="s">
        <v>18</v>
      </c>
      <c r="G1462" t="s">
        <v>25</v>
      </c>
      <c r="H1462">
        <v>416</v>
      </c>
      <c r="I1462">
        <v>201</v>
      </c>
      <c r="J1462">
        <v>50</v>
      </c>
      <c r="K1462">
        <v>396</v>
      </c>
      <c r="L1462" t="s">
        <v>20</v>
      </c>
      <c r="M1462" s="2">
        <v>45568.832000000002</v>
      </c>
      <c r="N1462" s="2">
        <v>45572.832000000002</v>
      </c>
      <c r="O1462">
        <v>145</v>
      </c>
      <c r="P1462">
        <v>0.48</v>
      </c>
      <c r="Q1462">
        <v>4</v>
      </c>
      <c r="R1462" t="s">
        <v>5073</v>
      </c>
      <c r="S1462">
        <v>0.35</v>
      </c>
      <c r="T1462">
        <v>0.12</v>
      </c>
      <c r="U1462" t="s">
        <v>5124</v>
      </c>
    </row>
    <row r="1463" spans="1:21" x14ac:dyDescent="0.25">
      <c r="A1463" t="s">
        <v>1506</v>
      </c>
      <c r="B1463" t="s">
        <v>30</v>
      </c>
      <c r="C1463" s="1">
        <v>45597</v>
      </c>
      <c r="D1463" t="s">
        <v>16</v>
      </c>
      <c r="E1463" t="s">
        <v>31</v>
      </c>
      <c r="F1463" t="s">
        <v>34</v>
      </c>
      <c r="G1463" t="s">
        <v>24</v>
      </c>
      <c r="H1463">
        <v>490</v>
      </c>
      <c r="I1463">
        <v>127</v>
      </c>
      <c r="J1463">
        <v>84</v>
      </c>
      <c r="K1463">
        <v>371</v>
      </c>
      <c r="L1463" t="s">
        <v>26</v>
      </c>
      <c r="M1463" s="2">
        <v>45597.98</v>
      </c>
      <c r="N1463" s="2">
        <v>45598.04287646991</v>
      </c>
      <c r="O1463">
        <v>160</v>
      </c>
      <c r="P1463">
        <v>0.26</v>
      </c>
      <c r="Q1463">
        <v>0</v>
      </c>
      <c r="R1463" t="s">
        <v>5074</v>
      </c>
      <c r="S1463">
        <v>0.33</v>
      </c>
      <c r="T1463">
        <v>0.17</v>
      </c>
      <c r="U1463" t="s">
        <v>5126</v>
      </c>
    </row>
    <row r="1464" spans="1:21" x14ac:dyDescent="0.25">
      <c r="A1464" t="s">
        <v>1507</v>
      </c>
      <c r="B1464" t="s">
        <v>30</v>
      </c>
      <c r="C1464" s="1">
        <v>45308</v>
      </c>
      <c r="D1464" t="s">
        <v>16</v>
      </c>
      <c r="E1464" t="s">
        <v>33</v>
      </c>
      <c r="F1464" t="s">
        <v>25</v>
      </c>
      <c r="G1464" t="s">
        <v>19</v>
      </c>
      <c r="H1464">
        <v>463</v>
      </c>
      <c r="I1464">
        <v>190</v>
      </c>
      <c r="J1464">
        <v>26</v>
      </c>
      <c r="K1464">
        <v>256</v>
      </c>
      <c r="L1464" t="s">
        <v>20</v>
      </c>
      <c r="M1464" s="2">
        <v>45308.925999999999</v>
      </c>
      <c r="N1464" s="2">
        <v>45310.925999999999</v>
      </c>
      <c r="O1464">
        <v>40</v>
      </c>
      <c r="P1464">
        <v>0.41</v>
      </c>
      <c r="Q1464">
        <v>2</v>
      </c>
      <c r="R1464" t="s">
        <v>5073</v>
      </c>
      <c r="S1464">
        <v>0.09</v>
      </c>
      <c r="T1464">
        <v>0.06</v>
      </c>
      <c r="U1464" t="s">
        <v>5116</v>
      </c>
    </row>
    <row r="1465" spans="1:21" x14ac:dyDescent="0.25">
      <c r="A1465" t="s">
        <v>1508</v>
      </c>
      <c r="B1465" t="s">
        <v>74</v>
      </c>
      <c r="C1465" s="1">
        <v>45362</v>
      </c>
      <c r="D1465" t="s">
        <v>36</v>
      </c>
      <c r="E1465" t="s">
        <v>33</v>
      </c>
      <c r="F1465" t="s">
        <v>34</v>
      </c>
      <c r="G1465" t="s">
        <v>37</v>
      </c>
      <c r="H1465">
        <v>134</v>
      </c>
      <c r="I1465">
        <v>210</v>
      </c>
      <c r="J1465">
        <v>88</v>
      </c>
      <c r="K1465">
        <v>167</v>
      </c>
      <c r="L1465" t="s">
        <v>52</v>
      </c>
      <c r="M1465" s="2">
        <v>45362.267999999996</v>
      </c>
      <c r="N1465" s="2">
        <v>45362.267999999996</v>
      </c>
      <c r="O1465">
        <v>-131</v>
      </c>
      <c r="P1465">
        <v>1.57</v>
      </c>
      <c r="Q1465">
        <v>0</v>
      </c>
      <c r="R1465" t="s">
        <v>5074</v>
      </c>
      <c r="S1465">
        <v>-0.98</v>
      </c>
      <c r="T1465">
        <v>0.66</v>
      </c>
      <c r="U1465" t="s">
        <v>5119</v>
      </c>
    </row>
    <row r="1466" spans="1:21" x14ac:dyDescent="0.25">
      <c r="A1466" t="s">
        <v>1509</v>
      </c>
      <c r="B1466" t="s">
        <v>64</v>
      </c>
      <c r="C1466" s="1">
        <v>45474</v>
      </c>
      <c r="D1466" t="s">
        <v>16</v>
      </c>
      <c r="E1466" t="s">
        <v>23</v>
      </c>
      <c r="F1466" t="s">
        <v>24</v>
      </c>
      <c r="G1466" t="s">
        <v>19</v>
      </c>
      <c r="H1466">
        <v>764</v>
      </c>
      <c r="I1466">
        <v>124</v>
      </c>
      <c r="J1466">
        <v>10</v>
      </c>
      <c r="K1466">
        <v>337</v>
      </c>
      <c r="L1466" t="s">
        <v>20</v>
      </c>
      <c r="M1466" s="2">
        <v>45475.527999999998</v>
      </c>
      <c r="N1466" s="2">
        <v>45480.527999999998</v>
      </c>
      <c r="O1466">
        <v>203</v>
      </c>
      <c r="P1466">
        <v>0.16</v>
      </c>
      <c r="Q1466">
        <v>5</v>
      </c>
      <c r="R1466" t="s">
        <v>5073</v>
      </c>
      <c r="S1466">
        <v>0.27</v>
      </c>
      <c r="T1466">
        <v>0.01</v>
      </c>
      <c r="U1466" t="s">
        <v>5115</v>
      </c>
    </row>
    <row r="1467" spans="1:21" x14ac:dyDescent="0.25">
      <c r="A1467" t="s">
        <v>1510</v>
      </c>
      <c r="B1467" t="s">
        <v>30</v>
      </c>
      <c r="C1467" s="1">
        <v>45321</v>
      </c>
      <c r="D1467" t="s">
        <v>16</v>
      </c>
      <c r="E1467" t="s">
        <v>33</v>
      </c>
      <c r="F1467" t="s">
        <v>19</v>
      </c>
      <c r="G1467" t="s">
        <v>19</v>
      </c>
      <c r="H1467">
        <v>431</v>
      </c>
      <c r="I1467">
        <v>160</v>
      </c>
      <c r="J1467">
        <v>44</v>
      </c>
      <c r="K1467">
        <v>309</v>
      </c>
      <c r="L1467" t="s">
        <v>26</v>
      </c>
      <c r="M1467" s="2">
        <v>45321.862000000001</v>
      </c>
      <c r="N1467" s="2">
        <v>45321.885683460649</v>
      </c>
      <c r="O1467">
        <v>105</v>
      </c>
      <c r="P1467">
        <v>0.37</v>
      </c>
      <c r="Q1467">
        <v>0</v>
      </c>
      <c r="R1467" t="s">
        <v>5074</v>
      </c>
      <c r="S1467">
        <v>0.24</v>
      </c>
      <c r="T1467">
        <v>0.1</v>
      </c>
      <c r="U1467" t="s">
        <v>5116</v>
      </c>
    </row>
    <row r="1468" spans="1:21" x14ac:dyDescent="0.25">
      <c r="A1468" t="s">
        <v>1511</v>
      </c>
      <c r="B1468" t="s">
        <v>45</v>
      </c>
      <c r="C1468" s="1">
        <v>45576</v>
      </c>
      <c r="D1468" t="s">
        <v>36</v>
      </c>
      <c r="E1468" t="s">
        <v>31</v>
      </c>
      <c r="F1468" t="s">
        <v>37</v>
      </c>
      <c r="G1468" t="s">
        <v>18</v>
      </c>
      <c r="H1468">
        <v>194</v>
      </c>
      <c r="I1468">
        <v>54</v>
      </c>
      <c r="J1468">
        <v>50</v>
      </c>
      <c r="K1468">
        <v>440</v>
      </c>
      <c r="L1468" t="s">
        <v>52</v>
      </c>
      <c r="M1468" s="2">
        <v>45576.387999999999</v>
      </c>
      <c r="N1468" s="2">
        <v>45576.387999999999</v>
      </c>
      <c r="O1468">
        <v>336</v>
      </c>
      <c r="P1468">
        <v>0.28000000000000003</v>
      </c>
      <c r="Q1468">
        <v>0</v>
      </c>
      <c r="R1468" t="s">
        <v>5074</v>
      </c>
      <c r="S1468">
        <v>1.73</v>
      </c>
      <c r="T1468">
        <v>0.26</v>
      </c>
      <c r="U1468" t="s">
        <v>5124</v>
      </c>
    </row>
    <row r="1469" spans="1:21" x14ac:dyDescent="0.25">
      <c r="A1469" t="s">
        <v>1512</v>
      </c>
      <c r="B1469" t="s">
        <v>45</v>
      </c>
      <c r="C1469" s="1">
        <v>45444</v>
      </c>
      <c r="D1469" t="s">
        <v>16</v>
      </c>
      <c r="E1469" t="s">
        <v>31</v>
      </c>
      <c r="F1469" t="s">
        <v>19</v>
      </c>
      <c r="G1469" t="s">
        <v>34</v>
      </c>
      <c r="H1469">
        <v>151</v>
      </c>
      <c r="I1469">
        <v>190</v>
      </c>
      <c r="J1469">
        <v>40</v>
      </c>
      <c r="K1469">
        <v>196</v>
      </c>
      <c r="L1469" t="s">
        <v>26</v>
      </c>
      <c r="M1469" s="2">
        <v>45444.302000000003</v>
      </c>
      <c r="N1469" s="2">
        <v>45444.313715972225</v>
      </c>
      <c r="O1469">
        <v>-34</v>
      </c>
      <c r="P1469">
        <v>1.26</v>
      </c>
      <c r="Q1469">
        <v>0</v>
      </c>
      <c r="R1469" t="s">
        <v>5074</v>
      </c>
      <c r="S1469">
        <v>-0.23</v>
      </c>
      <c r="T1469">
        <v>0.26</v>
      </c>
      <c r="U1469" t="s">
        <v>5117</v>
      </c>
    </row>
    <row r="1470" spans="1:21" x14ac:dyDescent="0.25">
      <c r="A1470" t="s">
        <v>1513</v>
      </c>
      <c r="B1470" t="s">
        <v>28</v>
      </c>
      <c r="C1470" s="1">
        <v>45466</v>
      </c>
      <c r="D1470" t="s">
        <v>16</v>
      </c>
      <c r="E1470" t="s">
        <v>23</v>
      </c>
      <c r="F1470" t="s">
        <v>24</v>
      </c>
      <c r="G1470" t="s">
        <v>19</v>
      </c>
      <c r="H1470">
        <v>623</v>
      </c>
      <c r="I1470">
        <v>20</v>
      </c>
      <c r="J1470">
        <v>10</v>
      </c>
      <c r="K1470">
        <v>381</v>
      </c>
      <c r="L1470" t="s">
        <v>26</v>
      </c>
      <c r="M1470" s="2">
        <v>45467.245999999999</v>
      </c>
      <c r="N1470" s="2">
        <v>45467.00954334491</v>
      </c>
      <c r="O1470">
        <v>351</v>
      </c>
      <c r="P1470">
        <v>0.03</v>
      </c>
      <c r="Q1470">
        <v>0</v>
      </c>
      <c r="R1470" t="s">
        <v>5074</v>
      </c>
      <c r="S1470">
        <v>0.56000000000000005</v>
      </c>
      <c r="T1470">
        <v>0.02</v>
      </c>
      <c r="U1470" t="s">
        <v>5117</v>
      </c>
    </row>
    <row r="1471" spans="1:21" x14ac:dyDescent="0.25">
      <c r="A1471" t="s">
        <v>1514</v>
      </c>
      <c r="B1471" t="s">
        <v>22</v>
      </c>
      <c r="C1471" s="1">
        <v>45646</v>
      </c>
      <c r="D1471" t="s">
        <v>16</v>
      </c>
      <c r="E1471" t="s">
        <v>43</v>
      </c>
      <c r="F1471" t="s">
        <v>25</v>
      </c>
      <c r="G1471" t="s">
        <v>19</v>
      </c>
      <c r="H1471">
        <v>422</v>
      </c>
      <c r="I1471">
        <v>143</v>
      </c>
      <c r="J1471">
        <v>77</v>
      </c>
      <c r="K1471">
        <v>292</v>
      </c>
      <c r="L1471" t="s">
        <v>52</v>
      </c>
      <c r="M1471" s="2">
        <v>45646.843999999997</v>
      </c>
      <c r="N1471" s="2">
        <v>45646.843999999997</v>
      </c>
      <c r="O1471">
        <v>72</v>
      </c>
      <c r="P1471">
        <v>0.34</v>
      </c>
      <c r="Q1471">
        <v>0</v>
      </c>
      <c r="R1471" t="s">
        <v>5074</v>
      </c>
      <c r="S1471">
        <v>0.17</v>
      </c>
      <c r="T1471">
        <v>0.18</v>
      </c>
      <c r="U1471" t="s">
        <v>5118</v>
      </c>
    </row>
    <row r="1472" spans="1:21" x14ac:dyDescent="0.25">
      <c r="A1472" t="s">
        <v>1515</v>
      </c>
      <c r="B1472" t="s">
        <v>15</v>
      </c>
      <c r="C1472" s="1">
        <v>45615</v>
      </c>
      <c r="D1472" t="s">
        <v>16</v>
      </c>
      <c r="E1472" t="s">
        <v>33</v>
      </c>
      <c r="F1472" t="s">
        <v>37</v>
      </c>
      <c r="G1472" t="s">
        <v>34</v>
      </c>
      <c r="H1472">
        <v>425</v>
      </c>
      <c r="I1472">
        <v>109</v>
      </c>
      <c r="J1472">
        <v>74</v>
      </c>
      <c r="K1472">
        <v>290</v>
      </c>
      <c r="L1472" t="s">
        <v>20</v>
      </c>
      <c r="M1472" s="2">
        <v>45615.85</v>
      </c>
      <c r="N1472" s="2">
        <v>45616.85</v>
      </c>
      <c r="O1472">
        <v>107</v>
      </c>
      <c r="P1472">
        <v>0.26</v>
      </c>
      <c r="Q1472">
        <v>1</v>
      </c>
      <c r="R1472" t="s">
        <v>5073</v>
      </c>
      <c r="S1472">
        <v>0.25</v>
      </c>
      <c r="T1472">
        <v>0.17</v>
      </c>
      <c r="U1472" t="s">
        <v>5126</v>
      </c>
    </row>
    <row r="1473" spans="1:21" x14ac:dyDescent="0.25">
      <c r="A1473" t="s">
        <v>1516</v>
      </c>
      <c r="B1473" t="s">
        <v>51</v>
      </c>
      <c r="C1473" s="1">
        <v>45418</v>
      </c>
      <c r="D1473" t="s">
        <v>16</v>
      </c>
      <c r="E1473" t="s">
        <v>43</v>
      </c>
      <c r="F1473" t="s">
        <v>25</v>
      </c>
      <c r="G1473" t="s">
        <v>25</v>
      </c>
      <c r="H1473">
        <v>818</v>
      </c>
      <c r="I1473">
        <v>119</v>
      </c>
      <c r="J1473">
        <v>43</v>
      </c>
      <c r="K1473">
        <v>324</v>
      </c>
      <c r="L1473" t="s">
        <v>26</v>
      </c>
      <c r="M1473" s="2">
        <v>45419.635999999999</v>
      </c>
      <c r="N1473" s="2">
        <v>45419.784371099537</v>
      </c>
      <c r="O1473">
        <v>162</v>
      </c>
      <c r="P1473">
        <v>0.15</v>
      </c>
      <c r="Q1473">
        <v>0</v>
      </c>
      <c r="R1473" t="s">
        <v>5074</v>
      </c>
      <c r="S1473">
        <v>0.2</v>
      </c>
      <c r="T1473">
        <v>0.05</v>
      </c>
      <c r="U1473" t="s">
        <v>5123</v>
      </c>
    </row>
    <row r="1474" spans="1:21" x14ac:dyDescent="0.25">
      <c r="A1474" t="s">
        <v>1517</v>
      </c>
      <c r="B1474" t="s">
        <v>47</v>
      </c>
      <c r="C1474" s="1">
        <v>45311</v>
      </c>
      <c r="D1474" t="s">
        <v>36</v>
      </c>
      <c r="E1474" t="s">
        <v>31</v>
      </c>
      <c r="F1474" t="s">
        <v>37</v>
      </c>
      <c r="G1474" t="s">
        <v>37</v>
      </c>
      <c r="H1474">
        <v>1076</v>
      </c>
      <c r="I1474">
        <v>349</v>
      </c>
      <c r="J1474">
        <v>46</v>
      </c>
      <c r="K1474">
        <v>435</v>
      </c>
      <c r="L1474" t="s">
        <v>20</v>
      </c>
      <c r="M1474" s="2">
        <v>45313.152000000002</v>
      </c>
      <c r="N1474" s="2">
        <v>45315.152000000002</v>
      </c>
      <c r="O1474">
        <v>40</v>
      </c>
      <c r="P1474">
        <v>0.32</v>
      </c>
      <c r="Q1474">
        <v>2</v>
      </c>
      <c r="R1474" t="s">
        <v>5073</v>
      </c>
      <c r="S1474">
        <v>0.04</v>
      </c>
      <c r="T1474">
        <v>0.04</v>
      </c>
      <c r="U1474" t="s">
        <v>5116</v>
      </c>
    </row>
    <row r="1475" spans="1:21" x14ac:dyDescent="0.25">
      <c r="A1475" t="s">
        <v>1518</v>
      </c>
      <c r="B1475" t="s">
        <v>54</v>
      </c>
      <c r="C1475" s="1">
        <v>45367</v>
      </c>
      <c r="D1475" t="s">
        <v>16</v>
      </c>
      <c r="E1475" t="s">
        <v>43</v>
      </c>
      <c r="F1475" t="s">
        <v>24</v>
      </c>
      <c r="G1475" t="s">
        <v>18</v>
      </c>
      <c r="H1475">
        <v>230</v>
      </c>
      <c r="I1475">
        <v>287</v>
      </c>
      <c r="J1475">
        <v>79</v>
      </c>
      <c r="K1475">
        <v>356</v>
      </c>
      <c r="L1475" t="s">
        <v>26</v>
      </c>
      <c r="M1475" s="2">
        <v>45367.46</v>
      </c>
      <c r="N1475" s="2">
        <v>45367.200156203704</v>
      </c>
      <c r="O1475">
        <v>-10</v>
      </c>
      <c r="P1475">
        <v>1.25</v>
      </c>
      <c r="Q1475">
        <v>0</v>
      </c>
      <c r="R1475" t="s">
        <v>5074</v>
      </c>
      <c r="S1475">
        <v>-0.04</v>
      </c>
      <c r="T1475">
        <v>0.34</v>
      </c>
      <c r="U1475" t="s">
        <v>5119</v>
      </c>
    </row>
    <row r="1476" spans="1:21" x14ac:dyDescent="0.25">
      <c r="A1476" t="s">
        <v>1519</v>
      </c>
      <c r="B1476" t="s">
        <v>64</v>
      </c>
      <c r="C1476" s="1">
        <v>45500</v>
      </c>
      <c r="D1476" t="s">
        <v>36</v>
      </c>
      <c r="E1476" t="s">
        <v>31</v>
      </c>
      <c r="F1476" t="s">
        <v>37</v>
      </c>
      <c r="G1476" t="s">
        <v>34</v>
      </c>
      <c r="H1476">
        <v>732</v>
      </c>
      <c r="I1476">
        <v>112</v>
      </c>
      <c r="J1476">
        <v>27</v>
      </c>
      <c r="K1476">
        <v>428</v>
      </c>
      <c r="L1476" t="s">
        <v>26</v>
      </c>
      <c r="M1476" s="2">
        <v>45501.464</v>
      </c>
      <c r="N1476" s="2">
        <v>45501.735437187497</v>
      </c>
      <c r="O1476">
        <v>289</v>
      </c>
      <c r="P1476">
        <v>0.15</v>
      </c>
      <c r="Q1476">
        <v>0</v>
      </c>
      <c r="R1476" t="s">
        <v>5074</v>
      </c>
      <c r="S1476">
        <v>0.39</v>
      </c>
      <c r="T1476">
        <v>0.04</v>
      </c>
      <c r="U1476" t="s">
        <v>5115</v>
      </c>
    </row>
    <row r="1477" spans="1:21" x14ac:dyDescent="0.25">
      <c r="A1477" t="s">
        <v>1520</v>
      </c>
      <c r="B1477" t="s">
        <v>41</v>
      </c>
      <c r="C1477" s="1">
        <v>45423</v>
      </c>
      <c r="D1477" t="s">
        <v>36</v>
      </c>
      <c r="E1477" t="s">
        <v>17</v>
      </c>
      <c r="F1477" t="s">
        <v>37</v>
      </c>
      <c r="G1477" t="s">
        <v>25</v>
      </c>
      <c r="H1477">
        <v>249</v>
      </c>
      <c r="I1477">
        <v>46</v>
      </c>
      <c r="J1477">
        <v>78</v>
      </c>
      <c r="K1477">
        <v>265</v>
      </c>
      <c r="L1477" t="s">
        <v>20</v>
      </c>
      <c r="M1477" s="2">
        <v>45423.498</v>
      </c>
      <c r="N1477" s="2">
        <v>45424.498</v>
      </c>
      <c r="O1477">
        <v>141</v>
      </c>
      <c r="P1477">
        <v>0.18</v>
      </c>
      <c r="Q1477">
        <v>1</v>
      </c>
      <c r="R1477" t="s">
        <v>5073</v>
      </c>
      <c r="S1477">
        <v>0.56999999999999995</v>
      </c>
      <c r="T1477">
        <v>0.31</v>
      </c>
      <c r="U1477" t="s">
        <v>5123</v>
      </c>
    </row>
    <row r="1478" spans="1:21" x14ac:dyDescent="0.25">
      <c r="A1478" t="s">
        <v>1521</v>
      </c>
      <c r="B1478" t="s">
        <v>51</v>
      </c>
      <c r="C1478" s="1">
        <v>45412</v>
      </c>
      <c r="D1478" t="s">
        <v>36</v>
      </c>
      <c r="E1478" t="s">
        <v>23</v>
      </c>
      <c r="F1478" t="s">
        <v>24</v>
      </c>
      <c r="G1478" t="s">
        <v>25</v>
      </c>
      <c r="H1478">
        <v>764</v>
      </c>
      <c r="I1478">
        <v>119</v>
      </c>
      <c r="J1478">
        <v>21</v>
      </c>
      <c r="K1478">
        <v>318</v>
      </c>
      <c r="L1478" t="s">
        <v>20</v>
      </c>
      <c r="M1478" s="2">
        <v>45413.527999999998</v>
      </c>
      <c r="N1478" s="2">
        <v>45414.527999999998</v>
      </c>
      <c r="O1478">
        <v>178</v>
      </c>
      <c r="P1478">
        <v>0.16</v>
      </c>
      <c r="Q1478">
        <v>1</v>
      </c>
      <c r="R1478" t="s">
        <v>5073</v>
      </c>
      <c r="S1478">
        <v>0.23</v>
      </c>
      <c r="T1478">
        <v>0.03</v>
      </c>
      <c r="U1478" t="s">
        <v>5121</v>
      </c>
    </row>
    <row r="1479" spans="1:21" x14ac:dyDescent="0.25">
      <c r="A1479" t="s">
        <v>1522</v>
      </c>
      <c r="B1479" t="s">
        <v>41</v>
      </c>
      <c r="C1479" s="1">
        <v>45368</v>
      </c>
      <c r="D1479" t="s">
        <v>16</v>
      </c>
      <c r="E1479" t="s">
        <v>17</v>
      </c>
      <c r="F1479" t="s">
        <v>18</v>
      </c>
      <c r="G1479" t="s">
        <v>37</v>
      </c>
      <c r="H1479">
        <v>283</v>
      </c>
      <c r="I1479">
        <v>366</v>
      </c>
      <c r="J1479">
        <v>76</v>
      </c>
      <c r="K1479">
        <v>351</v>
      </c>
      <c r="L1479" t="s">
        <v>26</v>
      </c>
      <c r="M1479" s="2">
        <v>45368.565999999999</v>
      </c>
      <c r="N1479" s="2">
        <v>45368.127051597221</v>
      </c>
      <c r="O1479">
        <v>-91</v>
      </c>
      <c r="P1479">
        <v>1.29</v>
      </c>
      <c r="Q1479">
        <v>0</v>
      </c>
      <c r="R1479" t="s">
        <v>5074</v>
      </c>
      <c r="S1479">
        <v>-0.32</v>
      </c>
      <c r="T1479">
        <v>0.27</v>
      </c>
      <c r="U1479" t="s">
        <v>5119</v>
      </c>
    </row>
    <row r="1480" spans="1:21" x14ac:dyDescent="0.25">
      <c r="A1480" t="s">
        <v>1523</v>
      </c>
      <c r="B1480" t="s">
        <v>64</v>
      </c>
      <c r="C1480" s="1">
        <v>45504</v>
      </c>
      <c r="D1480" t="s">
        <v>16</v>
      </c>
      <c r="E1480" t="s">
        <v>43</v>
      </c>
      <c r="F1480" t="s">
        <v>18</v>
      </c>
      <c r="G1480" t="s">
        <v>37</v>
      </c>
      <c r="H1480">
        <v>937</v>
      </c>
      <c r="I1480">
        <v>120</v>
      </c>
      <c r="J1480">
        <v>55</v>
      </c>
      <c r="K1480">
        <v>370</v>
      </c>
      <c r="L1480" t="s">
        <v>26</v>
      </c>
      <c r="M1480" s="2">
        <v>45505.874000000003</v>
      </c>
      <c r="N1480" s="2">
        <v>45505.886655428243</v>
      </c>
      <c r="O1480">
        <v>195</v>
      </c>
      <c r="P1480">
        <v>0.13</v>
      </c>
      <c r="Q1480">
        <v>0</v>
      </c>
      <c r="R1480" t="s">
        <v>5074</v>
      </c>
      <c r="S1480">
        <v>0.21</v>
      </c>
      <c r="T1480">
        <v>0.06</v>
      </c>
      <c r="U1480" t="s">
        <v>5115</v>
      </c>
    </row>
    <row r="1481" spans="1:21" x14ac:dyDescent="0.25">
      <c r="A1481" t="s">
        <v>1524</v>
      </c>
      <c r="B1481" t="s">
        <v>54</v>
      </c>
      <c r="C1481" s="1">
        <v>45355</v>
      </c>
      <c r="D1481" t="s">
        <v>16</v>
      </c>
      <c r="E1481" t="s">
        <v>17</v>
      </c>
      <c r="F1481" t="s">
        <v>18</v>
      </c>
      <c r="G1481" t="s">
        <v>34</v>
      </c>
      <c r="H1481">
        <v>843</v>
      </c>
      <c r="I1481">
        <v>203</v>
      </c>
      <c r="J1481">
        <v>88</v>
      </c>
      <c r="K1481">
        <v>391</v>
      </c>
      <c r="L1481" t="s">
        <v>26</v>
      </c>
      <c r="M1481" s="2">
        <v>45356.686000000002</v>
      </c>
      <c r="N1481" s="2">
        <v>45356.906918379631</v>
      </c>
      <c r="O1481">
        <v>100</v>
      </c>
      <c r="P1481">
        <v>0.24</v>
      </c>
      <c r="Q1481">
        <v>0</v>
      </c>
      <c r="R1481" t="s">
        <v>5074</v>
      </c>
      <c r="S1481">
        <v>0.12</v>
      </c>
      <c r="T1481">
        <v>0.1</v>
      </c>
      <c r="U1481" t="s">
        <v>5119</v>
      </c>
    </row>
    <row r="1482" spans="1:21" x14ac:dyDescent="0.25">
      <c r="A1482" t="s">
        <v>1525</v>
      </c>
      <c r="B1482" t="s">
        <v>28</v>
      </c>
      <c r="C1482" s="1">
        <v>45577</v>
      </c>
      <c r="D1482" t="s">
        <v>36</v>
      </c>
      <c r="E1482" t="s">
        <v>23</v>
      </c>
      <c r="F1482" t="s">
        <v>34</v>
      </c>
      <c r="G1482" t="s">
        <v>24</v>
      </c>
      <c r="H1482">
        <v>642</v>
      </c>
      <c r="I1482">
        <v>216</v>
      </c>
      <c r="J1482">
        <v>80</v>
      </c>
      <c r="K1482">
        <v>421</v>
      </c>
      <c r="L1482" t="s">
        <v>26</v>
      </c>
      <c r="M1482" s="2">
        <v>45578.284</v>
      </c>
      <c r="N1482" s="2">
        <v>45578.694565393518</v>
      </c>
      <c r="O1482">
        <v>125</v>
      </c>
      <c r="P1482">
        <v>0.34</v>
      </c>
      <c r="Q1482">
        <v>0</v>
      </c>
      <c r="R1482" t="s">
        <v>5074</v>
      </c>
      <c r="S1482">
        <v>0.19</v>
      </c>
      <c r="T1482">
        <v>0.12</v>
      </c>
      <c r="U1482" t="s">
        <v>5124</v>
      </c>
    </row>
    <row r="1483" spans="1:21" x14ac:dyDescent="0.25">
      <c r="A1483" t="s">
        <v>1526</v>
      </c>
      <c r="B1483" t="s">
        <v>22</v>
      </c>
      <c r="C1483" s="1">
        <v>45398</v>
      </c>
      <c r="D1483" t="s">
        <v>36</v>
      </c>
      <c r="E1483" t="s">
        <v>23</v>
      </c>
      <c r="F1483" t="s">
        <v>25</v>
      </c>
      <c r="G1483" t="s">
        <v>25</v>
      </c>
      <c r="H1483">
        <v>459</v>
      </c>
      <c r="I1483">
        <v>166</v>
      </c>
      <c r="J1483">
        <v>10</v>
      </c>
      <c r="K1483">
        <v>418</v>
      </c>
      <c r="L1483" t="s">
        <v>20</v>
      </c>
      <c r="M1483" s="2">
        <v>45398.917999999998</v>
      </c>
      <c r="N1483" s="2">
        <v>45400.917999999998</v>
      </c>
      <c r="O1483">
        <v>242</v>
      </c>
      <c r="P1483">
        <v>0.36</v>
      </c>
      <c r="Q1483">
        <v>2</v>
      </c>
      <c r="R1483" t="s">
        <v>5073</v>
      </c>
      <c r="S1483">
        <v>0.53</v>
      </c>
      <c r="T1483">
        <v>0.02</v>
      </c>
      <c r="U1483" t="s">
        <v>5121</v>
      </c>
    </row>
    <row r="1484" spans="1:21" x14ac:dyDescent="0.25">
      <c r="A1484" t="s">
        <v>1527</v>
      </c>
      <c r="B1484" t="s">
        <v>45</v>
      </c>
      <c r="C1484" s="1">
        <v>45449</v>
      </c>
      <c r="D1484" t="s">
        <v>16</v>
      </c>
      <c r="E1484" t="s">
        <v>31</v>
      </c>
      <c r="F1484" t="s">
        <v>18</v>
      </c>
      <c r="G1484" t="s">
        <v>34</v>
      </c>
      <c r="H1484">
        <v>887</v>
      </c>
      <c r="I1484">
        <v>234</v>
      </c>
      <c r="J1484">
        <v>55</v>
      </c>
      <c r="K1484">
        <v>450</v>
      </c>
      <c r="L1484" t="s">
        <v>26</v>
      </c>
      <c r="M1484" s="2">
        <v>45450.773999999998</v>
      </c>
      <c r="N1484" s="2">
        <v>45450.475455856482</v>
      </c>
      <c r="O1484">
        <v>161</v>
      </c>
      <c r="P1484">
        <v>0.26</v>
      </c>
      <c r="Q1484">
        <v>0</v>
      </c>
      <c r="R1484" t="s">
        <v>5074</v>
      </c>
      <c r="S1484">
        <v>0.18</v>
      </c>
      <c r="T1484">
        <v>0.06</v>
      </c>
      <c r="U1484" t="s">
        <v>5117</v>
      </c>
    </row>
    <row r="1485" spans="1:21" x14ac:dyDescent="0.25">
      <c r="A1485" t="s">
        <v>1528</v>
      </c>
      <c r="B1485" t="s">
        <v>45</v>
      </c>
      <c r="C1485" s="1">
        <v>45579</v>
      </c>
      <c r="D1485" t="s">
        <v>36</v>
      </c>
      <c r="E1485" t="s">
        <v>43</v>
      </c>
      <c r="F1485" t="s">
        <v>18</v>
      </c>
      <c r="G1485" t="s">
        <v>37</v>
      </c>
      <c r="H1485">
        <v>565</v>
      </c>
      <c r="I1485">
        <v>177</v>
      </c>
      <c r="J1485">
        <v>55</v>
      </c>
      <c r="K1485">
        <v>246</v>
      </c>
      <c r="L1485" t="s">
        <v>26</v>
      </c>
      <c r="M1485" s="2">
        <v>45580.13</v>
      </c>
      <c r="N1485" s="2">
        <v>45580.597825856479</v>
      </c>
      <c r="O1485">
        <v>14</v>
      </c>
      <c r="P1485">
        <v>0.31</v>
      </c>
      <c r="Q1485">
        <v>0</v>
      </c>
      <c r="R1485" t="s">
        <v>5074</v>
      </c>
      <c r="S1485">
        <v>0.02</v>
      </c>
      <c r="T1485">
        <v>0.1</v>
      </c>
      <c r="U1485" t="s">
        <v>5124</v>
      </c>
    </row>
    <row r="1486" spans="1:21" x14ac:dyDescent="0.25">
      <c r="A1486" t="s">
        <v>1529</v>
      </c>
      <c r="B1486" t="s">
        <v>39</v>
      </c>
      <c r="C1486" s="1">
        <v>45567</v>
      </c>
      <c r="D1486" t="s">
        <v>36</v>
      </c>
      <c r="E1486" t="s">
        <v>33</v>
      </c>
      <c r="F1486" t="s">
        <v>18</v>
      </c>
      <c r="G1486" t="s">
        <v>37</v>
      </c>
      <c r="H1486">
        <v>350</v>
      </c>
      <c r="I1486">
        <v>119</v>
      </c>
      <c r="J1486">
        <v>58</v>
      </c>
      <c r="K1486">
        <v>366</v>
      </c>
      <c r="L1486" t="s">
        <v>26</v>
      </c>
      <c r="M1486" s="2">
        <v>45567.7</v>
      </c>
      <c r="N1486" s="2">
        <v>45567.512441099534</v>
      </c>
      <c r="O1486">
        <v>189</v>
      </c>
      <c r="P1486">
        <v>0.34</v>
      </c>
      <c r="Q1486">
        <v>0</v>
      </c>
      <c r="R1486" t="s">
        <v>5074</v>
      </c>
      <c r="S1486">
        <v>0.54</v>
      </c>
      <c r="T1486">
        <v>0.17</v>
      </c>
      <c r="U1486" t="s">
        <v>5124</v>
      </c>
    </row>
    <row r="1487" spans="1:21" x14ac:dyDescent="0.25">
      <c r="A1487" t="s">
        <v>1530</v>
      </c>
      <c r="B1487" t="s">
        <v>57</v>
      </c>
      <c r="C1487" s="1">
        <v>45529</v>
      </c>
      <c r="D1487" t="s">
        <v>36</v>
      </c>
      <c r="E1487" t="s">
        <v>31</v>
      </c>
      <c r="F1487" t="s">
        <v>25</v>
      </c>
      <c r="G1487" t="s">
        <v>18</v>
      </c>
      <c r="H1487">
        <v>471</v>
      </c>
      <c r="I1487">
        <v>162</v>
      </c>
      <c r="J1487">
        <v>61</v>
      </c>
      <c r="K1487">
        <v>115</v>
      </c>
      <c r="L1487" t="s">
        <v>26</v>
      </c>
      <c r="M1487" s="2">
        <v>45529.942000000003</v>
      </c>
      <c r="N1487" s="2">
        <v>45529.853353368053</v>
      </c>
      <c r="O1487">
        <v>-108</v>
      </c>
      <c r="P1487">
        <v>0.34</v>
      </c>
      <c r="Q1487">
        <v>0</v>
      </c>
      <c r="R1487" t="s">
        <v>5074</v>
      </c>
      <c r="S1487">
        <v>-0.23</v>
      </c>
      <c r="T1487">
        <v>0.13</v>
      </c>
      <c r="U1487" t="s">
        <v>5120</v>
      </c>
    </row>
    <row r="1488" spans="1:21" x14ac:dyDescent="0.25">
      <c r="A1488" t="s">
        <v>1531</v>
      </c>
      <c r="B1488" t="s">
        <v>66</v>
      </c>
      <c r="C1488" s="1">
        <v>45651</v>
      </c>
      <c r="D1488" t="s">
        <v>36</v>
      </c>
      <c r="E1488" t="s">
        <v>17</v>
      </c>
      <c r="F1488" t="s">
        <v>18</v>
      </c>
      <c r="G1488" t="s">
        <v>18</v>
      </c>
      <c r="H1488">
        <v>124</v>
      </c>
      <c r="I1488">
        <v>97</v>
      </c>
      <c r="J1488">
        <v>60</v>
      </c>
      <c r="K1488">
        <v>173</v>
      </c>
      <c r="L1488" t="s">
        <v>52</v>
      </c>
      <c r="M1488" s="2">
        <v>45651.248</v>
      </c>
      <c r="N1488" s="2">
        <v>45651.248</v>
      </c>
      <c r="O1488">
        <v>16</v>
      </c>
      <c r="P1488">
        <v>0.78</v>
      </c>
      <c r="Q1488">
        <v>0</v>
      </c>
      <c r="R1488" t="s">
        <v>5074</v>
      </c>
      <c r="S1488">
        <v>0.13</v>
      </c>
      <c r="T1488">
        <v>0.48</v>
      </c>
      <c r="U1488" t="s">
        <v>5118</v>
      </c>
    </row>
    <row r="1489" spans="1:21" x14ac:dyDescent="0.25">
      <c r="A1489" t="s">
        <v>1532</v>
      </c>
      <c r="B1489" t="s">
        <v>22</v>
      </c>
      <c r="C1489" s="1">
        <v>45382</v>
      </c>
      <c r="D1489" t="s">
        <v>36</v>
      </c>
      <c r="E1489" t="s">
        <v>31</v>
      </c>
      <c r="F1489" t="s">
        <v>25</v>
      </c>
      <c r="G1489" t="s">
        <v>25</v>
      </c>
      <c r="H1489">
        <v>753</v>
      </c>
      <c r="I1489">
        <v>66</v>
      </c>
      <c r="J1489">
        <v>20</v>
      </c>
      <c r="K1489">
        <v>246</v>
      </c>
      <c r="L1489" t="s">
        <v>20</v>
      </c>
      <c r="M1489" s="2">
        <v>45383.506000000001</v>
      </c>
      <c r="N1489" s="2">
        <v>45385.506000000001</v>
      </c>
      <c r="O1489">
        <v>160</v>
      </c>
      <c r="P1489">
        <v>0.09</v>
      </c>
      <c r="Q1489">
        <v>2</v>
      </c>
      <c r="R1489" t="s">
        <v>5073</v>
      </c>
      <c r="S1489">
        <v>0.21</v>
      </c>
      <c r="T1489">
        <v>0.03</v>
      </c>
      <c r="U1489" t="s">
        <v>5119</v>
      </c>
    </row>
    <row r="1490" spans="1:21" x14ac:dyDescent="0.25">
      <c r="A1490" t="s">
        <v>1533</v>
      </c>
      <c r="B1490" t="s">
        <v>54</v>
      </c>
      <c r="C1490" s="1">
        <v>45513</v>
      </c>
      <c r="D1490" t="s">
        <v>36</v>
      </c>
      <c r="E1490" t="s">
        <v>33</v>
      </c>
      <c r="F1490" t="s">
        <v>25</v>
      </c>
      <c r="G1490" t="s">
        <v>24</v>
      </c>
      <c r="H1490">
        <v>431</v>
      </c>
      <c r="I1490">
        <v>146</v>
      </c>
      <c r="J1490">
        <v>38</v>
      </c>
      <c r="K1490">
        <v>331</v>
      </c>
      <c r="L1490" t="s">
        <v>52</v>
      </c>
      <c r="M1490" s="2">
        <v>45513.862000000001</v>
      </c>
      <c r="N1490" s="2">
        <v>45513.862000000001</v>
      </c>
      <c r="O1490">
        <v>147</v>
      </c>
      <c r="P1490">
        <v>0.34</v>
      </c>
      <c r="Q1490">
        <v>0</v>
      </c>
      <c r="R1490" t="s">
        <v>5074</v>
      </c>
      <c r="S1490">
        <v>0.34</v>
      </c>
      <c r="T1490">
        <v>0.09</v>
      </c>
      <c r="U1490" t="s">
        <v>5120</v>
      </c>
    </row>
    <row r="1491" spans="1:21" x14ac:dyDescent="0.25">
      <c r="A1491" t="s">
        <v>1534</v>
      </c>
      <c r="B1491" t="s">
        <v>15</v>
      </c>
      <c r="C1491" s="1">
        <v>45475</v>
      </c>
      <c r="D1491" t="s">
        <v>36</v>
      </c>
      <c r="E1491" t="s">
        <v>23</v>
      </c>
      <c r="F1491" t="s">
        <v>25</v>
      </c>
      <c r="G1491" t="s">
        <v>19</v>
      </c>
      <c r="H1491">
        <v>303</v>
      </c>
      <c r="I1491">
        <v>74</v>
      </c>
      <c r="J1491">
        <v>78</v>
      </c>
      <c r="K1491">
        <v>392</v>
      </c>
      <c r="L1491" t="s">
        <v>52</v>
      </c>
      <c r="M1491" s="2">
        <v>45475.606</v>
      </c>
      <c r="N1491" s="2">
        <v>45475.606</v>
      </c>
      <c r="O1491">
        <v>240</v>
      </c>
      <c r="P1491">
        <v>0.24</v>
      </c>
      <c r="Q1491">
        <v>0</v>
      </c>
      <c r="R1491" t="s">
        <v>5074</v>
      </c>
      <c r="S1491">
        <v>0.79</v>
      </c>
      <c r="T1491">
        <v>0.26</v>
      </c>
      <c r="U1491" t="s">
        <v>5115</v>
      </c>
    </row>
    <row r="1492" spans="1:21" x14ac:dyDescent="0.25">
      <c r="A1492" t="s">
        <v>1535</v>
      </c>
      <c r="B1492" t="s">
        <v>15</v>
      </c>
      <c r="C1492" s="1">
        <v>45292</v>
      </c>
      <c r="D1492" t="s">
        <v>36</v>
      </c>
      <c r="E1492" t="s">
        <v>31</v>
      </c>
      <c r="F1492" t="s">
        <v>25</v>
      </c>
      <c r="G1492" t="s">
        <v>24</v>
      </c>
      <c r="H1492">
        <v>302</v>
      </c>
      <c r="I1492">
        <v>150</v>
      </c>
      <c r="J1492">
        <v>98</v>
      </c>
      <c r="K1492">
        <v>486</v>
      </c>
      <c r="L1492" t="s">
        <v>26</v>
      </c>
      <c r="M1492" s="2">
        <v>45292.603999999999</v>
      </c>
      <c r="N1492" s="2">
        <v>45292.46754391204</v>
      </c>
      <c r="O1492">
        <v>238</v>
      </c>
      <c r="P1492">
        <v>0.5</v>
      </c>
      <c r="Q1492">
        <v>0</v>
      </c>
      <c r="R1492" t="s">
        <v>5074</v>
      </c>
      <c r="S1492">
        <v>0.79</v>
      </c>
      <c r="T1492">
        <v>0.32</v>
      </c>
      <c r="U1492" t="s">
        <v>5116</v>
      </c>
    </row>
    <row r="1493" spans="1:21" x14ac:dyDescent="0.25">
      <c r="A1493" t="s">
        <v>1536</v>
      </c>
      <c r="B1493" t="s">
        <v>57</v>
      </c>
      <c r="C1493" s="1">
        <v>45340</v>
      </c>
      <c r="D1493" t="s">
        <v>36</v>
      </c>
      <c r="E1493" t="s">
        <v>43</v>
      </c>
      <c r="F1493" t="s">
        <v>19</v>
      </c>
      <c r="G1493" t="s">
        <v>34</v>
      </c>
      <c r="H1493">
        <v>363</v>
      </c>
      <c r="I1493">
        <v>205</v>
      </c>
      <c r="J1493">
        <v>10</v>
      </c>
      <c r="K1493">
        <v>394</v>
      </c>
      <c r="L1493" t="s">
        <v>26</v>
      </c>
      <c r="M1493" s="2">
        <v>45340.726000000002</v>
      </c>
      <c r="N1493" s="2">
        <v>45341.168088935185</v>
      </c>
      <c r="O1493">
        <v>179</v>
      </c>
      <c r="P1493">
        <v>0.56000000000000005</v>
      </c>
      <c r="Q1493">
        <v>0</v>
      </c>
      <c r="R1493" t="s">
        <v>5074</v>
      </c>
      <c r="S1493">
        <v>0.49</v>
      </c>
      <c r="T1493">
        <v>0.03</v>
      </c>
      <c r="U1493" t="s">
        <v>5122</v>
      </c>
    </row>
    <row r="1494" spans="1:21" x14ac:dyDescent="0.25">
      <c r="A1494" t="s">
        <v>1537</v>
      </c>
      <c r="B1494" t="s">
        <v>28</v>
      </c>
      <c r="C1494" s="1">
        <v>45595</v>
      </c>
      <c r="D1494" t="s">
        <v>36</v>
      </c>
      <c r="E1494" t="s">
        <v>33</v>
      </c>
      <c r="F1494" t="s">
        <v>18</v>
      </c>
      <c r="G1494" t="s">
        <v>24</v>
      </c>
      <c r="H1494">
        <v>676</v>
      </c>
      <c r="I1494">
        <v>206</v>
      </c>
      <c r="J1494">
        <v>10</v>
      </c>
      <c r="K1494">
        <v>349</v>
      </c>
      <c r="L1494" t="s">
        <v>52</v>
      </c>
      <c r="M1494" s="2">
        <v>45596.351999999999</v>
      </c>
      <c r="N1494" s="2">
        <v>45596.351999999999</v>
      </c>
      <c r="O1494">
        <v>133</v>
      </c>
      <c r="P1494">
        <v>0.3</v>
      </c>
      <c r="Q1494">
        <v>0</v>
      </c>
      <c r="R1494" t="s">
        <v>5074</v>
      </c>
      <c r="S1494">
        <v>0.2</v>
      </c>
      <c r="T1494">
        <v>0.01</v>
      </c>
      <c r="U1494" t="s">
        <v>5124</v>
      </c>
    </row>
    <row r="1495" spans="1:21" x14ac:dyDescent="0.25">
      <c r="A1495" t="s">
        <v>1538</v>
      </c>
      <c r="B1495" t="s">
        <v>45</v>
      </c>
      <c r="C1495" s="1">
        <v>45568</v>
      </c>
      <c r="D1495" t="s">
        <v>36</v>
      </c>
      <c r="E1495" t="s">
        <v>43</v>
      </c>
      <c r="F1495" t="s">
        <v>37</v>
      </c>
      <c r="G1495" t="s">
        <v>34</v>
      </c>
      <c r="H1495">
        <v>656</v>
      </c>
      <c r="I1495">
        <v>161</v>
      </c>
      <c r="J1495">
        <v>32</v>
      </c>
      <c r="K1495">
        <v>112</v>
      </c>
      <c r="L1495" t="s">
        <v>26</v>
      </c>
      <c r="M1495" s="2">
        <v>45569.311999999998</v>
      </c>
      <c r="N1495" s="2">
        <v>45569.606379803241</v>
      </c>
      <c r="O1495">
        <v>-81</v>
      </c>
      <c r="P1495">
        <v>0.25</v>
      </c>
      <c r="Q1495">
        <v>0</v>
      </c>
      <c r="R1495" t="s">
        <v>5074</v>
      </c>
      <c r="S1495">
        <v>-0.12</v>
      </c>
      <c r="T1495">
        <v>0.05</v>
      </c>
      <c r="U1495" t="s">
        <v>5124</v>
      </c>
    </row>
    <row r="1496" spans="1:21" x14ac:dyDescent="0.25">
      <c r="A1496" t="s">
        <v>1539</v>
      </c>
      <c r="B1496" t="s">
        <v>30</v>
      </c>
      <c r="C1496" s="1">
        <v>45337</v>
      </c>
      <c r="D1496" t="s">
        <v>16</v>
      </c>
      <c r="E1496" t="s">
        <v>17</v>
      </c>
      <c r="F1496" t="s">
        <v>19</v>
      </c>
      <c r="G1496" t="s">
        <v>25</v>
      </c>
      <c r="H1496">
        <v>541</v>
      </c>
      <c r="I1496">
        <v>186</v>
      </c>
      <c r="J1496">
        <v>33</v>
      </c>
      <c r="K1496">
        <v>337</v>
      </c>
      <c r="L1496" t="s">
        <v>52</v>
      </c>
      <c r="M1496" s="2">
        <v>45338.082000000002</v>
      </c>
      <c r="N1496" s="2">
        <v>45338.082000000002</v>
      </c>
      <c r="O1496">
        <v>118</v>
      </c>
      <c r="P1496">
        <v>0.34</v>
      </c>
      <c r="Q1496">
        <v>0</v>
      </c>
      <c r="R1496" t="s">
        <v>5074</v>
      </c>
      <c r="S1496">
        <v>0.22</v>
      </c>
      <c r="T1496">
        <v>0.06</v>
      </c>
      <c r="U1496" t="s">
        <v>5122</v>
      </c>
    </row>
    <row r="1497" spans="1:21" x14ac:dyDescent="0.25">
      <c r="A1497" t="s">
        <v>1540</v>
      </c>
      <c r="B1497" t="s">
        <v>66</v>
      </c>
      <c r="C1497" s="1">
        <v>45358</v>
      </c>
      <c r="D1497" t="s">
        <v>36</v>
      </c>
      <c r="E1497" t="s">
        <v>31</v>
      </c>
      <c r="F1497" t="s">
        <v>19</v>
      </c>
      <c r="G1497" t="s">
        <v>24</v>
      </c>
      <c r="H1497">
        <v>572</v>
      </c>
      <c r="I1497">
        <v>265</v>
      </c>
      <c r="J1497">
        <v>10</v>
      </c>
      <c r="K1497">
        <v>402</v>
      </c>
      <c r="L1497" t="s">
        <v>52</v>
      </c>
      <c r="M1497" s="2">
        <v>45359.144</v>
      </c>
      <c r="N1497" s="2">
        <v>45359.144</v>
      </c>
      <c r="O1497">
        <v>127</v>
      </c>
      <c r="P1497">
        <v>0.46</v>
      </c>
      <c r="Q1497">
        <v>0</v>
      </c>
      <c r="R1497" t="s">
        <v>5074</v>
      </c>
      <c r="S1497">
        <v>0.22</v>
      </c>
      <c r="T1497">
        <v>0.02</v>
      </c>
      <c r="U1497" t="s">
        <v>5119</v>
      </c>
    </row>
    <row r="1498" spans="1:21" x14ac:dyDescent="0.25">
      <c r="A1498" t="s">
        <v>1541</v>
      </c>
      <c r="B1498" t="s">
        <v>28</v>
      </c>
      <c r="C1498" s="1">
        <v>45555</v>
      </c>
      <c r="D1498" t="s">
        <v>16</v>
      </c>
      <c r="E1498" t="s">
        <v>33</v>
      </c>
      <c r="F1498" t="s">
        <v>19</v>
      </c>
      <c r="G1498" t="s">
        <v>37</v>
      </c>
      <c r="H1498">
        <v>670</v>
      </c>
      <c r="I1498">
        <v>81</v>
      </c>
      <c r="J1498">
        <v>65</v>
      </c>
      <c r="K1498">
        <v>475</v>
      </c>
      <c r="L1498" t="s">
        <v>20</v>
      </c>
      <c r="M1498" s="2">
        <v>45556.34</v>
      </c>
      <c r="N1498" s="2">
        <v>45557.34</v>
      </c>
      <c r="O1498">
        <v>329</v>
      </c>
      <c r="P1498">
        <v>0.12</v>
      </c>
      <c r="Q1498">
        <v>1</v>
      </c>
      <c r="R1498" t="s">
        <v>5073</v>
      </c>
      <c r="S1498">
        <v>0.49</v>
      </c>
      <c r="T1498">
        <v>0.1</v>
      </c>
      <c r="U1498" t="s">
        <v>5125</v>
      </c>
    </row>
    <row r="1499" spans="1:21" x14ac:dyDescent="0.25">
      <c r="A1499" t="s">
        <v>1542</v>
      </c>
      <c r="B1499" t="s">
        <v>22</v>
      </c>
      <c r="C1499" s="1">
        <v>45371</v>
      </c>
      <c r="D1499" t="s">
        <v>16</v>
      </c>
      <c r="E1499" t="s">
        <v>31</v>
      </c>
      <c r="F1499" t="s">
        <v>19</v>
      </c>
      <c r="G1499" t="s">
        <v>25</v>
      </c>
      <c r="H1499">
        <v>566</v>
      </c>
      <c r="I1499">
        <v>154</v>
      </c>
      <c r="J1499">
        <v>49</v>
      </c>
      <c r="K1499">
        <v>144</v>
      </c>
      <c r="L1499" t="s">
        <v>52</v>
      </c>
      <c r="M1499" s="2">
        <v>45372.131999999998</v>
      </c>
      <c r="N1499" s="2">
        <v>45372.131999999998</v>
      </c>
      <c r="O1499">
        <v>-59</v>
      </c>
      <c r="P1499">
        <v>0.27</v>
      </c>
      <c r="Q1499">
        <v>0</v>
      </c>
      <c r="R1499" t="s">
        <v>5074</v>
      </c>
      <c r="S1499">
        <v>-0.1</v>
      </c>
      <c r="T1499">
        <v>0.09</v>
      </c>
      <c r="U1499" t="s">
        <v>5119</v>
      </c>
    </row>
    <row r="1500" spans="1:21" x14ac:dyDescent="0.25">
      <c r="A1500" t="s">
        <v>1543</v>
      </c>
      <c r="B1500" t="s">
        <v>74</v>
      </c>
      <c r="C1500" s="1">
        <v>45588</v>
      </c>
      <c r="D1500" t="s">
        <v>16</v>
      </c>
      <c r="E1500" t="s">
        <v>23</v>
      </c>
      <c r="F1500" t="s">
        <v>25</v>
      </c>
      <c r="G1500" t="s">
        <v>19</v>
      </c>
      <c r="H1500">
        <v>491</v>
      </c>
      <c r="I1500">
        <v>200</v>
      </c>
      <c r="J1500">
        <v>40</v>
      </c>
      <c r="K1500">
        <v>360</v>
      </c>
      <c r="L1500" t="s">
        <v>20</v>
      </c>
      <c r="M1500" s="2">
        <v>45588.982000000004</v>
      </c>
      <c r="N1500" s="2">
        <v>45592.982000000004</v>
      </c>
      <c r="O1500">
        <v>120</v>
      </c>
      <c r="P1500">
        <v>0.41</v>
      </c>
      <c r="Q1500">
        <v>4</v>
      </c>
      <c r="R1500" t="s">
        <v>5073</v>
      </c>
      <c r="S1500">
        <v>0.24</v>
      </c>
      <c r="T1500">
        <v>0.08</v>
      </c>
      <c r="U1500" t="s">
        <v>5124</v>
      </c>
    </row>
    <row r="1501" spans="1:21" x14ac:dyDescent="0.25">
      <c r="A1501" t="s">
        <v>1544</v>
      </c>
      <c r="B1501" t="s">
        <v>47</v>
      </c>
      <c r="C1501" s="1">
        <v>45395</v>
      </c>
      <c r="D1501" t="s">
        <v>36</v>
      </c>
      <c r="E1501" t="s">
        <v>31</v>
      </c>
      <c r="F1501" t="s">
        <v>19</v>
      </c>
      <c r="G1501" t="s">
        <v>34</v>
      </c>
      <c r="H1501">
        <v>50</v>
      </c>
      <c r="I1501">
        <v>100</v>
      </c>
      <c r="J1501">
        <v>115</v>
      </c>
      <c r="K1501">
        <v>321</v>
      </c>
      <c r="L1501" t="s">
        <v>20</v>
      </c>
      <c r="M1501" s="2">
        <v>45395.1</v>
      </c>
      <c r="N1501" s="2">
        <v>45400.1</v>
      </c>
      <c r="O1501">
        <v>106</v>
      </c>
      <c r="P1501">
        <v>2</v>
      </c>
      <c r="Q1501">
        <v>5</v>
      </c>
      <c r="R1501" t="s">
        <v>5073</v>
      </c>
      <c r="S1501">
        <v>2.12</v>
      </c>
      <c r="T1501">
        <v>2.2999999999999998</v>
      </c>
      <c r="U1501" t="s">
        <v>5121</v>
      </c>
    </row>
    <row r="1502" spans="1:21" x14ac:dyDescent="0.25">
      <c r="A1502" t="s">
        <v>1545</v>
      </c>
      <c r="B1502" t="s">
        <v>54</v>
      </c>
      <c r="C1502" s="1">
        <v>45641</v>
      </c>
      <c r="D1502" t="s">
        <v>16</v>
      </c>
      <c r="E1502" t="s">
        <v>31</v>
      </c>
      <c r="F1502" t="s">
        <v>25</v>
      </c>
      <c r="G1502" t="s">
        <v>25</v>
      </c>
      <c r="H1502">
        <v>50</v>
      </c>
      <c r="I1502">
        <v>135</v>
      </c>
      <c r="J1502">
        <v>55</v>
      </c>
      <c r="K1502">
        <v>103</v>
      </c>
      <c r="L1502" t="s">
        <v>52</v>
      </c>
      <c r="M1502" s="2">
        <v>45641.1</v>
      </c>
      <c r="N1502" s="2">
        <v>45641.1</v>
      </c>
      <c r="O1502">
        <v>-87</v>
      </c>
      <c r="P1502">
        <v>2.7</v>
      </c>
      <c r="Q1502">
        <v>0</v>
      </c>
      <c r="R1502" t="s">
        <v>5074</v>
      </c>
      <c r="S1502">
        <v>-1.74</v>
      </c>
      <c r="T1502">
        <v>1.1000000000000001</v>
      </c>
      <c r="U1502" t="s">
        <v>5118</v>
      </c>
    </row>
    <row r="1503" spans="1:21" x14ac:dyDescent="0.25">
      <c r="A1503" t="s">
        <v>1546</v>
      </c>
      <c r="B1503" t="s">
        <v>45</v>
      </c>
      <c r="C1503" s="1">
        <v>45589</v>
      </c>
      <c r="D1503" t="s">
        <v>16</v>
      </c>
      <c r="E1503" t="s">
        <v>23</v>
      </c>
      <c r="F1503" t="s">
        <v>37</v>
      </c>
      <c r="G1503" t="s">
        <v>34</v>
      </c>
      <c r="H1503">
        <v>844</v>
      </c>
      <c r="I1503">
        <v>299</v>
      </c>
      <c r="J1503">
        <v>54</v>
      </c>
      <c r="K1503">
        <v>302</v>
      </c>
      <c r="L1503" t="s">
        <v>20</v>
      </c>
      <c r="M1503" s="2">
        <v>45590.688000000002</v>
      </c>
      <c r="N1503" s="2">
        <v>45593.688000000002</v>
      </c>
      <c r="O1503">
        <v>-51</v>
      </c>
      <c r="P1503">
        <v>0.35</v>
      </c>
      <c r="Q1503">
        <v>3</v>
      </c>
      <c r="R1503" t="s">
        <v>5073</v>
      </c>
      <c r="S1503">
        <v>-0.06</v>
      </c>
      <c r="T1503">
        <v>0.06</v>
      </c>
      <c r="U1503" t="s">
        <v>5124</v>
      </c>
    </row>
    <row r="1504" spans="1:21" x14ac:dyDescent="0.25">
      <c r="A1504" t="s">
        <v>1547</v>
      </c>
      <c r="B1504" t="s">
        <v>60</v>
      </c>
      <c r="C1504" s="1">
        <v>45325</v>
      </c>
      <c r="D1504" t="s">
        <v>36</v>
      </c>
      <c r="E1504" t="s">
        <v>43</v>
      </c>
      <c r="F1504" t="s">
        <v>25</v>
      </c>
      <c r="G1504" t="s">
        <v>25</v>
      </c>
      <c r="H1504">
        <v>59</v>
      </c>
      <c r="I1504">
        <v>140</v>
      </c>
      <c r="J1504">
        <v>58</v>
      </c>
      <c r="K1504">
        <v>271</v>
      </c>
      <c r="L1504" t="s">
        <v>52</v>
      </c>
      <c r="M1504" s="2">
        <v>45325.118000000002</v>
      </c>
      <c r="N1504" s="2">
        <v>45325.118000000002</v>
      </c>
      <c r="O1504">
        <v>73</v>
      </c>
      <c r="P1504">
        <v>2.37</v>
      </c>
      <c r="Q1504">
        <v>0</v>
      </c>
      <c r="R1504" t="s">
        <v>5074</v>
      </c>
      <c r="S1504">
        <v>1.24</v>
      </c>
      <c r="T1504">
        <v>0.98</v>
      </c>
      <c r="U1504" t="s">
        <v>5122</v>
      </c>
    </row>
    <row r="1505" spans="1:21" x14ac:dyDescent="0.25">
      <c r="A1505" t="s">
        <v>1548</v>
      </c>
      <c r="B1505" t="s">
        <v>66</v>
      </c>
      <c r="C1505" s="1">
        <v>45429</v>
      </c>
      <c r="D1505" t="s">
        <v>36</v>
      </c>
      <c r="E1505" t="s">
        <v>31</v>
      </c>
      <c r="F1505" t="s">
        <v>34</v>
      </c>
      <c r="G1505" t="s">
        <v>37</v>
      </c>
      <c r="H1505">
        <v>829</v>
      </c>
      <c r="I1505">
        <v>125</v>
      </c>
      <c r="J1505">
        <v>62</v>
      </c>
      <c r="K1505">
        <v>288</v>
      </c>
      <c r="L1505" t="s">
        <v>20</v>
      </c>
      <c r="M1505" s="2">
        <v>45430.658000000003</v>
      </c>
      <c r="N1505" s="2">
        <v>45435.658000000003</v>
      </c>
      <c r="O1505">
        <v>101</v>
      </c>
      <c r="P1505">
        <v>0.15</v>
      </c>
      <c r="Q1505">
        <v>5</v>
      </c>
      <c r="R1505" t="s">
        <v>5073</v>
      </c>
      <c r="S1505">
        <v>0.12</v>
      </c>
      <c r="T1505">
        <v>7.0000000000000007E-2</v>
      </c>
      <c r="U1505" t="s">
        <v>5123</v>
      </c>
    </row>
    <row r="1506" spans="1:21" x14ac:dyDescent="0.25">
      <c r="A1506" t="s">
        <v>1549</v>
      </c>
      <c r="B1506" t="s">
        <v>45</v>
      </c>
      <c r="C1506" s="1">
        <v>45502</v>
      </c>
      <c r="D1506" t="s">
        <v>16</v>
      </c>
      <c r="E1506" t="s">
        <v>33</v>
      </c>
      <c r="F1506" t="s">
        <v>19</v>
      </c>
      <c r="G1506" t="s">
        <v>19</v>
      </c>
      <c r="H1506">
        <v>781</v>
      </c>
      <c r="I1506">
        <v>86</v>
      </c>
      <c r="J1506">
        <v>22</v>
      </c>
      <c r="K1506">
        <v>398</v>
      </c>
      <c r="L1506" t="s">
        <v>52</v>
      </c>
      <c r="M1506" s="2">
        <v>45503.561999999998</v>
      </c>
      <c r="N1506" s="2">
        <v>45503.561999999998</v>
      </c>
      <c r="O1506">
        <v>290</v>
      </c>
      <c r="P1506">
        <v>0.11</v>
      </c>
      <c r="Q1506">
        <v>0</v>
      </c>
      <c r="R1506" t="s">
        <v>5074</v>
      </c>
      <c r="S1506">
        <v>0.37</v>
      </c>
      <c r="T1506">
        <v>0.03</v>
      </c>
      <c r="U1506" t="s">
        <v>5115</v>
      </c>
    </row>
    <row r="1507" spans="1:21" x14ac:dyDescent="0.25">
      <c r="A1507" t="s">
        <v>1550</v>
      </c>
      <c r="B1507" t="s">
        <v>74</v>
      </c>
      <c r="C1507" s="1">
        <v>45642</v>
      </c>
      <c r="D1507" t="s">
        <v>16</v>
      </c>
      <c r="E1507" t="s">
        <v>43</v>
      </c>
      <c r="F1507" t="s">
        <v>25</v>
      </c>
      <c r="G1507" t="s">
        <v>19</v>
      </c>
      <c r="H1507">
        <v>901</v>
      </c>
      <c r="I1507">
        <v>236</v>
      </c>
      <c r="J1507">
        <v>105</v>
      </c>
      <c r="K1507">
        <v>332</v>
      </c>
      <c r="L1507" t="s">
        <v>20</v>
      </c>
      <c r="M1507" s="2">
        <v>45643.802000000003</v>
      </c>
      <c r="N1507" s="2">
        <v>45648.802000000003</v>
      </c>
      <c r="O1507">
        <v>-9</v>
      </c>
      <c r="P1507">
        <v>0.26</v>
      </c>
      <c r="Q1507">
        <v>5</v>
      </c>
      <c r="R1507" t="s">
        <v>5073</v>
      </c>
      <c r="S1507">
        <v>-0.01</v>
      </c>
      <c r="T1507">
        <v>0.12</v>
      </c>
      <c r="U1507" t="s">
        <v>5118</v>
      </c>
    </row>
    <row r="1508" spans="1:21" x14ac:dyDescent="0.25">
      <c r="A1508" t="s">
        <v>1551</v>
      </c>
      <c r="B1508" t="s">
        <v>57</v>
      </c>
      <c r="C1508" s="1">
        <v>45458</v>
      </c>
      <c r="D1508" t="s">
        <v>16</v>
      </c>
      <c r="E1508" t="s">
        <v>43</v>
      </c>
      <c r="F1508" t="s">
        <v>19</v>
      </c>
      <c r="G1508" t="s">
        <v>37</v>
      </c>
      <c r="H1508">
        <v>582</v>
      </c>
      <c r="I1508">
        <v>180</v>
      </c>
      <c r="J1508">
        <v>46</v>
      </c>
      <c r="K1508">
        <v>561</v>
      </c>
      <c r="L1508" t="s">
        <v>26</v>
      </c>
      <c r="M1508" s="2">
        <v>45459.163999999997</v>
      </c>
      <c r="N1508" s="2">
        <v>45458.88191841435</v>
      </c>
      <c r="O1508">
        <v>335</v>
      </c>
      <c r="P1508">
        <v>0.31</v>
      </c>
      <c r="Q1508">
        <v>0</v>
      </c>
      <c r="R1508" t="s">
        <v>5074</v>
      </c>
      <c r="S1508">
        <v>0.57999999999999996</v>
      </c>
      <c r="T1508">
        <v>0.08</v>
      </c>
      <c r="U1508" t="s">
        <v>5117</v>
      </c>
    </row>
    <row r="1509" spans="1:21" x14ac:dyDescent="0.25">
      <c r="A1509" t="s">
        <v>1552</v>
      </c>
      <c r="B1509" t="s">
        <v>47</v>
      </c>
      <c r="C1509" s="1">
        <v>45357</v>
      </c>
      <c r="D1509" t="s">
        <v>36</v>
      </c>
      <c r="E1509" t="s">
        <v>17</v>
      </c>
      <c r="F1509" t="s">
        <v>24</v>
      </c>
      <c r="G1509" t="s">
        <v>37</v>
      </c>
      <c r="H1509">
        <v>698</v>
      </c>
      <c r="I1509">
        <v>110</v>
      </c>
      <c r="J1509">
        <v>68</v>
      </c>
      <c r="K1509">
        <v>117</v>
      </c>
      <c r="L1509" t="s">
        <v>20</v>
      </c>
      <c r="M1509" s="2">
        <v>45358.396000000001</v>
      </c>
      <c r="N1509" s="2">
        <v>45359.396000000001</v>
      </c>
      <c r="O1509">
        <v>-61</v>
      </c>
      <c r="P1509">
        <v>0.16</v>
      </c>
      <c r="Q1509">
        <v>1</v>
      </c>
      <c r="R1509" t="s">
        <v>5073</v>
      </c>
      <c r="S1509">
        <v>-0.09</v>
      </c>
      <c r="T1509">
        <v>0.1</v>
      </c>
      <c r="U1509" t="s">
        <v>5119</v>
      </c>
    </row>
    <row r="1510" spans="1:21" x14ac:dyDescent="0.25">
      <c r="A1510" t="s">
        <v>1553</v>
      </c>
      <c r="B1510" t="s">
        <v>28</v>
      </c>
      <c r="C1510" s="1">
        <v>45470</v>
      </c>
      <c r="D1510" t="s">
        <v>16</v>
      </c>
      <c r="E1510" t="s">
        <v>23</v>
      </c>
      <c r="F1510" t="s">
        <v>18</v>
      </c>
      <c r="G1510" t="s">
        <v>37</v>
      </c>
      <c r="H1510">
        <v>415</v>
      </c>
      <c r="I1510">
        <v>123</v>
      </c>
      <c r="J1510">
        <v>38</v>
      </c>
      <c r="K1510">
        <v>362</v>
      </c>
      <c r="L1510" t="s">
        <v>20</v>
      </c>
      <c r="M1510" s="2">
        <v>45470.83</v>
      </c>
      <c r="N1510" s="2">
        <v>45471.83</v>
      </c>
      <c r="O1510">
        <v>201</v>
      </c>
      <c r="P1510">
        <v>0.3</v>
      </c>
      <c r="Q1510">
        <v>1</v>
      </c>
      <c r="R1510" t="s">
        <v>5073</v>
      </c>
      <c r="S1510">
        <v>0.48</v>
      </c>
      <c r="T1510">
        <v>0.09</v>
      </c>
      <c r="U1510" t="s">
        <v>5117</v>
      </c>
    </row>
    <row r="1511" spans="1:21" x14ac:dyDescent="0.25">
      <c r="A1511" t="s">
        <v>1554</v>
      </c>
      <c r="B1511" t="s">
        <v>41</v>
      </c>
      <c r="C1511" s="1">
        <v>45622</v>
      </c>
      <c r="D1511" t="s">
        <v>36</v>
      </c>
      <c r="E1511" t="s">
        <v>17</v>
      </c>
      <c r="F1511" t="s">
        <v>25</v>
      </c>
      <c r="G1511" t="s">
        <v>24</v>
      </c>
      <c r="H1511">
        <v>181</v>
      </c>
      <c r="I1511">
        <v>140</v>
      </c>
      <c r="J1511">
        <v>142</v>
      </c>
      <c r="K1511">
        <v>552</v>
      </c>
      <c r="L1511" t="s">
        <v>26</v>
      </c>
      <c r="M1511" s="2">
        <v>45622.362000000001</v>
      </c>
      <c r="N1511" s="2">
        <v>45622.70166604167</v>
      </c>
      <c r="O1511">
        <v>270</v>
      </c>
      <c r="P1511">
        <v>0.77</v>
      </c>
      <c r="Q1511">
        <v>0</v>
      </c>
      <c r="R1511" t="s">
        <v>5074</v>
      </c>
      <c r="S1511">
        <v>1.49</v>
      </c>
      <c r="T1511">
        <v>0.78</v>
      </c>
      <c r="U1511" t="s">
        <v>5126</v>
      </c>
    </row>
    <row r="1512" spans="1:21" x14ac:dyDescent="0.25">
      <c r="A1512" t="s">
        <v>1555</v>
      </c>
      <c r="B1512" t="s">
        <v>51</v>
      </c>
      <c r="C1512" s="1">
        <v>45560</v>
      </c>
      <c r="D1512" t="s">
        <v>36</v>
      </c>
      <c r="E1512" t="s">
        <v>33</v>
      </c>
      <c r="F1512" t="s">
        <v>18</v>
      </c>
      <c r="G1512" t="s">
        <v>18</v>
      </c>
      <c r="H1512">
        <v>422</v>
      </c>
      <c r="I1512">
        <v>181</v>
      </c>
      <c r="J1512">
        <v>38</v>
      </c>
      <c r="K1512">
        <v>446</v>
      </c>
      <c r="L1512" t="s">
        <v>52</v>
      </c>
      <c r="M1512" s="2">
        <v>45560.843999999997</v>
      </c>
      <c r="N1512" s="2">
        <v>45560.843999999997</v>
      </c>
      <c r="O1512">
        <v>227</v>
      </c>
      <c r="P1512">
        <v>0.43</v>
      </c>
      <c r="Q1512">
        <v>0</v>
      </c>
      <c r="R1512" t="s">
        <v>5074</v>
      </c>
      <c r="S1512">
        <v>0.54</v>
      </c>
      <c r="T1512">
        <v>0.09</v>
      </c>
      <c r="U1512" t="s">
        <v>5125</v>
      </c>
    </row>
    <row r="1513" spans="1:21" x14ac:dyDescent="0.25">
      <c r="A1513" t="s">
        <v>1556</v>
      </c>
      <c r="B1513" t="s">
        <v>30</v>
      </c>
      <c r="C1513" s="1">
        <v>45375</v>
      </c>
      <c r="D1513" t="s">
        <v>36</v>
      </c>
      <c r="E1513" t="s">
        <v>33</v>
      </c>
      <c r="F1513" t="s">
        <v>19</v>
      </c>
      <c r="G1513" t="s">
        <v>18</v>
      </c>
      <c r="H1513">
        <v>300</v>
      </c>
      <c r="I1513">
        <v>184</v>
      </c>
      <c r="J1513">
        <v>42</v>
      </c>
      <c r="K1513">
        <v>269</v>
      </c>
      <c r="L1513" t="s">
        <v>20</v>
      </c>
      <c r="M1513" s="2">
        <v>45375.6</v>
      </c>
      <c r="N1513" s="2">
        <v>45380.6</v>
      </c>
      <c r="O1513">
        <v>43</v>
      </c>
      <c r="P1513">
        <v>0.61</v>
      </c>
      <c r="Q1513">
        <v>5</v>
      </c>
      <c r="R1513" t="s">
        <v>5073</v>
      </c>
      <c r="S1513">
        <v>0.14000000000000001</v>
      </c>
      <c r="T1513">
        <v>0.14000000000000001</v>
      </c>
      <c r="U1513" t="s">
        <v>5119</v>
      </c>
    </row>
    <row r="1514" spans="1:21" x14ac:dyDescent="0.25">
      <c r="A1514" t="s">
        <v>1557</v>
      </c>
      <c r="B1514" t="s">
        <v>51</v>
      </c>
      <c r="C1514" s="1">
        <v>45603</v>
      </c>
      <c r="D1514" t="s">
        <v>36</v>
      </c>
      <c r="E1514" t="s">
        <v>33</v>
      </c>
      <c r="F1514" t="s">
        <v>24</v>
      </c>
      <c r="G1514" t="s">
        <v>25</v>
      </c>
      <c r="H1514">
        <v>185</v>
      </c>
      <c r="I1514">
        <v>256</v>
      </c>
      <c r="J1514">
        <v>89</v>
      </c>
      <c r="K1514">
        <v>252</v>
      </c>
      <c r="L1514" t="s">
        <v>20</v>
      </c>
      <c r="M1514" s="2">
        <v>45603.37</v>
      </c>
      <c r="N1514" s="2">
        <v>45604.37</v>
      </c>
      <c r="O1514">
        <v>-93</v>
      </c>
      <c r="P1514">
        <v>1.38</v>
      </c>
      <c r="Q1514">
        <v>1</v>
      </c>
      <c r="R1514" t="s">
        <v>5073</v>
      </c>
      <c r="S1514">
        <v>-0.5</v>
      </c>
      <c r="T1514">
        <v>0.48</v>
      </c>
      <c r="U1514" t="s">
        <v>5126</v>
      </c>
    </row>
    <row r="1515" spans="1:21" x14ac:dyDescent="0.25">
      <c r="A1515" t="s">
        <v>1558</v>
      </c>
      <c r="B1515" t="s">
        <v>60</v>
      </c>
      <c r="C1515" s="1">
        <v>45427</v>
      </c>
      <c r="D1515" t="s">
        <v>36</v>
      </c>
      <c r="E1515" t="s">
        <v>31</v>
      </c>
      <c r="F1515" t="s">
        <v>18</v>
      </c>
      <c r="G1515" t="s">
        <v>25</v>
      </c>
      <c r="H1515">
        <v>50</v>
      </c>
      <c r="I1515">
        <v>204</v>
      </c>
      <c r="J1515">
        <v>82</v>
      </c>
      <c r="K1515">
        <v>338</v>
      </c>
      <c r="L1515" t="s">
        <v>20</v>
      </c>
      <c r="M1515" s="2">
        <v>45427.1</v>
      </c>
      <c r="N1515" s="2">
        <v>45428.1</v>
      </c>
      <c r="O1515">
        <v>52</v>
      </c>
      <c r="P1515">
        <v>4.08</v>
      </c>
      <c r="Q1515">
        <v>1</v>
      </c>
      <c r="R1515" t="s">
        <v>5073</v>
      </c>
      <c r="S1515">
        <v>1.04</v>
      </c>
      <c r="T1515">
        <v>1.64</v>
      </c>
      <c r="U1515" t="s">
        <v>5123</v>
      </c>
    </row>
    <row r="1516" spans="1:21" x14ac:dyDescent="0.25">
      <c r="A1516" t="s">
        <v>1559</v>
      </c>
      <c r="B1516" t="s">
        <v>66</v>
      </c>
      <c r="C1516" s="1">
        <v>45356</v>
      </c>
      <c r="D1516" t="s">
        <v>36</v>
      </c>
      <c r="E1516" t="s">
        <v>17</v>
      </c>
      <c r="F1516" t="s">
        <v>37</v>
      </c>
      <c r="G1516" t="s">
        <v>19</v>
      </c>
      <c r="H1516">
        <v>568</v>
      </c>
      <c r="I1516">
        <v>65</v>
      </c>
      <c r="J1516">
        <v>31</v>
      </c>
      <c r="K1516">
        <v>318</v>
      </c>
      <c r="L1516" t="s">
        <v>26</v>
      </c>
      <c r="M1516" s="2">
        <v>45357.135999999999</v>
      </c>
      <c r="N1516" s="2">
        <v>45357.466991296293</v>
      </c>
      <c r="O1516">
        <v>222</v>
      </c>
      <c r="P1516">
        <v>0.11</v>
      </c>
      <c r="Q1516">
        <v>0</v>
      </c>
      <c r="R1516" t="s">
        <v>5074</v>
      </c>
      <c r="S1516">
        <v>0.39</v>
      </c>
      <c r="T1516">
        <v>0.05</v>
      </c>
      <c r="U1516" t="s">
        <v>5119</v>
      </c>
    </row>
    <row r="1517" spans="1:21" x14ac:dyDescent="0.25">
      <c r="A1517" t="s">
        <v>1560</v>
      </c>
      <c r="B1517" t="s">
        <v>47</v>
      </c>
      <c r="C1517" s="1">
        <v>45556</v>
      </c>
      <c r="D1517" t="s">
        <v>36</v>
      </c>
      <c r="E1517" t="s">
        <v>31</v>
      </c>
      <c r="F1517" t="s">
        <v>34</v>
      </c>
      <c r="G1517" t="s">
        <v>37</v>
      </c>
      <c r="H1517">
        <v>797</v>
      </c>
      <c r="I1517">
        <v>136</v>
      </c>
      <c r="J1517">
        <v>11</v>
      </c>
      <c r="K1517">
        <v>181</v>
      </c>
      <c r="L1517" t="s">
        <v>26</v>
      </c>
      <c r="M1517" s="2">
        <v>45557.593999999997</v>
      </c>
      <c r="N1517" s="2">
        <v>45557.171963368055</v>
      </c>
      <c r="O1517">
        <v>34</v>
      </c>
      <c r="P1517">
        <v>0.17</v>
      </c>
      <c r="Q1517">
        <v>0</v>
      </c>
      <c r="R1517" t="s">
        <v>5074</v>
      </c>
      <c r="S1517">
        <v>0.04</v>
      </c>
      <c r="T1517">
        <v>0.01</v>
      </c>
      <c r="U1517" t="s">
        <v>5125</v>
      </c>
    </row>
    <row r="1518" spans="1:21" x14ac:dyDescent="0.25">
      <c r="A1518" t="s">
        <v>1561</v>
      </c>
      <c r="B1518" t="s">
        <v>45</v>
      </c>
      <c r="C1518" s="1">
        <v>45496</v>
      </c>
      <c r="D1518" t="s">
        <v>16</v>
      </c>
      <c r="E1518" t="s">
        <v>43</v>
      </c>
      <c r="F1518" t="s">
        <v>34</v>
      </c>
      <c r="G1518" t="s">
        <v>24</v>
      </c>
      <c r="H1518">
        <v>1105</v>
      </c>
      <c r="I1518">
        <v>116</v>
      </c>
      <c r="J1518">
        <v>32</v>
      </c>
      <c r="K1518">
        <v>343</v>
      </c>
      <c r="L1518" t="s">
        <v>52</v>
      </c>
      <c r="M1518" s="2">
        <v>45498.21</v>
      </c>
      <c r="N1518" s="2">
        <v>45498.21</v>
      </c>
      <c r="O1518">
        <v>195</v>
      </c>
      <c r="P1518">
        <v>0.1</v>
      </c>
      <c r="Q1518">
        <v>0</v>
      </c>
      <c r="R1518" t="s">
        <v>5074</v>
      </c>
      <c r="S1518">
        <v>0.18</v>
      </c>
      <c r="T1518">
        <v>0.03</v>
      </c>
      <c r="U1518" t="s">
        <v>5115</v>
      </c>
    </row>
    <row r="1519" spans="1:21" x14ac:dyDescent="0.25">
      <c r="A1519" t="s">
        <v>1562</v>
      </c>
      <c r="B1519" t="s">
        <v>22</v>
      </c>
      <c r="C1519" s="1">
        <v>45586</v>
      </c>
      <c r="D1519" t="s">
        <v>36</v>
      </c>
      <c r="E1519" t="s">
        <v>17</v>
      </c>
      <c r="F1519" t="s">
        <v>18</v>
      </c>
      <c r="G1519" t="s">
        <v>19</v>
      </c>
      <c r="H1519">
        <v>869</v>
      </c>
      <c r="I1519">
        <v>20</v>
      </c>
      <c r="J1519">
        <v>49</v>
      </c>
      <c r="K1519">
        <v>423</v>
      </c>
      <c r="L1519" t="s">
        <v>52</v>
      </c>
      <c r="M1519" s="2">
        <v>45587.737999999998</v>
      </c>
      <c r="N1519" s="2">
        <v>45587.737999999998</v>
      </c>
      <c r="O1519">
        <v>354</v>
      </c>
      <c r="P1519">
        <v>0.02</v>
      </c>
      <c r="Q1519">
        <v>0</v>
      </c>
      <c r="R1519" t="s">
        <v>5074</v>
      </c>
      <c r="S1519">
        <v>0.41</v>
      </c>
      <c r="T1519">
        <v>0.06</v>
      </c>
      <c r="U1519" t="s">
        <v>5124</v>
      </c>
    </row>
    <row r="1520" spans="1:21" x14ac:dyDescent="0.25">
      <c r="A1520" t="s">
        <v>1563</v>
      </c>
      <c r="B1520" t="s">
        <v>60</v>
      </c>
      <c r="C1520" s="1">
        <v>45357</v>
      </c>
      <c r="D1520" t="s">
        <v>16</v>
      </c>
      <c r="E1520" t="s">
        <v>31</v>
      </c>
      <c r="F1520" t="s">
        <v>34</v>
      </c>
      <c r="G1520" t="s">
        <v>18</v>
      </c>
      <c r="H1520">
        <v>474</v>
      </c>
      <c r="I1520">
        <v>113</v>
      </c>
      <c r="J1520">
        <v>28</v>
      </c>
      <c r="K1520">
        <v>335</v>
      </c>
      <c r="L1520" t="s">
        <v>20</v>
      </c>
      <c r="M1520" s="2">
        <v>45357.947999999997</v>
      </c>
      <c r="N1520" s="2">
        <v>45362.947999999997</v>
      </c>
      <c r="O1520">
        <v>194</v>
      </c>
      <c r="P1520">
        <v>0.24</v>
      </c>
      <c r="Q1520">
        <v>5</v>
      </c>
      <c r="R1520" t="s">
        <v>5073</v>
      </c>
      <c r="S1520">
        <v>0.41</v>
      </c>
      <c r="T1520">
        <v>0.06</v>
      </c>
      <c r="U1520" t="s">
        <v>5119</v>
      </c>
    </row>
    <row r="1521" spans="1:21" x14ac:dyDescent="0.25">
      <c r="A1521" t="s">
        <v>1564</v>
      </c>
      <c r="B1521" t="s">
        <v>51</v>
      </c>
      <c r="C1521" s="1">
        <v>45380</v>
      </c>
      <c r="D1521" t="s">
        <v>16</v>
      </c>
      <c r="E1521" t="s">
        <v>23</v>
      </c>
      <c r="F1521" t="s">
        <v>25</v>
      </c>
      <c r="G1521" t="s">
        <v>25</v>
      </c>
      <c r="H1521">
        <v>713</v>
      </c>
      <c r="I1521">
        <v>134</v>
      </c>
      <c r="J1521">
        <v>61</v>
      </c>
      <c r="K1521">
        <v>251</v>
      </c>
      <c r="L1521" t="s">
        <v>26</v>
      </c>
      <c r="M1521" s="2">
        <v>45381.425999999999</v>
      </c>
      <c r="N1521" s="2">
        <v>45381.139287615741</v>
      </c>
      <c r="O1521">
        <v>56</v>
      </c>
      <c r="P1521">
        <v>0.19</v>
      </c>
      <c r="Q1521">
        <v>0</v>
      </c>
      <c r="R1521" t="s">
        <v>5074</v>
      </c>
      <c r="S1521">
        <v>0.08</v>
      </c>
      <c r="T1521">
        <v>0.09</v>
      </c>
      <c r="U1521" t="s">
        <v>5119</v>
      </c>
    </row>
    <row r="1522" spans="1:21" x14ac:dyDescent="0.25">
      <c r="A1522" t="s">
        <v>1565</v>
      </c>
      <c r="B1522" t="s">
        <v>51</v>
      </c>
      <c r="C1522" s="1">
        <v>45436</v>
      </c>
      <c r="D1522" t="s">
        <v>16</v>
      </c>
      <c r="E1522" t="s">
        <v>17</v>
      </c>
      <c r="F1522" t="s">
        <v>24</v>
      </c>
      <c r="G1522" t="s">
        <v>25</v>
      </c>
      <c r="H1522">
        <v>358</v>
      </c>
      <c r="I1522">
        <v>20</v>
      </c>
      <c r="J1522">
        <v>61</v>
      </c>
      <c r="K1522">
        <v>313</v>
      </c>
      <c r="L1522" t="s">
        <v>52</v>
      </c>
      <c r="M1522" s="2">
        <v>45436.716</v>
      </c>
      <c r="N1522" s="2">
        <v>45436.716</v>
      </c>
      <c r="O1522">
        <v>232</v>
      </c>
      <c r="P1522">
        <v>0.06</v>
      </c>
      <c r="Q1522">
        <v>0</v>
      </c>
      <c r="R1522" t="s">
        <v>5074</v>
      </c>
      <c r="S1522">
        <v>0.65</v>
      </c>
      <c r="T1522">
        <v>0.17</v>
      </c>
      <c r="U1522" t="s">
        <v>5123</v>
      </c>
    </row>
    <row r="1523" spans="1:21" x14ac:dyDescent="0.25">
      <c r="A1523" t="s">
        <v>1566</v>
      </c>
      <c r="B1523" t="s">
        <v>74</v>
      </c>
      <c r="C1523" s="1">
        <v>45392</v>
      </c>
      <c r="D1523" t="s">
        <v>16</v>
      </c>
      <c r="E1523" t="s">
        <v>31</v>
      </c>
      <c r="F1523" t="s">
        <v>18</v>
      </c>
      <c r="G1523" t="s">
        <v>25</v>
      </c>
      <c r="H1523">
        <v>332</v>
      </c>
      <c r="I1523">
        <v>216</v>
      </c>
      <c r="J1523">
        <v>108</v>
      </c>
      <c r="K1523">
        <v>257</v>
      </c>
      <c r="L1523" t="s">
        <v>52</v>
      </c>
      <c r="M1523" s="2">
        <v>45392.663999999997</v>
      </c>
      <c r="N1523" s="2">
        <v>45392.663999999997</v>
      </c>
      <c r="O1523">
        <v>-67</v>
      </c>
      <c r="P1523">
        <v>0.65</v>
      </c>
      <c r="Q1523">
        <v>0</v>
      </c>
      <c r="R1523" t="s">
        <v>5074</v>
      </c>
      <c r="S1523">
        <v>-0.2</v>
      </c>
      <c r="T1523">
        <v>0.33</v>
      </c>
      <c r="U1523" t="s">
        <v>5121</v>
      </c>
    </row>
    <row r="1524" spans="1:21" x14ac:dyDescent="0.25">
      <c r="A1524" t="s">
        <v>1567</v>
      </c>
      <c r="B1524" t="s">
        <v>39</v>
      </c>
      <c r="C1524" s="1">
        <v>45349</v>
      </c>
      <c r="D1524" t="s">
        <v>36</v>
      </c>
      <c r="E1524" t="s">
        <v>23</v>
      </c>
      <c r="F1524" t="s">
        <v>34</v>
      </c>
      <c r="G1524" t="s">
        <v>24</v>
      </c>
      <c r="H1524">
        <v>407</v>
      </c>
      <c r="I1524">
        <v>64</v>
      </c>
      <c r="J1524">
        <v>69</v>
      </c>
      <c r="K1524">
        <v>277</v>
      </c>
      <c r="L1524" t="s">
        <v>20</v>
      </c>
      <c r="M1524" s="2">
        <v>45349.813999999998</v>
      </c>
      <c r="N1524" s="2">
        <v>45352.813999999998</v>
      </c>
      <c r="O1524">
        <v>144</v>
      </c>
      <c r="P1524">
        <v>0.16</v>
      </c>
      <c r="Q1524">
        <v>3</v>
      </c>
      <c r="R1524" t="s">
        <v>5073</v>
      </c>
      <c r="S1524">
        <v>0.35</v>
      </c>
      <c r="T1524">
        <v>0.17</v>
      </c>
      <c r="U1524" t="s">
        <v>5122</v>
      </c>
    </row>
    <row r="1525" spans="1:21" x14ac:dyDescent="0.25">
      <c r="A1525" t="s">
        <v>1568</v>
      </c>
      <c r="B1525" t="s">
        <v>74</v>
      </c>
      <c r="C1525" s="1">
        <v>45373</v>
      </c>
      <c r="D1525" t="s">
        <v>36</v>
      </c>
      <c r="E1525" t="s">
        <v>23</v>
      </c>
      <c r="F1525" t="s">
        <v>34</v>
      </c>
      <c r="G1525" t="s">
        <v>37</v>
      </c>
      <c r="H1525">
        <v>187</v>
      </c>
      <c r="I1525">
        <v>26</v>
      </c>
      <c r="J1525">
        <v>75</v>
      </c>
      <c r="K1525">
        <v>223</v>
      </c>
      <c r="L1525" t="s">
        <v>52</v>
      </c>
      <c r="M1525" s="2">
        <v>45373.374000000003</v>
      </c>
      <c r="N1525" s="2">
        <v>45373.374000000003</v>
      </c>
      <c r="O1525">
        <v>122</v>
      </c>
      <c r="P1525">
        <v>0.14000000000000001</v>
      </c>
      <c r="Q1525">
        <v>0</v>
      </c>
      <c r="R1525" t="s">
        <v>5074</v>
      </c>
      <c r="S1525">
        <v>0.65</v>
      </c>
      <c r="T1525">
        <v>0.4</v>
      </c>
      <c r="U1525" t="s">
        <v>5119</v>
      </c>
    </row>
    <row r="1526" spans="1:21" x14ac:dyDescent="0.25">
      <c r="A1526" t="s">
        <v>1569</v>
      </c>
      <c r="B1526" t="s">
        <v>74</v>
      </c>
      <c r="C1526" s="1">
        <v>45536</v>
      </c>
      <c r="D1526" t="s">
        <v>36</v>
      </c>
      <c r="E1526" t="s">
        <v>43</v>
      </c>
      <c r="F1526" t="s">
        <v>24</v>
      </c>
      <c r="G1526" t="s">
        <v>18</v>
      </c>
      <c r="H1526">
        <v>154</v>
      </c>
      <c r="I1526">
        <v>177</v>
      </c>
      <c r="J1526">
        <v>33</v>
      </c>
      <c r="K1526">
        <v>252</v>
      </c>
      <c r="L1526" t="s">
        <v>20</v>
      </c>
      <c r="M1526" s="2">
        <v>45536.307999999997</v>
      </c>
      <c r="N1526" s="2">
        <v>45537.307999999997</v>
      </c>
      <c r="O1526">
        <v>42</v>
      </c>
      <c r="P1526">
        <v>1.1499999999999999</v>
      </c>
      <c r="Q1526">
        <v>1</v>
      </c>
      <c r="R1526" t="s">
        <v>5073</v>
      </c>
      <c r="S1526">
        <v>0.27</v>
      </c>
      <c r="T1526">
        <v>0.21</v>
      </c>
      <c r="U1526" t="s">
        <v>5125</v>
      </c>
    </row>
    <row r="1527" spans="1:21" x14ac:dyDescent="0.25">
      <c r="A1527" t="s">
        <v>1570</v>
      </c>
      <c r="B1527" t="s">
        <v>22</v>
      </c>
      <c r="C1527" s="1">
        <v>45627</v>
      </c>
      <c r="D1527" t="s">
        <v>16</v>
      </c>
      <c r="E1527" t="s">
        <v>43</v>
      </c>
      <c r="F1527" t="s">
        <v>25</v>
      </c>
      <c r="G1527" t="s">
        <v>25</v>
      </c>
      <c r="H1527">
        <v>649</v>
      </c>
      <c r="I1527">
        <v>153</v>
      </c>
      <c r="J1527">
        <v>69</v>
      </c>
      <c r="K1527">
        <v>500</v>
      </c>
      <c r="L1527" t="s">
        <v>20</v>
      </c>
      <c r="M1527" s="2">
        <v>45628.298000000003</v>
      </c>
      <c r="N1527" s="2">
        <v>45630.298000000003</v>
      </c>
      <c r="O1527">
        <v>278</v>
      </c>
      <c r="P1527">
        <v>0.24</v>
      </c>
      <c r="Q1527">
        <v>2</v>
      </c>
      <c r="R1527" t="s">
        <v>5073</v>
      </c>
      <c r="S1527">
        <v>0.43</v>
      </c>
      <c r="T1527">
        <v>0.11</v>
      </c>
      <c r="U1527" t="s">
        <v>5118</v>
      </c>
    </row>
    <row r="1528" spans="1:21" x14ac:dyDescent="0.25">
      <c r="A1528" t="s">
        <v>1571</v>
      </c>
      <c r="B1528" t="s">
        <v>15</v>
      </c>
      <c r="C1528" s="1">
        <v>45323</v>
      </c>
      <c r="D1528" t="s">
        <v>16</v>
      </c>
      <c r="E1528" t="s">
        <v>31</v>
      </c>
      <c r="F1528" t="s">
        <v>37</v>
      </c>
      <c r="G1528" t="s">
        <v>25</v>
      </c>
      <c r="H1528">
        <v>599</v>
      </c>
      <c r="I1528">
        <v>123</v>
      </c>
      <c r="J1528">
        <v>65</v>
      </c>
      <c r="K1528">
        <v>501</v>
      </c>
      <c r="L1528" t="s">
        <v>20</v>
      </c>
      <c r="M1528" s="2">
        <v>45324.197999999997</v>
      </c>
      <c r="N1528" s="2">
        <v>45325.197999999997</v>
      </c>
      <c r="O1528">
        <v>313</v>
      </c>
      <c r="P1528">
        <v>0.21</v>
      </c>
      <c r="Q1528">
        <v>1</v>
      </c>
      <c r="R1528" t="s">
        <v>5073</v>
      </c>
      <c r="S1528">
        <v>0.52</v>
      </c>
      <c r="T1528">
        <v>0.11</v>
      </c>
      <c r="U1528" t="s">
        <v>5122</v>
      </c>
    </row>
    <row r="1529" spans="1:21" x14ac:dyDescent="0.25">
      <c r="A1529" t="s">
        <v>1572</v>
      </c>
      <c r="B1529" t="s">
        <v>45</v>
      </c>
      <c r="C1529" s="1">
        <v>45385</v>
      </c>
      <c r="D1529" t="s">
        <v>16</v>
      </c>
      <c r="E1529" t="s">
        <v>17</v>
      </c>
      <c r="F1529" t="s">
        <v>25</v>
      </c>
      <c r="G1529" t="s">
        <v>18</v>
      </c>
      <c r="H1529">
        <v>307</v>
      </c>
      <c r="I1529">
        <v>197</v>
      </c>
      <c r="J1529">
        <v>21</v>
      </c>
      <c r="K1529">
        <v>334</v>
      </c>
      <c r="L1529" t="s">
        <v>20</v>
      </c>
      <c r="M1529" s="2">
        <v>45385.614000000001</v>
      </c>
      <c r="N1529" s="2">
        <v>45386.614000000001</v>
      </c>
      <c r="O1529">
        <v>116</v>
      </c>
      <c r="P1529">
        <v>0.64</v>
      </c>
      <c r="Q1529">
        <v>1</v>
      </c>
      <c r="R1529" t="s">
        <v>5073</v>
      </c>
      <c r="S1529">
        <v>0.38</v>
      </c>
      <c r="T1529">
        <v>7.0000000000000007E-2</v>
      </c>
      <c r="U1529" t="s">
        <v>5121</v>
      </c>
    </row>
    <row r="1530" spans="1:21" x14ac:dyDescent="0.25">
      <c r="A1530" t="s">
        <v>1573</v>
      </c>
      <c r="B1530" t="s">
        <v>15</v>
      </c>
      <c r="C1530" s="1">
        <v>45655</v>
      </c>
      <c r="D1530" t="s">
        <v>16</v>
      </c>
      <c r="E1530" t="s">
        <v>23</v>
      </c>
      <c r="F1530" t="s">
        <v>18</v>
      </c>
      <c r="G1530" t="s">
        <v>18</v>
      </c>
      <c r="H1530">
        <v>50</v>
      </c>
      <c r="I1530">
        <v>194</v>
      </c>
      <c r="J1530">
        <v>34</v>
      </c>
      <c r="K1530">
        <v>325</v>
      </c>
      <c r="L1530" t="s">
        <v>52</v>
      </c>
      <c r="M1530" s="2">
        <v>45655.1</v>
      </c>
      <c r="N1530" s="2">
        <v>45655.1</v>
      </c>
      <c r="O1530">
        <v>97</v>
      </c>
      <c r="P1530">
        <v>3.88</v>
      </c>
      <c r="Q1530">
        <v>0</v>
      </c>
      <c r="R1530" t="s">
        <v>5074</v>
      </c>
      <c r="S1530">
        <v>1.94</v>
      </c>
      <c r="T1530">
        <v>0.68</v>
      </c>
      <c r="U1530" t="s">
        <v>5118</v>
      </c>
    </row>
    <row r="1531" spans="1:21" x14ac:dyDescent="0.25">
      <c r="A1531" t="s">
        <v>1574</v>
      </c>
      <c r="B1531" t="s">
        <v>64</v>
      </c>
      <c r="C1531" s="1">
        <v>45424</v>
      </c>
      <c r="D1531" t="s">
        <v>16</v>
      </c>
      <c r="E1531" t="s">
        <v>43</v>
      </c>
      <c r="F1531" t="s">
        <v>19</v>
      </c>
      <c r="G1531" t="s">
        <v>37</v>
      </c>
      <c r="H1531">
        <v>247</v>
      </c>
      <c r="I1531">
        <v>112</v>
      </c>
      <c r="J1531">
        <v>79</v>
      </c>
      <c r="K1531">
        <v>266</v>
      </c>
      <c r="L1531" t="s">
        <v>52</v>
      </c>
      <c r="M1531" s="2">
        <v>45424.493999999999</v>
      </c>
      <c r="N1531" s="2">
        <v>45424.493999999999</v>
      </c>
      <c r="O1531">
        <v>75</v>
      </c>
      <c r="P1531">
        <v>0.45</v>
      </c>
      <c r="Q1531">
        <v>0</v>
      </c>
      <c r="R1531" t="s">
        <v>5074</v>
      </c>
      <c r="S1531">
        <v>0.3</v>
      </c>
      <c r="T1531">
        <v>0.32</v>
      </c>
      <c r="U1531" t="s">
        <v>5123</v>
      </c>
    </row>
    <row r="1532" spans="1:21" x14ac:dyDescent="0.25">
      <c r="A1532" t="s">
        <v>1575</v>
      </c>
      <c r="B1532" t="s">
        <v>30</v>
      </c>
      <c r="C1532" s="1">
        <v>45427</v>
      </c>
      <c r="D1532" t="s">
        <v>16</v>
      </c>
      <c r="E1532" t="s">
        <v>17</v>
      </c>
      <c r="F1532" t="s">
        <v>24</v>
      </c>
      <c r="G1532" t="s">
        <v>34</v>
      </c>
      <c r="H1532">
        <v>157</v>
      </c>
      <c r="I1532">
        <v>174</v>
      </c>
      <c r="J1532">
        <v>71</v>
      </c>
      <c r="K1532">
        <v>545</v>
      </c>
      <c r="L1532" t="s">
        <v>20</v>
      </c>
      <c r="M1532" s="2">
        <v>45427.313999999998</v>
      </c>
      <c r="N1532" s="2">
        <v>45430.313999999998</v>
      </c>
      <c r="O1532">
        <v>300</v>
      </c>
      <c r="P1532">
        <v>1.1100000000000001</v>
      </c>
      <c r="Q1532">
        <v>3</v>
      </c>
      <c r="R1532" t="s">
        <v>5073</v>
      </c>
      <c r="S1532">
        <v>1.91</v>
      </c>
      <c r="T1532">
        <v>0.45</v>
      </c>
      <c r="U1532" t="s">
        <v>5123</v>
      </c>
    </row>
    <row r="1533" spans="1:21" x14ac:dyDescent="0.25">
      <c r="A1533" t="s">
        <v>1576</v>
      </c>
      <c r="B1533" t="s">
        <v>74</v>
      </c>
      <c r="C1533" s="1">
        <v>45505</v>
      </c>
      <c r="D1533" t="s">
        <v>16</v>
      </c>
      <c r="E1533" t="s">
        <v>31</v>
      </c>
      <c r="F1533" t="s">
        <v>18</v>
      </c>
      <c r="G1533" t="s">
        <v>34</v>
      </c>
      <c r="H1533">
        <v>435</v>
      </c>
      <c r="I1533">
        <v>169</v>
      </c>
      <c r="J1533">
        <v>63</v>
      </c>
      <c r="K1533">
        <v>363</v>
      </c>
      <c r="L1533" t="s">
        <v>20</v>
      </c>
      <c r="M1533" s="2">
        <v>45505.87</v>
      </c>
      <c r="N1533" s="2">
        <v>45508.87</v>
      </c>
      <c r="O1533">
        <v>131</v>
      </c>
      <c r="P1533">
        <v>0.39</v>
      </c>
      <c r="Q1533">
        <v>3</v>
      </c>
      <c r="R1533" t="s">
        <v>5073</v>
      </c>
      <c r="S1533">
        <v>0.3</v>
      </c>
      <c r="T1533">
        <v>0.14000000000000001</v>
      </c>
      <c r="U1533" t="s">
        <v>5120</v>
      </c>
    </row>
    <row r="1534" spans="1:21" x14ac:dyDescent="0.25">
      <c r="A1534" t="s">
        <v>1577</v>
      </c>
      <c r="B1534" t="s">
        <v>51</v>
      </c>
      <c r="C1534" s="1">
        <v>45294</v>
      </c>
      <c r="D1534" t="s">
        <v>36</v>
      </c>
      <c r="E1534" t="s">
        <v>23</v>
      </c>
      <c r="F1534" t="s">
        <v>19</v>
      </c>
      <c r="G1534" t="s">
        <v>25</v>
      </c>
      <c r="H1534">
        <v>702</v>
      </c>
      <c r="I1534">
        <v>155</v>
      </c>
      <c r="J1534">
        <v>21</v>
      </c>
      <c r="K1534">
        <v>441</v>
      </c>
      <c r="L1534" t="s">
        <v>26</v>
      </c>
      <c r="M1534" s="2">
        <v>45295.404000000002</v>
      </c>
      <c r="N1534" s="2">
        <v>45295.49258489583</v>
      </c>
      <c r="O1534">
        <v>265</v>
      </c>
      <c r="P1534">
        <v>0.22</v>
      </c>
      <c r="Q1534">
        <v>0</v>
      </c>
      <c r="R1534" t="s">
        <v>5074</v>
      </c>
      <c r="S1534">
        <v>0.38</v>
      </c>
      <c r="T1534">
        <v>0.03</v>
      </c>
      <c r="U1534" t="s">
        <v>5116</v>
      </c>
    </row>
    <row r="1535" spans="1:21" x14ac:dyDescent="0.25">
      <c r="A1535" t="s">
        <v>1578</v>
      </c>
      <c r="B1535" t="s">
        <v>41</v>
      </c>
      <c r="C1535" s="1">
        <v>45408</v>
      </c>
      <c r="D1535" t="s">
        <v>36</v>
      </c>
      <c r="E1535" t="s">
        <v>23</v>
      </c>
      <c r="F1535" t="s">
        <v>18</v>
      </c>
      <c r="G1535" t="s">
        <v>37</v>
      </c>
      <c r="H1535">
        <v>521</v>
      </c>
      <c r="I1535">
        <v>90</v>
      </c>
      <c r="J1535">
        <v>84</v>
      </c>
      <c r="K1535">
        <v>296</v>
      </c>
      <c r="L1535" t="s">
        <v>26</v>
      </c>
      <c r="M1535" s="2">
        <v>45409.042000000001</v>
      </c>
      <c r="N1535" s="2">
        <v>45408.800450127317</v>
      </c>
      <c r="O1535">
        <v>122</v>
      </c>
      <c r="P1535">
        <v>0.17</v>
      </c>
      <c r="Q1535">
        <v>0</v>
      </c>
      <c r="R1535" t="s">
        <v>5074</v>
      </c>
      <c r="S1535">
        <v>0.23</v>
      </c>
      <c r="T1535">
        <v>0.16</v>
      </c>
      <c r="U1535" t="s">
        <v>5121</v>
      </c>
    </row>
    <row r="1536" spans="1:21" x14ac:dyDescent="0.25">
      <c r="A1536" t="s">
        <v>1579</v>
      </c>
      <c r="B1536" t="s">
        <v>39</v>
      </c>
      <c r="C1536" s="1">
        <v>45429</v>
      </c>
      <c r="D1536" t="s">
        <v>36</v>
      </c>
      <c r="E1536" t="s">
        <v>31</v>
      </c>
      <c r="F1536" t="s">
        <v>25</v>
      </c>
      <c r="G1536" t="s">
        <v>19</v>
      </c>
      <c r="H1536">
        <v>462</v>
      </c>
      <c r="I1536">
        <v>121</v>
      </c>
      <c r="J1536">
        <v>41</v>
      </c>
      <c r="K1536">
        <v>350</v>
      </c>
      <c r="L1536" t="s">
        <v>52</v>
      </c>
      <c r="M1536" s="2">
        <v>45429.923999999999</v>
      </c>
      <c r="N1536" s="2">
        <v>45429.923999999999</v>
      </c>
      <c r="O1536">
        <v>188</v>
      </c>
      <c r="P1536">
        <v>0.26</v>
      </c>
      <c r="Q1536">
        <v>0</v>
      </c>
      <c r="R1536" t="s">
        <v>5074</v>
      </c>
      <c r="S1536">
        <v>0.41</v>
      </c>
      <c r="T1536">
        <v>0.09</v>
      </c>
      <c r="U1536" t="s">
        <v>5123</v>
      </c>
    </row>
    <row r="1537" spans="1:21" x14ac:dyDescent="0.25">
      <c r="A1537" t="s">
        <v>1580</v>
      </c>
      <c r="B1537" t="s">
        <v>47</v>
      </c>
      <c r="C1537" s="1">
        <v>45299</v>
      </c>
      <c r="D1537" t="s">
        <v>16</v>
      </c>
      <c r="E1537" t="s">
        <v>43</v>
      </c>
      <c r="F1537" t="s">
        <v>19</v>
      </c>
      <c r="G1537" t="s">
        <v>34</v>
      </c>
      <c r="H1537">
        <v>692</v>
      </c>
      <c r="I1537">
        <v>167</v>
      </c>
      <c r="J1537">
        <v>54</v>
      </c>
      <c r="K1537">
        <v>136</v>
      </c>
      <c r="L1537" t="s">
        <v>52</v>
      </c>
      <c r="M1537" s="2">
        <v>45300.383999999998</v>
      </c>
      <c r="N1537" s="2">
        <v>45300.383999999998</v>
      </c>
      <c r="O1537">
        <v>-85</v>
      </c>
      <c r="P1537">
        <v>0.24</v>
      </c>
      <c r="Q1537">
        <v>0</v>
      </c>
      <c r="R1537" t="s">
        <v>5074</v>
      </c>
      <c r="S1537">
        <v>-0.12</v>
      </c>
      <c r="T1537">
        <v>0.08</v>
      </c>
      <c r="U1537" t="s">
        <v>5116</v>
      </c>
    </row>
    <row r="1538" spans="1:21" x14ac:dyDescent="0.25">
      <c r="A1538" t="s">
        <v>1581</v>
      </c>
      <c r="B1538" t="s">
        <v>54</v>
      </c>
      <c r="C1538" s="1">
        <v>45388</v>
      </c>
      <c r="D1538" t="s">
        <v>36</v>
      </c>
      <c r="E1538" t="s">
        <v>23</v>
      </c>
      <c r="F1538" t="s">
        <v>34</v>
      </c>
      <c r="G1538" t="s">
        <v>18</v>
      </c>
      <c r="H1538">
        <v>160</v>
      </c>
      <c r="I1538">
        <v>165</v>
      </c>
      <c r="J1538">
        <v>99</v>
      </c>
      <c r="K1538">
        <v>494</v>
      </c>
      <c r="L1538" t="s">
        <v>26</v>
      </c>
      <c r="M1538" s="2">
        <v>45388.32</v>
      </c>
      <c r="N1538" s="2">
        <v>45388.702288657405</v>
      </c>
      <c r="O1538">
        <v>230</v>
      </c>
      <c r="P1538">
        <v>1.03</v>
      </c>
      <c r="Q1538">
        <v>0</v>
      </c>
      <c r="R1538" t="s">
        <v>5074</v>
      </c>
      <c r="S1538">
        <v>1.44</v>
      </c>
      <c r="T1538">
        <v>0.62</v>
      </c>
      <c r="U1538" t="s">
        <v>5121</v>
      </c>
    </row>
    <row r="1539" spans="1:21" x14ac:dyDescent="0.25">
      <c r="A1539" t="s">
        <v>1582</v>
      </c>
      <c r="B1539" t="s">
        <v>15</v>
      </c>
      <c r="C1539" s="1">
        <v>45378</v>
      </c>
      <c r="D1539" t="s">
        <v>36</v>
      </c>
      <c r="E1539" t="s">
        <v>31</v>
      </c>
      <c r="F1539" t="s">
        <v>19</v>
      </c>
      <c r="G1539" t="s">
        <v>24</v>
      </c>
      <c r="H1539">
        <v>752</v>
      </c>
      <c r="I1539">
        <v>184</v>
      </c>
      <c r="J1539">
        <v>10</v>
      </c>
      <c r="K1539">
        <v>306</v>
      </c>
      <c r="L1539" t="s">
        <v>26</v>
      </c>
      <c r="M1539" s="2">
        <v>45379.504000000001</v>
      </c>
      <c r="N1539" s="2">
        <v>45379.793653761575</v>
      </c>
      <c r="O1539">
        <v>112</v>
      </c>
      <c r="P1539">
        <v>0.24</v>
      </c>
      <c r="Q1539">
        <v>0</v>
      </c>
      <c r="R1539" t="s">
        <v>5074</v>
      </c>
      <c r="S1539">
        <v>0.15</v>
      </c>
      <c r="T1539">
        <v>0.01</v>
      </c>
      <c r="U1539" t="s">
        <v>5119</v>
      </c>
    </row>
    <row r="1540" spans="1:21" x14ac:dyDescent="0.25">
      <c r="A1540" t="s">
        <v>1583</v>
      </c>
      <c r="B1540" t="s">
        <v>30</v>
      </c>
      <c r="C1540" s="1">
        <v>45635</v>
      </c>
      <c r="D1540" t="s">
        <v>16</v>
      </c>
      <c r="E1540" t="s">
        <v>23</v>
      </c>
      <c r="F1540" t="s">
        <v>19</v>
      </c>
      <c r="G1540" t="s">
        <v>24</v>
      </c>
      <c r="H1540">
        <v>1398</v>
      </c>
      <c r="I1540">
        <v>56</v>
      </c>
      <c r="J1540">
        <v>20</v>
      </c>
      <c r="K1540">
        <v>342</v>
      </c>
      <c r="L1540" t="s">
        <v>26</v>
      </c>
      <c r="M1540" s="2">
        <v>45637.796000000002</v>
      </c>
      <c r="N1540" s="2">
        <v>45638.086400219909</v>
      </c>
      <c r="O1540">
        <v>266</v>
      </c>
      <c r="P1540">
        <v>0.04</v>
      </c>
      <c r="Q1540">
        <v>0</v>
      </c>
      <c r="R1540" t="s">
        <v>5074</v>
      </c>
      <c r="S1540">
        <v>0.19</v>
      </c>
      <c r="T1540">
        <v>0.01</v>
      </c>
      <c r="U1540" t="s">
        <v>5118</v>
      </c>
    </row>
    <row r="1541" spans="1:21" x14ac:dyDescent="0.25">
      <c r="A1541" t="s">
        <v>1584</v>
      </c>
      <c r="B1541" t="s">
        <v>28</v>
      </c>
      <c r="C1541" s="1">
        <v>45424</v>
      </c>
      <c r="D1541" t="s">
        <v>36</v>
      </c>
      <c r="E1541" t="s">
        <v>31</v>
      </c>
      <c r="F1541" t="s">
        <v>24</v>
      </c>
      <c r="G1541" t="s">
        <v>19</v>
      </c>
      <c r="H1541">
        <v>573</v>
      </c>
      <c r="I1541">
        <v>238</v>
      </c>
      <c r="J1541">
        <v>49</v>
      </c>
      <c r="K1541">
        <v>412</v>
      </c>
      <c r="L1541" t="s">
        <v>20</v>
      </c>
      <c r="M1541" s="2">
        <v>45425.146000000001</v>
      </c>
      <c r="N1541" s="2">
        <v>45428.146000000001</v>
      </c>
      <c r="O1541">
        <v>125</v>
      </c>
      <c r="P1541">
        <v>0.42</v>
      </c>
      <c r="Q1541">
        <v>3</v>
      </c>
      <c r="R1541" t="s">
        <v>5073</v>
      </c>
      <c r="S1541">
        <v>0.22</v>
      </c>
      <c r="T1541">
        <v>0.09</v>
      </c>
      <c r="U1541" t="s">
        <v>5123</v>
      </c>
    </row>
    <row r="1542" spans="1:21" x14ac:dyDescent="0.25">
      <c r="A1542" t="s">
        <v>1585</v>
      </c>
      <c r="B1542" t="s">
        <v>45</v>
      </c>
      <c r="C1542" s="1">
        <v>45651</v>
      </c>
      <c r="D1542" t="s">
        <v>16</v>
      </c>
      <c r="E1542" t="s">
        <v>17</v>
      </c>
      <c r="F1542" t="s">
        <v>25</v>
      </c>
      <c r="G1542" t="s">
        <v>24</v>
      </c>
      <c r="H1542">
        <v>281</v>
      </c>
      <c r="I1542">
        <v>277</v>
      </c>
      <c r="J1542">
        <v>30</v>
      </c>
      <c r="K1542">
        <v>303</v>
      </c>
      <c r="L1542" t="s">
        <v>52</v>
      </c>
      <c r="M1542" s="2">
        <v>45651.561999999998</v>
      </c>
      <c r="N1542" s="2">
        <v>45651.561999999998</v>
      </c>
      <c r="O1542">
        <v>-4</v>
      </c>
      <c r="P1542">
        <v>0.99</v>
      </c>
      <c r="Q1542">
        <v>0</v>
      </c>
      <c r="R1542" t="s">
        <v>5074</v>
      </c>
      <c r="S1542">
        <v>-0.01</v>
      </c>
      <c r="T1542">
        <v>0.11</v>
      </c>
      <c r="U1542" t="s">
        <v>5118</v>
      </c>
    </row>
    <row r="1543" spans="1:21" x14ac:dyDescent="0.25">
      <c r="A1543" t="s">
        <v>1586</v>
      </c>
      <c r="B1543" t="s">
        <v>57</v>
      </c>
      <c r="C1543" s="1">
        <v>45352</v>
      </c>
      <c r="D1543" t="s">
        <v>36</v>
      </c>
      <c r="E1543" t="s">
        <v>23</v>
      </c>
      <c r="F1543" t="s">
        <v>18</v>
      </c>
      <c r="G1543" t="s">
        <v>18</v>
      </c>
      <c r="H1543">
        <v>470</v>
      </c>
      <c r="I1543">
        <v>69</v>
      </c>
      <c r="J1543">
        <v>62</v>
      </c>
      <c r="K1543">
        <v>259</v>
      </c>
      <c r="L1543" t="s">
        <v>20</v>
      </c>
      <c r="M1543" s="2">
        <v>45352.94</v>
      </c>
      <c r="N1543" s="2">
        <v>45353.94</v>
      </c>
      <c r="O1543">
        <v>128</v>
      </c>
      <c r="P1543">
        <v>0.15</v>
      </c>
      <c r="Q1543">
        <v>1</v>
      </c>
      <c r="R1543" t="s">
        <v>5073</v>
      </c>
      <c r="S1543">
        <v>0.27</v>
      </c>
      <c r="T1543">
        <v>0.13</v>
      </c>
      <c r="U1543" t="s">
        <v>5119</v>
      </c>
    </row>
    <row r="1544" spans="1:21" x14ac:dyDescent="0.25">
      <c r="A1544" t="s">
        <v>1587</v>
      </c>
      <c r="B1544" t="s">
        <v>51</v>
      </c>
      <c r="C1544" s="1">
        <v>45328</v>
      </c>
      <c r="D1544" t="s">
        <v>16</v>
      </c>
      <c r="E1544" t="s">
        <v>23</v>
      </c>
      <c r="F1544" t="s">
        <v>19</v>
      </c>
      <c r="G1544" t="s">
        <v>34</v>
      </c>
      <c r="H1544">
        <v>1040</v>
      </c>
      <c r="I1544">
        <v>94</v>
      </c>
      <c r="J1544">
        <v>10</v>
      </c>
      <c r="K1544">
        <v>276</v>
      </c>
      <c r="L1544" t="s">
        <v>26</v>
      </c>
      <c r="M1544" s="2">
        <v>45330.080000000002</v>
      </c>
      <c r="N1544" s="2">
        <v>45329.744310254631</v>
      </c>
      <c r="O1544">
        <v>172</v>
      </c>
      <c r="P1544">
        <v>0.09</v>
      </c>
      <c r="Q1544">
        <v>0</v>
      </c>
      <c r="R1544" t="s">
        <v>5074</v>
      </c>
      <c r="S1544">
        <v>0.17</v>
      </c>
      <c r="T1544">
        <v>0.01</v>
      </c>
      <c r="U1544" t="s">
        <v>5122</v>
      </c>
    </row>
    <row r="1545" spans="1:21" x14ac:dyDescent="0.25">
      <c r="A1545" t="s">
        <v>1588</v>
      </c>
      <c r="B1545" t="s">
        <v>41</v>
      </c>
      <c r="C1545" s="1">
        <v>45472</v>
      </c>
      <c r="D1545" t="s">
        <v>36</v>
      </c>
      <c r="E1545" t="s">
        <v>31</v>
      </c>
      <c r="F1545" t="s">
        <v>37</v>
      </c>
      <c r="G1545" t="s">
        <v>25</v>
      </c>
      <c r="H1545">
        <v>756</v>
      </c>
      <c r="I1545">
        <v>115</v>
      </c>
      <c r="J1545">
        <v>42</v>
      </c>
      <c r="K1545">
        <v>128</v>
      </c>
      <c r="L1545" t="s">
        <v>26</v>
      </c>
      <c r="M1545" s="2">
        <v>45473.512000000002</v>
      </c>
      <c r="N1545" s="2">
        <v>45473.586495243057</v>
      </c>
      <c r="O1545">
        <v>-29</v>
      </c>
      <c r="P1545">
        <v>0.15</v>
      </c>
      <c r="Q1545">
        <v>0</v>
      </c>
      <c r="R1545" t="s">
        <v>5074</v>
      </c>
      <c r="S1545">
        <v>-0.04</v>
      </c>
      <c r="T1545">
        <v>0.06</v>
      </c>
      <c r="U1545" t="s">
        <v>5117</v>
      </c>
    </row>
    <row r="1546" spans="1:21" x14ac:dyDescent="0.25">
      <c r="A1546" t="s">
        <v>1589</v>
      </c>
      <c r="B1546" t="s">
        <v>74</v>
      </c>
      <c r="C1546" s="1">
        <v>45531</v>
      </c>
      <c r="D1546" t="s">
        <v>36</v>
      </c>
      <c r="E1546" t="s">
        <v>31</v>
      </c>
      <c r="F1546" t="s">
        <v>34</v>
      </c>
      <c r="G1546" t="s">
        <v>25</v>
      </c>
      <c r="H1546">
        <v>760</v>
      </c>
      <c r="I1546">
        <v>194</v>
      </c>
      <c r="J1546">
        <v>48</v>
      </c>
      <c r="K1546">
        <v>377</v>
      </c>
      <c r="L1546" t="s">
        <v>52</v>
      </c>
      <c r="M1546" s="2">
        <v>45532.52</v>
      </c>
      <c r="N1546" s="2">
        <v>45532.52</v>
      </c>
      <c r="O1546">
        <v>135</v>
      </c>
      <c r="P1546">
        <v>0.26</v>
      </c>
      <c r="Q1546">
        <v>0</v>
      </c>
      <c r="R1546" t="s">
        <v>5074</v>
      </c>
      <c r="S1546">
        <v>0.18</v>
      </c>
      <c r="T1546">
        <v>0.06</v>
      </c>
      <c r="U1546" t="s">
        <v>5120</v>
      </c>
    </row>
    <row r="1547" spans="1:21" x14ac:dyDescent="0.25">
      <c r="A1547" t="s">
        <v>1590</v>
      </c>
      <c r="B1547" t="s">
        <v>45</v>
      </c>
      <c r="C1547" s="1">
        <v>45297</v>
      </c>
      <c r="D1547" t="s">
        <v>36</v>
      </c>
      <c r="E1547" t="s">
        <v>43</v>
      </c>
      <c r="F1547" t="s">
        <v>24</v>
      </c>
      <c r="G1547" t="s">
        <v>34</v>
      </c>
      <c r="H1547">
        <v>647</v>
      </c>
      <c r="I1547">
        <v>157</v>
      </c>
      <c r="J1547">
        <v>10</v>
      </c>
      <c r="K1547">
        <v>282</v>
      </c>
      <c r="L1547" t="s">
        <v>20</v>
      </c>
      <c r="M1547" s="2">
        <v>45298.294000000002</v>
      </c>
      <c r="N1547" s="2">
        <v>45301.294000000002</v>
      </c>
      <c r="O1547">
        <v>115</v>
      </c>
      <c r="P1547">
        <v>0.24</v>
      </c>
      <c r="Q1547">
        <v>3</v>
      </c>
      <c r="R1547" t="s">
        <v>5073</v>
      </c>
      <c r="S1547">
        <v>0.18</v>
      </c>
      <c r="T1547">
        <v>0.02</v>
      </c>
      <c r="U1547" t="s">
        <v>5116</v>
      </c>
    </row>
    <row r="1548" spans="1:21" x14ac:dyDescent="0.25">
      <c r="A1548" t="s">
        <v>1591</v>
      </c>
      <c r="B1548" t="s">
        <v>57</v>
      </c>
      <c r="C1548" s="1">
        <v>45312</v>
      </c>
      <c r="D1548" t="s">
        <v>16</v>
      </c>
      <c r="E1548" t="s">
        <v>33</v>
      </c>
      <c r="F1548" t="s">
        <v>24</v>
      </c>
      <c r="G1548" t="s">
        <v>37</v>
      </c>
      <c r="H1548">
        <v>1295</v>
      </c>
      <c r="I1548">
        <v>157</v>
      </c>
      <c r="J1548">
        <v>93</v>
      </c>
      <c r="K1548">
        <v>407</v>
      </c>
      <c r="L1548" t="s">
        <v>20</v>
      </c>
      <c r="M1548" s="2">
        <v>45314.59</v>
      </c>
      <c r="N1548" s="2">
        <v>45317.59</v>
      </c>
      <c r="O1548">
        <v>157</v>
      </c>
      <c r="P1548">
        <v>0.12</v>
      </c>
      <c r="Q1548">
        <v>3</v>
      </c>
      <c r="R1548" t="s">
        <v>5073</v>
      </c>
      <c r="S1548">
        <v>0.12</v>
      </c>
      <c r="T1548">
        <v>7.0000000000000007E-2</v>
      </c>
      <c r="U1548" t="s">
        <v>5116</v>
      </c>
    </row>
    <row r="1549" spans="1:21" x14ac:dyDescent="0.25">
      <c r="A1549" t="s">
        <v>1592</v>
      </c>
      <c r="B1549" t="s">
        <v>66</v>
      </c>
      <c r="C1549" s="1">
        <v>45492</v>
      </c>
      <c r="D1549" t="s">
        <v>16</v>
      </c>
      <c r="E1549" t="s">
        <v>43</v>
      </c>
      <c r="F1549" t="s">
        <v>18</v>
      </c>
      <c r="G1549" t="s">
        <v>19</v>
      </c>
      <c r="H1549">
        <v>782</v>
      </c>
      <c r="I1549">
        <v>225</v>
      </c>
      <c r="J1549">
        <v>31</v>
      </c>
      <c r="K1549">
        <v>173</v>
      </c>
      <c r="L1549" t="s">
        <v>20</v>
      </c>
      <c r="M1549" s="2">
        <v>45493.563999999998</v>
      </c>
      <c r="N1549" s="2">
        <v>45495.563999999998</v>
      </c>
      <c r="O1549">
        <v>-83</v>
      </c>
      <c r="P1549">
        <v>0.28999999999999998</v>
      </c>
      <c r="Q1549">
        <v>2</v>
      </c>
      <c r="R1549" t="s">
        <v>5073</v>
      </c>
      <c r="S1549">
        <v>-0.11</v>
      </c>
      <c r="T1549">
        <v>0.04</v>
      </c>
      <c r="U1549" t="s">
        <v>5115</v>
      </c>
    </row>
    <row r="1550" spans="1:21" x14ac:dyDescent="0.25">
      <c r="A1550" t="s">
        <v>1593</v>
      </c>
      <c r="B1550" t="s">
        <v>41</v>
      </c>
      <c r="C1550" s="1">
        <v>45493</v>
      </c>
      <c r="D1550" t="s">
        <v>36</v>
      </c>
      <c r="E1550" t="s">
        <v>31</v>
      </c>
      <c r="F1550" t="s">
        <v>18</v>
      </c>
      <c r="G1550" t="s">
        <v>19</v>
      </c>
      <c r="H1550">
        <v>50</v>
      </c>
      <c r="I1550">
        <v>177</v>
      </c>
      <c r="J1550">
        <v>51</v>
      </c>
      <c r="K1550">
        <v>265</v>
      </c>
      <c r="L1550" t="s">
        <v>20</v>
      </c>
      <c r="M1550" s="2">
        <v>45493.1</v>
      </c>
      <c r="N1550" s="2">
        <v>45498.1</v>
      </c>
      <c r="O1550">
        <v>37</v>
      </c>
      <c r="P1550">
        <v>3.54</v>
      </c>
      <c r="Q1550">
        <v>5</v>
      </c>
      <c r="R1550" t="s">
        <v>5073</v>
      </c>
      <c r="S1550">
        <v>0.74</v>
      </c>
      <c r="T1550">
        <v>1.02</v>
      </c>
      <c r="U1550" t="s">
        <v>5115</v>
      </c>
    </row>
    <row r="1551" spans="1:21" x14ac:dyDescent="0.25">
      <c r="A1551" t="s">
        <v>1594</v>
      </c>
      <c r="B1551" t="s">
        <v>39</v>
      </c>
      <c r="C1551" s="1">
        <v>45368</v>
      </c>
      <c r="D1551" t="s">
        <v>36</v>
      </c>
      <c r="E1551" t="s">
        <v>33</v>
      </c>
      <c r="F1551" t="s">
        <v>24</v>
      </c>
      <c r="G1551" t="s">
        <v>37</v>
      </c>
      <c r="H1551">
        <v>686</v>
      </c>
      <c r="I1551">
        <v>156</v>
      </c>
      <c r="J1551">
        <v>90</v>
      </c>
      <c r="K1551">
        <v>327</v>
      </c>
      <c r="L1551" t="s">
        <v>20</v>
      </c>
      <c r="M1551" s="2">
        <v>45369.372000000003</v>
      </c>
      <c r="N1551" s="2">
        <v>45374.372000000003</v>
      </c>
      <c r="O1551">
        <v>81</v>
      </c>
      <c r="P1551">
        <v>0.23</v>
      </c>
      <c r="Q1551">
        <v>5</v>
      </c>
      <c r="R1551" t="s">
        <v>5073</v>
      </c>
      <c r="S1551">
        <v>0.12</v>
      </c>
      <c r="T1551">
        <v>0.13</v>
      </c>
      <c r="U1551" t="s">
        <v>5119</v>
      </c>
    </row>
    <row r="1552" spans="1:21" x14ac:dyDescent="0.25">
      <c r="A1552" t="s">
        <v>1595</v>
      </c>
      <c r="B1552" t="s">
        <v>74</v>
      </c>
      <c r="C1552" s="1">
        <v>45631</v>
      </c>
      <c r="D1552" t="s">
        <v>16</v>
      </c>
      <c r="E1552" t="s">
        <v>17</v>
      </c>
      <c r="F1552" t="s">
        <v>19</v>
      </c>
      <c r="G1552" t="s">
        <v>25</v>
      </c>
      <c r="H1552">
        <v>577</v>
      </c>
      <c r="I1552">
        <v>159</v>
      </c>
      <c r="J1552">
        <v>64</v>
      </c>
      <c r="K1552">
        <v>498</v>
      </c>
      <c r="L1552" t="s">
        <v>20</v>
      </c>
      <c r="M1552" s="2">
        <v>45632.154000000002</v>
      </c>
      <c r="N1552" s="2">
        <v>45634.154000000002</v>
      </c>
      <c r="O1552">
        <v>275</v>
      </c>
      <c r="P1552">
        <v>0.28000000000000003</v>
      </c>
      <c r="Q1552">
        <v>2</v>
      </c>
      <c r="R1552" t="s">
        <v>5073</v>
      </c>
      <c r="S1552">
        <v>0.48</v>
      </c>
      <c r="T1552">
        <v>0.11</v>
      </c>
      <c r="U1552" t="s">
        <v>5118</v>
      </c>
    </row>
    <row r="1553" spans="1:21" x14ac:dyDescent="0.25">
      <c r="A1553" t="s">
        <v>1596</v>
      </c>
      <c r="B1553" t="s">
        <v>54</v>
      </c>
      <c r="C1553" s="1">
        <v>45335</v>
      </c>
      <c r="D1553" t="s">
        <v>16</v>
      </c>
      <c r="E1553" t="s">
        <v>33</v>
      </c>
      <c r="F1553" t="s">
        <v>18</v>
      </c>
      <c r="G1553" t="s">
        <v>25</v>
      </c>
      <c r="H1553">
        <v>511</v>
      </c>
      <c r="I1553">
        <v>196</v>
      </c>
      <c r="J1553">
        <v>67</v>
      </c>
      <c r="K1553">
        <v>318</v>
      </c>
      <c r="L1553" t="s">
        <v>26</v>
      </c>
      <c r="M1553" s="2">
        <v>45336.021999999997</v>
      </c>
      <c r="N1553" s="2">
        <v>45336.304414189814</v>
      </c>
      <c r="O1553">
        <v>55</v>
      </c>
      <c r="P1553">
        <v>0.38</v>
      </c>
      <c r="Q1553">
        <v>0</v>
      </c>
      <c r="R1553" t="s">
        <v>5074</v>
      </c>
      <c r="S1553">
        <v>0.11</v>
      </c>
      <c r="T1553">
        <v>0.13</v>
      </c>
      <c r="U1553" t="s">
        <v>5122</v>
      </c>
    </row>
    <row r="1554" spans="1:21" x14ac:dyDescent="0.25">
      <c r="A1554" t="s">
        <v>1597</v>
      </c>
      <c r="B1554" t="s">
        <v>57</v>
      </c>
      <c r="C1554" s="1">
        <v>45630</v>
      </c>
      <c r="D1554" t="s">
        <v>36</v>
      </c>
      <c r="E1554" t="s">
        <v>33</v>
      </c>
      <c r="F1554" t="s">
        <v>18</v>
      </c>
      <c r="G1554" t="s">
        <v>25</v>
      </c>
      <c r="H1554">
        <v>528</v>
      </c>
      <c r="I1554">
        <v>79</v>
      </c>
      <c r="J1554">
        <v>42</v>
      </c>
      <c r="K1554">
        <v>368</v>
      </c>
      <c r="L1554" t="s">
        <v>52</v>
      </c>
      <c r="M1554" s="2">
        <v>45631.055999999997</v>
      </c>
      <c r="N1554" s="2">
        <v>45631.055999999997</v>
      </c>
      <c r="O1554">
        <v>247</v>
      </c>
      <c r="P1554">
        <v>0.15</v>
      </c>
      <c r="Q1554">
        <v>0</v>
      </c>
      <c r="R1554" t="s">
        <v>5074</v>
      </c>
      <c r="S1554">
        <v>0.47</v>
      </c>
      <c r="T1554">
        <v>0.08</v>
      </c>
      <c r="U1554" t="s">
        <v>5118</v>
      </c>
    </row>
    <row r="1555" spans="1:21" x14ac:dyDescent="0.25">
      <c r="A1555" t="s">
        <v>1598</v>
      </c>
      <c r="B1555" t="s">
        <v>30</v>
      </c>
      <c r="C1555" s="1">
        <v>45418</v>
      </c>
      <c r="D1555" t="s">
        <v>36</v>
      </c>
      <c r="E1555" t="s">
        <v>17</v>
      </c>
      <c r="F1555" t="s">
        <v>18</v>
      </c>
      <c r="G1555" t="s">
        <v>18</v>
      </c>
      <c r="H1555">
        <v>50</v>
      </c>
      <c r="I1555">
        <v>240</v>
      </c>
      <c r="J1555">
        <v>93</v>
      </c>
      <c r="K1555">
        <v>157</v>
      </c>
      <c r="L1555" t="s">
        <v>52</v>
      </c>
      <c r="M1555" s="2">
        <v>45418.1</v>
      </c>
      <c r="N1555" s="2">
        <v>45418.1</v>
      </c>
      <c r="O1555">
        <v>-176</v>
      </c>
      <c r="P1555">
        <v>4.8</v>
      </c>
      <c r="Q1555">
        <v>0</v>
      </c>
      <c r="R1555" t="s">
        <v>5074</v>
      </c>
      <c r="S1555">
        <v>-3.52</v>
      </c>
      <c r="T1555">
        <v>1.86</v>
      </c>
      <c r="U1555" t="s">
        <v>5123</v>
      </c>
    </row>
    <row r="1556" spans="1:21" x14ac:dyDescent="0.25">
      <c r="A1556" t="s">
        <v>1599</v>
      </c>
      <c r="B1556" t="s">
        <v>57</v>
      </c>
      <c r="C1556" s="1">
        <v>45315</v>
      </c>
      <c r="D1556" t="s">
        <v>36</v>
      </c>
      <c r="E1556" t="s">
        <v>43</v>
      </c>
      <c r="F1556" t="s">
        <v>34</v>
      </c>
      <c r="G1556" t="s">
        <v>25</v>
      </c>
      <c r="H1556">
        <v>493</v>
      </c>
      <c r="I1556">
        <v>264</v>
      </c>
      <c r="J1556">
        <v>35</v>
      </c>
      <c r="K1556">
        <v>737</v>
      </c>
      <c r="L1556" t="s">
        <v>52</v>
      </c>
      <c r="M1556" s="2">
        <v>45315.985999999997</v>
      </c>
      <c r="N1556" s="2">
        <v>45315.985999999997</v>
      </c>
      <c r="O1556">
        <v>438</v>
      </c>
      <c r="P1556">
        <v>0.54</v>
      </c>
      <c r="Q1556">
        <v>0</v>
      </c>
      <c r="R1556" t="s">
        <v>5074</v>
      </c>
      <c r="S1556">
        <v>0.89</v>
      </c>
      <c r="T1556">
        <v>7.0000000000000007E-2</v>
      </c>
      <c r="U1556" t="s">
        <v>5116</v>
      </c>
    </row>
    <row r="1557" spans="1:21" x14ac:dyDescent="0.25">
      <c r="A1557" t="s">
        <v>1600</v>
      </c>
      <c r="B1557" t="s">
        <v>30</v>
      </c>
      <c r="C1557" s="1">
        <v>45623</v>
      </c>
      <c r="D1557" t="s">
        <v>16</v>
      </c>
      <c r="E1557" t="s">
        <v>23</v>
      </c>
      <c r="F1557" t="s">
        <v>19</v>
      </c>
      <c r="G1557" t="s">
        <v>25</v>
      </c>
      <c r="H1557">
        <v>1089</v>
      </c>
      <c r="I1557">
        <v>43</v>
      </c>
      <c r="J1557">
        <v>80</v>
      </c>
      <c r="K1557">
        <v>406</v>
      </c>
      <c r="L1557" t="s">
        <v>20</v>
      </c>
      <c r="M1557" s="2">
        <v>45625.178</v>
      </c>
      <c r="N1557" s="2">
        <v>45630.178</v>
      </c>
      <c r="O1557">
        <v>283</v>
      </c>
      <c r="P1557">
        <v>0.04</v>
      </c>
      <c r="Q1557">
        <v>5</v>
      </c>
      <c r="R1557" t="s">
        <v>5073</v>
      </c>
      <c r="S1557">
        <v>0.26</v>
      </c>
      <c r="T1557">
        <v>7.0000000000000007E-2</v>
      </c>
      <c r="U1557" t="s">
        <v>5126</v>
      </c>
    </row>
    <row r="1558" spans="1:21" x14ac:dyDescent="0.25">
      <c r="A1558" t="s">
        <v>1601</v>
      </c>
      <c r="B1558" t="s">
        <v>22</v>
      </c>
      <c r="C1558" s="1">
        <v>45620</v>
      </c>
      <c r="D1558" t="s">
        <v>36</v>
      </c>
      <c r="E1558" t="s">
        <v>43</v>
      </c>
      <c r="F1558" t="s">
        <v>37</v>
      </c>
      <c r="G1558" t="s">
        <v>19</v>
      </c>
      <c r="H1558">
        <v>538</v>
      </c>
      <c r="I1558">
        <v>54</v>
      </c>
      <c r="J1558">
        <v>49</v>
      </c>
      <c r="K1558">
        <v>474</v>
      </c>
      <c r="L1558" t="s">
        <v>20</v>
      </c>
      <c r="M1558" s="2">
        <v>45621.076000000001</v>
      </c>
      <c r="N1558" s="2">
        <v>45623.076000000001</v>
      </c>
      <c r="O1558">
        <v>371</v>
      </c>
      <c r="P1558">
        <v>0.1</v>
      </c>
      <c r="Q1558">
        <v>2</v>
      </c>
      <c r="R1558" t="s">
        <v>5073</v>
      </c>
      <c r="S1558">
        <v>0.69</v>
      </c>
      <c r="T1558">
        <v>0.09</v>
      </c>
      <c r="U1558" t="s">
        <v>5126</v>
      </c>
    </row>
    <row r="1559" spans="1:21" x14ac:dyDescent="0.25">
      <c r="A1559" t="s">
        <v>1602</v>
      </c>
      <c r="B1559" t="s">
        <v>39</v>
      </c>
      <c r="C1559" s="1">
        <v>45307</v>
      </c>
      <c r="D1559" t="s">
        <v>36</v>
      </c>
      <c r="E1559" t="s">
        <v>31</v>
      </c>
      <c r="F1559" t="s">
        <v>34</v>
      </c>
      <c r="G1559" t="s">
        <v>34</v>
      </c>
      <c r="H1559">
        <v>985</v>
      </c>
      <c r="I1559">
        <v>231</v>
      </c>
      <c r="J1559">
        <v>36</v>
      </c>
      <c r="K1559">
        <v>424</v>
      </c>
      <c r="L1559" t="s">
        <v>26</v>
      </c>
      <c r="M1559" s="2">
        <v>45308.97</v>
      </c>
      <c r="N1559" s="2">
        <v>45308.830448668981</v>
      </c>
      <c r="O1559">
        <v>157</v>
      </c>
      <c r="P1559">
        <v>0.23</v>
      </c>
      <c r="Q1559">
        <v>0</v>
      </c>
      <c r="R1559" t="s">
        <v>5074</v>
      </c>
      <c r="S1559">
        <v>0.16</v>
      </c>
      <c r="T1559">
        <v>0.04</v>
      </c>
      <c r="U1559" t="s">
        <v>5116</v>
      </c>
    </row>
    <row r="1560" spans="1:21" x14ac:dyDescent="0.25">
      <c r="A1560" t="s">
        <v>1603</v>
      </c>
      <c r="B1560" t="s">
        <v>74</v>
      </c>
      <c r="C1560" s="1">
        <v>45619</v>
      </c>
      <c r="D1560" t="s">
        <v>36</v>
      </c>
      <c r="E1560" t="s">
        <v>17</v>
      </c>
      <c r="F1560" t="s">
        <v>37</v>
      </c>
      <c r="G1560" t="s">
        <v>19</v>
      </c>
      <c r="H1560">
        <v>926</v>
      </c>
      <c r="I1560">
        <v>214</v>
      </c>
      <c r="J1560">
        <v>83</v>
      </c>
      <c r="K1560">
        <v>338</v>
      </c>
      <c r="L1560" t="s">
        <v>20</v>
      </c>
      <c r="M1560" s="2">
        <v>45620.851999999999</v>
      </c>
      <c r="N1560" s="2">
        <v>45624.851999999999</v>
      </c>
      <c r="O1560">
        <v>41</v>
      </c>
      <c r="P1560">
        <v>0.23</v>
      </c>
      <c r="Q1560">
        <v>4</v>
      </c>
      <c r="R1560" t="s">
        <v>5073</v>
      </c>
      <c r="S1560">
        <v>0.04</v>
      </c>
      <c r="T1560">
        <v>0.09</v>
      </c>
      <c r="U1560" t="s">
        <v>5126</v>
      </c>
    </row>
    <row r="1561" spans="1:21" x14ac:dyDescent="0.25">
      <c r="A1561" t="s">
        <v>1604</v>
      </c>
      <c r="B1561" t="s">
        <v>54</v>
      </c>
      <c r="C1561" s="1">
        <v>45553</v>
      </c>
      <c r="D1561" t="s">
        <v>36</v>
      </c>
      <c r="E1561" t="s">
        <v>33</v>
      </c>
      <c r="F1561" t="s">
        <v>25</v>
      </c>
      <c r="G1561" t="s">
        <v>34</v>
      </c>
      <c r="H1561">
        <v>984</v>
      </c>
      <c r="I1561">
        <v>168</v>
      </c>
      <c r="J1561">
        <v>33</v>
      </c>
      <c r="K1561">
        <v>265</v>
      </c>
      <c r="L1561" t="s">
        <v>26</v>
      </c>
      <c r="M1561" s="2">
        <v>45554.968000000001</v>
      </c>
      <c r="N1561" s="2">
        <v>45554.98082420139</v>
      </c>
      <c r="O1561">
        <v>64</v>
      </c>
      <c r="P1561">
        <v>0.17</v>
      </c>
      <c r="Q1561">
        <v>0</v>
      </c>
      <c r="R1561" t="s">
        <v>5074</v>
      </c>
      <c r="S1561">
        <v>7.0000000000000007E-2</v>
      </c>
      <c r="T1561">
        <v>0.03</v>
      </c>
      <c r="U1561" t="s">
        <v>5125</v>
      </c>
    </row>
    <row r="1562" spans="1:21" x14ac:dyDescent="0.25">
      <c r="A1562" t="s">
        <v>1605</v>
      </c>
      <c r="B1562" t="s">
        <v>47</v>
      </c>
      <c r="C1562" s="1">
        <v>45579</v>
      </c>
      <c r="D1562" t="s">
        <v>16</v>
      </c>
      <c r="E1562" t="s">
        <v>31</v>
      </c>
      <c r="F1562" t="s">
        <v>37</v>
      </c>
      <c r="G1562" t="s">
        <v>19</v>
      </c>
      <c r="H1562">
        <v>556</v>
      </c>
      <c r="I1562">
        <v>314</v>
      </c>
      <c r="J1562">
        <v>14</v>
      </c>
      <c r="K1562">
        <v>464</v>
      </c>
      <c r="L1562" t="s">
        <v>52</v>
      </c>
      <c r="M1562" s="2">
        <v>45580.112000000001</v>
      </c>
      <c r="N1562" s="2">
        <v>45580.112000000001</v>
      </c>
      <c r="O1562">
        <v>136</v>
      </c>
      <c r="P1562">
        <v>0.56000000000000005</v>
      </c>
      <c r="Q1562">
        <v>0</v>
      </c>
      <c r="R1562" t="s">
        <v>5074</v>
      </c>
      <c r="S1562">
        <v>0.24</v>
      </c>
      <c r="T1562">
        <v>0.03</v>
      </c>
      <c r="U1562" t="s">
        <v>5124</v>
      </c>
    </row>
    <row r="1563" spans="1:21" x14ac:dyDescent="0.25">
      <c r="A1563" t="s">
        <v>1606</v>
      </c>
      <c r="B1563" t="s">
        <v>66</v>
      </c>
      <c r="C1563" s="1">
        <v>45426</v>
      </c>
      <c r="D1563" t="s">
        <v>36</v>
      </c>
      <c r="E1563" t="s">
        <v>43</v>
      </c>
      <c r="F1563" t="s">
        <v>25</v>
      </c>
      <c r="G1563" t="s">
        <v>18</v>
      </c>
      <c r="H1563">
        <v>50</v>
      </c>
      <c r="I1563">
        <v>147</v>
      </c>
      <c r="J1563">
        <v>72</v>
      </c>
      <c r="K1563">
        <v>171</v>
      </c>
      <c r="L1563" t="s">
        <v>26</v>
      </c>
      <c r="M1563" s="2">
        <v>45426.1</v>
      </c>
      <c r="N1563" s="2">
        <v>45426.376772002317</v>
      </c>
      <c r="O1563">
        <v>-48</v>
      </c>
      <c r="P1563">
        <v>2.94</v>
      </c>
      <c r="Q1563">
        <v>0</v>
      </c>
      <c r="R1563" t="s">
        <v>5074</v>
      </c>
      <c r="S1563">
        <v>-0.96</v>
      </c>
      <c r="T1563">
        <v>1.44</v>
      </c>
      <c r="U1563" t="s">
        <v>5123</v>
      </c>
    </row>
    <row r="1564" spans="1:21" x14ac:dyDescent="0.25">
      <c r="A1564" t="s">
        <v>1607</v>
      </c>
      <c r="B1564" t="s">
        <v>57</v>
      </c>
      <c r="C1564" s="1">
        <v>45301</v>
      </c>
      <c r="D1564" t="s">
        <v>36</v>
      </c>
      <c r="E1564" t="s">
        <v>23</v>
      </c>
      <c r="F1564" t="s">
        <v>18</v>
      </c>
      <c r="G1564" t="s">
        <v>25</v>
      </c>
      <c r="H1564">
        <v>430</v>
      </c>
      <c r="I1564">
        <v>172</v>
      </c>
      <c r="J1564">
        <v>54</v>
      </c>
      <c r="K1564">
        <v>317</v>
      </c>
      <c r="L1564" t="s">
        <v>26</v>
      </c>
      <c r="M1564" s="2">
        <v>45301.86</v>
      </c>
      <c r="N1564" s="2">
        <v>45302.140486493059</v>
      </c>
      <c r="O1564">
        <v>91</v>
      </c>
      <c r="P1564">
        <v>0.4</v>
      </c>
      <c r="Q1564">
        <v>0</v>
      </c>
      <c r="R1564" t="s">
        <v>5074</v>
      </c>
      <c r="S1564">
        <v>0.21</v>
      </c>
      <c r="T1564">
        <v>0.13</v>
      </c>
      <c r="U1564" t="s">
        <v>5116</v>
      </c>
    </row>
    <row r="1565" spans="1:21" x14ac:dyDescent="0.25">
      <c r="A1565" t="s">
        <v>1608</v>
      </c>
      <c r="B1565" t="s">
        <v>22</v>
      </c>
      <c r="C1565" s="1">
        <v>45611</v>
      </c>
      <c r="D1565" t="s">
        <v>16</v>
      </c>
      <c r="E1565" t="s">
        <v>23</v>
      </c>
      <c r="F1565" t="s">
        <v>37</v>
      </c>
      <c r="G1565" t="s">
        <v>24</v>
      </c>
      <c r="H1565">
        <v>616</v>
      </c>
      <c r="I1565">
        <v>278</v>
      </c>
      <c r="J1565">
        <v>69</v>
      </c>
      <c r="K1565">
        <v>177</v>
      </c>
      <c r="L1565" t="s">
        <v>26</v>
      </c>
      <c r="M1565" s="2">
        <v>45612.232000000004</v>
      </c>
      <c r="N1565" s="2">
        <v>45612.228241921293</v>
      </c>
      <c r="O1565">
        <v>-170</v>
      </c>
      <c r="P1565">
        <v>0.45</v>
      </c>
      <c r="Q1565">
        <v>0</v>
      </c>
      <c r="R1565" t="s">
        <v>5074</v>
      </c>
      <c r="S1565">
        <v>-0.28000000000000003</v>
      </c>
      <c r="T1565">
        <v>0.11</v>
      </c>
      <c r="U1565" t="s">
        <v>5126</v>
      </c>
    </row>
    <row r="1566" spans="1:21" x14ac:dyDescent="0.25">
      <c r="A1566" t="s">
        <v>1609</v>
      </c>
      <c r="B1566" t="s">
        <v>47</v>
      </c>
      <c r="C1566" s="1">
        <v>45569</v>
      </c>
      <c r="D1566" t="s">
        <v>16</v>
      </c>
      <c r="E1566" t="s">
        <v>33</v>
      </c>
      <c r="F1566" t="s">
        <v>34</v>
      </c>
      <c r="G1566" t="s">
        <v>25</v>
      </c>
      <c r="H1566">
        <v>794</v>
      </c>
      <c r="I1566">
        <v>20</v>
      </c>
      <c r="J1566">
        <v>13</v>
      </c>
      <c r="K1566">
        <v>163</v>
      </c>
      <c r="L1566" t="s">
        <v>52</v>
      </c>
      <c r="M1566" s="2">
        <v>45570.588000000003</v>
      </c>
      <c r="N1566" s="2">
        <v>45570.588000000003</v>
      </c>
      <c r="O1566">
        <v>130</v>
      </c>
      <c r="P1566">
        <v>0.03</v>
      </c>
      <c r="Q1566">
        <v>0</v>
      </c>
      <c r="R1566" t="s">
        <v>5074</v>
      </c>
      <c r="S1566">
        <v>0.16</v>
      </c>
      <c r="T1566">
        <v>0.02</v>
      </c>
      <c r="U1566" t="s">
        <v>5124</v>
      </c>
    </row>
    <row r="1567" spans="1:21" x14ac:dyDescent="0.25">
      <c r="A1567" t="s">
        <v>1610</v>
      </c>
      <c r="B1567" t="s">
        <v>60</v>
      </c>
      <c r="C1567" s="1">
        <v>45448</v>
      </c>
      <c r="D1567" t="s">
        <v>36</v>
      </c>
      <c r="E1567" t="s">
        <v>17</v>
      </c>
      <c r="F1567" t="s">
        <v>18</v>
      </c>
      <c r="G1567" t="s">
        <v>25</v>
      </c>
      <c r="H1567">
        <v>821</v>
      </c>
      <c r="I1567">
        <v>20</v>
      </c>
      <c r="J1567">
        <v>57</v>
      </c>
      <c r="K1567">
        <v>372</v>
      </c>
      <c r="L1567" t="s">
        <v>26</v>
      </c>
      <c r="M1567" s="2">
        <v>45449.642</v>
      </c>
      <c r="N1567" s="2">
        <v>45449.191698483795</v>
      </c>
      <c r="O1567">
        <v>295</v>
      </c>
      <c r="P1567">
        <v>0.02</v>
      </c>
      <c r="Q1567">
        <v>0</v>
      </c>
      <c r="R1567" t="s">
        <v>5074</v>
      </c>
      <c r="S1567">
        <v>0.36</v>
      </c>
      <c r="T1567">
        <v>7.0000000000000007E-2</v>
      </c>
      <c r="U1567" t="s">
        <v>5117</v>
      </c>
    </row>
    <row r="1568" spans="1:21" x14ac:dyDescent="0.25">
      <c r="A1568" t="s">
        <v>1611</v>
      </c>
      <c r="B1568" t="s">
        <v>30</v>
      </c>
      <c r="C1568" s="1">
        <v>45638</v>
      </c>
      <c r="D1568" t="s">
        <v>16</v>
      </c>
      <c r="E1568" t="s">
        <v>17</v>
      </c>
      <c r="F1568" t="s">
        <v>25</v>
      </c>
      <c r="G1568" t="s">
        <v>24</v>
      </c>
      <c r="H1568">
        <v>590</v>
      </c>
      <c r="I1568">
        <v>71</v>
      </c>
      <c r="J1568">
        <v>16</v>
      </c>
      <c r="K1568">
        <v>248</v>
      </c>
      <c r="L1568" t="s">
        <v>20</v>
      </c>
      <c r="M1568" s="2">
        <v>45639.18</v>
      </c>
      <c r="N1568" s="2">
        <v>45644.18</v>
      </c>
      <c r="O1568">
        <v>161</v>
      </c>
      <c r="P1568">
        <v>0.12</v>
      </c>
      <c r="Q1568">
        <v>5</v>
      </c>
      <c r="R1568" t="s">
        <v>5073</v>
      </c>
      <c r="S1568">
        <v>0.27</v>
      </c>
      <c r="T1568">
        <v>0.03</v>
      </c>
      <c r="U1568" t="s">
        <v>5118</v>
      </c>
    </row>
    <row r="1569" spans="1:21" x14ac:dyDescent="0.25">
      <c r="A1569" t="s">
        <v>1612</v>
      </c>
      <c r="B1569" t="s">
        <v>22</v>
      </c>
      <c r="C1569" s="1">
        <v>45418</v>
      </c>
      <c r="D1569" t="s">
        <v>36</v>
      </c>
      <c r="E1569" t="s">
        <v>31</v>
      </c>
      <c r="F1569" t="s">
        <v>18</v>
      </c>
      <c r="G1569" t="s">
        <v>19</v>
      </c>
      <c r="H1569">
        <v>672</v>
      </c>
      <c r="I1569">
        <v>179</v>
      </c>
      <c r="J1569">
        <v>10</v>
      </c>
      <c r="K1569">
        <v>434</v>
      </c>
      <c r="L1569" t="s">
        <v>20</v>
      </c>
      <c r="M1569" s="2">
        <v>45419.343999999997</v>
      </c>
      <c r="N1569" s="2">
        <v>45422.343999999997</v>
      </c>
      <c r="O1569">
        <v>245</v>
      </c>
      <c r="P1569">
        <v>0.27</v>
      </c>
      <c r="Q1569">
        <v>3</v>
      </c>
      <c r="R1569" t="s">
        <v>5073</v>
      </c>
      <c r="S1569">
        <v>0.36</v>
      </c>
      <c r="T1569">
        <v>0.01</v>
      </c>
      <c r="U1569" t="s">
        <v>5123</v>
      </c>
    </row>
    <row r="1570" spans="1:21" x14ac:dyDescent="0.25">
      <c r="A1570" t="s">
        <v>1613</v>
      </c>
      <c r="B1570" t="s">
        <v>57</v>
      </c>
      <c r="C1570" s="1">
        <v>45472</v>
      </c>
      <c r="D1570" t="s">
        <v>36</v>
      </c>
      <c r="E1570" t="s">
        <v>31</v>
      </c>
      <c r="F1570" t="s">
        <v>24</v>
      </c>
      <c r="G1570" t="s">
        <v>24</v>
      </c>
      <c r="H1570">
        <v>900</v>
      </c>
      <c r="I1570">
        <v>36</v>
      </c>
      <c r="J1570">
        <v>83</v>
      </c>
      <c r="K1570">
        <v>384</v>
      </c>
      <c r="L1570" t="s">
        <v>52</v>
      </c>
      <c r="M1570" s="2">
        <v>45473.8</v>
      </c>
      <c r="N1570" s="2">
        <v>45473.8</v>
      </c>
      <c r="O1570">
        <v>265</v>
      </c>
      <c r="P1570">
        <v>0.04</v>
      </c>
      <c r="Q1570">
        <v>0</v>
      </c>
      <c r="R1570" t="s">
        <v>5074</v>
      </c>
      <c r="S1570">
        <v>0.28999999999999998</v>
      </c>
      <c r="T1570">
        <v>0.09</v>
      </c>
      <c r="U1570" t="s">
        <v>5117</v>
      </c>
    </row>
    <row r="1571" spans="1:21" x14ac:dyDescent="0.25">
      <c r="A1571" t="s">
        <v>1614</v>
      </c>
      <c r="B1571" t="s">
        <v>60</v>
      </c>
      <c r="C1571" s="1">
        <v>45320</v>
      </c>
      <c r="D1571" t="s">
        <v>16</v>
      </c>
      <c r="E1571" t="s">
        <v>43</v>
      </c>
      <c r="F1571" t="s">
        <v>18</v>
      </c>
      <c r="G1571" t="s">
        <v>25</v>
      </c>
      <c r="H1571">
        <v>50</v>
      </c>
      <c r="I1571">
        <v>225</v>
      </c>
      <c r="J1571">
        <v>84</v>
      </c>
      <c r="K1571">
        <v>240</v>
      </c>
      <c r="L1571" t="s">
        <v>20</v>
      </c>
      <c r="M1571" s="2">
        <v>45320.1</v>
      </c>
      <c r="N1571" s="2">
        <v>45325.1</v>
      </c>
      <c r="O1571">
        <v>-69</v>
      </c>
      <c r="P1571">
        <v>4.5</v>
      </c>
      <c r="Q1571">
        <v>5</v>
      </c>
      <c r="R1571" t="s">
        <v>5073</v>
      </c>
      <c r="S1571">
        <v>-1.38</v>
      </c>
      <c r="T1571">
        <v>1.68</v>
      </c>
      <c r="U1571" t="s">
        <v>5116</v>
      </c>
    </row>
    <row r="1572" spans="1:21" x14ac:dyDescent="0.25">
      <c r="A1572" t="s">
        <v>1615</v>
      </c>
      <c r="B1572" t="s">
        <v>30</v>
      </c>
      <c r="C1572" s="1">
        <v>45585</v>
      </c>
      <c r="D1572" t="s">
        <v>16</v>
      </c>
      <c r="E1572" t="s">
        <v>17</v>
      </c>
      <c r="F1572" t="s">
        <v>25</v>
      </c>
      <c r="G1572" t="s">
        <v>34</v>
      </c>
      <c r="H1572">
        <v>419</v>
      </c>
      <c r="I1572">
        <v>20</v>
      </c>
      <c r="J1572">
        <v>13</v>
      </c>
      <c r="K1572">
        <v>464</v>
      </c>
      <c r="L1572" t="s">
        <v>20</v>
      </c>
      <c r="M1572" s="2">
        <v>45585.838000000003</v>
      </c>
      <c r="N1572" s="2">
        <v>45586.838000000003</v>
      </c>
      <c r="O1572">
        <v>431</v>
      </c>
      <c r="P1572">
        <v>0.05</v>
      </c>
      <c r="Q1572">
        <v>1</v>
      </c>
      <c r="R1572" t="s">
        <v>5073</v>
      </c>
      <c r="S1572">
        <v>1.03</v>
      </c>
      <c r="T1572">
        <v>0.03</v>
      </c>
      <c r="U1572" t="s">
        <v>5124</v>
      </c>
    </row>
    <row r="1573" spans="1:21" x14ac:dyDescent="0.25">
      <c r="A1573" t="s">
        <v>1616</v>
      </c>
      <c r="B1573" t="s">
        <v>66</v>
      </c>
      <c r="C1573" s="1">
        <v>45307</v>
      </c>
      <c r="D1573" t="s">
        <v>36</v>
      </c>
      <c r="E1573" t="s">
        <v>43</v>
      </c>
      <c r="F1573" t="s">
        <v>34</v>
      </c>
      <c r="G1573" t="s">
        <v>34</v>
      </c>
      <c r="H1573">
        <v>192</v>
      </c>
      <c r="I1573">
        <v>90</v>
      </c>
      <c r="J1573">
        <v>31</v>
      </c>
      <c r="K1573">
        <v>319</v>
      </c>
      <c r="L1573" t="s">
        <v>26</v>
      </c>
      <c r="M1573" s="2">
        <v>45307.383999999998</v>
      </c>
      <c r="N1573" s="2">
        <v>45307.193321562503</v>
      </c>
      <c r="O1573">
        <v>198</v>
      </c>
      <c r="P1573">
        <v>0.47</v>
      </c>
      <c r="Q1573">
        <v>0</v>
      </c>
      <c r="R1573" t="s">
        <v>5074</v>
      </c>
      <c r="S1573">
        <v>1.03</v>
      </c>
      <c r="T1573">
        <v>0.16</v>
      </c>
      <c r="U1573" t="s">
        <v>5116</v>
      </c>
    </row>
    <row r="1574" spans="1:21" x14ac:dyDescent="0.25">
      <c r="A1574" t="s">
        <v>1617</v>
      </c>
      <c r="B1574" t="s">
        <v>22</v>
      </c>
      <c r="C1574" s="1">
        <v>45316</v>
      </c>
      <c r="D1574" t="s">
        <v>36</v>
      </c>
      <c r="E1574" t="s">
        <v>43</v>
      </c>
      <c r="F1574" t="s">
        <v>25</v>
      </c>
      <c r="G1574" t="s">
        <v>18</v>
      </c>
      <c r="H1574">
        <v>90</v>
      </c>
      <c r="I1574">
        <v>114</v>
      </c>
      <c r="J1574">
        <v>48</v>
      </c>
      <c r="K1574">
        <v>295</v>
      </c>
      <c r="L1574" t="s">
        <v>26</v>
      </c>
      <c r="M1574" s="2">
        <v>45316.18</v>
      </c>
      <c r="N1574" s="2">
        <v>45316.427890115738</v>
      </c>
      <c r="O1574">
        <v>133</v>
      </c>
      <c r="P1574">
        <v>1.27</v>
      </c>
      <c r="Q1574">
        <v>0</v>
      </c>
      <c r="R1574" t="s">
        <v>5074</v>
      </c>
      <c r="S1574">
        <v>1.48</v>
      </c>
      <c r="T1574">
        <v>0.53</v>
      </c>
      <c r="U1574" t="s">
        <v>5116</v>
      </c>
    </row>
    <row r="1575" spans="1:21" x14ac:dyDescent="0.25">
      <c r="A1575" t="s">
        <v>1618</v>
      </c>
      <c r="B1575" t="s">
        <v>74</v>
      </c>
      <c r="C1575" s="1">
        <v>45650</v>
      </c>
      <c r="D1575" t="s">
        <v>36</v>
      </c>
      <c r="E1575" t="s">
        <v>31</v>
      </c>
      <c r="F1575" t="s">
        <v>25</v>
      </c>
      <c r="G1575" t="s">
        <v>34</v>
      </c>
      <c r="H1575">
        <v>50</v>
      </c>
      <c r="I1575">
        <v>73</v>
      </c>
      <c r="J1575">
        <v>72</v>
      </c>
      <c r="K1575">
        <v>425</v>
      </c>
      <c r="L1575" t="s">
        <v>26</v>
      </c>
      <c r="M1575" s="2">
        <v>45650.1</v>
      </c>
      <c r="N1575" s="2">
        <v>45650.565447719906</v>
      </c>
      <c r="O1575">
        <v>280</v>
      </c>
      <c r="P1575">
        <v>1.46</v>
      </c>
      <c r="Q1575">
        <v>0</v>
      </c>
      <c r="R1575" t="s">
        <v>5074</v>
      </c>
      <c r="S1575">
        <v>5.6</v>
      </c>
      <c r="T1575">
        <v>1.44</v>
      </c>
      <c r="U1575" t="s">
        <v>5118</v>
      </c>
    </row>
    <row r="1576" spans="1:21" x14ac:dyDescent="0.25">
      <c r="A1576" t="s">
        <v>1619</v>
      </c>
      <c r="B1576" t="s">
        <v>30</v>
      </c>
      <c r="C1576" s="1">
        <v>45344</v>
      </c>
      <c r="D1576" t="s">
        <v>36</v>
      </c>
      <c r="E1576" t="s">
        <v>43</v>
      </c>
      <c r="F1576" t="s">
        <v>25</v>
      </c>
      <c r="G1576" t="s">
        <v>34</v>
      </c>
      <c r="H1576">
        <v>80</v>
      </c>
      <c r="I1576">
        <v>209</v>
      </c>
      <c r="J1576">
        <v>67</v>
      </c>
      <c r="K1576">
        <v>360</v>
      </c>
      <c r="L1576" t="s">
        <v>26</v>
      </c>
      <c r="M1576" s="2">
        <v>45344.160000000003</v>
      </c>
      <c r="N1576" s="2">
        <v>45344.541937766204</v>
      </c>
      <c r="O1576">
        <v>84</v>
      </c>
      <c r="P1576">
        <v>2.61</v>
      </c>
      <c r="Q1576">
        <v>0</v>
      </c>
      <c r="R1576" t="s">
        <v>5074</v>
      </c>
      <c r="S1576">
        <v>1.05</v>
      </c>
      <c r="T1576">
        <v>0.84</v>
      </c>
      <c r="U1576" t="s">
        <v>5122</v>
      </c>
    </row>
    <row r="1577" spans="1:21" x14ac:dyDescent="0.25">
      <c r="A1577" t="s">
        <v>1620</v>
      </c>
      <c r="B1577" t="s">
        <v>74</v>
      </c>
      <c r="C1577" s="1">
        <v>45486</v>
      </c>
      <c r="D1577" t="s">
        <v>16</v>
      </c>
      <c r="E1577" t="s">
        <v>43</v>
      </c>
      <c r="F1577" t="s">
        <v>24</v>
      </c>
      <c r="G1577" t="s">
        <v>34</v>
      </c>
      <c r="H1577">
        <v>600</v>
      </c>
      <c r="I1577">
        <v>142</v>
      </c>
      <c r="J1577">
        <v>66</v>
      </c>
      <c r="K1577">
        <v>369</v>
      </c>
      <c r="L1577" t="s">
        <v>26</v>
      </c>
      <c r="M1577" s="2">
        <v>45487.199999999997</v>
      </c>
      <c r="N1577" s="2">
        <v>45486.999786469911</v>
      </c>
      <c r="O1577">
        <v>161</v>
      </c>
      <c r="P1577">
        <v>0.24</v>
      </c>
      <c r="Q1577">
        <v>0</v>
      </c>
      <c r="R1577" t="s">
        <v>5074</v>
      </c>
      <c r="S1577">
        <v>0.27</v>
      </c>
      <c r="T1577">
        <v>0.11</v>
      </c>
      <c r="U1577" t="s">
        <v>5115</v>
      </c>
    </row>
    <row r="1578" spans="1:21" x14ac:dyDescent="0.25">
      <c r="A1578" t="s">
        <v>1621</v>
      </c>
      <c r="B1578" t="s">
        <v>57</v>
      </c>
      <c r="C1578" s="1">
        <v>45352</v>
      </c>
      <c r="D1578" t="s">
        <v>16</v>
      </c>
      <c r="E1578" t="s">
        <v>31</v>
      </c>
      <c r="F1578" t="s">
        <v>25</v>
      </c>
      <c r="G1578" t="s">
        <v>37</v>
      </c>
      <c r="H1578">
        <v>50</v>
      </c>
      <c r="I1578">
        <v>43</v>
      </c>
      <c r="J1578">
        <v>43</v>
      </c>
      <c r="K1578">
        <v>142</v>
      </c>
      <c r="L1578" t="s">
        <v>20</v>
      </c>
      <c r="M1578" s="2">
        <v>45352.1</v>
      </c>
      <c r="N1578" s="2">
        <v>45357.1</v>
      </c>
      <c r="O1578">
        <v>56</v>
      </c>
      <c r="P1578">
        <v>0.86</v>
      </c>
      <c r="Q1578">
        <v>5</v>
      </c>
      <c r="R1578" t="s">
        <v>5073</v>
      </c>
      <c r="S1578">
        <v>1.1200000000000001</v>
      </c>
      <c r="T1578">
        <v>0.86</v>
      </c>
      <c r="U1578" t="s">
        <v>5119</v>
      </c>
    </row>
    <row r="1579" spans="1:21" x14ac:dyDescent="0.25">
      <c r="A1579" t="s">
        <v>1622</v>
      </c>
      <c r="B1579" t="s">
        <v>51</v>
      </c>
      <c r="C1579" s="1">
        <v>45308</v>
      </c>
      <c r="D1579" t="s">
        <v>16</v>
      </c>
      <c r="E1579" t="s">
        <v>31</v>
      </c>
      <c r="F1579" t="s">
        <v>18</v>
      </c>
      <c r="G1579" t="s">
        <v>19</v>
      </c>
      <c r="H1579">
        <v>478</v>
      </c>
      <c r="I1579">
        <v>151</v>
      </c>
      <c r="J1579">
        <v>69</v>
      </c>
      <c r="K1579">
        <v>432</v>
      </c>
      <c r="L1579" t="s">
        <v>52</v>
      </c>
      <c r="M1579" s="2">
        <v>45308.955999999998</v>
      </c>
      <c r="N1579" s="2">
        <v>45308.955999999998</v>
      </c>
      <c r="O1579">
        <v>212</v>
      </c>
      <c r="P1579">
        <v>0.32</v>
      </c>
      <c r="Q1579">
        <v>0</v>
      </c>
      <c r="R1579" t="s">
        <v>5074</v>
      </c>
      <c r="S1579">
        <v>0.44</v>
      </c>
      <c r="T1579">
        <v>0.14000000000000001</v>
      </c>
      <c r="U1579" t="s">
        <v>5116</v>
      </c>
    </row>
    <row r="1580" spans="1:21" x14ac:dyDescent="0.25">
      <c r="A1580" t="s">
        <v>1623</v>
      </c>
      <c r="B1580" t="s">
        <v>15</v>
      </c>
      <c r="C1580" s="1">
        <v>45603</v>
      </c>
      <c r="D1580" t="s">
        <v>16</v>
      </c>
      <c r="E1580" t="s">
        <v>17</v>
      </c>
      <c r="F1580" t="s">
        <v>25</v>
      </c>
      <c r="G1580" t="s">
        <v>25</v>
      </c>
      <c r="H1580">
        <v>245</v>
      </c>
      <c r="I1580">
        <v>155</v>
      </c>
      <c r="J1580">
        <v>44</v>
      </c>
      <c r="K1580">
        <v>332</v>
      </c>
      <c r="L1580" t="s">
        <v>52</v>
      </c>
      <c r="M1580" s="2">
        <v>45603.49</v>
      </c>
      <c r="N1580" s="2">
        <v>45603.49</v>
      </c>
      <c r="O1580">
        <v>133</v>
      </c>
      <c r="P1580">
        <v>0.63</v>
      </c>
      <c r="Q1580">
        <v>0</v>
      </c>
      <c r="R1580" t="s">
        <v>5074</v>
      </c>
      <c r="S1580">
        <v>0.54</v>
      </c>
      <c r="T1580">
        <v>0.18</v>
      </c>
      <c r="U1580" t="s">
        <v>5126</v>
      </c>
    </row>
    <row r="1581" spans="1:21" x14ac:dyDescent="0.25">
      <c r="A1581" t="s">
        <v>1624</v>
      </c>
      <c r="B1581" t="s">
        <v>60</v>
      </c>
      <c r="C1581" s="1">
        <v>45394</v>
      </c>
      <c r="D1581" t="s">
        <v>16</v>
      </c>
      <c r="E1581" t="s">
        <v>17</v>
      </c>
      <c r="F1581" t="s">
        <v>25</v>
      </c>
      <c r="G1581" t="s">
        <v>37</v>
      </c>
      <c r="H1581">
        <v>292</v>
      </c>
      <c r="I1581">
        <v>66</v>
      </c>
      <c r="J1581">
        <v>10</v>
      </c>
      <c r="K1581">
        <v>395</v>
      </c>
      <c r="L1581" t="s">
        <v>52</v>
      </c>
      <c r="M1581" s="2">
        <v>45394.584000000003</v>
      </c>
      <c r="N1581" s="2">
        <v>45394.584000000003</v>
      </c>
      <c r="O1581">
        <v>319</v>
      </c>
      <c r="P1581">
        <v>0.23</v>
      </c>
      <c r="Q1581">
        <v>0</v>
      </c>
      <c r="R1581" t="s">
        <v>5074</v>
      </c>
      <c r="S1581">
        <v>1.0900000000000001</v>
      </c>
      <c r="T1581">
        <v>0.03</v>
      </c>
      <c r="U1581" t="s">
        <v>5121</v>
      </c>
    </row>
    <row r="1582" spans="1:21" x14ac:dyDescent="0.25">
      <c r="A1582" t="s">
        <v>1625</v>
      </c>
      <c r="B1582" t="s">
        <v>28</v>
      </c>
      <c r="C1582" s="1">
        <v>45651</v>
      </c>
      <c r="D1582" t="s">
        <v>36</v>
      </c>
      <c r="E1582" t="s">
        <v>33</v>
      </c>
      <c r="F1582" t="s">
        <v>18</v>
      </c>
      <c r="G1582" t="s">
        <v>25</v>
      </c>
      <c r="H1582">
        <v>50</v>
      </c>
      <c r="I1582">
        <v>325</v>
      </c>
      <c r="J1582">
        <v>106</v>
      </c>
      <c r="K1582">
        <v>526</v>
      </c>
      <c r="L1582" t="s">
        <v>26</v>
      </c>
      <c r="M1582" s="2">
        <v>45651.1</v>
      </c>
      <c r="N1582" s="2">
        <v>45650.761400543983</v>
      </c>
      <c r="O1582">
        <v>95</v>
      </c>
      <c r="P1582">
        <v>6.5</v>
      </c>
      <c r="Q1582">
        <v>0</v>
      </c>
      <c r="R1582" t="s">
        <v>5074</v>
      </c>
      <c r="S1582">
        <v>1.9</v>
      </c>
      <c r="T1582">
        <v>2.12</v>
      </c>
      <c r="U1582" t="s">
        <v>5118</v>
      </c>
    </row>
    <row r="1583" spans="1:21" x14ac:dyDescent="0.25">
      <c r="A1583" t="s">
        <v>1626</v>
      </c>
      <c r="B1583" t="s">
        <v>22</v>
      </c>
      <c r="C1583" s="1">
        <v>45353</v>
      </c>
      <c r="D1583" t="s">
        <v>36</v>
      </c>
      <c r="E1583" t="s">
        <v>43</v>
      </c>
      <c r="F1583" t="s">
        <v>19</v>
      </c>
      <c r="G1583" t="s">
        <v>19</v>
      </c>
      <c r="H1583">
        <v>497</v>
      </c>
      <c r="I1583">
        <v>91</v>
      </c>
      <c r="J1583">
        <v>26</v>
      </c>
      <c r="K1583">
        <v>426</v>
      </c>
      <c r="L1583" t="s">
        <v>20</v>
      </c>
      <c r="M1583" s="2">
        <v>45353.993999999999</v>
      </c>
      <c r="N1583" s="2">
        <v>45357.993999999999</v>
      </c>
      <c r="O1583">
        <v>309</v>
      </c>
      <c r="P1583">
        <v>0.18</v>
      </c>
      <c r="Q1583">
        <v>4</v>
      </c>
      <c r="R1583" t="s">
        <v>5073</v>
      </c>
      <c r="S1583">
        <v>0.62</v>
      </c>
      <c r="T1583">
        <v>0.05</v>
      </c>
      <c r="U1583" t="s">
        <v>5119</v>
      </c>
    </row>
    <row r="1584" spans="1:21" x14ac:dyDescent="0.25">
      <c r="A1584" t="s">
        <v>1627</v>
      </c>
      <c r="B1584" t="s">
        <v>57</v>
      </c>
      <c r="C1584" s="1">
        <v>45566</v>
      </c>
      <c r="D1584" t="s">
        <v>16</v>
      </c>
      <c r="E1584" t="s">
        <v>17</v>
      </c>
      <c r="F1584" t="s">
        <v>37</v>
      </c>
      <c r="G1584" t="s">
        <v>34</v>
      </c>
      <c r="H1584">
        <v>903</v>
      </c>
      <c r="I1584">
        <v>90</v>
      </c>
      <c r="J1584">
        <v>67</v>
      </c>
      <c r="K1584">
        <v>335</v>
      </c>
      <c r="L1584" t="s">
        <v>52</v>
      </c>
      <c r="M1584" s="2">
        <v>45567.805999999997</v>
      </c>
      <c r="N1584" s="2">
        <v>45567.805999999997</v>
      </c>
      <c r="O1584">
        <v>178</v>
      </c>
      <c r="P1584">
        <v>0.1</v>
      </c>
      <c r="Q1584">
        <v>0</v>
      </c>
      <c r="R1584" t="s">
        <v>5074</v>
      </c>
      <c r="S1584">
        <v>0.2</v>
      </c>
      <c r="T1584">
        <v>7.0000000000000007E-2</v>
      </c>
      <c r="U1584" t="s">
        <v>5124</v>
      </c>
    </row>
    <row r="1585" spans="1:21" x14ac:dyDescent="0.25">
      <c r="A1585" t="s">
        <v>1628</v>
      </c>
      <c r="B1585" t="s">
        <v>41</v>
      </c>
      <c r="C1585" s="1">
        <v>45518</v>
      </c>
      <c r="D1585" t="s">
        <v>16</v>
      </c>
      <c r="E1585" t="s">
        <v>31</v>
      </c>
      <c r="F1585" t="s">
        <v>25</v>
      </c>
      <c r="G1585" t="s">
        <v>18</v>
      </c>
      <c r="H1585">
        <v>302</v>
      </c>
      <c r="I1585">
        <v>80</v>
      </c>
      <c r="J1585">
        <v>36</v>
      </c>
      <c r="K1585">
        <v>350</v>
      </c>
      <c r="L1585" t="s">
        <v>52</v>
      </c>
      <c r="M1585" s="2">
        <v>45518.603999999999</v>
      </c>
      <c r="N1585" s="2">
        <v>45518.603999999999</v>
      </c>
      <c r="O1585">
        <v>234</v>
      </c>
      <c r="P1585">
        <v>0.26</v>
      </c>
      <c r="Q1585">
        <v>0</v>
      </c>
      <c r="R1585" t="s">
        <v>5074</v>
      </c>
      <c r="S1585">
        <v>0.77</v>
      </c>
      <c r="T1585">
        <v>0.12</v>
      </c>
      <c r="U1585" t="s">
        <v>5120</v>
      </c>
    </row>
    <row r="1586" spans="1:21" x14ac:dyDescent="0.25">
      <c r="A1586" t="s">
        <v>1629</v>
      </c>
      <c r="B1586" t="s">
        <v>64</v>
      </c>
      <c r="C1586" s="1">
        <v>45558</v>
      </c>
      <c r="D1586" t="s">
        <v>36</v>
      </c>
      <c r="E1586" t="s">
        <v>17</v>
      </c>
      <c r="F1586" t="s">
        <v>37</v>
      </c>
      <c r="G1586" t="s">
        <v>18</v>
      </c>
      <c r="H1586">
        <v>454</v>
      </c>
      <c r="I1586">
        <v>30</v>
      </c>
      <c r="J1586">
        <v>62</v>
      </c>
      <c r="K1586">
        <v>305</v>
      </c>
      <c r="L1586" t="s">
        <v>52</v>
      </c>
      <c r="M1586" s="2">
        <v>45558.908000000003</v>
      </c>
      <c r="N1586" s="2">
        <v>45558.908000000003</v>
      </c>
      <c r="O1586">
        <v>213</v>
      </c>
      <c r="P1586">
        <v>7.0000000000000007E-2</v>
      </c>
      <c r="Q1586">
        <v>0</v>
      </c>
      <c r="R1586" t="s">
        <v>5074</v>
      </c>
      <c r="S1586">
        <v>0.47</v>
      </c>
      <c r="T1586">
        <v>0.14000000000000001</v>
      </c>
      <c r="U1586" t="s">
        <v>5125</v>
      </c>
    </row>
    <row r="1587" spans="1:21" x14ac:dyDescent="0.25">
      <c r="A1587" t="s">
        <v>1630</v>
      </c>
      <c r="B1587" t="s">
        <v>45</v>
      </c>
      <c r="C1587" s="1">
        <v>45567</v>
      </c>
      <c r="D1587" t="s">
        <v>36</v>
      </c>
      <c r="E1587" t="s">
        <v>17</v>
      </c>
      <c r="F1587" t="s">
        <v>37</v>
      </c>
      <c r="G1587" t="s">
        <v>37</v>
      </c>
      <c r="H1587">
        <v>86</v>
      </c>
      <c r="I1587">
        <v>205</v>
      </c>
      <c r="J1587">
        <v>10</v>
      </c>
      <c r="K1587">
        <v>474</v>
      </c>
      <c r="L1587" t="s">
        <v>52</v>
      </c>
      <c r="M1587" s="2">
        <v>45567.171999999999</v>
      </c>
      <c r="N1587" s="2">
        <v>45567.171999999999</v>
      </c>
      <c r="O1587">
        <v>259</v>
      </c>
      <c r="P1587">
        <v>2.38</v>
      </c>
      <c r="Q1587">
        <v>0</v>
      </c>
      <c r="R1587" t="s">
        <v>5074</v>
      </c>
      <c r="S1587">
        <v>3.01</v>
      </c>
      <c r="T1587">
        <v>0.12</v>
      </c>
      <c r="U1587" t="s">
        <v>5124</v>
      </c>
    </row>
    <row r="1588" spans="1:21" x14ac:dyDescent="0.25">
      <c r="A1588" t="s">
        <v>1631</v>
      </c>
      <c r="B1588" t="s">
        <v>47</v>
      </c>
      <c r="C1588" s="1">
        <v>45604</v>
      </c>
      <c r="D1588" t="s">
        <v>36</v>
      </c>
      <c r="E1588" t="s">
        <v>33</v>
      </c>
      <c r="F1588" t="s">
        <v>19</v>
      </c>
      <c r="G1588" t="s">
        <v>37</v>
      </c>
      <c r="H1588">
        <v>786</v>
      </c>
      <c r="I1588">
        <v>118</v>
      </c>
      <c r="J1588">
        <v>55</v>
      </c>
      <c r="K1588">
        <v>278</v>
      </c>
      <c r="L1588" t="s">
        <v>52</v>
      </c>
      <c r="M1588" s="2">
        <v>45605.572</v>
      </c>
      <c r="N1588" s="2">
        <v>45605.572</v>
      </c>
      <c r="O1588">
        <v>105</v>
      </c>
      <c r="P1588">
        <v>0.15</v>
      </c>
      <c r="Q1588">
        <v>0</v>
      </c>
      <c r="R1588" t="s">
        <v>5074</v>
      </c>
      <c r="S1588">
        <v>0.13</v>
      </c>
      <c r="T1588">
        <v>7.0000000000000007E-2</v>
      </c>
      <c r="U1588" t="s">
        <v>5126</v>
      </c>
    </row>
    <row r="1589" spans="1:21" x14ac:dyDescent="0.25">
      <c r="A1589" t="s">
        <v>1632</v>
      </c>
      <c r="B1589" t="s">
        <v>47</v>
      </c>
      <c r="C1589" s="1">
        <v>45296</v>
      </c>
      <c r="D1589" t="s">
        <v>16</v>
      </c>
      <c r="E1589" t="s">
        <v>31</v>
      </c>
      <c r="F1589" t="s">
        <v>25</v>
      </c>
      <c r="G1589" t="s">
        <v>37</v>
      </c>
      <c r="H1589">
        <v>503</v>
      </c>
      <c r="I1589">
        <v>72</v>
      </c>
      <c r="J1589">
        <v>36</v>
      </c>
      <c r="K1589">
        <v>388</v>
      </c>
      <c r="L1589" t="s">
        <v>26</v>
      </c>
      <c r="M1589" s="2">
        <v>45297.006000000001</v>
      </c>
      <c r="N1589" s="2">
        <v>45297.070850439814</v>
      </c>
      <c r="O1589">
        <v>280</v>
      </c>
      <c r="P1589">
        <v>0.14000000000000001</v>
      </c>
      <c r="Q1589">
        <v>0</v>
      </c>
      <c r="R1589" t="s">
        <v>5074</v>
      </c>
      <c r="S1589">
        <v>0.56000000000000005</v>
      </c>
      <c r="T1589">
        <v>7.0000000000000007E-2</v>
      </c>
      <c r="U1589" t="s">
        <v>5116</v>
      </c>
    </row>
    <row r="1590" spans="1:21" x14ac:dyDescent="0.25">
      <c r="A1590" t="s">
        <v>1633</v>
      </c>
      <c r="B1590" t="s">
        <v>45</v>
      </c>
      <c r="C1590" s="1">
        <v>45379</v>
      </c>
      <c r="D1590" t="s">
        <v>36</v>
      </c>
      <c r="E1590" t="s">
        <v>23</v>
      </c>
      <c r="F1590" t="s">
        <v>34</v>
      </c>
      <c r="G1590" t="s">
        <v>25</v>
      </c>
      <c r="H1590">
        <v>436</v>
      </c>
      <c r="I1590">
        <v>20</v>
      </c>
      <c r="J1590">
        <v>56</v>
      </c>
      <c r="K1590">
        <v>537</v>
      </c>
      <c r="L1590" t="s">
        <v>26</v>
      </c>
      <c r="M1590" s="2">
        <v>45379.872000000003</v>
      </c>
      <c r="N1590" s="2">
        <v>45380.254515462962</v>
      </c>
      <c r="O1590">
        <v>461</v>
      </c>
      <c r="P1590">
        <v>0.05</v>
      </c>
      <c r="Q1590">
        <v>0</v>
      </c>
      <c r="R1590" t="s">
        <v>5074</v>
      </c>
      <c r="S1590">
        <v>1.06</v>
      </c>
      <c r="T1590">
        <v>0.13</v>
      </c>
      <c r="U1590" t="s">
        <v>5119</v>
      </c>
    </row>
    <row r="1591" spans="1:21" x14ac:dyDescent="0.25">
      <c r="A1591" t="s">
        <v>1634</v>
      </c>
      <c r="B1591" t="s">
        <v>41</v>
      </c>
      <c r="C1591" s="1">
        <v>45496</v>
      </c>
      <c r="D1591" t="s">
        <v>16</v>
      </c>
      <c r="E1591" t="s">
        <v>43</v>
      </c>
      <c r="F1591" t="s">
        <v>25</v>
      </c>
      <c r="G1591" t="s">
        <v>18</v>
      </c>
      <c r="H1591">
        <v>300</v>
      </c>
      <c r="I1591">
        <v>159</v>
      </c>
      <c r="J1591">
        <v>70</v>
      </c>
      <c r="K1591">
        <v>365</v>
      </c>
      <c r="L1591" t="s">
        <v>20</v>
      </c>
      <c r="M1591" s="2">
        <v>45496.6</v>
      </c>
      <c r="N1591" s="2">
        <v>45497.599999999999</v>
      </c>
      <c r="O1591">
        <v>136</v>
      </c>
      <c r="P1591">
        <v>0.53</v>
      </c>
      <c r="Q1591">
        <v>1</v>
      </c>
      <c r="R1591" t="s">
        <v>5073</v>
      </c>
      <c r="S1591">
        <v>0.45</v>
      </c>
      <c r="T1591">
        <v>0.23</v>
      </c>
      <c r="U1591" t="s">
        <v>5115</v>
      </c>
    </row>
    <row r="1592" spans="1:21" x14ac:dyDescent="0.25">
      <c r="A1592" t="s">
        <v>1635</v>
      </c>
      <c r="B1592" t="s">
        <v>60</v>
      </c>
      <c r="C1592" s="1">
        <v>45651</v>
      </c>
      <c r="D1592" t="s">
        <v>16</v>
      </c>
      <c r="E1592" t="s">
        <v>31</v>
      </c>
      <c r="F1592" t="s">
        <v>24</v>
      </c>
      <c r="G1592" t="s">
        <v>37</v>
      </c>
      <c r="H1592">
        <v>703</v>
      </c>
      <c r="I1592">
        <v>137</v>
      </c>
      <c r="J1592">
        <v>72</v>
      </c>
      <c r="K1592">
        <v>330</v>
      </c>
      <c r="L1592" t="s">
        <v>26</v>
      </c>
      <c r="M1592" s="2">
        <v>45652.406000000003</v>
      </c>
      <c r="N1592" s="2">
        <v>45652.049774710649</v>
      </c>
      <c r="O1592">
        <v>121</v>
      </c>
      <c r="P1592">
        <v>0.19</v>
      </c>
      <c r="Q1592">
        <v>0</v>
      </c>
      <c r="R1592" t="s">
        <v>5074</v>
      </c>
      <c r="S1592">
        <v>0.17</v>
      </c>
      <c r="T1592">
        <v>0.1</v>
      </c>
      <c r="U1592" t="s">
        <v>5118</v>
      </c>
    </row>
    <row r="1593" spans="1:21" x14ac:dyDescent="0.25">
      <c r="A1593" t="s">
        <v>1636</v>
      </c>
      <c r="B1593" t="s">
        <v>45</v>
      </c>
      <c r="C1593" s="1">
        <v>45530</v>
      </c>
      <c r="D1593" t="s">
        <v>16</v>
      </c>
      <c r="E1593" t="s">
        <v>17</v>
      </c>
      <c r="F1593" t="s">
        <v>19</v>
      </c>
      <c r="G1593" t="s">
        <v>25</v>
      </c>
      <c r="H1593">
        <v>392</v>
      </c>
      <c r="I1593">
        <v>39</v>
      </c>
      <c r="J1593">
        <v>70</v>
      </c>
      <c r="K1593">
        <v>659</v>
      </c>
      <c r="L1593" t="s">
        <v>52</v>
      </c>
      <c r="M1593" s="2">
        <v>45530.784</v>
      </c>
      <c r="N1593" s="2">
        <v>45530.784</v>
      </c>
      <c r="O1593">
        <v>550</v>
      </c>
      <c r="P1593">
        <v>0.1</v>
      </c>
      <c r="Q1593">
        <v>0</v>
      </c>
      <c r="R1593" t="s">
        <v>5074</v>
      </c>
      <c r="S1593">
        <v>1.4</v>
      </c>
      <c r="T1593">
        <v>0.18</v>
      </c>
      <c r="U1593" t="s">
        <v>5120</v>
      </c>
    </row>
    <row r="1594" spans="1:21" x14ac:dyDescent="0.25">
      <c r="A1594" t="s">
        <v>1637</v>
      </c>
      <c r="B1594" t="s">
        <v>66</v>
      </c>
      <c r="C1594" s="1">
        <v>45572</v>
      </c>
      <c r="D1594" t="s">
        <v>36</v>
      </c>
      <c r="E1594" t="s">
        <v>31</v>
      </c>
      <c r="F1594" t="s">
        <v>25</v>
      </c>
      <c r="G1594" t="s">
        <v>19</v>
      </c>
      <c r="H1594">
        <v>273</v>
      </c>
      <c r="I1594">
        <v>183</v>
      </c>
      <c r="J1594">
        <v>18</v>
      </c>
      <c r="K1594">
        <v>359</v>
      </c>
      <c r="L1594" t="s">
        <v>20</v>
      </c>
      <c r="M1594" s="2">
        <v>45572.546000000002</v>
      </c>
      <c r="N1594" s="2">
        <v>45573.546000000002</v>
      </c>
      <c r="O1594">
        <v>158</v>
      </c>
      <c r="P1594">
        <v>0.67</v>
      </c>
      <c r="Q1594">
        <v>1</v>
      </c>
      <c r="R1594" t="s">
        <v>5073</v>
      </c>
      <c r="S1594">
        <v>0.57999999999999996</v>
      </c>
      <c r="T1594">
        <v>7.0000000000000007E-2</v>
      </c>
      <c r="U1594" t="s">
        <v>5124</v>
      </c>
    </row>
    <row r="1595" spans="1:21" x14ac:dyDescent="0.25">
      <c r="A1595" t="s">
        <v>1638</v>
      </c>
      <c r="B1595" t="s">
        <v>66</v>
      </c>
      <c r="C1595" s="1">
        <v>45474</v>
      </c>
      <c r="D1595" t="s">
        <v>36</v>
      </c>
      <c r="E1595" t="s">
        <v>23</v>
      </c>
      <c r="F1595" t="s">
        <v>37</v>
      </c>
      <c r="G1595" t="s">
        <v>25</v>
      </c>
      <c r="H1595">
        <v>149</v>
      </c>
      <c r="I1595">
        <v>66</v>
      </c>
      <c r="J1595">
        <v>31</v>
      </c>
      <c r="K1595">
        <v>173</v>
      </c>
      <c r="L1595" t="s">
        <v>52</v>
      </c>
      <c r="M1595" s="2">
        <v>45474.298000000003</v>
      </c>
      <c r="N1595" s="2">
        <v>45474.298000000003</v>
      </c>
      <c r="O1595">
        <v>76</v>
      </c>
      <c r="P1595">
        <v>0.44</v>
      </c>
      <c r="Q1595">
        <v>0</v>
      </c>
      <c r="R1595" t="s">
        <v>5074</v>
      </c>
      <c r="S1595">
        <v>0.51</v>
      </c>
      <c r="T1595">
        <v>0.21</v>
      </c>
      <c r="U1595" t="s">
        <v>5115</v>
      </c>
    </row>
    <row r="1596" spans="1:21" x14ac:dyDescent="0.25">
      <c r="A1596" t="s">
        <v>1639</v>
      </c>
      <c r="B1596" t="s">
        <v>22</v>
      </c>
      <c r="C1596" s="1">
        <v>45634</v>
      </c>
      <c r="D1596" t="s">
        <v>16</v>
      </c>
      <c r="E1596" t="s">
        <v>23</v>
      </c>
      <c r="F1596" t="s">
        <v>37</v>
      </c>
      <c r="G1596" t="s">
        <v>24</v>
      </c>
      <c r="H1596">
        <v>754</v>
      </c>
      <c r="I1596">
        <v>141</v>
      </c>
      <c r="J1596">
        <v>45</v>
      </c>
      <c r="K1596">
        <v>506</v>
      </c>
      <c r="L1596" t="s">
        <v>20</v>
      </c>
      <c r="M1596" s="2">
        <v>45635.508000000002</v>
      </c>
      <c r="N1596" s="2">
        <v>45640.508000000002</v>
      </c>
      <c r="O1596">
        <v>320</v>
      </c>
      <c r="P1596">
        <v>0.19</v>
      </c>
      <c r="Q1596">
        <v>5</v>
      </c>
      <c r="R1596" t="s">
        <v>5073</v>
      </c>
      <c r="S1596">
        <v>0.42</v>
      </c>
      <c r="T1596">
        <v>0.06</v>
      </c>
      <c r="U1596" t="s">
        <v>5118</v>
      </c>
    </row>
    <row r="1597" spans="1:21" x14ac:dyDescent="0.25">
      <c r="A1597" t="s">
        <v>1640</v>
      </c>
      <c r="B1597" t="s">
        <v>64</v>
      </c>
      <c r="C1597" s="1">
        <v>45644</v>
      </c>
      <c r="D1597" t="s">
        <v>16</v>
      </c>
      <c r="E1597" t="s">
        <v>33</v>
      </c>
      <c r="F1597" t="s">
        <v>34</v>
      </c>
      <c r="G1597" t="s">
        <v>25</v>
      </c>
      <c r="H1597">
        <v>740</v>
      </c>
      <c r="I1597">
        <v>118</v>
      </c>
      <c r="J1597">
        <v>55</v>
      </c>
      <c r="K1597">
        <v>238</v>
      </c>
      <c r="L1597" t="s">
        <v>26</v>
      </c>
      <c r="M1597" s="2">
        <v>45645.48</v>
      </c>
      <c r="N1597" s="2">
        <v>45645.642321180552</v>
      </c>
      <c r="O1597">
        <v>65</v>
      </c>
      <c r="P1597">
        <v>0.16</v>
      </c>
      <c r="Q1597">
        <v>0</v>
      </c>
      <c r="R1597" t="s">
        <v>5074</v>
      </c>
      <c r="S1597">
        <v>0.09</v>
      </c>
      <c r="T1597">
        <v>7.0000000000000007E-2</v>
      </c>
      <c r="U1597" t="s">
        <v>5118</v>
      </c>
    </row>
    <row r="1598" spans="1:21" x14ac:dyDescent="0.25">
      <c r="A1598" t="s">
        <v>1641</v>
      </c>
      <c r="B1598" t="s">
        <v>39</v>
      </c>
      <c r="C1598" s="1">
        <v>45575</v>
      </c>
      <c r="D1598" t="s">
        <v>16</v>
      </c>
      <c r="E1598" t="s">
        <v>31</v>
      </c>
      <c r="F1598" t="s">
        <v>37</v>
      </c>
      <c r="G1598" t="s">
        <v>18</v>
      </c>
      <c r="H1598">
        <v>70</v>
      </c>
      <c r="I1598">
        <v>78</v>
      </c>
      <c r="J1598">
        <v>37</v>
      </c>
      <c r="K1598">
        <v>372</v>
      </c>
      <c r="L1598" t="s">
        <v>20</v>
      </c>
      <c r="M1598" s="2">
        <v>45575.14</v>
      </c>
      <c r="N1598" s="2">
        <v>45579.14</v>
      </c>
      <c r="O1598">
        <v>257</v>
      </c>
      <c r="P1598">
        <v>1.1100000000000001</v>
      </c>
      <c r="Q1598">
        <v>4</v>
      </c>
      <c r="R1598" t="s">
        <v>5073</v>
      </c>
      <c r="S1598">
        <v>3.67</v>
      </c>
      <c r="T1598">
        <v>0.53</v>
      </c>
      <c r="U1598" t="s">
        <v>5124</v>
      </c>
    </row>
    <row r="1599" spans="1:21" x14ac:dyDescent="0.25">
      <c r="A1599" t="s">
        <v>1642</v>
      </c>
      <c r="B1599" t="s">
        <v>30</v>
      </c>
      <c r="C1599" s="1">
        <v>45582</v>
      </c>
      <c r="D1599" t="s">
        <v>16</v>
      </c>
      <c r="E1599" t="s">
        <v>31</v>
      </c>
      <c r="F1599" t="s">
        <v>19</v>
      </c>
      <c r="G1599" t="s">
        <v>25</v>
      </c>
      <c r="H1599">
        <v>471</v>
      </c>
      <c r="I1599">
        <v>55</v>
      </c>
      <c r="J1599">
        <v>54</v>
      </c>
      <c r="K1599">
        <v>684</v>
      </c>
      <c r="L1599" t="s">
        <v>26</v>
      </c>
      <c r="M1599" s="2">
        <v>45582.942000000003</v>
      </c>
      <c r="N1599" s="2">
        <v>45583.315963287037</v>
      </c>
      <c r="O1599">
        <v>575</v>
      </c>
      <c r="P1599">
        <v>0.12</v>
      </c>
      <c r="Q1599">
        <v>0</v>
      </c>
      <c r="R1599" t="s">
        <v>5074</v>
      </c>
      <c r="S1599">
        <v>1.22</v>
      </c>
      <c r="T1599">
        <v>0.11</v>
      </c>
      <c r="U1599" t="s">
        <v>5124</v>
      </c>
    </row>
    <row r="1600" spans="1:21" x14ac:dyDescent="0.25">
      <c r="A1600" t="s">
        <v>1643</v>
      </c>
      <c r="B1600" t="s">
        <v>28</v>
      </c>
      <c r="C1600" s="1">
        <v>45464</v>
      </c>
      <c r="D1600" t="s">
        <v>16</v>
      </c>
      <c r="E1600" t="s">
        <v>31</v>
      </c>
      <c r="F1600" t="s">
        <v>24</v>
      </c>
      <c r="G1600" t="s">
        <v>34</v>
      </c>
      <c r="H1600">
        <v>380</v>
      </c>
      <c r="I1600">
        <v>141</v>
      </c>
      <c r="J1600">
        <v>31</v>
      </c>
      <c r="K1600">
        <v>50</v>
      </c>
      <c r="L1600" t="s">
        <v>26</v>
      </c>
      <c r="M1600" s="2">
        <v>45464.76</v>
      </c>
      <c r="N1600" s="2">
        <v>45464.353175648146</v>
      </c>
      <c r="O1600">
        <v>-122</v>
      </c>
      <c r="P1600">
        <v>0.37</v>
      </c>
      <c r="Q1600">
        <v>0</v>
      </c>
      <c r="R1600" t="s">
        <v>5074</v>
      </c>
      <c r="S1600">
        <v>-0.32</v>
      </c>
      <c r="T1600">
        <v>0.08</v>
      </c>
      <c r="U1600" t="s">
        <v>5117</v>
      </c>
    </row>
    <row r="1601" spans="1:21" x14ac:dyDescent="0.25">
      <c r="A1601" t="s">
        <v>1644</v>
      </c>
      <c r="B1601" t="s">
        <v>64</v>
      </c>
      <c r="C1601" s="1">
        <v>45531</v>
      </c>
      <c r="D1601" t="s">
        <v>16</v>
      </c>
      <c r="E1601" t="s">
        <v>31</v>
      </c>
      <c r="F1601" t="s">
        <v>18</v>
      </c>
      <c r="G1601" t="s">
        <v>24</v>
      </c>
      <c r="H1601">
        <v>586</v>
      </c>
      <c r="I1601">
        <v>242</v>
      </c>
      <c r="J1601">
        <v>66</v>
      </c>
      <c r="K1601">
        <v>506</v>
      </c>
      <c r="L1601" t="s">
        <v>52</v>
      </c>
      <c r="M1601" s="2">
        <v>45532.171999999999</v>
      </c>
      <c r="N1601" s="2">
        <v>45532.171999999999</v>
      </c>
      <c r="O1601">
        <v>198</v>
      </c>
      <c r="P1601">
        <v>0.41</v>
      </c>
      <c r="Q1601">
        <v>0</v>
      </c>
      <c r="R1601" t="s">
        <v>5074</v>
      </c>
      <c r="S1601">
        <v>0.34</v>
      </c>
      <c r="T1601">
        <v>0.11</v>
      </c>
      <c r="U1601" t="s">
        <v>5120</v>
      </c>
    </row>
    <row r="1602" spans="1:21" x14ac:dyDescent="0.25">
      <c r="A1602" t="s">
        <v>1645</v>
      </c>
      <c r="B1602" t="s">
        <v>41</v>
      </c>
      <c r="C1602" s="1">
        <v>45432</v>
      </c>
      <c r="D1602" t="s">
        <v>16</v>
      </c>
      <c r="E1602" t="s">
        <v>33</v>
      </c>
      <c r="F1602" t="s">
        <v>25</v>
      </c>
      <c r="G1602" t="s">
        <v>19</v>
      </c>
      <c r="H1602">
        <v>581</v>
      </c>
      <c r="I1602">
        <v>94</v>
      </c>
      <c r="J1602">
        <v>50</v>
      </c>
      <c r="K1602">
        <v>338</v>
      </c>
      <c r="L1602" t="s">
        <v>52</v>
      </c>
      <c r="M1602" s="2">
        <v>45433.161999999997</v>
      </c>
      <c r="N1602" s="2">
        <v>45433.161999999997</v>
      </c>
      <c r="O1602">
        <v>194</v>
      </c>
      <c r="P1602">
        <v>0.16</v>
      </c>
      <c r="Q1602">
        <v>0</v>
      </c>
      <c r="R1602" t="s">
        <v>5074</v>
      </c>
      <c r="S1602">
        <v>0.33</v>
      </c>
      <c r="T1602">
        <v>0.09</v>
      </c>
      <c r="U1602" t="s">
        <v>5123</v>
      </c>
    </row>
    <row r="1603" spans="1:21" x14ac:dyDescent="0.25">
      <c r="A1603" t="s">
        <v>1646</v>
      </c>
      <c r="B1603" t="s">
        <v>60</v>
      </c>
      <c r="C1603" s="1">
        <v>45654</v>
      </c>
      <c r="D1603" t="s">
        <v>16</v>
      </c>
      <c r="E1603" t="s">
        <v>23</v>
      </c>
      <c r="F1603" t="s">
        <v>37</v>
      </c>
      <c r="G1603" t="s">
        <v>34</v>
      </c>
      <c r="H1603">
        <v>709</v>
      </c>
      <c r="I1603">
        <v>111</v>
      </c>
      <c r="J1603">
        <v>58</v>
      </c>
      <c r="K1603">
        <v>407</v>
      </c>
      <c r="L1603" t="s">
        <v>20</v>
      </c>
      <c r="M1603" s="2">
        <v>45655.417999999998</v>
      </c>
      <c r="N1603" s="2">
        <v>45659.417999999998</v>
      </c>
      <c r="O1603">
        <v>238</v>
      </c>
      <c r="P1603">
        <v>0.16</v>
      </c>
      <c r="Q1603">
        <v>4</v>
      </c>
      <c r="R1603" t="s">
        <v>5073</v>
      </c>
      <c r="S1603">
        <v>0.34</v>
      </c>
      <c r="T1603">
        <v>0.08</v>
      </c>
      <c r="U1603" t="s">
        <v>5118</v>
      </c>
    </row>
    <row r="1604" spans="1:21" x14ac:dyDescent="0.25">
      <c r="A1604" t="s">
        <v>1647</v>
      </c>
      <c r="B1604" t="s">
        <v>22</v>
      </c>
      <c r="C1604" s="1">
        <v>45485</v>
      </c>
      <c r="D1604" t="s">
        <v>36</v>
      </c>
      <c r="E1604" t="s">
        <v>17</v>
      </c>
      <c r="F1604" t="s">
        <v>25</v>
      </c>
      <c r="G1604" t="s">
        <v>37</v>
      </c>
      <c r="H1604">
        <v>767</v>
      </c>
      <c r="I1604">
        <v>244</v>
      </c>
      <c r="J1604">
        <v>18</v>
      </c>
      <c r="K1604">
        <v>424</v>
      </c>
      <c r="L1604" t="s">
        <v>20</v>
      </c>
      <c r="M1604" s="2">
        <v>45486.534</v>
      </c>
      <c r="N1604" s="2">
        <v>45487.534</v>
      </c>
      <c r="O1604">
        <v>162</v>
      </c>
      <c r="P1604">
        <v>0.32</v>
      </c>
      <c r="Q1604">
        <v>1</v>
      </c>
      <c r="R1604" t="s">
        <v>5073</v>
      </c>
      <c r="S1604">
        <v>0.21</v>
      </c>
      <c r="T1604">
        <v>0.02</v>
      </c>
      <c r="U1604" t="s">
        <v>5115</v>
      </c>
    </row>
    <row r="1605" spans="1:21" x14ac:dyDescent="0.25">
      <c r="A1605" t="s">
        <v>1648</v>
      </c>
      <c r="B1605" t="s">
        <v>66</v>
      </c>
      <c r="C1605" s="1">
        <v>45322</v>
      </c>
      <c r="D1605" t="s">
        <v>36</v>
      </c>
      <c r="E1605" t="s">
        <v>17</v>
      </c>
      <c r="F1605" t="s">
        <v>34</v>
      </c>
      <c r="G1605" t="s">
        <v>34</v>
      </c>
      <c r="H1605">
        <v>650</v>
      </c>
      <c r="I1605">
        <v>59</v>
      </c>
      <c r="J1605">
        <v>62</v>
      </c>
      <c r="K1605">
        <v>312</v>
      </c>
      <c r="L1605" t="s">
        <v>26</v>
      </c>
      <c r="M1605" s="2">
        <v>45323.3</v>
      </c>
      <c r="N1605" s="2">
        <v>45323.298208310189</v>
      </c>
      <c r="O1605">
        <v>191</v>
      </c>
      <c r="P1605">
        <v>0.09</v>
      </c>
      <c r="Q1605">
        <v>0</v>
      </c>
      <c r="R1605" t="s">
        <v>5074</v>
      </c>
      <c r="S1605">
        <v>0.28999999999999998</v>
      </c>
      <c r="T1605">
        <v>0.1</v>
      </c>
      <c r="U1605" t="s">
        <v>5116</v>
      </c>
    </row>
    <row r="1606" spans="1:21" x14ac:dyDescent="0.25">
      <c r="A1606" t="s">
        <v>1649</v>
      </c>
      <c r="B1606" t="s">
        <v>57</v>
      </c>
      <c r="C1606" s="1">
        <v>45419</v>
      </c>
      <c r="D1606" t="s">
        <v>16</v>
      </c>
      <c r="E1606" t="s">
        <v>43</v>
      </c>
      <c r="F1606" t="s">
        <v>24</v>
      </c>
      <c r="G1606" t="s">
        <v>37</v>
      </c>
      <c r="H1606">
        <v>829</v>
      </c>
      <c r="I1606">
        <v>235</v>
      </c>
      <c r="J1606">
        <v>25</v>
      </c>
      <c r="K1606">
        <v>426</v>
      </c>
      <c r="L1606" t="s">
        <v>20</v>
      </c>
      <c r="M1606" s="2">
        <v>45420.658000000003</v>
      </c>
      <c r="N1606" s="2">
        <v>45425.658000000003</v>
      </c>
      <c r="O1606">
        <v>166</v>
      </c>
      <c r="P1606">
        <v>0.28000000000000003</v>
      </c>
      <c r="Q1606">
        <v>5</v>
      </c>
      <c r="R1606" t="s">
        <v>5073</v>
      </c>
      <c r="S1606">
        <v>0.2</v>
      </c>
      <c r="T1606">
        <v>0.03</v>
      </c>
      <c r="U1606" t="s">
        <v>5123</v>
      </c>
    </row>
    <row r="1607" spans="1:21" x14ac:dyDescent="0.25">
      <c r="A1607" t="s">
        <v>1650</v>
      </c>
      <c r="B1607" t="s">
        <v>47</v>
      </c>
      <c r="C1607" s="1">
        <v>45413</v>
      </c>
      <c r="D1607" t="s">
        <v>16</v>
      </c>
      <c r="E1607" t="s">
        <v>23</v>
      </c>
      <c r="F1607" t="s">
        <v>24</v>
      </c>
      <c r="G1607" t="s">
        <v>25</v>
      </c>
      <c r="H1607">
        <v>399</v>
      </c>
      <c r="I1607">
        <v>169</v>
      </c>
      <c r="J1607">
        <v>94</v>
      </c>
      <c r="K1607">
        <v>128</v>
      </c>
      <c r="L1607" t="s">
        <v>20</v>
      </c>
      <c r="M1607" s="2">
        <v>45413.798000000003</v>
      </c>
      <c r="N1607" s="2">
        <v>45414.798000000003</v>
      </c>
      <c r="O1607">
        <v>-135</v>
      </c>
      <c r="P1607">
        <v>0.42</v>
      </c>
      <c r="Q1607">
        <v>1</v>
      </c>
      <c r="R1607" t="s">
        <v>5073</v>
      </c>
      <c r="S1607">
        <v>-0.34</v>
      </c>
      <c r="T1607">
        <v>0.24</v>
      </c>
      <c r="U1607" t="s">
        <v>5123</v>
      </c>
    </row>
    <row r="1608" spans="1:21" x14ac:dyDescent="0.25">
      <c r="A1608" t="s">
        <v>1651</v>
      </c>
      <c r="B1608" t="s">
        <v>15</v>
      </c>
      <c r="C1608" s="1">
        <v>45602</v>
      </c>
      <c r="D1608" t="s">
        <v>36</v>
      </c>
      <c r="E1608" t="s">
        <v>17</v>
      </c>
      <c r="F1608" t="s">
        <v>24</v>
      </c>
      <c r="G1608" t="s">
        <v>37</v>
      </c>
      <c r="H1608">
        <v>455</v>
      </c>
      <c r="I1608">
        <v>135</v>
      </c>
      <c r="J1608">
        <v>68</v>
      </c>
      <c r="K1608">
        <v>407</v>
      </c>
      <c r="L1608" t="s">
        <v>52</v>
      </c>
      <c r="M1608" s="2">
        <v>45602.91</v>
      </c>
      <c r="N1608" s="2">
        <v>45602.91</v>
      </c>
      <c r="O1608">
        <v>204</v>
      </c>
      <c r="P1608">
        <v>0.3</v>
      </c>
      <c r="Q1608">
        <v>0</v>
      </c>
      <c r="R1608" t="s">
        <v>5074</v>
      </c>
      <c r="S1608">
        <v>0.45</v>
      </c>
      <c r="T1608">
        <v>0.15</v>
      </c>
      <c r="U1608" t="s">
        <v>5126</v>
      </c>
    </row>
    <row r="1609" spans="1:21" x14ac:dyDescent="0.25">
      <c r="A1609" t="s">
        <v>1652</v>
      </c>
      <c r="B1609" t="s">
        <v>64</v>
      </c>
      <c r="C1609" s="1">
        <v>45490</v>
      </c>
      <c r="D1609" t="s">
        <v>16</v>
      </c>
      <c r="E1609" t="s">
        <v>23</v>
      </c>
      <c r="F1609" t="s">
        <v>18</v>
      </c>
      <c r="G1609" t="s">
        <v>18</v>
      </c>
      <c r="H1609">
        <v>171</v>
      </c>
      <c r="I1609">
        <v>151</v>
      </c>
      <c r="J1609">
        <v>48</v>
      </c>
      <c r="K1609">
        <v>406</v>
      </c>
      <c r="L1609" t="s">
        <v>26</v>
      </c>
      <c r="M1609" s="2">
        <v>45490.341999999997</v>
      </c>
      <c r="N1609" s="2">
        <v>45490.443295844911</v>
      </c>
      <c r="O1609">
        <v>207</v>
      </c>
      <c r="P1609">
        <v>0.88</v>
      </c>
      <c r="Q1609">
        <v>0</v>
      </c>
      <c r="R1609" t="s">
        <v>5074</v>
      </c>
      <c r="S1609">
        <v>1.21</v>
      </c>
      <c r="T1609">
        <v>0.28000000000000003</v>
      </c>
      <c r="U1609" t="s">
        <v>5115</v>
      </c>
    </row>
    <row r="1610" spans="1:21" x14ac:dyDescent="0.25">
      <c r="A1610" t="s">
        <v>1653</v>
      </c>
      <c r="B1610" t="s">
        <v>64</v>
      </c>
      <c r="C1610" s="1">
        <v>45509</v>
      </c>
      <c r="D1610" t="s">
        <v>36</v>
      </c>
      <c r="E1610" t="s">
        <v>23</v>
      </c>
      <c r="F1610" t="s">
        <v>34</v>
      </c>
      <c r="G1610" t="s">
        <v>37</v>
      </c>
      <c r="H1610">
        <v>612</v>
      </c>
      <c r="I1610">
        <v>98</v>
      </c>
      <c r="J1610">
        <v>46</v>
      </c>
      <c r="K1610">
        <v>291</v>
      </c>
      <c r="L1610" t="s">
        <v>52</v>
      </c>
      <c r="M1610" s="2">
        <v>45510.224000000002</v>
      </c>
      <c r="N1610" s="2">
        <v>45510.224000000002</v>
      </c>
      <c r="O1610">
        <v>147</v>
      </c>
      <c r="P1610">
        <v>0.16</v>
      </c>
      <c r="Q1610">
        <v>0</v>
      </c>
      <c r="R1610" t="s">
        <v>5074</v>
      </c>
      <c r="S1610">
        <v>0.24</v>
      </c>
      <c r="T1610">
        <v>0.08</v>
      </c>
      <c r="U1610" t="s">
        <v>5120</v>
      </c>
    </row>
    <row r="1611" spans="1:21" x14ac:dyDescent="0.25">
      <c r="A1611" t="s">
        <v>1654</v>
      </c>
      <c r="B1611" t="s">
        <v>47</v>
      </c>
      <c r="C1611" s="1">
        <v>45513</v>
      </c>
      <c r="D1611" t="s">
        <v>16</v>
      </c>
      <c r="E1611" t="s">
        <v>43</v>
      </c>
      <c r="F1611" t="s">
        <v>18</v>
      </c>
      <c r="G1611" t="s">
        <v>18</v>
      </c>
      <c r="H1611">
        <v>766</v>
      </c>
      <c r="I1611">
        <v>177</v>
      </c>
      <c r="J1611">
        <v>50</v>
      </c>
      <c r="K1611">
        <v>295</v>
      </c>
      <c r="L1611" t="s">
        <v>20</v>
      </c>
      <c r="M1611" s="2">
        <v>45514.531999999999</v>
      </c>
      <c r="N1611" s="2">
        <v>45516.531999999999</v>
      </c>
      <c r="O1611">
        <v>68</v>
      </c>
      <c r="P1611">
        <v>0.23</v>
      </c>
      <c r="Q1611">
        <v>2</v>
      </c>
      <c r="R1611" t="s">
        <v>5073</v>
      </c>
      <c r="S1611">
        <v>0.09</v>
      </c>
      <c r="T1611">
        <v>7.0000000000000007E-2</v>
      </c>
      <c r="U1611" t="s">
        <v>5120</v>
      </c>
    </row>
    <row r="1612" spans="1:21" x14ac:dyDescent="0.25">
      <c r="A1612" t="s">
        <v>1655</v>
      </c>
      <c r="B1612" t="s">
        <v>57</v>
      </c>
      <c r="C1612" s="1">
        <v>45610</v>
      </c>
      <c r="D1612" t="s">
        <v>36</v>
      </c>
      <c r="E1612" t="s">
        <v>17</v>
      </c>
      <c r="F1612" t="s">
        <v>18</v>
      </c>
      <c r="G1612" t="s">
        <v>18</v>
      </c>
      <c r="H1612">
        <v>50</v>
      </c>
      <c r="I1612">
        <v>21</v>
      </c>
      <c r="J1612">
        <v>10</v>
      </c>
      <c r="K1612">
        <v>331</v>
      </c>
      <c r="L1612" t="s">
        <v>52</v>
      </c>
      <c r="M1612" s="2">
        <v>45610.1</v>
      </c>
      <c r="N1612" s="2">
        <v>45610.1</v>
      </c>
      <c r="O1612">
        <v>300</v>
      </c>
      <c r="P1612">
        <v>0.42</v>
      </c>
      <c r="Q1612">
        <v>0</v>
      </c>
      <c r="R1612" t="s">
        <v>5074</v>
      </c>
      <c r="S1612">
        <v>6</v>
      </c>
      <c r="T1612">
        <v>0.2</v>
      </c>
      <c r="U1612" t="s">
        <v>5126</v>
      </c>
    </row>
    <row r="1613" spans="1:21" x14ac:dyDescent="0.25">
      <c r="A1613" t="s">
        <v>1656</v>
      </c>
      <c r="B1613" t="s">
        <v>74</v>
      </c>
      <c r="C1613" s="1">
        <v>45402</v>
      </c>
      <c r="D1613" t="s">
        <v>36</v>
      </c>
      <c r="E1613" t="s">
        <v>33</v>
      </c>
      <c r="F1613" t="s">
        <v>34</v>
      </c>
      <c r="G1613" t="s">
        <v>25</v>
      </c>
      <c r="H1613">
        <v>903</v>
      </c>
      <c r="I1613">
        <v>20</v>
      </c>
      <c r="J1613">
        <v>85</v>
      </c>
      <c r="K1613">
        <v>166</v>
      </c>
      <c r="L1613" t="s">
        <v>52</v>
      </c>
      <c r="M1613" s="2">
        <v>45403.805999999997</v>
      </c>
      <c r="N1613" s="2">
        <v>45403.805999999997</v>
      </c>
      <c r="O1613">
        <v>61</v>
      </c>
      <c r="P1613">
        <v>0.02</v>
      </c>
      <c r="Q1613">
        <v>0</v>
      </c>
      <c r="R1613" t="s">
        <v>5074</v>
      </c>
      <c r="S1613">
        <v>7.0000000000000007E-2</v>
      </c>
      <c r="T1613">
        <v>0.09</v>
      </c>
      <c r="U1613" t="s">
        <v>5121</v>
      </c>
    </row>
    <row r="1614" spans="1:21" x14ac:dyDescent="0.25">
      <c r="A1614" t="s">
        <v>1657</v>
      </c>
      <c r="B1614" t="s">
        <v>41</v>
      </c>
      <c r="C1614" s="1">
        <v>45535</v>
      </c>
      <c r="D1614" t="s">
        <v>16</v>
      </c>
      <c r="E1614" t="s">
        <v>33</v>
      </c>
      <c r="F1614" t="s">
        <v>19</v>
      </c>
      <c r="G1614" t="s">
        <v>19</v>
      </c>
      <c r="H1614">
        <v>157</v>
      </c>
      <c r="I1614">
        <v>191</v>
      </c>
      <c r="J1614">
        <v>10</v>
      </c>
      <c r="K1614">
        <v>595</v>
      </c>
      <c r="L1614" t="s">
        <v>52</v>
      </c>
      <c r="M1614" s="2">
        <v>45535.313999999998</v>
      </c>
      <c r="N1614" s="2">
        <v>45535.313999999998</v>
      </c>
      <c r="O1614">
        <v>394</v>
      </c>
      <c r="P1614">
        <v>1.22</v>
      </c>
      <c r="Q1614">
        <v>0</v>
      </c>
      <c r="R1614" t="s">
        <v>5074</v>
      </c>
      <c r="S1614">
        <v>2.5099999999999998</v>
      </c>
      <c r="T1614">
        <v>0.06</v>
      </c>
      <c r="U1614" t="s">
        <v>5120</v>
      </c>
    </row>
    <row r="1615" spans="1:21" x14ac:dyDescent="0.25">
      <c r="A1615" t="s">
        <v>1658</v>
      </c>
      <c r="B1615" t="s">
        <v>66</v>
      </c>
      <c r="C1615" s="1">
        <v>45309</v>
      </c>
      <c r="D1615" t="s">
        <v>16</v>
      </c>
      <c r="E1615" t="s">
        <v>33</v>
      </c>
      <c r="F1615" t="s">
        <v>19</v>
      </c>
      <c r="G1615" t="s">
        <v>37</v>
      </c>
      <c r="H1615">
        <v>680</v>
      </c>
      <c r="I1615">
        <v>94</v>
      </c>
      <c r="J1615">
        <v>79</v>
      </c>
      <c r="K1615">
        <v>386</v>
      </c>
      <c r="L1615" t="s">
        <v>20</v>
      </c>
      <c r="M1615" s="2">
        <v>45310.36</v>
      </c>
      <c r="N1615" s="2">
        <v>45312.36</v>
      </c>
      <c r="O1615">
        <v>213</v>
      </c>
      <c r="P1615">
        <v>0.14000000000000001</v>
      </c>
      <c r="Q1615">
        <v>2</v>
      </c>
      <c r="R1615" t="s">
        <v>5073</v>
      </c>
      <c r="S1615">
        <v>0.31</v>
      </c>
      <c r="T1615">
        <v>0.12</v>
      </c>
      <c r="U1615" t="s">
        <v>5116</v>
      </c>
    </row>
    <row r="1616" spans="1:21" x14ac:dyDescent="0.25">
      <c r="A1616" t="s">
        <v>1659</v>
      </c>
      <c r="B1616" t="s">
        <v>51</v>
      </c>
      <c r="C1616" s="1">
        <v>45413</v>
      </c>
      <c r="D1616" t="s">
        <v>36</v>
      </c>
      <c r="E1616" t="s">
        <v>17</v>
      </c>
      <c r="F1616" t="s">
        <v>25</v>
      </c>
      <c r="G1616" t="s">
        <v>25</v>
      </c>
      <c r="H1616">
        <v>310</v>
      </c>
      <c r="I1616">
        <v>228</v>
      </c>
      <c r="J1616">
        <v>10</v>
      </c>
      <c r="K1616">
        <v>257</v>
      </c>
      <c r="L1616" t="s">
        <v>26</v>
      </c>
      <c r="M1616" s="2">
        <v>45413.62</v>
      </c>
      <c r="N1616" s="2">
        <v>45413.707365937502</v>
      </c>
      <c r="O1616">
        <v>19</v>
      </c>
      <c r="P1616">
        <v>0.74</v>
      </c>
      <c r="Q1616">
        <v>0</v>
      </c>
      <c r="R1616" t="s">
        <v>5074</v>
      </c>
      <c r="S1616">
        <v>0.06</v>
      </c>
      <c r="T1616">
        <v>0.03</v>
      </c>
      <c r="U1616" t="s">
        <v>5123</v>
      </c>
    </row>
    <row r="1617" spans="1:21" x14ac:dyDescent="0.25">
      <c r="A1617" t="s">
        <v>1660</v>
      </c>
      <c r="B1617" t="s">
        <v>51</v>
      </c>
      <c r="C1617" s="1">
        <v>45534</v>
      </c>
      <c r="D1617" t="s">
        <v>36</v>
      </c>
      <c r="E1617" t="s">
        <v>33</v>
      </c>
      <c r="F1617" t="s">
        <v>37</v>
      </c>
      <c r="G1617" t="s">
        <v>37</v>
      </c>
      <c r="H1617">
        <v>1177</v>
      </c>
      <c r="I1617">
        <v>225</v>
      </c>
      <c r="J1617">
        <v>124</v>
      </c>
      <c r="K1617">
        <v>302</v>
      </c>
      <c r="L1617" t="s">
        <v>20</v>
      </c>
      <c r="M1617" s="2">
        <v>45536.353999999999</v>
      </c>
      <c r="N1617" s="2">
        <v>45541.353999999999</v>
      </c>
      <c r="O1617">
        <v>-47</v>
      </c>
      <c r="P1617">
        <v>0.19</v>
      </c>
      <c r="Q1617">
        <v>5</v>
      </c>
      <c r="R1617" t="s">
        <v>5073</v>
      </c>
      <c r="S1617">
        <v>-0.04</v>
      </c>
      <c r="T1617">
        <v>0.11</v>
      </c>
      <c r="U1617" t="s">
        <v>5120</v>
      </c>
    </row>
    <row r="1618" spans="1:21" x14ac:dyDescent="0.25">
      <c r="A1618" t="s">
        <v>1661</v>
      </c>
      <c r="B1618" t="s">
        <v>51</v>
      </c>
      <c r="C1618" s="1">
        <v>45424</v>
      </c>
      <c r="D1618" t="s">
        <v>36</v>
      </c>
      <c r="E1618" t="s">
        <v>43</v>
      </c>
      <c r="F1618" t="s">
        <v>19</v>
      </c>
      <c r="G1618" t="s">
        <v>34</v>
      </c>
      <c r="H1618">
        <v>50</v>
      </c>
      <c r="I1618">
        <v>85</v>
      </c>
      <c r="J1618">
        <v>10</v>
      </c>
      <c r="K1618">
        <v>402</v>
      </c>
      <c r="L1618" t="s">
        <v>52</v>
      </c>
      <c r="M1618" s="2">
        <v>45424.1</v>
      </c>
      <c r="N1618" s="2">
        <v>45424.1</v>
      </c>
      <c r="O1618">
        <v>307</v>
      </c>
      <c r="P1618">
        <v>1.7</v>
      </c>
      <c r="Q1618">
        <v>0</v>
      </c>
      <c r="R1618" t="s">
        <v>5074</v>
      </c>
      <c r="S1618">
        <v>6.14</v>
      </c>
      <c r="T1618">
        <v>0.2</v>
      </c>
      <c r="U1618" t="s">
        <v>5123</v>
      </c>
    </row>
    <row r="1619" spans="1:21" x14ac:dyDescent="0.25">
      <c r="A1619" t="s">
        <v>1662</v>
      </c>
      <c r="B1619" t="s">
        <v>15</v>
      </c>
      <c r="C1619" s="1">
        <v>45600</v>
      </c>
      <c r="D1619" t="s">
        <v>36</v>
      </c>
      <c r="E1619" t="s">
        <v>31</v>
      </c>
      <c r="F1619" t="s">
        <v>25</v>
      </c>
      <c r="G1619" t="s">
        <v>19</v>
      </c>
      <c r="H1619">
        <v>850</v>
      </c>
      <c r="I1619">
        <v>136</v>
      </c>
      <c r="J1619">
        <v>78</v>
      </c>
      <c r="K1619">
        <v>204</v>
      </c>
      <c r="L1619" t="s">
        <v>52</v>
      </c>
      <c r="M1619" s="2">
        <v>45601.7</v>
      </c>
      <c r="N1619" s="2">
        <v>45601.7</v>
      </c>
      <c r="O1619">
        <v>-10</v>
      </c>
      <c r="P1619">
        <v>0.16</v>
      </c>
      <c r="Q1619">
        <v>0</v>
      </c>
      <c r="R1619" t="s">
        <v>5074</v>
      </c>
      <c r="S1619">
        <v>-0.01</v>
      </c>
      <c r="T1619">
        <v>0.09</v>
      </c>
      <c r="U1619" t="s">
        <v>5126</v>
      </c>
    </row>
    <row r="1620" spans="1:21" x14ac:dyDescent="0.25">
      <c r="A1620" t="s">
        <v>1663</v>
      </c>
      <c r="B1620" t="s">
        <v>57</v>
      </c>
      <c r="C1620" s="1">
        <v>45453</v>
      </c>
      <c r="D1620" t="s">
        <v>16</v>
      </c>
      <c r="E1620" t="s">
        <v>43</v>
      </c>
      <c r="F1620" t="s">
        <v>37</v>
      </c>
      <c r="G1620" t="s">
        <v>25</v>
      </c>
      <c r="H1620">
        <v>887</v>
      </c>
      <c r="I1620">
        <v>20</v>
      </c>
      <c r="J1620">
        <v>26</v>
      </c>
      <c r="K1620">
        <v>501</v>
      </c>
      <c r="L1620" t="s">
        <v>20</v>
      </c>
      <c r="M1620" s="2">
        <v>45454.773999999998</v>
      </c>
      <c r="N1620" s="2">
        <v>45457.773999999998</v>
      </c>
      <c r="O1620">
        <v>455</v>
      </c>
      <c r="P1620">
        <v>0.02</v>
      </c>
      <c r="Q1620">
        <v>3</v>
      </c>
      <c r="R1620" t="s">
        <v>5073</v>
      </c>
      <c r="S1620">
        <v>0.51</v>
      </c>
      <c r="T1620">
        <v>0.03</v>
      </c>
      <c r="U1620" t="s">
        <v>5117</v>
      </c>
    </row>
    <row r="1621" spans="1:21" x14ac:dyDescent="0.25">
      <c r="A1621" t="s">
        <v>1664</v>
      </c>
      <c r="B1621" t="s">
        <v>45</v>
      </c>
      <c r="C1621" s="1">
        <v>45548</v>
      </c>
      <c r="D1621" t="s">
        <v>36</v>
      </c>
      <c r="E1621" t="s">
        <v>31</v>
      </c>
      <c r="F1621" t="s">
        <v>25</v>
      </c>
      <c r="G1621" t="s">
        <v>37</v>
      </c>
      <c r="H1621">
        <v>704</v>
      </c>
      <c r="I1621">
        <v>111</v>
      </c>
      <c r="J1621">
        <v>41</v>
      </c>
      <c r="K1621">
        <v>204</v>
      </c>
      <c r="L1621" t="s">
        <v>20</v>
      </c>
      <c r="M1621" s="2">
        <v>45549.408000000003</v>
      </c>
      <c r="N1621" s="2">
        <v>45553.408000000003</v>
      </c>
      <c r="O1621">
        <v>52</v>
      </c>
      <c r="P1621">
        <v>0.16</v>
      </c>
      <c r="Q1621">
        <v>4</v>
      </c>
      <c r="R1621" t="s">
        <v>5073</v>
      </c>
      <c r="S1621">
        <v>7.0000000000000007E-2</v>
      </c>
      <c r="T1621">
        <v>0.06</v>
      </c>
      <c r="U1621" t="s">
        <v>5125</v>
      </c>
    </row>
    <row r="1622" spans="1:21" x14ac:dyDescent="0.25">
      <c r="A1622" t="s">
        <v>1665</v>
      </c>
      <c r="B1622" t="s">
        <v>74</v>
      </c>
      <c r="C1622" s="1">
        <v>45388</v>
      </c>
      <c r="D1622" t="s">
        <v>16</v>
      </c>
      <c r="E1622" t="s">
        <v>17</v>
      </c>
      <c r="F1622" t="s">
        <v>25</v>
      </c>
      <c r="G1622" t="s">
        <v>24</v>
      </c>
      <c r="H1622">
        <v>468</v>
      </c>
      <c r="I1622">
        <v>180</v>
      </c>
      <c r="J1622">
        <v>62</v>
      </c>
      <c r="K1622">
        <v>276</v>
      </c>
      <c r="L1622" t="s">
        <v>26</v>
      </c>
      <c r="M1622" s="2">
        <v>45388.936000000002</v>
      </c>
      <c r="N1622" s="2">
        <v>45388.451828275465</v>
      </c>
      <c r="O1622">
        <v>34</v>
      </c>
      <c r="P1622">
        <v>0.38</v>
      </c>
      <c r="Q1622">
        <v>0</v>
      </c>
      <c r="R1622" t="s">
        <v>5074</v>
      </c>
      <c r="S1622">
        <v>7.0000000000000007E-2</v>
      </c>
      <c r="T1622">
        <v>0.13</v>
      </c>
      <c r="U1622" t="s">
        <v>5121</v>
      </c>
    </row>
    <row r="1623" spans="1:21" x14ac:dyDescent="0.25">
      <c r="A1623" t="s">
        <v>1666</v>
      </c>
      <c r="B1623" t="s">
        <v>51</v>
      </c>
      <c r="C1623" s="1">
        <v>45388</v>
      </c>
      <c r="D1623" t="s">
        <v>16</v>
      </c>
      <c r="E1623" t="s">
        <v>33</v>
      </c>
      <c r="F1623" t="s">
        <v>37</v>
      </c>
      <c r="G1623" t="s">
        <v>37</v>
      </c>
      <c r="H1623">
        <v>80</v>
      </c>
      <c r="I1623">
        <v>148</v>
      </c>
      <c r="J1623">
        <v>72</v>
      </c>
      <c r="K1623">
        <v>497</v>
      </c>
      <c r="L1623" t="s">
        <v>26</v>
      </c>
      <c r="M1623" s="2">
        <v>45388.160000000003</v>
      </c>
      <c r="N1623" s="2">
        <v>45388.026822951389</v>
      </c>
      <c r="O1623">
        <v>277</v>
      </c>
      <c r="P1623">
        <v>1.85</v>
      </c>
      <c r="Q1623">
        <v>0</v>
      </c>
      <c r="R1623" t="s">
        <v>5074</v>
      </c>
      <c r="S1623">
        <v>3.46</v>
      </c>
      <c r="T1623">
        <v>0.9</v>
      </c>
      <c r="U1623" t="s">
        <v>5121</v>
      </c>
    </row>
    <row r="1624" spans="1:21" x14ac:dyDescent="0.25">
      <c r="A1624" t="s">
        <v>1667</v>
      </c>
      <c r="B1624" t="s">
        <v>51</v>
      </c>
      <c r="C1624" s="1">
        <v>45562</v>
      </c>
      <c r="D1624" t="s">
        <v>36</v>
      </c>
      <c r="E1624" t="s">
        <v>23</v>
      </c>
      <c r="F1624" t="s">
        <v>24</v>
      </c>
      <c r="G1624" t="s">
        <v>34</v>
      </c>
      <c r="H1624">
        <v>419</v>
      </c>
      <c r="I1624">
        <v>149</v>
      </c>
      <c r="J1624">
        <v>53</v>
      </c>
      <c r="K1624">
        <v>174</v>
      </c>
      <c r="L1624" t="s">
        <v>26</v>
      </c>
      <c r="M1624" s="2">
        <v>45562.838000000003</v>
      </c>
      <c r="N1624" s="2">
        <v>45562.882944641206</v>
      </c>
      <c r="O1624">
        <v>-28</v>
      </c>
      <c r="P1624">
        <v>0.36</v>
      </c>
      <c r="Q1624">
        <v>0</v>
      </c>
      <c r="R1624" t="s">
        <v>5074</v>
      </c>
      <c r="S1624">
        <v>-7.0000000000000007E-2</v>
      </c>
      <c r="T1624">
        <v>0.13</v>
      </c>
      <c r="U1624" t="s">
        <v>5125</v>
      </c>
    </row>
    <row r="1625" spans="1:21" x14ac:dyDescent="0.25">
      <c r="A1625" t="s">
        <v>1668</v>
      </c>
      <c r="B1625" t="s">
        <v>66</v>
      </c>
      <c r="C1625" s="1">
        <v>45653</v>
      </c>
      <c r="D1625" t="s">
        <v>16</v>
      </c>
      <c r="E1625" t="s">
        <v>23</v>
      </c>
      <c r="F1625" t="s">
        <v>19</v>
      </c>
      <c r="G1625" t="s">
        <v>18</v>
      </c>
      <c r="H1625">
        <v>147</v>
      </c>
      <c r="I1625">
        <v>79</v>
      </c>
      <c r="J1625">
        <v>85</v>
      </c>
      <c r="K1625">
        <v>706</v>
      </c>
      <c r="L1625" t="s">
        <v>20</v>
      </c>
      <c r="M1625" s="2">
        <v>45653.294000000002</v>
      </c>
      <c r="N1625" s="2">
        <v>45657.294000000002</v>
      </c>
      <c r="O1625">
        <v>542</v>
      </c>
      <c r="P1625">
        <v>0.54</v>
      </c>
      <c r="Q1625">
        <v>4</v>
      </c>
      <c r="R1625" t="s">
        <v>5073</v>
      </c>
      <c r="S1625">
        <v>3.69</v>
      </c>
      <c r="T1625">
        <v>0.57999999999999996</v>
      </c>
      <c r="U1625" t="s">
        <v>5118</v>
      </c>
    </row>
    <row r="1626" spans="1:21" x14ac:dyDescent="0.25">
      <c r="A1626" t="s">
        <v>1669</v>
      </c>
      <c r="B1626" t="s">
        <v>15</v>
      </c>
      <c r="C1626" s="1">
        <v>45342</v>
      </c>
      <c r="D1626" t="s">
        <v>36</v>
      </c>
      <c r="E1626" t="s">
        <v>17</v>
      </c>
      <c r="F1626" t="s">
        <v>37</v>
      </c>
      <c r="G1626" t="s">
        <v>25</v>
      </c>
      <c r="H1626">
        <v>586</v>
      </c>
      <c r="I1626">
        <v>71</v>
      </c>
      <c r="J1626">
        <v>57</v>
      </c>
      <c r="K1626">
        <v>298</v>
      </c>
      <c r="L1626" t="s">
        <v>52</v>
      </c>
      <c r="M1626" s="2">
        <v>45343.171999999999</v>
      </c>
      <c r="N1626" s="2">
        <v>45343.171999999999</v>
      </c>
      <c r="O1626">
        <v>170</v>
      </c>
      <c r="P1626">
        <v>0.12</v>
      </c>
      <c r="Q1626">
        <v>0</v>
      </c>
      <c r="R1626" t="s">
        <v>5074</v>
      </c>
      <c r="S1626">
        <v>0.28999999999999998</v>
      </c>
      <c r="T1626">
        <v>0.1</v>
      </c>
      <c r="U1626" t="s">
        <v>5122</v>
      </c>
    </row>
    <row r="1627" spans="1:21" x14ac:dyDescent="0.25">
      <c r="A1627" t="s">
        <v>1670</v>
      </c>
      <c r="B1627" t="s">
        <v>66</v>
      </c>
      <c r="C1627" s="1">
        <v>45573</v>
      </c>
      <c r="D1627" t="s">
        <v>16</v>
      </c>
      <c r="E1627" t="s">
        <v>31</v>
      </c>
      <c r="F1627" t="s">
        <v>19</v>
      </c>
      <c r="G1627" t="s">
        <v>34</v>
      </c>
      <c r="H1627">
        <v>307</v>
      </c>
      <c r="I1627">
        <v>52</v>
      </c>
      <c r="J1627">
        <v>108</v>
      </c>
      <c r="K1627">
        <v>361</v>
      </c>
      <c r="L1627" t="s">
        <v>20</v>
      </c>
      <c r="M1627" s="2">
        <v>45573.614000000001</v>
      </c>
      <c r="N1627" s="2">
        <v>45576.614000000001</v>
      </c>
      <c r="O1627">
        <v>201</v>
      </c>
      <c r="P1627">
        <v>0.17</v>
      </c>
      <c r="Q1627">
        <v>3</v>
      </c>
      <c r="R1627" t="s">
        <v>5073</v>
      </c>
      <c r="S1627">
        <v>0.65</v>
      </c>
      <c r="T1627">
        <v>0.35</v>
      </c>
      <c r="U1627" t="s">
        <v>5124</v>
      </c>
    </row>
    <row r="1628" spans="1:21" x14ac:dyDescent="0.25">
      <c r="A1628" t="s">
        <v>1671</v>
      </c>
      <c r="B1628" t="s">
        <v>60</v>
      </c>
      <c r="C1628" s="1">
        <v>45651</v>
      </c>
      <c r="D1628" t="s">
        <v>36</v>
      </c>
      <c r="E1628" t="s">
        <v>17</v>
      </c>
      <c r="F1628" t="s">
        <v>25</v>
      </c>
      <c r="G1628" t="s">
        <v>18</v>
      </c>
      <c r="H1628">
        <v>702</v>
      </c>
      <c r="I1628">
        <v>154</v>
      </c>
      <c r="J1628">
        <v>37</v>
      </c>
      <c r="K1628">
        <v>495</v>
      </c>
      <c r="L1628" t="s">
        <v>20</v>
      </c>
      <c r="M1628" s="2">
        <v>45652.404000000002</v>
      </c>
      <c r="N1628" s="2">
        <v>45655.404000000002</v>
      </c>
      <c r="O1628">
        <v>304</v>
      </c>
      <c r="P1628">
        <v>0.22</v>
      </c>
      <c r="Q1628">
        <v>3</v>
      </c>
      <c r="R1628" t="s">
        <v>5073</v>
      </c>
      <c r="S1628">
        <v>0.43</v>
      </c>
      <c r="T1628">
        <v>0.05</v>
      </c>
      <c r="U1628" t="s">
        <v>5118</v>
      </c>
    </row>
    <row r="1629" spans="1:21" x14ac:dyDescent="0.25">
      <c r="A1629" t="s">
        <v>1672</v>
      </c>
      <c r="B1629" t="s">
        <v>74</v>
      </c>
      <c r="C1629" s="1">
        <v>45598</v>
      </c>
      <c r="D1629" t="s">
        <v>16</v>
      </c>
      <c r="E1629" t="s">
        <v>33</v>
      </c>
      <c r="F1629" t="s">
        <v>34</v>
      </c>
      <c r="G1629" t="s">
        <v>19</v>
      </c>
      <c r="H1629">
        <v>823</v>
      </c>
      <c r="I1629">
        <v>141</v>
      </c>
      <c r="J1629">
        <v>35</v>
      </c>
      <c r="K1629">
        <v>259</v>
      </c>
      <c r="L1629" t="s">
        <v>26</v>
      </c>
      <c r="M1629" s="2">
        <v>45599.646000000001</v>
      </c>
      <c r="N1629" s="2">
        <v>45599.438961990738</v>
      </c>
      <c r="O1629">
        <v>83</v>
      </c>
      <c r="P1629">
        <v>0.17</v>
      </c>
      <c r="Q1629">
        <v>0</v>
      </c>
      <c r="R1629" t="s">
        <v>5074</v>
      </c>
      <c r="S1629">
        <v>0.1</v>
      </c>
      <c r="T1629">
        <v>0.04</v>
      </c>
      <c r="U1629" t="s">
        <v>5126</v>
      </c>
    </row>
    <row r="1630" spans="1:21" x14ac:dyDescent="0.25">
      <c r="A1630" t="s">
        <v>1673</v>
      </c>
      <c r="B1630" t="s">
        <v>66</v>
      </c>
      <c r="C1630" s="1">
        <v>45345</v>
      </c>
      <c r="D1630" t="s">
        <v>16</v>
      </c>
      <c r="E1630" t="s">
        <v>17</v>
      </c>
      <c r="F1630" t="s">
        <v>24</v>
      </c>
      <c r="G1630" t="s">
        <v>18</v>
      </c>
      <c r="H1630">
        <v>481</v>
      </c>
      <c r="I1630">
        <v>68</v>
      </c>
      <c r="J1630">
        <v>100</v>
      </c>
      <c r="K1630">
        <v>339</v>
      </c>
      <c r="L1630" t="s">
        <v>26</v>
      </c>
      <c r="M1630" s="2">
        <v>45345.962</v>
      </c>
      <c r="N1630" s="2">
        <v>45345.618688530092</v>
      </c>
      <c r="O1630">
        <v>171</v>
      </c>
      <c r="P1630">
        <v>0.14000000000000001</v>
      </c>
      <c r="Q1630">
        <v>0</v>
      </c>
      <c r="R1630" t="s">
        <v>5074</v>
      </c>
      <c r="S1630">
        <v>0.36</v>
      </c>
      <c r="T1630">
        <v>0.21</v>
      </c>
      <c r="U1630" t="s">
        <v>5122</v>
      </c>
    </row>
    <row r="1631" spans="1:21" x14ac:dyDescent="0.25">
      <c r="A1631" t="s">
        <v>1674</v>
      </c>
      <c r="B1631" t="s">
        <v>51</v>
      </c>
      <c r="C1631" s="1">
        <v>45629</v>
      </c>
      <c r="D1631" t="s">
        <v>16</v>
      </c>
      <c r="E1631" t="s">
        <v>17</v>
      </c>
      <c r="F1631" t="s">
        <v>25</v>
      </c>
      <c r="G1631" t="s">
        <v>18</v>
      </c>
      <c r="H1631">
        <v>603</v>
      </c>
      <c r="I1631">
        <v>118</v>
      </c>
      <c r="J1631">
        <v>41</v>
      </c>
      <c r="K1631">
        <v>333</v>
      </c>
      <c r="L1631" t="s">
        <v>20</v>
      </c>
      <c r="M1631" s="2">
        <v>45630.205999999998</v>
      </c>
      <c r="N1631" s="2">
        <v>45635.205999999998</v>
      </c>
      <c r="O1631">
        <v>174</v>
      </c>
      <c r="P1631">
        <v>0.2</v>
      </c>
      <c r="Q1631">
        <v>5</v>
      </c>
      <c r="R1631" t="s">
        <v>5073</v>
      </c>
      <c r="S1631">
        <v>0.28999999999999998</v>
      </c>
      <c r="T1631">
        <v>7.0000000000000007E-2</v>
      </c>
      <c r="U1631" t="s">
        <v>5118</v>
      </c>
    </row>
    <row r="1632" spans="1:21" x14ac:dyDescent="0.25">
      <c r="A1632" t="s">
        <v>1675</v>
      </c>
      <c r="B1632" t="s">
        <v>28</v>
      </c>
      <c r="C1632" s="1">
        <v>45487</v>
      </c>
      <c r="D1632" t="s">
        <v>36</v>
      </c>
      <c r="E1632" t="s">
        <v>31</v>
      </c>
      <c r="F1632" t="s">
        <v>18</v>
      </c>
      <c r="G1632" t="s">
        <v>24</v>
      </c>
      <c r="H1632">
        <v>450</v>
      </c>
      <c r="I1632">
        <v>214</v>
      </c>
      <c r="J1632">
        <v>30</v>
      </c>
      <c r="K1632">
        <v>246</v>
      </c>
      <c r="L1632" t="s">
        <v>26</v>
      </c>
      <c r="M1632" s="2">
        <v>45487.9</v>
      </c>
      <c r="N1632" s="2">
        <v>45487.922061701393</v>
      </c>
      <c r="O1632">
        <v>2</v>
      </c>
      <c r="P1632">
        <v>0.48</v>
      </c>
      <c r="Q1632">
        <v>0</v>
      </c>
      <c r="R1632" t="s">
        <v>5074</v>
      </c>
      <c r="S1632">
        <v>0</v>
      </c>
      <c r="T1632">
        <v>7.0000000000000007E-2</v>
      </c>
      <c r="U1632" t="s">
        <v>5115</v>
      </c>
    </row>
    <row r="1633" spans="1:21" x14ac:dyDescent="0.25">
      <c r="A1633" t="s">
        <v>1676</v>
      </c>
      <c r="B1633" t="s">
        <v>30</v>
      </c>
      <c r="C1633" s="1">
        <v>45637</v>
      </c>
      <c r="D1633" t="s">
        <v>36</v>
      </c>
      <c r="E1633" t="s">
        <v>17</v>
      </c>
      <c r="F1633" t="s">
        <v>25</v>
      </c>
      <c r="G1633" t="s">
        <v>18</v>
      </c>
      <c r="H1633">
        <v>638</v>
      </c>
      <c r="I1633">
        <v>188</v>
      </c>
      <c r="J1633">
        <v>96</v>
      </c>
      <c r="K1633">
        <v>300</v>
      </c>
      <c r="L1633" t="s">
        <v>26</v>
      </c>
      <c r="M1633" s="2">
        <v>45638.275999999998</v>
      </c>
      <c r="N1633" s="2">
        <v>45638.369104872683</v>
      </c>
      <c r="O1633">
        <v>16</v>
      </c>
      <c r="P1633">
        <v>0.28999999999999998</v>
      </c>
      <c r="Q1633">
        <v>0</v>
      </c>
      <c r="R1633" t="s">
        <v>5074</v>
      </c>
      <c r="S1633">
        <v>0.03</v>
      </c>
      <c r="T1633">
        <v>0.15</v>
      </c>
      <c r="U1633" t="s">
        <v>5118</v>
      </c>
    </row>
    <row r="1634" spans="1:21" x14ac:dyDescent="0.25">
      <c r="A1634" t="s">
        <v>1677</v>
      </c>
      <c r="B1634" t="s">
        <v>74</v>
      </c>
      <c r="C1634" s="1">
        <v>45435</v>
      </c>
      <c r="D1634" t="s">
        <v>36</v>
      </c>
      <c r="E1634" t="s">
        <v>31</v>
      </c>
      <c r="F1634" t="s">
        <v>25</v>
      </c>
      <c r="G1634" t="s">
        <v>24</v>
      </c>
      <c r="H1634">
        <v>574</v>
      </c>
      <c r="I1634">
        <v>20</v>
      </c>
      <c r="J1634">
        <v>37</v>
      </c>
      <c r="K1634">
        <v>445</v>
      </c>
      <c r="L1634" t="s">
        <v>52</v>
      </c>
      <c r="M1634" s="2">
        <v>45436.148000000001</v>
      </c>
      <c r="N1634" s="2">
        <v>45436.148000000001</v>
      </c>
      <c r="O1634">
        <v>388</v>
      </c>
      <c r="P1634">
        <v>0.03</v>
      </c>
      <c r="Q1634">
        <v>0</v>
      </c>
      <c r="R1634" t="s">
        <v>5074</v>
      </c>
      <c r="S1634">
        <v>0.68</v>
      </c>
      <c r="T1634">
        <v>0.06</v>
      </c>
      <c r="U1634" t="s">
        <v>5123</v>
      </c>
    </row>
    <row r="1635" spans="1:21" x14ac:dyDescent="0.25">
      <c r="A1635" t="s">
        <v>1678</v>
      </c>
      <c r="B1635" t="s">
        <v>74</v>
      </c>
      <c r="C1635" s="1">
        <v>45639</v>
      </c>
      <c r="D1635" t="s">
        <v>16</v>
      </c>
      <c r="E1635" t="s">
        <v>33</v>
      </c>
      <c r="F1635" t="s">
        <v>37</v>
      </c>
      <c r="G1635" t="s">
        <v>19</v>
      </c>
      <c r="H1635">
        <v>562</v>
      </c>
      <c r="I1635">
        <v>235</v>
      </c>
      <c r="J1635">
        <v>103</v>
      </c>
      <c r="K1635">
        <v>287</v>
      </c>
      <c r="L1635" t="s">
        <v>52</v>
      </c>
      <c r="M1635" s="2">
        <v>45640.124000000003</v>
      </c>
      <c r="N1635" s="2">
        <v>45640.124000000003</v>
      </c>
      <c r="O1635">
        <v>-51</v>
      </c>
      <c r="P1635">
        <v>0.42</v>
      </c>
      <c r="Q1635">
        <v>0</v>
      </c>
      <c r="R1635" t="s">
        <v>5074</v>
      </c>
      <c r="S1635">
        <v>-0.09</v>
      </c>
      <c r="T1635">
        <v>0.18</v>
      </c>
      <c r="U1635" t="s">
        <v>5118</v>
      </c>
    </row>
    <row r="1636" spans="1:21" x14ac:dyDescent="0.25">
      <c r="A1636" t="s">
        <v>1679</v>
      </c>
      <c r="B1636" t="s">
        <v>66</v>
      </c>
      <c r="C1636" s="1">
        <v>45485</v>
      </c>
      <c r="D1636" t="s">
        <v>16</v>
      </c>
      <c r="E1636" t="s">
        <v>43</v>
      </c>
      <c r="F1636" t="s">
        <v>19</v>
      </c>
      <c r="G1636" t="s">
        <v>18</v>
      </c>
      <c r="H1636">
        <v>474</v>
      </c>
      <c r="I1636">
        <v>23</v>
      </c>
      <c r="J1636">
        <v>78</v>
      </c>
      <c r="K1636">
        <v>263</v>
      </c>
      <c r="L1636" t="s">
        <v>52</v>
      </c>
      <c r="M1636" s="2">
        <v>45485.947999999997</v>
      </c>
      <c r="N1636" s="2">
        <v>45485.947999999997</v>
      </c>
      <c r="O1636">
        <v>162</v>
      </c>
      <c r="P1636">
        <v>0.05</v>
      </c>
      <c r="Q1636">
        <v>0</v>
      </c>
      <c r="R1636" t="s">
        <v>5074</v>
      </c>
      <c r="S1636">
        <v>0.34</v>
      </c>
      <c r="T1636">
        <v>0.16</v>
      </c>
      <c r="U1636" t="s">
        <v>5115</v>
      </c>
    </row>
    <row r="1637" spans="1:21" x14ac:dyDescent="0.25">
      <c r="A1637" t="s">
        <v>1680</v>
      </c>
      <c r="B1637" t="s">
        <v>30</v>
      </c>
      <c r="C1637" s="1">
        <v>45544</v>
      </c>
      <c r="D1637" t="s">
        <v>36</v>
      </c>
      <c r="E1637" t="s">
        <v>43</v>
      </c>
      <c r="F1637" t="s">
        <v>25</v>
      </c>
      <c r="G1637" t="s">
        <v>19</v>
      </c>
      <c r="H1637">
        <v>424</v>
      </c>
      <c r="I1637">
        <v>158</v>
      </c>
      <c r="J1637">
        <v>108</v>
      </c>
      <c r="K1637">
        <v>340</v>
      </c>
      <c r="L1637" t="s">
        <v>52</v>
      </c>
      <c r="M1637" s="2">
        <v>45544.847999999998</v>
      </c>
      <c r="N1637" s="2">
        <v>45544.847999999998</v>
      </c>
      <c r="O1637">
        <v>74</v>
      </c>
      <c r="P1637">
        <v>0.37</v>
      </c>
      <c r="Q1637">
        <v>0</v>
      </c>
      <c r="R1637" t="s">
        <v>5074</v>
      </c>
      <c r="S1637">
        <v>0.17</v>
      </c>
      <c r="T1637">
        <v>0.25</v>
      </c>
      <c r="U1637" t="s">
        <v>5125</v>
      </c>
    </row>
    <row r="1638" spans="1:21" x14ac:dyDescent="0.25">
      <c r="A1638" t="s">
        <v>1681</v>
      </c>
      <c r="B1638" t="s">
        <v>30</v>
      </c>
      <c r="C1638" s="1">
        <v>45299</v>
      </c>
      <c r="D1638" t="s">
        <v>36</v>
      </c>
      <c r="E1638" t="s">
        <v>23</v>
      </c>
      <c r="F1638" t="s">
        <v>19</v>
      </c>
      <c r="G1638" t="s">
        <v>19</v>
      </c>
      <c r="H1638">
        <v>578</v>
      </c>
      <c r="I1638">
        <v>187</v>
      </c>
      <c r="J1638">
        <v>109</v>
      </c>
      <c r="K1638">
        <v>167</v>
      </c>
      <c r="L1638" t="s">
        <v>52</v>
      </c>
      <c r="M1638" s="2">
        <v>45300.156000000003</v>
      </c>
      <c r="N1638" s="2">
        <v>45300.156000000003</v>
      </c>
      <c r="O1638">
        <v>-129</v>
      </c>
      <c r="P1638">
        <v>0.32</v>
      </c>
      <c r="Q1638">
        <v>0</v>
      </c>
      <c r="R1638" t="s">
        <v>5074</v>
      </c>
      <c r="S1638">
        <v>-0.22</v>
      </c>
      <c r="T1638">
        <v>0.19</v>
      </c>
      <c r="U1638" t="s">
        <v>5116</v>
      </c>
    </row>
    <row r="1639" spans="1:21" x14ac:dyDescent="0.25">
      <c r="A1639" t="s">
        <v>1682</v>
      </c>
      <c r="B1639" t="s">
        <v>54</v>
      </c>
      <c r="C1639" s="1">
        <v>45476</v>
      </c>
      <c r="D1639" t="s">
        <v>36</v>
      </c>
      <c r="E1639" t="s">
        <v>31</v>
      </c>
      <c r="F1639" t="s">
        <v>19</v>
      </c>
      <c r="G1639" t="s">
        <v>18</v>
      </c>
      <c r="H1639">
        <v>559</v>
      </c>
      <c r="I1639">
        <v>127</v>
      </c>
      <c r="J1639">
        <v>49</v>
      </c>
      <c r="K1639">
        <v>273</v>
      </c>
      <c r="L1639" t="s">
        <v>52</v>
      </c>
      <c r="M1639" s="2">
        <v>45477.118000000002</v>
      </c>
      <c r="N1639" s="2">
        <v>45477.118000000002</v>
      </c>
      <c r="O1639">
        <v>97</v>
      </c>
      <c r="P1639">
        <v>0.23</v>
      </c>
      <c r="Q1639">
        <v>0</v>
      </c>
      <c r="R1639" t="s">
        <v>5074</v>
      </c>
      <c r="S1639">
        <v>0.17</v>
      </c>
      <c r="T1639">
        <v>0.09</v>
      </c>
      <c r="U1639" t="s">
        <v>5115</v>
      </c>
    </row>
    <row r="1640" spans="1:21" x14ac:dyDescent="0.25">
      <c r="A1640" t="s">
        <v>1683</v>
      </c>
      <c r="B1640" t="s">
        <v>41</v>
      </c>
      <c r="C1640" s="1">
        <v>45515</v>
      </c>
      <c r="D1640" t="s">
        <v>16</v>
      </c>
      <c r="E1640" t="s">
        <v>31</v>
      </c>
      <c r="F1640" t="s">
        <v>25</v>
      </c>
      <c r="G1640" t="s">
        <v>18</v>
      </c>
      <c r="H1640">
        <v>885</v>
      </c>
      <c r="I1640">
        <v>158</v>
      </c>
      <c r="J1640">
        <v>36</v>
      </c>
      <c r="K1640">
        <v>225</v>
      </c>
      <c r="L1640" t="s">
        <v>52</v>
      </c>
      <c r="M1640" s="2">
        <v>45516.77</v>
      </c>
      <c r="N1640" s="2">
        <v>45516.77</v>
      </c>
      <c r="O1640">
        <v>31</v>
      </c>
      <c r="P1640">
        <v>0.18</v>
      </c>
      <c r="Q1640">
        <v>0</v>
      </c>
      <c r="R1640" t="s">
        <v>5074</v>
      </c>
      <c r="S1640">
        <v>0.04</v>
      </c>
      <c r="T1640">
        <v>0.04</v>
      </c>
      <c r="U1640" t="s">
        <v>5120</v>
      </c>
    </row>
    <row r="1641" spans="1:21" x14ac:dyDescent="0.25">
      <c r="A1641" t="s">
        <v>1684</v>
      </c>
      <c r="B1641" t="s">
        <v>15</v>
      </c>
      <c r="C1641" s="1">
        <v>45492</v>
      </c>
      <c r="D1641" t="s">
        <v>16</v>
      </c>
      <c r="E1641" t="s">
        <v>17</v>
      </c>
      <c r="F1641" t="s">
        <v>25</v>
      </c>
      <c r="G1641" t="s">
        <v>25</v>
      </c>
      <c r="H1641">
        <v>350</v>
      </c>
      <c r="I1641">
        <v>262</v>
      </c>
      <c r="J1641">
        <v>82</v>
      </c>
      <c r="K1641">
        <v>325</v>
      </c>
      <c r="L1641" t="s">
        <v>52</v>
      </c>
      <c r="M1641" s="2">
        <v>45492.7</v>
      </c>
      <c r="N1641" s="2">
        <v>45492.7</v>
      </c>
      <c r="O1641">
        <v>-19</v>
      </c>
      <c r="P1641">
        <v>0.75</v>
      </c>
      <c r="Q1641">
        <v>0</v>
      </c>
      <c r="R1641" t="s">
        <v>5074</v>
      </c>
      <c r="S1641">
        <v>-0.05</v>
      </c>
      <c r="T1641">
        <v>0.23</v>
      </c>
      <c r="U1641" t="s">
        <v>5115</v>
      </c>
    </row>
    <row r="1642" spans="1:21" x14ac:dyDescent="0.25">
      <c r="A1642" t="s">
        <v>1685</v>
      </c>
      <c r="B1642" t="s">
        <v>30</v>
      </c>
      <c r="C1642" s="1">
        <v>45480</v>
      </c>
      <c r="D1642" t="s">
        <v>36</v>
      </c>
      <c r="E1642" t="s">
        <v>33</v>
      </c>
      <c r="F1642" t="s">
        <v>18</v>
      </c>
      <c r="G1642" t="s">
        <v>18</v>
      </c>
      <c r="H1642">
        <v>694</v>
      </c>
      <c r="I1642">
        <v>96</v>
      </c>
      <c r="J1642">
        <v>65</v>
      </c>
      <c r="K1642">
        <v>131</v>
      </c>
      <c r="L1642" t="s">
        <v>26</v>
      </c>
      <c r="M1642" s="2">
        <v>45481.387999999999</v>
      </c>
      <c r="N1642" s="2">
        <v>45480.904892094906</v>
      </c>
      <c r="O1642">
        <v>-30</v>
      </c>
      <c r="P1642">
        <v>0.14000000000000001</v>
      </c>
      <c r="Q1642">
        <v>0</v>
      </c>
      <c r="R1642" t="s">
        <v>5074</v>
      </c>
      <c r="S1642">
        <v>-0.04</v>
      </c>
      <c r="T1642">
        <v>0.09</v>
      </c>
      <c r="U1642" t="s">
        <v>5115</v>
      </c>
    </row>
    <row r="1643" spans="1:21" x14ac:dyDescent="0.25">
      <c r="A1643" t="s">
        <v>1686</v>
      </c>
      <c r="B1643" t="s">
        <v>22</v>
      </c>
      <c r="C1643" s="1">
        <v>45338</v>
      </c>
      <c r="D1643" t="s">
        <v>36</v>
      </c>
      <c r="E1643" t="s">
        <v>43</v>
      </c>
      <c r="F1643" t="s">
        <v>25</v>
      </c>
      <c r="G1643" t="s">
        <v>19</v>
      </c>
      <c r="H1643">
        <v>801</v>
      </c>
      <c r="I1643">
        <v>104</v>
      </c>
      <c r="J1643">
        <v>61</v>
      </c>
      <c r="K1643">
        <v>208</v>
      </c>
      <c r="L1643" t="s">
        <v>52</v>
      </c>
      <c r="M1643" s="2">
        <v>45339.601999999999</v>
      </c>
      <c r="N1643" s="2">
        <v>45339.601999999999</v>
      </c>
      <c r="O1643">
        <v>43</v>
      </c>
      <c r="P1643">
        <v>0.13</v>
      </c>
      <c r="Q1643">
        <v>0</v>
      </c>
      <c r="R1643" t="s">
        <v>5074</v>
      </c>
      <c r="S1643">
        <v>0.05</v>
      </c>
      <c r="T1643">
        <v>0.08</v>
      </c>
      <c r="U1643" t="s">
        <v>5122</v>
      </c>
    </row>
    <row r="1644" spans="1:21" x14ac:dyDescent="0.25">
      <c r="A1644" t="s">
        <v>1687</v>
      </c>
      <c r="B1644" t="s">
        <v>60</v>
      </c>
      <c r="C1644" s="1">
        <v>45308</v>
      </c>
      <c r="D1644" t="s">
        <v>36</v>
      </c>
      <c r="E1644" t="s">
        <v>33</v>
      </c>
      <c r="F1644" t="s">
        <v>24</v>
      </c>
      <c r="G1644" t="s">
        <v>18</v>
      </c>
      <c r="H1644">
        <v>407</v>
      </c>
      <c r="I1644">
        <v>176</v>
      </c>
      <c r="J1644">
        <v>23</v>
      </c>
      <c r="K1644">
        <v>239</v>
      </c>
      <c r="L1644" t="s">
        <v>20</v>
      </c>
      <c r="M1644" s="2">
        <v>45308.813999999998</v>
      </c>
      <c r="N1644" s="2">
        <v>45310.813999999998</v>
      </c>
      <c r="O1644">
        <v>40</v>
      </c>
      <c r="P1644">
        <v>0.43</v>
      </c>
      <c r="Q1644">
        <v>2</v>
      </c>
      <c r="R1644" t="s">
        <v>5073</v>
      </c>
      <c r="S1644">
        <v>0.1</v>
      </c>
      <c r="T1644">
        <v>0.06</v>
      </c>
      <c r="U1644" t="s">
        <v>5116</v>
      </c>
    </row>
    <row r="1645" spans="1:21" x14ac:dyDescent="0.25">
      <c r="A1645" t="s">
        <v>1688</v>
      </c>
      <c r="B1645" t="s">
        <v>64</v>
      </c>
      <c r="C1645" s="1">
        <v>45336</v>
      </c>
      <c r="D1645" t="s">
        <v>36</v>
      </c>
      <c r="E1645" t="s">
        <v>31</v>
      </c>
      <c r="F1645" t="s">
        <v>24</v>
      </c>
      <c r="G1645" t="s">
        <v>34</v>
      </c>
      <c r="H1645">
        <v>338</v>
      </c>
      <c r="I1645">
        <v>135</v>
      </c>
      <c r="J1645">
        <v>87</v>
      </c>
      <c r="K1645">
        <v>429</v>
      </c>
      <c r="L1645" t="s">
        <v>20</v>
      </c>
      <c r="M1645" s="2">
        <v>45336.675999999999</v>
      </c>
      <c r="N1645" s="2">
        <v>45339.675999999999</v>
      </c>
      <c r="O1645">
        <v>207</v>
      </c>
      <c r="P1645">
        <v>0.4</v>
      </c>
      <c r="Q1645">
        <v>3</v>
      </c>
      <c r="R1645" t="s">
        <v>5073</v>
      </c>
      <c r="S1645">
        <v>0.61</v>
      </c>
      <c r="T1645">
        <v>0.26</v>
      </c>
      <c r="U1645" t="s">
        <v>5122</v>
      </c>
    </row>
    <row r="1646" spans="1:21" x14ac:dyDescent="0.25">
      <c r="A1646" t="s">
        <v>1689</v>
      </c>
      <c r="B1646" t="s">
        <v>64</v>
      </c>
      <c r="C1646" s="1">
        <v>45564</v>
      </c>
      <c r="D1646" t="s">
        <v>16</v>
      </c>
      <c r="E1646" t="s">
        <v>23</v>
      </c>
      <c r="F1646" t="s">
        <v>18</v>
      </c>
      <c r="G1646" t="s">
        <v>18</v>
      </c>
      <c r="H1646">
        <v>349</v>
      </c>
      <c r="I1646">
        <v>123</v>
      </c>
      <c r="J1646">
        <v>42</v>
      </c>
      <c r="K1646">
        <v>187</v>
      </c>
      <c r="L1646" t="s">
        <v>52</v>
      </c>
      <c r="M1646" s="2">
        <v>45564.697999999997</v>
      </c>
      <c r="N1646" s="2">
        <v>45564.697999999997</v>
      </c>
      <c r="O1646">
        <v>22</v>
      </c>
      <c r="P1646">
        <v>0.35</v>
      </c>
      <c r="Q1646">
        <v>0</v>
      </c>
      <c r="R1646" t="s">
        <v>5074</v>
      </c>
      <c r="S1646">
        <v>0.06</v>
      </c>
      <c r="T1646">
        <v>0.12</v>
      </c>
      <c r="U1646" t="s">
        <v>5125</v>
      </c>
    </row>
    <row r="1647" spans="1:21" x14ac:dyDescent="0.25">
      <c r="A1647" t="s">
        <v>1690</v>
      </c>
      <c r="B1647" t="s">
        <v>28</v>
      </c>
      <c r="C1647" s="1">
        <v>45580</v>
      </c>
      <c r="D1647" t="s">
        <v>16</v>
      </c>
      <c r="E1647" t="s">
        <v>31</v>
      </c>
      <c r="F1647" t="s">
        <v>18</v>
      </c>
      <c r="G1647" t="s">
        <v>34</v>
      </c>
      <c r="H1647">
        <v>180</v>
      </c>
      <c r="I1647">
        <v>145</v>
      </c>
      <c r="J1647">
        <v>10</v>
      </c>
      <c r="K1647">
        <v>366</v>
      </c>
      <c r="L1647" t="s">
        <v>52</v>
      </c>
      <c r="M1647" s="2">
        <v>45580.36</v>
      </c>
      <c r="N1647" s="2">
        <v>45580.36</v>
      </c>
      <c r="O1647">
        <v>211</v>
      </c>
      <c r="P1647">
        <v>0.81</v>
      </c>
      <c r="Q1647">
        <v>0</v>
      </c>
      <c r="R1647" t="s">
        <v>5074</v>
      </c>
      <c r="S1647">
        <v>1.17</v>
      </c>
      <c r="T1647">
        <v>0.06</v>
      </c>
      <c r="U1647" t="s">
        <v>5124</v>
      </c>
    </row>
    <row r="1648" spans="1:21" x14ac:dyDescent="0.25">
      <c r="A1648" t="s">
        <v>1691</v>
      </c>
      <c r="B1648" t="s">
        <v>41</v>
      </c>
      <c r="C1648" s="1">
        <v>45402</v>
      </c>
      <c r="D1648" t="s">
        <v>36</v>
      </c>
      <c r="E1648" t="s">
        <v>31</v>
      </c>
      <c r="F1648" t="s">
        <v>37</v>
      </c>
      <c r="G1648" t="s">
        <v>37</v>
      </c>
      <c r="H1648">
        <v>498</v>
      </c>
      <c r="I1648">
        <v>113</v>
      </c>
      <c r="J1648">
        <v>32</v>
      </c>
      <c r="K1648">
        <v>262</v>
      </c>
      <c r="L1648" t="s">
        <v>26</v>
      </c>
      <c r="M1648" s="2">
        <v>45402.995999999999</v>
      </c>
      <c r="N1648" s="2">
        <v>45403.180593541663</v>
      </c>
      <c r="O1648">
        <v>117</v>
      </c>
      <c r="P1648">
        <v>0.23</v>
      </c>
      <c r="Q1648">
        <v>0</v>
      </c>
      <c r="R1648" t="s">
        <v>5074</v>
      </c>
      <c r="S1648">
        <v>0.23</v>
      </c>
      <c r="T1648">
        <v>0.06</v>
      </c>
      <c r="U1648" t="s">
        <v>5121</v>
      </c>
    </row>
    <row r="1649" spans="1:21" x14ac:dyDescent="0.25">
      <c r="A1649" t="s">
        <v>1692</v>
      </c>
      <c r="B1649" t="s">
        <v>74</v>
      </c>
      <c r="C1649" s="1">
        <v>45585</v>
      </c>
      <c r="D1649" t="s">
        <v>36</v>
      </c>
      <c r="E1649" t="s">
        <v>17</v>
      </c>
      <c r="F1649" t="s">
        <v>37</v>
      </c>
      <c r="G1649" t="s">
        <v>25</v>
      </c>
      <c r="H1649">
        <v>897</v>
      </c>
      <c r="I1649">
        <v>87</v>
      </c>
      <c r="J1649">
        <v>71</v>
      </c>
      <c r="K1649">
        <v>302</v>
      </c>
      <c r="L1649" t="s">
        <v>26</v>
      </c>
      <c r="M1649" s="2">
        <v>45586.794000000002</v>
      </c>
      <c r="N1649" s="2">
        <v>45586.989444120372</v>
      </c>
      <c r="O1649">
        <v>144</v>
      </c>
      <c r="P1649">
        <v>0.1</v>
      </c>
      <c r="Q1649">
        <v>0</v>
      </c>
      <c r="R1649" t="s">
        <v>5074</v>
      </c>
      <c r="S1649">
        <v>0.16</v>
      </c>
      <c r="T1649">
        <v>0.08</v>
      </c>
      <c r="U1649" t="s">
        <v>5124</v>
      </c>
    </row>
    <row r="1650" spans="1:21" x14ac:dyDescent="0.25">
      <c r="A1650" t="s">
        <v>1693</v>
      </c>
      <c r="B1650" t="s">
        <v>66</v>
      </c>
      <c r="C1650" s="1">
        <v>45447</v>
      </c>
      <c r="D1650" t="s">
        <v>16</v>
      </c>
      <c r="E1650" t="s">
        <v>31</v>
      </c>
      <c r="F1650" t="s">
        <v>37</v>
      </c>
      <c r="G1650" t="s">
        <v>25</v>
      </c>
      <c r="H1650">
        <v>169</v>
      </c>
      <c r="I1650">
        <v>74</v>
      </c>
      <c r="J1650">
        <v>48</v>
      </c>
      <c r="K1650">
        <v>274</v>
      </c>
      <c r="L1650" t="s">
        <v>26</v>
      </c>
      <c r="M1650" s="2">
        <v>45447.338000000003</v>
      </c>
      <c r="N1650" s="2">
        <v>45447.083642210651</v>
      </c>
      <c r="O1650">
        <v>152</v>
      </c>
      <c r="P1650">
        <v>0.44</v>
      </c>
      <c r="Q1650">
        <v>0</v>
      </c>
      <c r="R1650" t="s">
        <v>5074</v>
      </c>
      <c r="S1650">
        <v>0.9</v>
      </c>
      <c r="T1650">
        <v>0.28000000000000003</v>
      </c>
      <c r="U1650" t="s">
        <v>5117</v>
      </c>
    </row>
    <row r="1651" spans="1:21" x14ac:dyDescent="0.25">
      <c r="A1651" t="s">
        <v>1694</v>
      </c>
      <c r="B1651" t="s">
        <v>22</v>
      </c>
      <c r="C1651" s="1">
        <v>45655</v>
      </c>
      <c r="D1651" t="s">
        <v>16</v>
      </c>
      <c r="E1651" t="s">
        <v>23</v>
      </c>
      <c r="F1651" t="s">
        <v>18</v>
      </c>
      <c r="G1651" t="s">
        <v>24</v>
      </c>
      <c r="H1651">
        <v>175</v>
      </c>
      <c r="I1651">
        <v>21</v>
      </c>
      <c r="J1651">
        <v>32</v>
      </c>
      <c r="K1651">
        <v>503</v>
      </c>
      <c r="L1651" t="s">
        <v>20</v>
      </c>
      <c r="M1651" s="2">
        <v>45655.35</v>
      </c>
      <c r="N1651" s="2">
        <v>45658.35</v>
      </c>
      <c r="O1651">
        <v>450</v>
      </c>
      <c r="P1651">
        <v>0.12</v>
      </c>
      <c r="Q1651">
        <v>3</v>
      </c>
      <c r="R1651" t="s">
        <v>5073</v>
      </c>
      <c r="S1651">
        <v>2.57</v>
      </c>
      <c r="T1651">
        <v>0.18</v>
      </c>
      <c r="U1651" t="s">
        <v>5118</v>
      </c>
    </row>
    <row r="1652" spans="1:21" x14ac:dyDescent="0.25">
      <c r="A1652" t="s">
        <v>1695</v>
      </c>
      <c r="B1652" t="s">
        <v>54</v>
      </c>
      <c r="C1652" s="1">
        <v>45322</v>
      </c>
      <c r="D1652" t="s">
        <v>16</v>
      </c>
      <c r="E1652" t="s">
        <v>17</v>
      </c>
      <c r="F1652" t="s">
        <v>18</v>
      </c>
      <c r="G1652" t="s">
        <v>37</v>
      </c>
      <c r="H1652">
        <v>504</v>
      </c>
      <c r="I1652">
        <v>285</v>
      </c>
      <c r="J1652">
        <v>36</v>
      </c>
      <c r="K1652">
        <v>270</v>
      </c>
      <c r="L1652" t="s">
        <v>20</v>
      </c>
      <c r="M1652" s="2">
        <v>45323.008000000002</v>
      </c>
      <c r="N1652" s="2">
        <v>45325.008000000002</v>
      </c>
      <c r="O1652">
        <v>-51</v>
      </c>
      <c r="P1652">
        <v>0.56999999999999995</v>
      </c>
      <c r="Q1652">
        <v>2</v>
      </c>
      <c r="R1652" t="s">
        <v>5073</v>
      </c>
      <c r="S1652">
        <v>-0.1</v>
      </c>
      <c r="T1652">
        <v>7.0000000000000007E-2</v>
      </c>
      <c r="U1652" t="s">
        <v>5116</v>
      </c>
    </row>
    <row r="1653" spans="1:21" x14ac:dyDescent="0.25">
      <c r="A1653" t="s">
        <v>1696</v>
      </c>
      <c r="B1653" t="s">
        <v>28</v>
      </c>
      <c r="C1653" s="1">
        <v>45392</v>
      </c>
      <c r="D1653" t="s">
        <v>36</v>
      </c>
      <c r="E1653" t="s">
        <v>43</v>
      </c>
      <c r="F1653" t="s">
        <v>37</v>
      </c>
      <c r="G1653" t="s">
        <v>34</v>
      </c>
      <c r="H1653">
        <v>442</v>
      </c>
      <c r="I1653">
        <v>175</v>
      </c>
      <c r="J1653">
        <v>36</v>
      </c>
      <c r="K1653">
        <v>337</v>
      </c>
      <c r="L1653" t="s">
        <v>20</v>
      </c>
      <c r="M1653" s="2">
        <v>45392.883999999998</v>
      </c>
      <c r="N1653" s="2">
        <v>45393.883999999998</v>
      </c>
      <c r="O1653">
        <v>126</v>
      </c>
      <c r="P1653">
        <v>0.4</v>
      </c>
      <c r="Q1653">
        <v>1</v>
      </c>
      <c r="R1653" t="s">
        <v>5073</v>
      </c>
      <c r="S1653">
        <v>0.28999999999999998</v>
      </c>
      <c r="T1653">
        <v>0.08</v>
      </c>
      <c r="U1653" t="s">
        <v>5121</v>
      </c>
    </row>
    <row r="1654" spans="1:21" x14ac:dyDescent="0.25">
      <c r="A1654" t="s">
        <v>1697</v>
      </c>
      <c r="B1654" t="s">
        <v>60</v>
      </c>
      <c r="C1654" s="1">
        <v>45495</v>
      </c>
      <c r="D1654" t="s">
        <v>16</v>
      </c>
      <c r="E1654" t="s">
        <v>17</v>
      </c>
      <c r="F1654" t="s">
        <v>18</v>
      </c>
      <c r="G1654" t="s">
        <v>19</v>
      </c>
      <c r="H1654">
        <v>831</v>
      </c>
      <c r="I1654">
        <v>83</v>
      </c>
      <c r="J1654">
        <v>86</v>
      </c>
      <c r="K1654">
        <v>50</v>
      </c>
      <c r="L1654" t="s">
        <v>26</v>
      </c>
      <c r="M1654" s="2">
        <v>45496.661999999997</v>
      </c>
      <c r="N1654" s="2">
        <v>45496.391621516203</v>
      </c>
      <c r="O1654">
        <v>-119</v>
      </c>
      <c r="P1654">
        <v>0.1</v>
      </c>
      <c r="Q1654">
        <v>0</v>
      </c>
      <c r="R1654" t="s">
        <v>5074</v>
      </c>
      <c r="S1654">
        <v>-0.14000000000000001</v>
      </c>
      <c r="T1654">
        <v>0.1</v>
      </c>
      <c r="U1654" t="s">
        <v>5115</v>
      </c>
    </row>
    <row r="1655" spans="1:21" x14ac:dyDescent="0.25">
      <c r="A1655" t="s">
        <v>1698</v>
      </c>
      <c r="B1655" t="s">
        <v>22</v>
      </c>
      <c r="C1655" s="1">
        <v>45520</v>
      </c>
      <c r="D1655" t="s">
        <v>16</v>
      </c>
      <c r="E1655" t="s">
        <v>23</v>
      </c>
      <c r="F1655" t="s">
        <v>25</v>
      </c>
      <c r="G1655" t="s">
        <v>34</v>
      </c>
      <c r="H1655">
        <v>269</v>
      </c>
      <c r="I1655">
        <v>138</v>
      </c>
      <c r="J1655">
        <v>58</v>
      </c>
      <c r="K1655">
        <v>249</v>
      </c>
      <c r="L1655" t="s">
        <v>26</v>
      </c>
      <c r="M1655" s="2">
        <v>45520.538</v>
      </c>
      <c r="N1655" s="2">
        <v>45520.184612696758</v>
      </c>
      <c r="O1655">
        <v>53</v>
      </c>
      <c r="P1655">
        <v>0.51</v>
      </c>
      <c r="Q1655">
        <v>0</v>
      </c>
      <c r="R1655" t="s">
        <v>5074</v>
      </c>
      <c r="S1655">
        <v>0.2</v>
      </c>
      <c r="T1655">
        <v>0.22</v>
      </c>
      <c r="U1655" t="s">
        <v>5120</v>
      </c>
    </row>
    <row r="1656" spans="1:21" x14ac:dyDescent="0.25">
      <c r="A1656" t="s">
        <v>1699</v>
      </c>
      <c r="B1656" t="s">
        <v>74</v>
      </c>
      <c r="C1656" s="1">
        <v>45474</v>
      </c>
      <c r="D1656" t="s">
        <v>16</v>
      </c>
      <c r="E1656" t="s">
        <v>31</v>
      </c>
      <c r="F1656" t="s">
        <v>19</v>
      </c>
      <c r="G1656" t="s">
        <v>24</v>
      </c>
      <c r="H1656">
        <v>446</v>
      </c>
      <c r="I1656">
        <v>163</v>
      </c>
      <c r="J1656">
        <v>85</v>
      </c>
      <c r="K1656">
        <v>281</v>
      </c>
      <c r="L1656" t="s">
        <v>52</v>
      </c>
      <c r="M1656" s="2">
        <v>45474.892</v>
      </c>
      <c r="N1656" s="2">
        <v>45474.892</v>
      </c>
      <c r="O1656">
        <v>33</v>
      </c>
      <c r="P1656">
        <v>0.37</v>
      </c>
      <c r="Q1656">
        <v>0</v>
      </c>
      <c r="R1656" t="s">
        <v>5074</v>
      </c>
      <c r="S1656">
        <v>7.0000000000000007E-2</v>
      </c>
      <c r="T1656">
        <v>0.19</v>
      </c>
      <c r="U1656" t="s">
        <v>5115</v>
      </c>
    </row>
    <row r="1657" spans="1:21" x14ac:dyDescent="0.25">
      <c r="A1657" t="s">
        <v>1700</v>
      </c>
      <c r="B1657" t="s">
        <v>51</v>
      </c>
      <c r="C1657" s="1">
        <v>45573</v>
      </c>
      <c r="D1657" t="s">
        <v>16</v>
      </c>
      <c r="E1657" t="s">
        <v>17</v>
      </c>
      <c r="F1657" t="s">
        <v>18</v>
      </c>
      <c r="G1657" t="s">
        <v>37</v>
      </c>
      <c r="H1657">
        <v>605</v>
      </c>
      <c r="I1657">
        <v>121</v>
      </c>
      <c r="J1657">
        <v>64</v>
      </c>
      <c r="K1657">
        <v>313</v>
      </c>
      <c r="L1657" t="s">
        <v>26</v>
      </c>
      <c r="M1657" s="2">
        <v>45574.21</v>
      </c>
      <c r="N1657" s="2">
        <v>45574.561962442131</v>
      </c>
      <c r="O1657">
        <v>128</v>
      </c>
      <c r="P1657">
        <v>0.2</v>
      </c>
      <c r="Q1657">
        <v>0</v>
      </c>
      <c r="R1657" t="s">
        <v>5074</v>
      </c>
      <c r="S1657">
        <v>0.21</v>
      </c>
      <c r="T1657">
        <v>0.11</v>
      </c>
      <c r="U1657" t="s">
        <v>5124</v>
      </c>
    </row>
    <row r="1658" spans="1:21" x14ac:dyDescent="0.25">
      <c r="A1658" t="s">
        <v>1701</v>
      </c>
      <c r="B1658" t="s">
        <v>28</v>
      </c>
      <c r="C1658" s="1">
        <v>45327</v>
      </c>
      <c r="D1658" t="s">
        <v>16</v>
      </c>
      <c r="E1658" t="s">
        <v>43</v>
      </c>
      <c r="F1658" t="s">
        <v>37</v>
      </c>
      <c r="G1658" t="s">
        <v>25</v>
      </c>
      <c r="H1658">
        <v>266</v>
      </c>
      <c r="I1658">
        <v>195</v>
      </c>
      <c r="J1658">
        <v>10</v>
      </c>
      <c r="K1658">
        <v>362</v>
      </c>
      <c r="L1658" t="s">
        <v>52</v>
      </c>
      <c r="M1658" s="2">
        <v>45327.531999999999</v>
      </c>
      <c r="N1658" s="2">
        <v>45327.531999999999</v>
      </c>
      <c r="O1658">
        <v>157</v>
      </c>
      <c r="P1658">
        <v>0.73</v>
      </c>
      <c r="Q1658">
        <v>0</v>
      </c>
      <c r="R1658" t="s">
        <v>5074</v>
      </c>
      <c r="S1658">
        <v>0.59</v>
      </c>
      <c r="T1658">
        <v>0.04</v>
      </c>
      <c r="U1658" t="s">
        <v>5122</v>
      </c>
    </row>
    <row r="1659" spans="1:21" x14ac:dyDescent="0.25">
      <c r="A1659" t="s">
        <v>1702</v>
      </c>
      <c r="B1659" t="s">
        <v>39</v>
      </c>
      <c r="C1659" s="1">
        <v>45408</v>
      </c>
      <c r="D1659" t="s">
        <v>16</v>
      </c>
      <c r="E1659" t="s">
        <v>23</v>
      </c>
      <c r="F1659" t="s">
        <v>34</v>
      </c>
      <c r="G1659" t="s">
        <v>34</v>
      </c>
      <c r="H1659">
        <v>50</v>
      </c>
      <c r="I1659">
        <v>166</v>
      </c>
      <c r="J1659">
        <v>33</v>
      </c>
      <c r="K1659">
        <v>284</v>
      </c>
      <c r="L1659" t="s">
        <v>26</v>
      </c>
      <c r="M1659" s="2">
        <v>45408.1</v>
      </c>
      <c r="N1659" s="2">
        <v>45408.539613055553</v>
      </c>
      <c r="O1659">
        <v>85</v>
      </c>
      <c r="P1659">
        <v>3.32</v>
      </c>
      <c r="Q1659">
        <v>0</v>
      </c>
      <c r="R1659" t="s">
        <v>5074</v>
      </c>
      <c r="S1659">
        <v>1.7</v>
      </c>
      <c r="T1659">
        <v>0.66</v>
      </c>
      <c r="U1659" t="s">
        <v>5121</v>
      </c>
    </row>
    <row r="1660" spans="1:21" x14ac:dyDescent="0.25">
      <c r="A1660" t="s">
        <v>1703</v>
      </c>
      <c r="B1660" t="s">
        <v>74</v>
      </c>
      <c r="C1660" s="1">
        <v>45585</v>
      </c>
      <c r="D1660" t="s">
        <v>16</v>
      </c>
      <c r="E1660" t="s">
        <v>31</v>
      </c>
      <c r="F1660" t="s">
        <v>24</v>
      </c>
      <c r="G1660" t="s">
        <v>25</v>
      </c>
      <c r="H1660">
        <v>671</v>
      </c>
      <c r="I1660">
        <v>271</v>
      </c>
      <c r="J1660">
        <v>92</v>
      </c>
      <c r="K1660">
        <v>580</v>
      </c>
      <c r="L1660" t="s">
        <v>26</v>
      </c>
      <c r="M1660" s="2">
        <v>45586.341999999997</v>
      </c>
      <c r="N1660" s="2">
        <v>45586.101634479164</v>
      </c>
      <c r="O1660">
        <v>217</v>
      </c>
      <c r="P1660">
        <v>0.4</v>
      </c>
      <c r="Q1660">
        <v>0</v>
      </c>
      <c r="R1660" t="s">
        <v>5074</v>
      </c>
      <c r="S1660">
        <v>0.32</v>
      </c>
      <c r="T1660">
        <v>0.14000000000000001</v>
      </c>
      <c r="U1660" t="s">
        <v>5124</v>
      </c>
    </row>
    <row r="1661" spans="1:21" x14ac:dyDescent="0.25">
      <c r="A1661" t="s">
        <v>1704</v>
      </c>
      <c r="B1661" t="s">
        <v>41</v>
      </c>
      <c r="C1661" s="1">
        <v>45574</v>
      </c>
      <c r="D1661" t="s">
        <v>16</v>
      </c>
      <c r="E1661" t="s">
        <v>31</v>
      </c>
      <c r="F1661" t="s">
        <v>19</v>
      </c>
      <c r="G1661" t="s">
        <v>34</v>
      </c>
      <c r="H1661">
        <v>321</v>
      </c>
      <c r="I1661">
        <v>217</v>
      </c>
      <c r="J1661">
        <v>10</v>
      </c>
      <c r="K1661">
        <v>309</v>
      </c>
      <c r="L1661" t="s">
        <v>20</v>
      </c>
      <c r="M1661" s="2">
        <v>45574.642</v>
      </c>
      <c r="N1661" s="2">
        <v>45575.642</v>
      </c>
      <c r="O1661">
        <v>82</v>
      </c>
      <c r="P1661">
        <v>0.68</v>
      </c>
      <c r="Q1661">
        <v>1</v>
      </c>
      <c r="R1661" t="s">
        <v>5073</v>
      </c>
      <c r="S1661">
        <v>0.26</v>
      </c>
      <c r="T1661">
        <v>0.03</v>
      </c>
      <c r="U1661" t="s">
        <v>5124</v>
      </c>
    </row>
    <row r="1662" spans="1:21" x14ac:dyDescent="0.25">
      <c r="A1662" t="s">
        <v>1705</v>
      </c>
      <c r="B1662" t="s">
        <v>22</v>
      </c>
      <c r="C1662" s="1">
        <v>45352</v>
      </c>
      <c r="D1662" t="s">
        <v>36</v>
      </c>
      <c r="E1662" t="s">
        <v>17</v>
      </c>
      <c r="F1662" t="s">
        <v>19</v>
      </c>
      <c r="G1662" t="s">
        <v>19</v>
      </c>
      <c r="H1662">
        <v>685</v>
      </c>
      <c r="I1662">
        <v>116</v>
      </c>
      <c r="J1662">
        <v>81</v>
      </c>
      <c r="K1662">
        <v>229</v>
      </c>
      <c r="L1662" t="s">
        <v>26</v>
      </c>
      <c r="M1662" s="2">
        <v>45353.37</v>
      </c>
      <c r="N1662" s="2">
        <v>45352.994683958335</v>
      </c>
      <c r="O1662">
        <v>32</v>
      </c>
      <c r="P1662">
        <v>0.17</v>
      </c>
      <c r="Q1662">
        <v>0</v>
      </c>
      <c r="R1662" t="s">
        <v>5074</v>
      </c>
      <c r="S1662">
        <v>0.05</v>
      </c>
      <c r="T1662">
        <v>0.12</v>
      </c>
      <c r="U1662" t="s">
        <v>5119</v>
      </c>
    </row>
    <row r="1663" spans="1:21" x14ac:dyDescent="0.25">
      <c r="A1663" t="s">
        <v>1706</v>
      </c>
      <c r="B1663" t="s">
        <v>15</v>
      </c>
      <c r="C1663" s="1">
        <v>45454</v>
      </c>
      <c r="D1663" t="s">
        <v>16</v>
      </c>
      <c r="E1663" t="s">
        <v>17</v>
      </c>
      <c r="F1663" t="s">
        <v>37</v>
      </c>
      <c r="G1663" t="s">
        <v>25</v>
      </c>
      <c r="H1663">
        <v>177</v>
      </c>
      <c r="I1663">
        <v>78</v>
      </c>
      <c r="J1663">
        <v>95</v>
      </c>
      <c r="K1663">
        <v>426</v>
      </c>
      <c r="L1663" t="s">
        <v>20</v>
      </c>
      <c r="M1663" s="2">
        <v>45454.353999999999</v>
      </c>
      <c r="N1663" s="2">
        <v>45458.353999999999</v>
      </c>
      <c r="O1663">
        <v>253</v>
      </c>
      <c r="P1663">
        <v>0.44</v>
      </c>
      <c r="Q1663">
        <v>4</v>
      </c>
      <c r="R1663" t="s">
        <v>5073</v>
      </c>
      <c r="S1663">
        <v>1.43</v>
      </c>
      <c r="T1663">
        <v>0.54</v>
      </c>
      <c r="U1663" t="s">
        <v>5117</v>
      </c>
    </row>
    <row r="1664" spans="1:21" x14ac:dyDescent="0.25">
      <c r="A1664" t="s">
        <v>1707</v>
      </c>
      <c r="B1664" t="s">
        <v>28</v>
      </c>
      <c r="C1664" s="1">
        <v>45325</v>
      </c>
      <c r="D1664" t="s">
        <v>16</v>
      </c>
      <c r="E1664" t="s">
        <v>31</v>
      </c>
      <c r="F1664" t="s">
        <v>18</v>
      </c>
      <c r="G1664" t="s">
        <v>25</v>
      </c>
      <c r="H1664">
        <v>330</v>
      </c>
      <c r="I1664">
        <v>130</v>
      </c>
      <c r="J1664">
        <v>21</v>
      </c>
      <c r="K1664">
        <v>425</v>
      </c>
      <c r="L1664" t="s">
        <v>26</v>
      </c>
      <c r="M1664" s="2">
        <v>45325.66</v>
      </c>
      <c r="N1664" s="2">
        <v>45325.366633900463</v>
      </c>
      <c r="O1664">
        <v>274</v>
      </c>
      <c r="P1664">
        <v>0.39</v>
      </c>
      <c r="Q1664">
        <v>0</v>
      </c>
      <c r="R1664" t="s">
        <v>5074</v>
      </c>
      <c r="S1664">
        <v>0.83</v>
      </c>
      <c r="T1664">
        <v>0.06</v>
      </c>
      <c r="U1664" t="s">
        <v>5122</v>
      </c>
    </row>
    <row r="1665" spans="1:21" x14ac:dyDescent="0.25">
      <c r="A1665" t="s">
        <v>1708</v>
      </c>
      <c r="B1665" t="s">
        <v>30</v>
      </c>
      <c r="C1665" s="1">
        <v>45611</v>
      </c>
      <c r="D1665" t="s">
        <v>16</v>
      </c>
      <c r="E1665" t="s">
        <v>23</v>
      </c>
      <c r="F1665" t="s">
        <v>24</v>
      </c>
      <c r="G1665" t="s">
        <v>34</v>
      </c>
      <c r="H1665">
        <v>501</v>
      </c>
      <c r="I1665">
        <v>89</v>
      </c>
      <c r="J1665">
        <v>22</v>
      </c>
      <c r="K1665">
        <v>529</v>
      </c>
      <c r="L1665" t="s">
        <v>52</v>
      </c>
      <c r="M1665" s="2">
        <v>45612.002</v>
      </c>
      <c r="N1665" s="2">
        <v>45612.002</v>
      </c>
      <c r="O1665">
        <v>418</v>
      </c>
      <c r="P1665">
        <v>0.18</v>
      </c>
      <c r="Q1665">
        <v>0</v>
      </c>
      <c r="R1665" t="s">
        <v>5074</v>
      </c>
      <c r="S1665">
        <v>0.83</v>
      </c>
      <c r="T1665">
        <v>0.04</v>
      </c>
      <c r="U1665" t="s">
        <v>5126</v>
      </c>
    </row>
    <row r="1666" spans="1:21" x14ac:dyDescent="0.25">
      <c r="A1666" t="s">
        <v>1709</v>
      </c>
      <c r="B1666" t="s">
        <v>66</v>
      </c>
      <c r="C1666" s="1">
        <v>45388</v>
      </c>
      <c r="D1666" t="s">
        <v>16</v>
      </c>
      <c r="E1666" t="s">
        <v>43</v>
      </c>
      <c r="F1666" t="s">
        <v>34</v>
      </c>
      <c r="G1666" t="s">
        <v>24</v>
      </c>
      <c r="H1666">
        <v>311</v>
      </c>
      <c r="I1666">
        <v>125</v>
      </c>
      <c r="J1666">
        <v>64</v>
      </c>
      <c r="K1666">
        <v>536</v>
      </c>
      <c r="L1666" t="s">
        <v>52</v>
      </c>
      <c r="M1666" s="2">
        <v>45388.622000000003</v>
      </c>
      <c r="N1666" s="2">
        <v>45388.622000000003</v>
      </c>
      <c r="O1666">
        <v>347</v>
      </c>
      <c r="P1666">
        <v>0.4</v>
      </c>
      <c r="Q1666">
        <v>0</v>
      </c>
      <c r="R1666" t="s">
        <v>5074</v>
      </c>
      <c r="S1666">
        <v>1.1200000000000001</v>
      </c>
      <c r="T1666">
        <v>0.21</v>
      </c>
      <c r="U1666" t="s">
        <v>5121</v>
      </c>
    </row>
    <row r="1667" spans="1:21" x14ac:dyDescent="0.25">
      <c r="A1667" t="s">
        <v>1710</v>
      </c>
      <c r="B1667" t="s">
        <v>64</v>
      </c>
      <c r="C1667" s="1">
        <v>45412</v>
      </c>
      <c r="D1667" t="s">
        <v>36</v>
      </c>
      <c r="E1667" t="s">
        <v>33</v>
      </c>
      <c r="F1667" t="s">
        <v>34</v>
      </c>
      <c r="G1667" t="s">
        <v>37</v>
      </c>
      <c r="H1667">
        <v>711</v>
      </c>
      <c r="I1667">
        <v>204</v>
      </c>
      <c r="J1667">
        <v>65</v>
      </c>
      <c r="K1667">
        <v>374</v>
      </c>
      <c r="L1667" t="s">
        <v>26</v>
      </c>
      <c r="M1667" s="2">
        <v>45413.421999999999</v>
      </c>
      <c r="N1667" s="2">
        <v>45413.20679744213</v>
      </c>
      <c r="O1667">
        <v>105</v>
      </c>
      <c r="P1667">
        <v>0.28999999999999998</v>
      </c>
      <c r="Q1667">
        <v>0</v>
      </c>
      <c r="R1667" t="s">
        <v>5074</v>
      </c>
      <c r="S1667">
        <v>0.15</v>
      </c>
      <c r="T1667">
        <v>0.09</v>
      </c>
      <c r="U1667" t="s">
        <v>5121</v>
      </c>
    </row>
    <row r="1668" spans="1:21" x14ac:dyDescent="0.25">
      <c r="A1668" t="s">
        <v>1711</v>
      </c>
      <c r="B1668" t="s">
        <v>15</v>
      </c>
      <c r="C1668" s="1">
        <v>45532</v>
      </c>
      <c r="D1668" t="s">
        <v>36</v>
      </c>
      <c r="E1668" t="s">
        <v>23</v>
      </c>
      <c r="F1668" t="s">
        <v>25</v>
      </c>
      <c r="G1668" t="s">
        <v>25</v>
      </c>
      <c r="H1668">
        <v>908</v>
      </c>
      <c r="I1668">
        <v>210</v>
      </c>
      <c r="J1668">
        <v>55</v>
      </c>
      <c r="K1668">
        <v>402</v>
      </c>
      <c r="L1668" t="s">
        <v>52</v>
      </c>
      <c r="M1668" s="2">
        <v>45533.815999999999</v>
      </c>
      <c r="N1668" s="2">
        <v>45533.815999999999</v>
      </c>
      <c r="O1668">
        <v>137</v>
      </c>
      <c r="P1668">
        <v>0.23</v>
      </c>
      <c r="Q1668">
        <v>0</v>
      </c>
      <c r="R1668" t="s">
        <v>5074</v>
      </c>
      <c r="S1668">
        <v>0.15</v>
      </c>
      <c r="T1668">
        <v>0.06</v>
      </c>
      <c r="U1668" t="s">
        <v>5120</v>
      </c>
    </row>
    <row r="1669" spans="1:21" x14ac:dyDescent="0.25">
      <c r="A1669" t="s">
        <v>1712</v>
      </c>
      <c r="B1669" t="s">
        <v>51</v>
      </c>
      <c r="C1669" s="1">
        <v>45583</v>
      </c>
      <c r="D1669" t="s">
        <v>36</v>
      </c>
      <c r="E1669" t="s">
        <v>31</v>
      </c>
      <c r="F1669" t="s">
        <v>25</v>
      </c>
      <c r="G1669" t="s">
        <v>24</v>
      </c>
      <c r="H1669">
        <v>1167</v>
      </c>
      <c r="I1669">
        <v>111</v>
      </c>
      <c r="J1669">
        <v>39</v>
      </c>
      <c r="K1669">
        <v>582</v>
      </c>
      <c r="L1669" t="s">
        <v>26</v>
      </c>
      <c r="M1669" s="2">
        <v>45585.334000000003</v>
      </c>
      <c r="N1669" s="2">
        <v>45585.798893587962</v>
      </c>
      <c r="O1669">
        <v>432</v>
      </c>
      <c r="P1669">
        <v>0.1</v>
      </c>
      <c r="Q1669">
        <v>0</v>
      </c>
      <c r="R1669" t="s">
        <v>5074</v>
      </c>
      <c r="S1669">
        <v>0.37</v>
      </c>
      <c r="T1669">
        <v>0.03</v>
      </c>
      <c r="U1669" t="s">
        <v>5124</v>
      </c>
    </row>
    <row r="1670" spans="1:21" x14ac:dyDescent="0.25">
      <c r="A1670" t="s">
        <v>1713</v>
      </c>
      <c r="B1670" t="s">
        <v>57</v>
      </c>
      <c r="C1670" s="1">
        <v>45528</v>
      </c>
      <c r="D1670" t="s">
        <v>16</v>
      </c>
      <c r="E1670" t="s">
        <v>17</v>
      </c>
      <c r="F1670" t="s">
        <v>18</v>
      </c>
      <c r="G1670" t="s">
        <v>24</v>
      </c>
      <c r="H1670">
        <v>664</v>
      </c>
      <c r="I1670">
        <v>184</v>
      </c>
      <c r="J1670">
        <v>43</v>
      </c>
      <c r="K1670">
        <v>316</v>
      </c>
      <c r="L1670" t="s">
        <v>52</v>
      </c>
      <c r="M1670" s="2">
        <v>45529.328000000001</v>
      </c>
      <c r="N1670" s="2">
        <v>45529.328000000001</v>
      </c>
      <c r="O1670">
        <v>89</v>
      </c>
      <c r="P1670">
        <v>0.28000000000000003</v>
      </c>
      <c r="Q1670">
        <v>0</v>
      </c>
      <c r="R1670" t="s">
        <v>5074</v>
      </c>
      <c r="S1670">
        <v>0.13</v>
      </c>
      <c r="T1670">
        <v>0.06</v>
      </c>
      <c r="U1670" t="s">
        <v>5120</v>
      </c>
    </row>
    <row r="1671" spans="1:21" x14ac:dyDescent="0.25">
      <c r="A1671" t="s">
        <v>1714</v>
      </c>
      <c r="B1671" t="s">
        <v>30</v>
      </c>
      <c r="C1671" s="1">
        <v>45292</v>
      </c>
      <c r="D1671" t="s">
        <v>36</v>
      </c>
      <c r="E1671" t="s">
        <v>23</v>
      </c>
      <c r="F1671" t="s">
        <v>37</v>
      </c>
      <c r="G1671" t="s">
        <v>18</v>
      </c>
      <c r="H1671">
        <v>50</v>
      </c>
      <c r="I1671">
        <v>149</v>
      </c>
      <c r="J1671">
        <v>83</v>
      </c>
      <c r="K1671">
        <v>510</v>
      </c>
      <c r="L1671" t="s">
        <v>20</v>
      </c>
      <c r="M1671" s="2">
        <v>45292.1</v>
      </c>
      <c r="N1671" s="2">
        <v>45293.1</v>
      </c>
      <c r="O1671">
        <v>278</v>
      </c>
      <c r="P1671">
        <v>2.98</v>
      </c>
      <c r="Q1671">
        <v>1</v>
      </c>
      <c r="R1671" t="s">
        <v>5073</v>
      </c>
      <c r="S1671">
        <v>5.56</v>
      </c>
      <c r="T1671">
        <v>1.66</v>
      </c>
      <c r="U1671" t="s">
        <v>5116</v>
      </c>
    </row>
    <row r="1672" spans="1:21" x14ac:dyDescent="0.25">
      <c r="A1672" t="s">
        <v>1715</v>
      </c>
      <c r="B1672" t="s">
        <v>51</v>
      </c>
      <c r="C1672" s="1">
        <v>45358</v>
      </c>
      <c r="D1672" t="s">
        <v>16</v>
      </c>
      <c r="E1672" t="s">
        <v>43</v>
      </c>
      <c r="F1672" t="s">
        <v>25</v>
      </c>
      <c r="G1672" t="s">
        <v>25</v>
      </c>
      <c r="H1672">
        <v>301</v>
      </c>
      <c r="I1672">
        <v>223</v>
      </c>
      <c r="J1672">
        <v>70</v>
      </c>
      <c r="K1672">
        <v>476</v>
      </c>
      <c r="L1672" t="s">
        <v>20</v>
      </c>
      <c r="M1672" s="2">
        <v>45358.601999999999</v>
      </c>
      <c r="N1672" s="2">
        <v>45360.601999999999</v>
      </c>
      <c r="O1672">
        <v>183</v>
      </c>
      <c r="P1672">
        <v>0.74</v>
      </c>
      <c r="Q1672">
        <v>2</v>
      </c>
      <c r="R1672" t="s">
        <v>5073</v>
      </c>
      <c r="S1672">
        <v>0.61</v>
      </c>
      <c r="T1672">
        <v>0.23</v>
      </c>
      <c r="U1672" t="s">
        <v>5119</v>
      </c>
    </row>
    <row r="1673" spans="1:21" x14ac:dyDescent="0.25">
      <c r="A1673" t="s">
        <v>1716</v>
      </c>
      <c r="B1673" t="s">
        <v>64</v>
      </c>
      <c r="C1673" s="1">
        <v>45456</v>
      </c>
      <c r="D1673" t="s">
        <v>16</v>
      </c>
      <c r="E1673" t="s">
        <v>33</v>
      </c>
      <c r="F1673" t="s">
        <v>19</v>
      </c>
      <c r="G1673" t="s">
        <v>25</v>
      </c>
      <c r="H1673">
        <v>315</v>
      </c>
      <c r="I1673">
        <v>185</v>
      </c>
      <c r="J1673">
        <v>47</v>
      </c>
      <c r="K1673">
        <v>372</v>
      </c>
      <c r="L1673" t="s">
        <v>26</v>
      </c>
      <c r="M1673" s="2">
        <v>45456.63</v>
      </c>
      <c r="N1673" s="2">
        <v>45456.895707152777</v>
      </c>
      <c r="O1673">
        <v>140</v>
      </c>
      <c r="P1673">
        <v>0.59</v>
      </c>
      <c r="Q1673">
        <v>0</v>
      </c>
      <c r="R1673" t="s">
        <v>5074</v>
      </c>
      <c r="S1673">
        <v>0.44</v>
      </c>
      <c r="T1673">
        <v>0.15</v>
      </c>
      <c r="U1673" t="s">
        <v>5117</v>
      </c>
    </row>
    <row r="1674" spans="1:21" x14ac:dyDescent="0.25">
      <c r="A1674" t="s">
        <v>1717</v>
      </c>
      <c r="B1674" t="s">
        <v>64</v>
      </c>
      <c r="C1674" s="1">
        <v>45505</v>
      </c>
      <c r="D1674" t="s">
        <v>16</v>
      </c>
      <c r="E1674" t="s">
        <v>31</v>
      </c>
      <c r="F1674" t="s">
        <v>24</v>
      </c>
      <c r="G1674" t="s">
        <v>37</v>
      </c>
      <c r="H1674">
        <v>987</v>
      </c>
      <c r="I1674">
        <v>96</v>
      </c>
      <c r="J1674">
        <v>57</v>
      </c>
      <c r="K1674">
        <v>436</v>
      </c>
      <c r="L1674" t="s">
        <v>52</v>
      </c>
      <c r="M1674" s="2">
        <v>45506.974000000002</v>
      </c>
      <c r="N1674" s="2">
        <v>45506.974000000002</v>
      </c>
      <c r="O1674">
        <v>283</v>
      </c>
      <c r="P1674">
        <v>0.1</v>
      </c>
      <c r="Q1674">
        <v>0</v>
      </c>
      <c r="R1674" t="s">
        <v>5074</v>
      </c>
      <c r="S1674">
        <v>0.28999999999999998</v>
      </c>
      <c r="T1674">
        <v>0.06</v>
      </c>
      <c r="U1674" t="s">
        <v>5120</v>
      </c>
    </row>
    <row r="1675" spans="1:21" x14ac:dyDescent="0.25">
      <c r="A1675" t="s">
        <v>1718</v>
      </c>
      <c r="B1675" t="s">
        <v>28</v>
      </c>
      <c r="C1675" s="1">
        <v>45354</v>
      </c>
      <c r="D1675" t="s">
        <v>16</v>
      </c>
      <c r="E1675" t="s">
        <v>23</v>
      </c>
      <c r="F1675" t="s">
        <v>24</v>
      </c>
      <c r="G1675" t="s">
        <v>25</v>
      </c>
      <c r="H1675">
        <v>733</v>
      </c>
      <c r="I1675">
        <v>256</v>
      </c>
      <c r="J1675">
        <v>39</v>
      </c>
      <c r="K1675">
        <v>429</v>
      </c>
      <c r="L1675" t="s">
        <v>20</v>
      </c>
      <c r="M1675" s="2">
        <v>45355.466</v>
      </c>
      <c r="N1675" s="2">
        <v>45358.466</v>
      </c>
      <c r="O1675">
        <v>134</v>
      </c>
      <c r="P1675">
        <v>0.35</v>
      </c>
      <c r="Q1675">
        <v>3</v>
      </c>
      <c r="R1675" t="s">
        <v>5073</v>
      </c>
      <c r="S1675">
        <v>0.18</v>
      </c>
      <c r="T1675">
        <v>0.05</v>
      </c>
      <c r="U1675" t="s">
        <v>5119</v>
      </c>
    </row>
    <row r="1676" spans="1:21" x14ac:dyDescent="0.25">
      <c r="A1676" t="s">
        <v>1719</v>
      </c>
      <c r="B1676" t="s">
        <v>54</v>
      </c>
      <c r="C1676" s="1">
        <v>45496</v>
      </c>
      <c r="D1676" t="s">
        <v>16</v>
      </c>
      <c r="E1676" t="s">
        <v>23</v>
      </c>
      <c r="F1676" t="s">
        <v>18</v>
      </c>
      <c r="G1676" t="s">
        <v>24</v>
      </c>
      <c r="H1676">
        <v>368</v>
      </c>
      <c r="I1676">
        <v>156</v>
      </c>
      <c r="J1676">
        <v>10</v>
      </c>
      <c r="K1676">
        <v>503</v>
      </c>
      <c r="L1676" t="s">
        <v>52</v>
      </c>
      <c r="M1676" s="2">
        <v>45496.735999999997</v>
      </c>
      <c r="N1676" s="2">
        <v>45496.735999999997</v>
      </c>
      <c r="O1676">
        <v>337</v>
      </c>
      <c r="P1676">
        <v>0.42</v>
      </c>
      <c r="Q1676">
        <v>0</v>
      </c>
      <c r="R1676" t="s">
        <v>5074</v>
      </c>
      <c r="S1676">
        <v>0.92</v>
      </c>
      <c r="T1676">
        <v>0.03</v>
      </c>
      <c r="U1676" t="s">
        <v>5115</v>
      </c>
    </row>
    <row r="1677" spans="1:21" x14ac:dyDescent="0.25">
      <c r="A1677" t="s">
        <v>1720</v>
      </c>
      <c r="B1677" t="s">
        <v>57</v>
      </c>
      <c r="C1677" s="1">
        <v>45308</v>
      </c>
      <c r="D1677" t="s">
        <v>36</v>
      </c>
      <c r="E1677" t="s">
        <v>33</v>
      </c>
      <c r="F1677" t="s">
        <v>19</v>
      </c>
      <c r="G1677" t="s">
        <v>19</v>
      </c>
      <c r="H1677">
        <v>178</v>
      </c>
      <c r="I1677">
        <v>198</v>
      </c>
      <c r="J1677">
        <v>39</v>
      </c>
      <c r="K1677">
        <v>407</v>
      </c>
      <c r="L1677" t="s">
        <v>26</v>
      </c>
      <c r="M1677" s="2">
        <v>45308.356</v>
      </c>
      <c r="N1677" s="2">
        <v>45308.271702048609</v>
      </c>
      <c r="O1677">
        <v>170</v>
      </c>
      <c r="P1677">
        <v>1.1100000000000001</v>
      </c>
      <c r="Q1677">
        <v>0</v>
      </c>
      <c r="R1677" t="s">
        <v>5074</v>
      </c>
      <c r="S1677">
        <v>0.96</v>
      </c>
      <c r="T1677">
        <v>0.22</v>
      </c>
      <c r="U1677" t="s">
        <v>5116</v>
      </c>
    </row>
    <row r="1678" spans="1:21" x14ac:dyDescent="0.25">
      <c r="A1678" t="s">
        <v>1721</v>
      </c>
      <c r="B1678" t="s">
        <v>15</v>
      </c>
      <c r="C1678" s="1">
        <v>45582</v>
      </c>
      <c r="D1678" t="s">
        <v>16</v>
      </c>
      <c r="E1678" t="s">
        <v>23</v>
      </c>
      <c r="F1678" t="s">
        <v>24</v>
      </c>
      <c r="G1678" t="s">
        <v>37</v>
      </c>
      <c r="H1678">
        <v>839</v>
      </c>
      <c r="I1678">
        <v>20</v>
      </c>
      <c r="J1678">
        <v>18</v>
      </c>
      <c r="K1678">
        <v>430</v>
      </c>
      <c r="L1678" t="s">
        <v>20</v>
      </c>
      <c r="M1678" s="2">
        <v>45583.678</v>
      </c>
      <c r="N1678" s="2">
        <v>45588.678</v>
      </c>
      <c r="O1678">
        <v>392</v>
      </c>
      <c r="P1678">
        <v>0.02</v>
      </c>
      <c r="Q1678">
        <v>5</v>
      </c>
      <c r="R1678" t="s">
        <v>5073</v>
      </c>
      <c r="S1678">
        <v>0.47</v>
      </c>
      <c r="T1678">
        <v>0.02</v>
      </c>
      <c r="U1678" t="s">
        <v>5124</v>
      </c>
    </row>
    <row r="1679" spans="1:21" x14ac:dyDescent="0.25">
      <c r="A1679" t="s">
        <v>1722</v>
      </c>
      <c r="B1679" t="s">
        <v>41</v>
      </c>
      <c r="C1679" s="1">
        <v>45413</v>
      </c>
      <c r="D1679" t="s">
        <v>16</v>
      </c>
      <c r="E1679" t="s">
        <v>17</v>
      </c>
      <c r="F1679" t="s">
        <v>37</v>
      </c>
      <c r="G1679" t="s">
        <v>19</v>
      </c>
      <c r="H1679">
        <v>987</v>
      </c>
      <c r="I1679">
        <v>210</v>
      </c>
      <c r="J1679">
        <v>70</v>
      </c>
      <c r="K1679">
        <v>446</v>
      </c>
      <c r="L1679" t="s">
        <v>26</v>
      </c>
      <c r="M1679" s="2">
        <v>45414.974000000002</v>
      </c>
      <c r="N1679" s="2">
        <v>45414.502898125</v>
      </c>
      <c r="O1679">
        <v>166</v>
      </c>
      <c r="P1679">
        <v>0.21</v>
      </c>
      <c r="Q1679">
        <v>0</v>
      </c>
      <c r="R1679" t="s">
        <v>5074</v>
      </c>
      <c r="S1679">
        <v>0.17</v>
      </c>
      <c r="T1679">
        <v>7.0000000000000007E-2</v>
      </c>
      <c r="U1679" t="s">
        <v>5123</v>
      </c>
    </row>
    <row r="1680" spans="1:21" x14ac:dyDescent="0.25">
      <c r="A1680" t="s">
        <v>1723</v>
      </c>
      <c r="B1680" t="s">
        <v>22</v>
      </c>
      <c r="C1680" s="1">
        <v>45485</v>
      </c>
      <c r="D1680" t="s">
        <v>16</v>
      </c>
      <c r="E1680" t="s">
        <v>31</v>
      </c>
      <c r="F1680" t="s">
        <v>24</v>
      </c>
      <c r="G1680" t="s">
        <v>18</v>
      </c>
      <c r="H1680">
        <v>397</v>
      </c>
      <c r="I1680">
        <v>150</v>
      </c>
      <c r="J1680">
        <v>33</v>
      </c>
      <c r="K1680">
        <v>419</v>
      </c>
      <c r="L1680" t="s">
        <v>26</v>
      </c>
      <c r="M1680" s="2">
        <v>45485.794000000002</v>
      </c>
      <c r="N1680" s="2">
        <v>45485.719298055556</v>
      </c>
      <c r="O1680">
        <v>236</v>
      </c>
      <c r="P1680">
        <v>0.38</v>
      </c>
      <c r="Q1680">
        <v>0</v>
      </c>
      <c r="R1680" t="s">
        <v>5074</v>
      </c>
      <c r="S1680">
        <v>0.59</v>
      </c>
      <c r="T1680">
        <v>0.08</v>
      </c>
      <c r="U1680" t="s">
        <v>5115</v>
      </c>
    </row>
    <row r="1681" spans="1:21" x14ac:dyDescent="0.25">
      <c r="A1681" t="s">
        <v>1724</v>
      </c>
      <c r="B1681" t="s">
        <v>60</v>
      </c>
      <c r="C1681" s="1">
        <v>45650</v>
      </c>
      <c r="D1681" t="s">
        <v>16</v>
      </c>
      <c r="E1681" t="s">
        <v>17</v>
      </c>
      <c r="F1681" t="s">
        <v>34</v>
      </c>
      <c r="G1681" t="s">
        <v>24</v>
      </c>
      <c r="H1681">
        <v>83</v>
      </c>
      <c r="I1681">
        <v>248</v>
      </c>
      <c r="J1681">
        <v>88</v>
      </c>
      <c r="K1681">
        <v>546</v>
      </c>
      <c r="L1681" t="s">
        <v>20</v>
      </c>
      <c r="M1681" s="2">
        <v>45650.165999999997</v>
      </c>
      <c r="N1681" s="2">
        <v>45651.165999999997</v>
      </c>
      <c r="O1681">
        <v>210</v>
      </c>
      <c r="P1681">
        <v>2.99</v>
      </c>
      <c r="Q1681">
        <v>1</v>
      </c>
      <c r="R1681" t="s">
        <v>5073</v>
      </c>
      <c r="S1681">
        <v>2.5299999999999998</v>
      </c>
      <c r="T1681">
        <v>1.06</v>
      </c>
      <c r="U1681" t="s">
        <v>5118</v>
      </c>
    </row>
    <row r="1682" spans="1:21" x14ac:dyDescent="0.25">
      <c r="A1682" t="s">
        <v>1725</v>
      </c>
      <c r="B1682" t="s">
        <v>47</v>
      </c>
      <c r="C1682" s="1">
        <v>45536</v>
      </c>
      <c r="D1682" t="s">
        <v>16</v>
      </c>
      <c r="E1682" t="s">
        <v>31</v>
      </c>
      <c r="F1682" t="s">
        <v>34</v>
      </c>
      <c r="G1682" t="s">
        <v>37</v>
      </c>
      <c r="H1682">
        <v>736</v>
      </c>
      <c r="I1682">
        <v>143</v>
      </c>
      <c r="J1682">
        <v>47</v>
      </c>
      <c r="K1682">
        <v>512</v>
      </c>
      <c r="L1682" t="s">
        <v>20</v>
      </c>
      <c r="M1682" s="2">
        <v>45537.472000000002</v>
      </c>
      <c r="N1682" s="2">
        <v>45538.472000000002</v>
      </c>
      <c r="O1682">
        <v>322</v>
      </c>
      <c r="P1682">
        <v>0.19</v>
      </c>
      <c r="Q1682">
        <v>1</v>
      </c>
      <c r="R1682" t="s">
        <v>5073</v>
      </c>
      <c r="S1682">
        <v>0.44</v>
      </c>
      <c r="T1682">
        <v>0.06</v>
      </c>
      <c r="U1682" t="s">
        <v>5125</v>
      </c>
    </row>
    <row r="1683" spans="1:21" x14ac:dyDescent="0.25">
      <c r="A1683" t="s">
        <v>1726</v>
      </c>
      <c r="B1683" t="s">
        <v>30</v>
      </c>
      <c r="C1683" s="1">
        <v>45294</v>
      </c>
      <c r="D1683" t="s">
        <v>36</v>
      </c>
      <c r="E1683" t="s">
        <v>17</v>
      </c>
      <c r="F1683" t="s">
        <v>19</v>
      </c>
      <c r="G1683" t="s">
        <v>34</v>
      </c>
      <c r="H1683">
        <v>952</v>
      </c>
      <c r="I1683">
        <v>224</v>
      </c>
      <c r="J1683">
        <v>77</v>
      </c>
      <c r="K1683">
        <v>489</v>
      </c>
      <c r="L1683" t="s">
        <v>26</v>
      </c>
      <c r="M1683" s="2">
        <v>45295.904000000002</v>
      </c>
      <c r="N1683" s="2">
        <v>45295.670242199078</v>
      </c>
      <c r="O1683">
        <v>188</v>
      </c>
      <c r="P1683">
        <v>0.24</v>
      </c>
      <c r="Q1683">
        <v>0</v>
      </c>
      <c r="R1683" t="s">
        <v>5074</v>
      </c>
      <c r="S1683">
        <v>0.2</v>
      </c>
      <c r="T1683">
        <v>0.08</v>
      </c>
      <c r="U1683" t="s">
        <v>5116</v>
      </c>
    </row>
    <row r="1684" spans="1:21" x14ac:dyDescent="0.25">
      <c r="A1684" t="s">
        <v>1727</v>
      </c>
      <c r="B1684" t="s">
        <v>45</v>
      </c>
      <c r="C1684" s="1">
        <v>45338</v>
      </c>
      <c r="D1684" t="s">
        <v>36</v>
      </c>
      <c r="E1684" t="s">
        <v>31</v>
      </c>
      <c r="F1684" t="s">
        <v>37</v>
      </c>
      <c r="G1684" t="s">
        <v>37</v>
      </c>
      <c r="H1684">
        <v>1072</v>
      </c>
      <c r="I1684">
        <v>121</v>
      </c>
      <c r="J1684">
        <v>10</v>
      </c>
      <c r="K1684">
        <v>340</v>
      </c>
      <c r="L1684" t="s">
        <v>52</v>
      </c>
      <c r="M1684" s="2">
        <v>45340.144</v>
      </c>
      <c r="N1684" s="2">
        <v>45340.144</v>
      </c>
      <c r="O1684">
        <v>209</v>
      </c>
      <c r="P1684">
        <v>0.11</v>
      </c>
      <c r="Q1684">
        <v>0</v>
      </c>
      <c r="R1684" t="s">
        <v>5074</v>
      </c>
      <c r="S1684">
        <v>0.19</v>
      </c>
      <c r="T1684">
        <v>0.01</v>
      </c>
      <c r="U1684" t="s">
        <v>5122</v>
      </c>
    </row>
    <row r="1685" spans="1:21" x14ac:dyDescent="0.25">
      <c r="A1685" t="s">
        <v>1728</v>
      </c>
      <c r="B1685" t="s">
        <v>45</v>
      </c>
      <c r="C1685" s="1">
        <v>45611</v>
      </c>
      <c r="D1685" t="s">
        <v>16</v>
      </c>
      <c r="E1685" t="s">
        <v>23</v>
      </c>
      <c r="F1685" t="s">
        <v>18</v>
      </c>
      <c r="G1685" t="s">
        <v>37</v>
      </c>
      <c r="H1685">
        <v>897</v>
      </c>
      <c r="I1685">
        <v>123</v>
      </c>
      <c r="J1685">
        <v>10</v>
      </c>
      <c r="K1685">
        <v>492</v>
      </c>
      <c r="L1685" t="s">
        <v>20</v>
      </c>
      <c r="M1685" s="2">
        <v>45612.794000000002</v>
      </c>
      <c r="N1685" s="2">
        <v>45617.794000000002</v>
      </c>
      <c r="O1685">
        <v>359</v>
      </c>
      <c r="P1685">
        <v>0.14000000000000001</v>
      </c>
      <c r="Q1685">
        <v>5</v>
      </c>
      <c r="R1685" t="s">
        <v>5073</v>
      </c>
      <c r="S1685">
        <v>0.4</v>
      </c>
      <c r="T1685">
        <v>0.01</v>
      </c>
      <c r="U1685" t="s">
        <v>5126</v>
      </c>
    </row>
    <row r="1686" spans="1:21" x14ac:dyDescent="0.25">
      <c r="A1686" t="s">
        <v>1729</v>
      </c>
      <c r="B1686" t="s">
        <v>54</v>
      </c>
      <c r="C1686" s="1">
        <v>45603</v>
      </c>
      <c r="D1686" t="s">
        <v>16</v>
      </c>
      <c r="E1686" t="s">
        <v>31</v>
      </c>
      <c r="F1686" t="s">
        <v>25</v>
      </c>
      <c r="G1686" t="s">
        <v>24</v>
      </c>
      <c r="H1686">
        <v>664</v>
      </c>
      <c r="I1686">
        <v>54</v>
      </c>
      <c r="J1686">
        <v>48</v>
      </c>
      <c r="K1686">
        <v>363</v>
      </c>
      <c r="L1686" t="s">
        <v>26</v>
      </c>
      <c r="M1686" s="2">
        <v>45604.328000000001</v>
      </c>
      <c r="N1686" s="2">
        <v>45603.971406701392</v>
      </c>
      <c r="O1686">
        <v>261</v>
      </c>
      <c r="P1686">
        <v>0.08</v>
      </c>
      <c r="Q1686">
        <v>0</v>
      </c>
      <c r="R1686" t="s">
        <v>5074</v>
      </c>
      <c r="S1686">
        <v>0.39</v>
      </c>
      <c r="T1686">
        <v>7.0000000000000007E-2</v>
      </c>
      <c r="U1686" t="s">
        <v>5126</v>
      </c>
    </row>
    <row r="1687" spans="1:21" x14ac:dyDescent="0.25">
      <c r="A1687" t="s">
        <v>1730</v>
      </c>
      <c r="B1687" t="s">
        <v>54</v>
      </c>
      <c r="C1687" s="1">
        <v>45372</v>
      </c>
      <c r="D1687" t="s">
        <v>36</v>
      </c>
      <c r="E1687" t="s">
        <v>31</v>
      </c>
      <c r="F1687" t="s">
        <v>34</v>
      </c>
      <c r="G1687" t="s">
        <v>34</v>
      </c>
      <c r="H1687">
        <v>465</v>
      </c>
      <c r="I1687">
        <v>20</v>
      </c>
      <c r="J1687">
        <v>54</v>
      </c>
      <c r="K1687">
        <v>456</v>
      </c>
      <c r="L1687" t="s">
        <v>26</v>
      </c>
      <c r="M1687" s="2">
        <v>45372.93</v>
      </c>
      <c r="N1687" s="2">
        <v>45373.344878055555</v>
      </c>
      <c r="O1687">
        <v>382</v>
      </c>
      <c r="P1687">
        <v>0.04</v>
      </c>
      <c r="Q1687">
        <v>0</v>
      </c>
      <c r="R1687" t="s">
        <v>5074</v>
      </c>
      <c r="S1687">
        <v>0.82</v>
      </c>
      <c r="T1687">
        <v>0.12</v>
      </c>
      <c r="U1687" t="s">
        <v>5119</v>
      </c>
    </row>
    <row r="1688" spans="1:21" x14ac:dyDescent="0.25">
      <c r="A1688" t="s">
        <v>1731</v>
      </c>
      <c r="B1688" t="s">
        <v>64</v>
      </c>
      <c r="C1688" s="1">
        <v>45379</v>
      </c>
      <c r="D1688" t="s">
        <v>16</v>
      </c>
      <c r="E1688" t="s">
        <v>43</v>
      </c>
      <c r="F1688" t="s">
        <v>25</v>
      </c>
      <c r="G1688" t="s">
        <v>18</v>
      </c>
      <c r="H1688">
        <v>50</v>
      </c>
      <c r="I1688">
        <v>80</v>
      </c>
      <c r="J1688">
        <v>10</v>
      </c>
      <c r="K1688">
        <v>341</v>
      </c>
      <c r="L1688" t="s">
        <v>20</v>
      </c>
      <c r="M1688" s="2">
        <v>45379.1</v>
      </c>
      <c r="N1688" s="2">
        <v>45381.1</v>
      </c>
      <c r="O1688">
        <v>251</v>
      </c>
      <c r="P1688">
        <v>1.6</v>
      </c>
      <c r="Q1688">
        <v>2</v>
      </c>
      <c r="R1688" t="s">
        <v>5073</v>
      </c>
      <c r="S1688">
        <v>5.0199999999999996</v>
      </c>
      <c r="T1688">
        <v>0.2</v>
      </c>
      <c r="U1688" t="s">
        <v>5119</v>
      </c>
    </row>
    <row r="1689" spans="1:21" x14ac:dyDescent="0.25">
      <c r="A1689" t="s">
        <v>1732</v>
      </c>
      <c r="B1689" t="s">
        <v>30</v>
      </c>
      <c r="C1689" s="1">
        <v>45483</v>
      </c>
      <c r="D1689" t="s">
        <v>16</v>
      </c>
      <c r="E1689" t="s">
        <v>23</v>
      </c>
      <c r="F1689" t="s">
        <v>19</v>
      </c>
      <c r="G1689" t="s">
        <v>34</v>
      </c>
      <c r="H1689">
        <v>352</v>
      </c>
      <c r="I1689">
        <v>22</v>
      </c>
      <c r="J1689">
        <v>21</v>
      </c>
      <c r="K1689">
        <v>156</v>
      </c>
      <c r="L1689" t="s">
        <v>26</v>
      </c>
      <c r="M1689" s="2">
        <v>45483.703999999998</v>
      </c>
      <c r="N1689" s="2">
        <v>45483.417861331021</v>
      </c>
      <c r="O1689">
        <v>113</v>
      </c>
      <c r="P1689">
        <v>0.06</v>
      </c>
      <c r="Q1689">
        <v>0</v>
      </c>
      <c r="R1689" t="s">
        <v>5074</v>
      </c>
      <c r="S1689">
        <v>0.32</v>
      </c>
      <c r="T1689">
        <v>0.06</v>
      </c>
      <c r="U1689" t="s">
        <v>5115</v>
      </c>
    </row>
    <row r="1690" spans="1:21" x14ac:dyDescent="0.25">
      <c r="A1690" t="s">
        <v>1733</v>
      </c>
      <c r="B1690" t="s">
        <v>51</v>
      </c>
      <c r="C1690" s="1">
        <v>45512</v>
      </c>
      <c r="D1690" t="s">
        <v>36</v>
      </c>
      <c r="E1690" t="s">
        <v>31</v>
      </c>
      <c r="F1690" t="s">
        <v>19</v>
      </c>
      <c r="G1690" t="s">
        <v>34</v>
      </c>
      <c r="H1690">
        <v>194</v>
      </c>
      <c r="I1690">
        <v>260</v>
      </c>
      <c r="J1690">
        <v>94</v>
      </c>
      <c r="K1690">
        <v>244</v>
      </c>
      <c r="L1690" t="s">
        <v>52</v>
      </c>
      <c r="M1690" s="2">
        <v>45512.387999999999</v>
      </c>
      <c r="N1690" s="2">
        <v>45512.387999999999</v>
      </c>
      <c r="O1690">
        <v>-110</v>
      </c>
      <c r="P1690">
        <v>1.34</v>
      </c>
      <c r="Q1690">
        <v>0</v>
      </c>
      <c r="R1690" t="s">
        <v>5074</v>
      </c>
      <c r="S1690">
        <v>-0.56999999999999995</v>
      </c>
      <c r="T1690">
        <v>0.48</v>
      </c>
      <c r="U1690" t="s">
        <v>5120</v>
      </c>
    </row>
    <row r="1691" spans="1:21" x14ac:dyDescent="0.25">
      <c r="A1691" t="s">
        <v>1734</v>
      </c>
      <c r="B1691" t="s">
        <v>30</v>
      </c>
      <c r="C1691" s="1">
        <v>45628</v>
      </c>
      <c r="D1691" t="s">
        <v>36</v>
      </c>
      <c r="E1691" t="s">
        <v>17</v>
      </c>
      <c r="F1691" t="s">
        <v>24</v>
      </c>
      <c r="G1691" t="s">
        <v>24</v>
      </c>
      <c r="H1691">
        <v>480</v>
      </c>
      <c r="I1691">
        <v>115</v>
      </c>
      <c r="J1691">
        <v>10</v>
      </c>
      <c r="K1691">
        <v>443</v>
      </c>
      <c r="L1691" t="s">
        <v>52</v>
      </c>
      <c r="M1691" s="2">
        <v>45628.959999999999</v>
      </c>
      <c r="N1691" s="2">
        <v>45628.959999999999</v>
      </c>
      <c r="O1691">
        <v>318</v>
      </c>
      <c r="P1691">
        <v>0.24</v>
      </c>
      <c r="Q1691">
        <v>0</v>
      </c>
      <c r="R1691" t="s">
        <v>5074</v>
      </c>
      <c r="S1691">
        <v>0.66</v>
      </c>
      <c r="T1691">
        <v>0.02</v>
      </c>
      <c r="U1691" t="s">
        <v>5118</v>
      </c>
    </row>
    <row r="1692" spans="1:21" x14ac:dyDescent="0.25">
      <c r="A1692" t="s">
        <v>1735</v>
      </c>
      <c r="B1692" t="s">
        <v>22</v>
      </c>
      <c r="C1692" s="1">
        <v>45638</v>
      </c>
      <c r="D1692" t="s">
        <v>16</v>
      </c>
      <c r="E1692" t="s">
        <v>17</v>
      </c>
      <c r="F1692" t="s">
        <v>24</v>
      </c>
      <c r="G1692" t="s">
        <v>34</v>
      </c>
      <c r="H1692">
        <v>50</v>
      </c>
      <c r="I1692">
        <v>46</v>
      </c>
      <c r="J1692">
        <v>17</v>
      </c>
      <c r="K1692">
        <v>438</v>
      </c>
      <c r="L1692" t="s">
        <v>52</v>
      </c>
      <c r="M1692" s="2">
        <v>45638.1</v>
      </c>
      <c r="N1692" s="2">
        <v>45638.1</v>
      </c>
      <c r="O1692">
        <v>375</v>
      </c>
      <c r="P1692">
        <v>0.92</v>
      </c>
      <c r="Q1692">
        <v>0</v>
      </c>
      <c r="R1692" t="s">
        <v>5074</v>
      </c>
      <c r="S1692">
        <v>7.5</v>
      </c>
      <c r="T1692">
        <v>0.34</v>
      </c>
      <c r="U1692" t="s">
        <v>5118</v>
      </c>
    </row>
    <row r="1693" spans="1:21" x14ac:dyDescent="0.25">
      <c r="A1693" t="s">
        <v>1736</v>
      </c>
      <c r="B1693" t="s">
        <v>60</v>
      </c>
      <c r="C1693" s="1">
        <v>45555</v>
      </c>
      <c r="D1693" t="s">
        <v>36</v>
      </c>
      <c r="E1693" t="s">
        <v>31</v>
      </c>
      <c r="F1693" t="s">
        <v>19</v>
      </c>
      <c r="G1693" t="s">
        <v>19</v>
      </c>
      <c r="H1693">
        <v>807</v>
      </c>
      <c r="I1693">
        <v>113</v>
      </c>
      <c r="J1693">
        <v>67</v>
      </c>
      <c r="K1693">
        <v>284</v>
      </c>
      <c r="L1693" t="s">
        <v>20</v>
      </c>
      <c r="M1693" s="2">
        <v>45556.614000000001</v>
      </c>
      <c r="N1693" s="2">
        <v>45558.614000000001</v>
      </c>
      <c r="O1693">
        <v>104</v>
      </c>
      <c r="P1693">
        <v>0.14000000000000001</v>
      </c>
      <c r="Q1693">
        <v>2</v>
      </c>
      <c r="R1693" t="s">
        <v>5073</v>
      </c>
      <c r="S1693">
        <v>0.13</v>
      </c>
      <c r="T1693">
        <v>0.08</v>
      </c>
      <c r="U1693" t="s">
        <v>5125</v>
      </c>
    </row>
    <row r="1694" spans="1:21" x14ac:dyDescent="0.25">
      <c r="A1694" t="s">
        <v>1737</v>
      </c>
      <c r="B1694" t="s">
        <v>41</v>
      </c>
      <c r="C1694" s="1">
        <v>45556</v>
      </c>
      <c r="D1694" t="s">
        <v>16</v>
      </c>
      <c r="E1694" t="s">
        <v>17</v>
      </c>
      <c r="F1694" t="s">
        <v>34</v>
      </c>
      <c r="G1694" t="s">
        <v>24</v>
      </c>
      <c r="H1694">
        <v>57</v>
      </c>
      <c r="I1694">
        <v>123</v>
      </c>
      <c r="J1694">
        <v>103</v>
      </c>
      <c r="K1694">
        <v>353</v>
      </c>
      <c r="L1694" t="s">
        <v>20</v>
      </c>
      <c r="M1694" s="2">
        <v>45556.114000000001</v>
      </c>
      <c r="N1694" s="2">
        <v>45560.114000000001</v>
      </c>
      <c r="O1694">
        <v>127</v>
      </c>
      <c r="P1694">
        <v>2.16</v>
      </c>
      <c r="Q1694">
        <v>4</v>
      </c>
      <c r="R1694" t="s">
        <v>5073</v>
      </c>
      <c r="S1694">
        <v>2.23</v>
      </c>
      <c r="T1694">
        <v>1.81</v>
      </c>
      <c r="U1694" t="s">
        <v>5125</v>
      </c>
    </row>
    <row r="1695" spans="1:21" x14ac:dyDescent="0.25">
      <c r="A1695" t="s">
        <v>1738</v>
      </c>
      <c r="B1695" t="s">
        <v>66</v>
      </c>
      <c r="C1695" s="1">
        <v>45416</v>
      </c>
      <c r="D1695" t="s">
        <v>16</v>
      </c>
      <c r="E1695" t="s">
        <v>31</v>
      </c>
      <c r="F1695" t="s">
        <v>19</v>
      </c>
      <c r="G1695" t="s">
        <v>18</v>
      </c>
      <c r="H1695">
        <v>629</v>
      </c>
      <c r="I1695">
        <v>149</v>
      </c>
      <c r="J1695">
        <v>85</v>
      </c>
      <c r="K1695">
        <v>312</v>
      </c>
      <c r="L1695" t="s">
        <v>20</v>
      </c>
      <c r="M1695" s="2">
        <v>45417.258000000002</v>
      </c>
      <c r="N1695" s="2">
        <v>45419.258000000002</v>
      </c>
      <c r="O1695">
        <v>78</v>
      </c>
      <c r="P1695">
        <v>0.24</v>
      </c>
      <c r="Q1695">
        <v>2</v>
      </c>
      <c r="R1695" t="s">
        <v>5073</v>
      </c>
      <c r="S1695">
        <v>0.12</v>
      </c>
      <c r="T1695">
        <v>0.14000000000000001</v>
      </c>
      <c r="U1695" t="s">
        <v>5123</v>
      </c>
    </row>
    <row r="1696" spans="1:21" x14ac:dyDescent="0.25">
      <c r="A1696" t="s">
        <v>1739</v>
      </c>
      <c r="B1696" t="s">
        <v>64</v>
      </c>
      <c r="C1696" s="1">
        <v>45533</v>
      </c>
      <c r="D1696" t="s">
        <v>16</v>
      </c>
      <c r="E1696" t="s">
        <v>33</v>
      </c>
      <c r="F1696" t="s">
        <v>18</v>
      </c>
      <c r="G1696" t="s">
        <v>24</v>
      </c>
      <c r="H1696">
        <v>535</v>
      </c>
      <c r="I1696">
        <v>116</v>
      </c>
      <c r="J1696">
        <v>63</v>
      </c>
      <c r="K1696">
        <v>319</v>
      </c>
      <c r="L1696" t="s">
        <v>26</v>
      </c>
      <c r="M1696" s="2">
        <v>45534.07</v>
      </c>
      <c r="N1696" s="2">
        <v>45534.01214259259</v>
      </c>
      <c r="O1696">
        <v>140</v>
      </c>
      <c r="P1696">
        <v>0.22</v>
      </c>
      <c r="Q1696">
        <v>0</v>
      </c>
      <c r="R1696" t="s">
        <v>5074</v>
      </c>
      <c r="S1696">
        <v>0.26</v>
      </c>
      <c r="T1696">
        <v>0.12</v>
      </c>
      <c r="U1696" t="s">
        <v>5120</v>
      </c>
    </row>
    <row r="1697" spans="1:21" x14ac:dyDescent="0.25">
      <c r="A1697" t="s">
        <v>1740</v>
      </c>
      <c r="B1697" t="s">
        <v>41</v>
      </c>
      <c r="C1697" s="1">
        <v>45610</v>
      </c>
      <c r="D1697" t="s">
        <v>36</v>
      </c>
      <c r="E1697" t="s">
        <v>33</v>
      </c>
      <c r="F1697" t="s">
        <v>37</v>
      </c>
      <c r="G1697" t="s">
        <v>34</v>
      </c>
      <c r="H1697">
        <v>622</v>
      </c>
      <c r="I1697">
        <v>74</v>
      </c>
      <c r="J1697">
        <v>39</v>
      </c>
      <c r="K1697">
        <v>183</v>
      </c>
      <c r="L1697" t="s">
        <v>20</v>
      </c>
      <c r="M1697" s="2">
        <v>45611.243999999999</v>
      </c>
      <c r="N1697" s="2">
        <v>45615.243999999999</v>
      </c>
      <c r="O1697">
        <v>70</v>
      </c>
      <c r="P1697">
        <v>0.12</v>
      </c>
      <c r="Q1697">
        <v>4</v>
      </c>
      <c r="R1697" t="s">
        <v>5073</v>
      </c>
      <c r="S1697">
        <v>0.11</v>
      </c>
      <c r="T1697">
        <v>0.06</v>
      </c>
      <c r="U1697" t="s">
        <v>5126</v>
      </c>
    </row>
    <row r="1698" spans="1:21" x14ac:dyDescent="0.25">
      <c r="A1698" t="s">
        <v>1741</v>
      </c>
      <c r="B1698" t="s">
        <v>74</v>
      </c>
      <c r="C1698" s="1">
        <v>45371</v>
      </c>
      <c r="D1698" t="s">
        <v>36</v>
      </c>
      <c r="E1698" t="s">
        <v>33</v>
      </c>
      <c r="F1698" t="s">
        <v>24</v>
      </c>
      <c r="G1698" t="s">
        <v>24</v>
      </c>
      <c r="H1698">
        <v>668</v>
      </c>
      <c r="I1698">
        <v>26</v>
      </c>
      <c r="J1698">
        <v>55</v>
      </c>
      <c r="K1698">
        <v>293</v>
      </c>
      <c r="L1698" t="s">
        <v>52</v>
      </c>
      <c r="M1698" s="2">
        <v>45372.336000000003</v>
      </c>
      <c r="N1698" s="2">
        <v>45372.336000000003</v>
      </c>
      <c r="O1698">
        <v>212</v>
      </c>
      <c r="P1698">
        <v>0.04</v>
      </c>
      <c r="Q1698">
        <v>0</v>
      </c>
      <c r="R1698" t="s">
        <v>5074</v>
      </c>
      <c r="S1698">
        <v>0.32</v>
      </c>
      <c r="T1698">
        <v>0.08</v>
      </c>
      <c r="U1698" t="s">
        <v>5119</v>
      </c>
    </row>
    <row r="1699" spans="1:21" x14ac:dyDescent="0.25">
      <c r="A1699" t="s">
        <v>1742</v>
      </c>
      <c r="B1699" t="s">
        <v>51</v>
      </c>
      <c r="C1699" s="1">
        <v>45323</v>
      </c>
      <c r="D1699" t="s">
        <v>36</v>
      </c>
      <c r="E1699" t="s">
        <v>43</v>
      </c>
      <c r="F1699" t="s">
        <v>24</v>
      </c>
      <c r="G1699" t="s">
        <v>19</v>
      </c>
      <c r="H1699">
        <v>775</v>
      </c>
      <c r="I1699">
        <v>158</v>
      </c>
      <c r="J1699">
        <v>10</v>
      </c>
      <c r="K1699">
        <v>319</v>
      </c>
      <c r="L1699" t="s">
        <v>26</v>
      </c>
      <c r="M1699" s="2">
        <v>45324.55</v>
      </c>
      <c r="N1699" s="2">
        <v>45324.472109826391</v>
      </c>
      <c r="O1699">
        <v>151</v>
      </c>
      <c r="P1699">
        <v>0.2</v>
      </c>
      <c r="Q1699">
        <v>0</v>
      </c>
      <c r="R1699" t="s">
        <v>5074</v>
      </c>
      <c r="S1699">
        <v>0.19</v>
      </c>
      <c r="T1699">
        <v>0.01</v>
      </c>
      <c r="U1699" t="s">
        <v>5122</v>
      </c>
    </row>
    <row r="1700" spans="1:21" x14ac:dyDescent="0.25">
      <c r="A1700" t="s">
        <v>1743</v>
      </c>
      <c r="B1700" t="s">
        <v>47</v>
      </c>
      <c r="C1700" s="1">
        <v>45448</v>
      </c>
      <c r="D1700" t="s">
        <v>16</v>
      </c>
      <c r="E1700" t="s">
        <v>23</v>
      </c>
      <c r="F1700" t="s">
        <v>34</v>
      </c>
      <c r="G1700" t="s">
        <v>37</v>
      </c>
      <c r="H1700">
        <v>1061</v>
      </c>
      <c r="I1700">
        <v>36</v>
      </c>
      <c r="J1700">
        <v>55</v>
      </c>
      <c r="K1700">
        <v>404</v>
      </c>
      <c r="L1700" t="s">
        <v>52</v>
      </c>
      <c r="M1700" s="2">
        <v>45450.122000000003</v>
      </c>
      <c r="N1700" s="2">
        <v>45450.122000000003</v>
      </c>
      <c r="O1700">
        <v>313</v>
      </c>
      <c r="P1700">
        <v>0.03</v>
      </c>
      <c r="Q1700">
        <v>0</v>
      </c>
      <c r="R1700" t="s">
        <v>5074</v>
      </c>
      <c r="S1700">
        <v>0.3</v>
      </c>
      <c r="T1700">
        <v>0.05</v>
      </c>
      <c r="U1700" t="s">
        <v>5117</v>
      </c>
    </row>
    <row r="1701" spans="1:21" x14ac:dyDescent="0.25">
      <c r="A1701" t="s">
        <v>1744</v>
      </c>
      <c r="B1701" t="s">
        <v>15</v>
      </c>
      <c r="C1701" s="1">
        <v>45371</v>
      </c>
      <c r="D1701" t="s">
        <v>36</v>
      </c>
      <c r="E1701" t="s">
        <v>33</v>
      </c>
      <c r="F1701" t="s">
        <v>37</v>
      </c>
      <c r="G1701" t="s">
        <v>19</v>
      </c>
      <c r="H1701">
        <v>722</v>
      </c>
      <c r="I1701">
        <v>91</v>
      </c>
      <c r="J1701">
        <v>48</v>
      </c>
      <c r="K1701">
        <v>406</v>
      </c>
      <c r="L1701" t="s">
        <v>26</v>
      </c>
      <c r="M1701" s="2">
        <v>45372.444000000003</v>
      </c>
      <c r="N1701" s="2">
        <v>45372.896966481479</v>
      </c>
      <c r="O1701">
        <v>267</v>
      </c>
      <c r="P1701">
        <v>0.13</v>
      </c>
      <c r="Q1701">
        <v>0</v>
      </c>
      <c r="R1701" t="s">
        <v>5074</v>
      </c>
      <c r="S1701">
        <v>0.37</v>
      </c>
      <c r="T1701">
        <v>7.0000000000000007E-2</v>
      </c>
      <c r="U1701" t="s">
        <v>5119</v>
      </c>
    </row>
    <row r="1702" spans="1:21" x14ac:dyDescent="0.25">
      <c r="A1702" t="s">
        <v>1745</v>
      </c>
      <c r="B1702" t="s">
        <v>57</v>
      </c>
      <c r="C1702" s="1">
        <v>45564</v>
      </c>
      <c r="D1702" t="s">
        <v>36</v>
      </c>
      <c r="E1702" t="s">
        <v>17</v>
      </c>
      <c r="F1702" t="s">
        <v>19</v>
      </c>
      <c r="G1702" t="s">
        <v>34</v>
      </c>
      <c r="H1702">
        <v>488</v>
      </c>
      <c r="I1702">
        <v>173</v>
      </c>
      <c r="J1702">
        <v>16</v>
      </c>
      <c r="K1702">
        <v>50</v>
      </c>
      <c r="L1702" t="s">
        <v>20</v>
      </c>
      <c r="M1702" s="2">
        <v>45564.976000000002</v>
      </c>
      <c r="N1702" s="2">
        <v>45566.976000000002</v>
      </c>
      <c r="O1702">
        <v>-139</v>
      </c>
      <c r="P1702">
        <v>0.35</v>
      </c>
      <c r="Q1702">
        <v>2</v>
      </c>
      <c r="R1702" t="s">
        <v>5073</v>
      </c>
      <c r="S1702">
        <v>-0.28000000000000003</v>
      </c>
      <c r="T1702">
        <v>0.03</v>
      </c>
      <c r="U1702" t="s">
        <v>5125</v>
      </c>
    </row>
    <row r="1703" spans="1:21" x14ac:dyDescent="0.25">
      <c r="A1703" t="s">
        <v>1746</v>
      </c>
      <c r="B1703" t="s">
        <v>60</v>
      </c>
      <c r="C1703" s="1">
        <v>45381</v>
      </c>
      <c r="D1703" t="s">
        <v>36</v>
      </c>
      <c r="E1703" t="s">
        <v>31</v>
      </c>
      <c r="F1703" t="s">
        <v>25</v>
      </c>
      <c r="G1703" t="s">
        <v>37</v>
      </c>
      <c r="H1703">
        <v>1000</v>
      </c>
      <c r="I1703">
        <v>28</v>
      </c>
      <c r="J1703">
        <v>62</v>
      </c>
      <c r="K1703">
        <v>339</v>
      </c>
      <c r="L1703" t="s">
        <v>52</v>
      </c>
      <c r="M1703" s="2">
        <v>45383</v>
      </c>
      <c r="N1703" s="2">
        <v>45383</v>
      </c>
      <c r="O1703">
        <v>249</v>
      </c>
      <c r="P1703">
        <v>0.03</v>
      </c>
      <c r="Q1703">
        <v>0</v>
      </c>
      <c r="R1703" t="s">
        <v>5074</v>
      </c>
      <c r="S1703">
        <v>0.25</v>
      </c>
      <c r="T1703">
        <v>0.06</v>
      </c>
      <c r="U1703" t="s">
        <v>5119</v>
      </c>
    </row>
    <row r="1704" spans="1:21" x14ac:dyDescent="0.25">
      <c r="A1704" t="s">
        <v>1747</v>
      </c>
      <c r="B1704" t="s">
        <v>74</v>
      </c>
      <c r="C1704" s="1">
        <v>45324</v>
      </c>
      <c r="D1704" t="s">
        <v>36</v>
      </c>
      <c r="E1704" t="s">
        <v>43</v>
      </c>
      <c r="F1704" t="s">
        <v>37</v>
      </c>
      <c r="G1704" t="s">
        <v>18</v>
      </c>
      <c r="H1704">
        <v>490</v>
      </c>
      <c r="I1704">
        <v>183</v>
      </c>
      <c r="J1704">
        <v>52</v>
      </c>
      <c r="K1704">
        <v>153</v>
      </c>
      <c r="L1704" t="s">
        <v>20</v>
      </c>
      <c r="M1704" s="2">
        <v>45324.98</v>
      </c>
      <c r="N1704" s="2">
        <v>45328.98</v>
      </c>
      <c r="O1704">
        <v>-82</v>
      </c>
      <c r="P1704">
        <v>0.37</v>
      </c>
      <c r="Q1704">
        <v>4</v>
      </c>
      <c r="R1704" t="s">
        <v>5073</v>
      </c>
      <c r="S1704">
        <v>-0.17</v>
      </c>
      <c r="T1704">
        <v>0.11</v>
      </c>
      <c r="U1704" t="s">
        <v>5122</v>
      </c>
    </row>
    <row r="1705" spans="1:21" x14ac:dyDescent="0.25">
      <c r="A1705" t="s">
        <v>1748</v>
      </c>
      <c r="B1705" t="s">
        <v>47</v>
      </c>
      <c r="C1705" s="1">
        <v>45419</v>
      </c>
      <c r="D1705" t="s">
        <v>36</v>
      </c>
      <c r="E1705" t="s">
        <v>33</v>
      </c>
      <c r="F1705" t="s">
        <v>25</v>
      </c>
      <c r="G1705" t="s">
        <v>37</v>
      </c>
      <c r="H1705">
        <v>908</v>
      </c>
      <c r="I1705">
        <v>115</v>
      </c>
      <c r="J1705">
        <v>32</v>
      </c>
      <c r="K1705">
        <v>358</v>
      </c>
      <c r="L1705" t="s">
        <v>52</v>
      </c>
      <c r="M1705" s="2">
        <v>45420.815999999999</v>
      </c>
      <c r="N1705" s="2">
        <v>45420.815999999999</v>
      </c>
      <c r="O1705">
        <v>211</v>
      </c>
      <c r="P1705">
        <v>0.13</v>
      </c>
      <c r="Q1705">
        <v>0</v>
      </c>
      <c r="R1705" t="s">
        <v>5074</v>
      </c>
      <c r="S1705">
        <v>0.23</v>
      </c>
      <c r="T1705">
        <v>0.04</v>
      </c>
      <c r="U1705" t="s">
        <v>5123</v>
      </c>
    </row>
    <row r="1706" spans="1:21" x14ac:dyDescent="0.25">
      <c r="A1706" t="s">
        <v>1749</v>
      </c>
      <c r="B1706" t="s">
        <v>64</v>
      </c>
      <c r="C1706" s="1">
        <v>45362</v>
      </c>
      <c r="D1706" t="s">
        <v>16</v>
      </c>
      <c r="E1706" t="s">
        <v>17</v>
      </c>
      <c r="F1706" t="s">
        <v>18</v>
      </c>
      <c r="G1706" t="s">
        <v>37</v>
      </c>
      <c r="H1706">
        <v>386</v>
      </c>
      <c r="I1706">
        <v>39</v>
      </c>
      <c r="J1706">
        <v>67</v>
      </c>
      <c r="K1706">
        <v>315</v>
      </c>
      <c r="L1706" t="s">
        <v>26</v>
      </c>
      <c r="M1706" s="2">
        <v>45362.771999999997</v>
      </c>
      <c r="N1706" s="2">
        <v>45362.912924155091</v>
      </c>
      <c r="O1706">
        <v>209</v>
      </c>
      <c r="P1706">
        <v>0.1</v>
      </c>
      <c r="Q1706">
        <v>0</v>
      </c>
      <c r="R1706" t="s">
        <v>5074</v>
      </c>
      <c r="S1706">
        <v>0.54</v>
      </c>
      <c r="T1706">
        <v>0.17</v>
      </c>
      <c r="U1706" t="s">
        <v>5119</v>
      </c>
    </row>
    <row r="1707" spans="1:21" x14ac:dyDescent="0.25">
      <c r="A1707" t="s">
        <v>1750</v>
      </c>
      <c r="B1707" t="s">
        <v>30</v>
      </c>
      <c r="C1707" s="1">
        <v>45447</v>
      </c>
      <c r="D1707" t="s">
        <v>36</v>
      </c>
      <c r="E1707" t="s">
        <v>33</v>
      </c>
      <c r="F1707" t="s">
        <v>24</v>
      </c>
      <c r="G1707" t="s">
        <v>37</v>
      </c>
      <c r="H1707">
        <v>867</v>
      </c>
      <c r="I1707">
        <v>129</v>
      </c>
      <c r="J1707">
        <v>51</v>
      </c>
      <c r="K1707">
        <v>453</v>
      </c>
      <c r="L1707" t="s">
        <v>26</v>
      </c>
      <c r="M1707" s="2">
        <v>45448.733999999997</v>
      </c>
      <c r="N1707" s="2">
        <v>45448.846033402777</v>
      </c>
      <c r="O1707">
        <v>273</v>
      </c>
      <c r="P1707">
        <v>0.15</v>
      </c>
      <c r="Q1707">
        <v>0</v>
      </c>
      <c r="R1707" t="s">
        <v>5074</v>
      </c>
      <c r="S1707">
        <v>0.31</v>
      </c>
      <c r="T1707">
        <v>0.06</v>
      </c>
      <c r="U1707" t="s">
        <v>5117</v>
      </c>
    </row>
    <row r="1708" spans="1:21" x14ac:dyDescent="0.25">
      <c r="A1708" t="s">
        <v>1751</v>
      </c>
      <c r="B1708" t="s">
        <v>74</v>
      </c>
      <c r="C1708" s="1">
        <v>45420</v>
      </c>
      <c r="D1708" t="s">
        <v>36</v>
      </c>
      <c r="E1708" t="s">
        <v>31</v>
      </c>
      <c r="F1708" t="s">
        <v>24</v>
      </c>
      <c r="G1708" t="s">
        <v>24</v>
      </c>
      <c r="H1708">
        <v>306</v>
      </c>
      <c r="I1708">
        <v>164</v>
      </c>
      <c r="J1708">
        <v>34</v>
      </c>
      <c r="K1708">
        <v>243</v>
      </c>
      <c r="L1708" t="s">
        <v>26</v>
      </c>
      <c r="M1708" s="2">
        <v>45420.612000000001</v>
      </c>
      <c r="N1708" s="2">
        <v>45420.5735694213</v>
      </c>
      <c r="O1708">
        <v>45</v>
      </c>
      <c r="P1708">
        <v>0.54</v>
      </c>
      <c r="Q1708">
        <v>0</v>
      </c>
      <c r="R1708" t="s">
        <v>5074</v>
      </c>
      <c r="S1708">
        <v>0.15</v>
      </c>
      <c r="T1708">
        <v>0.11</v>
      </c>
      <c r="U1708" t="s">
        <v>5123</v>
      </c>
    </row>
    <row r="1709" spans="1:21" x14ac:dyDescent="0.25">
      <c r="A1709" t="s">
        <v>1752</v>
      </c>
      <c r="B1709" t="s">
        <v>22</v>
      </c>
      <c r="C1709" s="1">
        <v>45447</v>
      </c>
      <c r="D1709" t="s">
        <v>36</v>
      </c>
      <c r="E1709" t="s">
        <v>17</v>
      </c>
      <c r="F1709" t="s">
        <v>25</v>
      </c>
      <c r="G1709" t="s">
        <v>34</v>
      </c>
      <c r="H1709">
        <v>1115</v>
      </c>
      <c r="I1709">
        <v>354</v>
      </c>
      <c r="J1709">
        <v>63</v>
      </c>
      <c r="K1709">
        <v>505</v>
      </c>
      <c r="L1709" t="s">
        <v>20</v>
      </c>
      <c r="M1709" s="2">
        <v>45449.23</v>
      </c>
      <c r="N1709" s="2">
        <v>45450.23</v>
      </c>
      <c r="O1709">
        <v>88</v>
      </c>
      <c r="P1709">
        <v>0.32</v>
      </c>
      <c r="Q1709">
        <v>1</v>
      </c>
      <c r="R1709" t="s">
        <v>5073</v>
      </c>
      <c r="S1709">
        <v>0.08</v>
      </c>
      <c r="T1709">
        <v>0.06</v>
      </c>
      <c r="U1709" t="s">
        <v>5117</v>
      </c>
    </row>
    <row r="1710" spans="1:21" x14ac:dyDescent="0.25">
      <c r="A1710" t="s">
        <v>1753</v>
      </c>
      <c r="B1710" t="s">
        <v>45</v>
      </c>
      <c r="C1710" s="1">
        <v>45604</v>
      </c>
      <c r="D1710" t="s">
        <v>36</v>
      </c>
      <c r="E1710" t="s">
        <v>31</v>
      </c>
      <c r="F1710" t="s">
        <v>25</v>
      </c>
      <c r="G1710" t="s">
        <v>37</v>
      </c>
      <c r="H1710">
        <v>319</v>
      </c>
      <c r="I1710">
        <v>20</v>
      </c>
      <c r="J1710">
        <v>36</v>
      </c>
      <c r="K1710">
        <v>384</v>
      </c>
      <c r="L1710" t="s">
        <v>26</v>
      </c>
      <c r="M1710" s="2">
        <v>45604.637999999999</v>
      </c>
      <c r="N1710" s="2">
        <v>45604.659302870372</v>
      </c>
      <c r="O1710">
        <v>328</v>
      </c>
      <c r="P1710">
        <v>0.06</v>
      </c>
      <c r="Q1710">
        <v>0</v>
      </c>
      <c r="R1710" t="s">
        <v>5074</v>
      </c>
      <c r="S1710">
        <v>1.03</v>
      </c>
      <c r="T1710">
        <v>0.11</v>
      </c>
      <c r="U1710" t="s">
        <v>5126</v>
      </c>
    </row>
    <row r="1711" spans="1:21" x14ac:dyDescent="0.25">
      <c r="A1711" t="s">
        <v>1754</v>
      </c>
      <c r="B1711" t="s">
        <v>64</v>
      </c>
      <c r="C1711" s="1">
        <v>45396</v>
      </c>
      <c r="D1711" t="s">
        <v>36</v>
      </c>
      <c r="E1711" t="s">
        <v>33</v>
      </c>
      <c r="F1711" t="s">
        <v>37</v>
      </c>
      <c r="G1711" t="s">
        <v>37</v>
      </c>
      <c r="H1711">
        <v>348</v>
      </c>
      <c r="I1711">
        <v>204</v>
      </c>
      <c r="J1711">
        <v>38</v>
      </c>
      <c r="K1711">
        <v>305</v>
      </c>
      <c r="L1711" t="s">
        <v>52</v>
      </c>
      <c r="M1711" s="2">
        <v>45396.696000000004</v>
      </c>
      <c r="N1711" s="2">
        <v>45396.696000000004</v>
      </c>
      <c r="O1711">
        <v>63</v>
      </c>
      <c r="P1711">
        <v>0.59</v>
      </c>
      <c r="Q1711">
        <v>0</v>
      </c>
      <c r="R1711" t="s">
        <v>5074</v>
      </c>
      <c r="S1711">
        <v>0.18</v>
      </c>
      <c r="T1711">
        <v>0.11</v>
      </c>
      <c r="U1711" t="s">
        <v>5121</v>
      </c>
    </row>
    <row r="1712" spans="1:21" x14ac:dyDescent="0.25">
      <c r="A1712" t="s">
        <v>1755</v>
      </c>
      <c r="B1712" t="s">
        <v>30</v>
      </c>
      <c r="C1712" s="1">
        <v>45370</v>
      </c>
      <c r="D1712" t="s">
        <v>36</v>
      </c>
      <c r="E1712" t="s">
        <v>33</v>
      </c>
      <c r="F1712" t="s">
        <v>25</v>
      </c>
      <c r="G1712" t="s">
        <v>25</v>
      </c>
      <c r="H1712">
        <v>486</v>
      </c>
      <c r="I1712">
        <v>142</v>
      </c>
      <c r="J1712">
        <v>89</v>
      </c>
      <c r="K1712">
        <v>379</v>
      </c>
      <c r="L1712" t="s">
        <v>52</v>
      </c>
      <c r="M1712" s="2">
        <v>45370.972000000002</v>
      </c>
      <c r="N1712" s="2">
        <v>45370.972000000002</v>
      </c>
      <c r="O1712">
        <v>148</v>
      </c>
      <c r="P1712">
        <v>0.28999999999999998</v>
      </c>
      <c r="Q1712">
        <v>0</v>
      </c>
      <c r="R1712" t="s">
        <v>5074</v>
      </c>
      <c r="S1712">
        <v>0.3</v>
      </c>
      <c r="T1712">
        <v>0.18</v>
      </c>
      <c r="U1712" t="s">
        <v>5119</v>
      </c>
    </row>
    <row r="1713" spans="1:21" x14ac:dyDescent="0.25">
      <c r="A1713" t="s">
        <v>1756</v>
      </c>
      <c r="B1713" t="s">
        <v>41</v>
      </c>
      <c r="C1713" s="1">
        <v>45393</v>
      </c>
      <c r="D1713" t="s">
        <v>16</v>
      </c>
      <c r="E1713" t="s">
        <v>31</v>
      </c>
      <c r="F1713" t="s">
        <v>37</v>
      </c>
      <c r="G1713" t="s">
        <v>37</v>
      </c>
      <c r="H1713">
        <v>1059</v>
      </c>
      <c r="I1713">
        <v>240</v>
      </c>
      <c r="J1713">
        <v>35</v>
      </c>
      <c r="K1713">
        <v>402</v>
      </c>
      <c r="L1713" t="s">
        <v>26</v>
      </c>
      <c r="M1713" s="2">
        <v>45395.118000000002</v>
      </c>
      <c r="N1713" s="2">
        <v>45395.544084513887</v>
      </c>
      <c r="O1713">
        <v>127</v>
      </c>
      <c r="P1713">
        <v>0.23</v>
      </c>
      <c r="Q1713">
        <v>0</v>
      </c>
      <c r="R1713" t="s">
        <v>5074</v>
      </c>
      <c r="S1713">
        <v>0.12</v>
      </c>
      <c r="T1713">
        <v>0.03</v>
      </c>
      <c r="U1713" t="s">
        <v>5121</v>
      </c>
    </row>
    <row r="1714" spans="1:21" x14ac:dyDescent="0.25">
      <c r="A1714" t="s">
        <v>1757</v>
      </c>
      <c r="B1714" t="s">
        <v>39</v>
      </c>
      <c r="C1714" s="1">
        <v>45503</v>
      </c>
      <c r="D1714" t="s">
        <v>36</v>
      </c>
      <c r="E1714" t="s">
        <v>43</v>
      </c>
      <c r="F1714" t="s">
        <v>19</v>
      </c>
      <c r="G1714" t="s">
        <v>34</v>
      </c>
      <c r="H1714">
        <v>510</v>
      </c>
      <c r="I1714">
        <v>50</v>
      </c>
      <c r="J1714">
        <v>91</v>
      </c>
      <c r="K1714">
        <v>363</v>
      </c>
      <c r="L1714" t="s">
        <v>20</v>
      </c>
      <c r="M1714" s="2">
        <v>45504.02</v>
      </c>
      <c r="N1714" s="2">
        <v>45505.02</v>
      </c>
      <c r="O1714">
        <v>222</v>
      </c>
      <c r="P1714">
        <v>0.1</v>
      </c>
      <c r="Q1714">
        <v>1</v>
      </c>
      <c r="R1714" t="s">
        <v>5073</v>
      </c>
      <c r="S1714">
        <v>0.44</v>
      </c>
      <c r="T1714">
        <v>0.18</v>
      </c>
      <c r="U1714" t="s">
        <v>5115</v>
      </c>
    </row>
    <row r="1715" spans="1:21" x14ac:dyDescent="0.25">
      <c r="A1715" t="s">
        <v>1758</v>
      </c>
      <c r="B1715" t="s">
        <v>74</v>
      </c>
      <c r="C1715" s="1">
        <v>45337</v>
      </c>
      <c r="D1715" t="s">
        <v>16</v>
      </c>
      <c r="E1715" t="s">
        <v>43</v>
      </c>
      <c r="F1715" t="s">
        <v>34</v>
      </c>
      <c r="G1715" t="s">
        <v>19</v>
      </c>
      <c r="H1715">
        <v>182</v>
      </c>
      <c r="I1715">
        <v>56</v>
      </c>
      <c r="J1715">
        <v>51</v>
      </c>
      <c r="K1715">
        <v>289</v>
      </c>
      <c r="L1715" t="s">
        <v>20</v>
      </c>
      <c r="M1715" s="2">
        <v>45337.364000000001</v>
      </c>
      <c r="N1715" s="2">
        <v>45341.364000000001</v>
      </c>
      <c r="O1715">
        <v>182</v>
      </c>
      <c r="P1715">
        <v>0.31</v>
      </c>
      <c r="Q1715">
        <v>4</v>
      </c>
      <c r="R1715" t="s">
        <v>5073</v>
      </c>
      <c r="S1715">
        <v>1</v>
      </c>
      <c r="T1715">
        <v>0.28000000000000003</v>
      </c>
      <c r="U1715" t="s">
        <v>5122</v>
      </c>
    </row>
    <row r="1716" spans="1:21" x14ac:dyDescent="0.25">
      <c r="A1716" t="s">
        <v>1759</v>
      </c>
      <c r="B1716" t="s">
        <v>28</v>
      </c>
      <c r="C1716" s="1">
        <v>45518</v>
      </c>
      <c r="D1716" t="s">
        <v>36</v>
      </c>
      <c r="E1716" t="s">
        <v>23</v>
      </c>
      <c r="F1716" t="s">
        <v>18</v>
      </c>
      <c r="G1716" t="s">
        <v>24</v>
      </c>
      <c r="H1716">
        <v>467</v>
      </c>
      <c r="I1716">
        <v>124</v>
      </c>
      <c r="J1716">
        <v>23</v>
      </c>
      <c r="K1716">
        <v>353</v>
      </c>
      <c r="L1716" t="s">
        <v>20</v>
      </c>
      <c r="M1716" s="2">
        <v>45518.934000000001</v>
      </c>
      <c r="N1716" s="2">
        <v>45523.934000000001</v>
      </c>
      <c r="O1716">
        <v>206</v>
      </c>
      <c r="P1716">
        <v>0.27</v>
      </c>
      <c r="Q1716">
        <v>5</v>
      </c>
      <c r="R1716" t="s">
        <v>5073</v>
      </c>
      <c r="S1716">
        <v>0.44</v>
      </c>
      <c r="T1716">
        <v>0.05</v>
      </c>
      <c r="U1716" t="s">
        <v>5120</v>
      </c>
    </row>
    <row r="1717" spans="1:21" x14ac:dyDescent="0.25">
      <c r="A1717" t="s">
        <v>1760</v>
      </c>
      <c r="B1717" t="s">
        <v>39</v>
      </c>
      <c r="C1717" s="1">
        <v>45592</v>
      </c>
      <c r="D1717" t="s">
        <v>36</v>
      </c>
      <c r="E1717" t="s">
        <v>33</v>
      </c>
      <c r="F1717" t="s">
        <v>37</v>
      </c>
      <c r="G1717" t="s">
        <v>19</v>
      </c>
      <c r="H1717">
        <v>410</v>
      </c>
      <c r="I1717">
        <v>341</v>
      </c>
      <c r="J1717">
        <v>23</v>
      </c>
      <c r="K1717">
        <v>349</v>
      </c>
      <c r="L1717" t="s">
        <v>26</v>
      </c>
      <c r="M1717" s="2">
        <v>45592.82</v>
      </c>
      <c r="N1717" s="2">
        <v>45592.658099224536</v>
      </c>
      <c r="O1717">
        <v>-15</v>
      </c>
      <c r="P1717">
        <v>0.83</v>
      </c>
      <c r="Q1717">
        <v>0</v>
      </c>
      <c r="R1717" t="s">
        <v>5074</v>
      </c>
      <c r="S1717">
        <v>-0.04</v>
      </c>
      <c r="T1717">
        <v>0.06</v>
      </c>
      <c r="U1717" t="s">
        <v>5124</v>
      </c>
    </row>
    <row r="1718" spans="1:21" x14ac:dyDescent="0.25">
      <c r="A1718" t="s">
        <v>1761</v>
      </c>
      <c r="B1718" t="s">
        <v>30</v>
      </c>
      <c r="C1718" s="1">
        <v>45470</v>
      </c>
      <c r="D1718" t="s">
        <v>36</v>
      </c>
      <c r="E1718" t="s">
        <v>43</v>
      </c>
      <c r="F1718" t="s">
        <v>24</v>
      </c>
      <c r="G1718" t="s">
        <v>24</v>
      </c>
      <c r="H1718">
        <v>289</v>
      </c>
      <c r="I1718">
        <v>57</v>
      </c>
      <c r="J1718">
        <v>35</v>
      </c>
      <c r="K1718">
        <v>253</v>
      </c>
      <c r="L1718" t="s">
        <v>52</v>
      </c>
      <c r="M1718" s="2">
        <v>45470.578000000001</v>
      </c>
      <c r="N1718" s="2">
        <v>45470.578000000001</v>
      </c>
      <c r="O1718">
        <v>161</v>
      </c>
      <c r="P1718">
        <v>0.2</v>
      </c>
      <c r="Q1718">
        <v>0</v>
      </c>
      <c r="R1718" t="s">
        <v>5074</v>
      </c>
      <c r="S1718">
        <v>0.56000000000000005</v>
      </c>
      <c r="T1718">
        <v>0.12</v>
      </c>
      <c r="U1718" t="s">
        <v>5117</v>
      </c>
    </row>
    <row r="1719" spans="1:21" x14ac:dyDescent="0.25">
      <c r="A1719" t="s">
        <v>1762</v>
      </c>
      <c r="B1719" t="s">
        <v>74</v>
      </c>
      <c r="C1719" s="1">
        <v>45487</v>
      </c>
      <c r="D1719" t="s">
        <v>16</v>
      </c>
      <c r="E1719" t="s">
        <v>17</v>
      </c>
      <c r="F1719" t="s">
        <v>19</v>
      </c>
      <c r="G1719" t="s">
        <v>18</v>
      </c>
      <c r="H1719">
        <v>444</v>
      </c>
      <c r="I1719">
        <v>259</v>
      </c>
      <c r="J1719">
        <v>15</v>
      </c>
      <c r="K1719">
        <v>420</v>
      </c>
      <c r="L1719" t="s">
        <v>52</v>
      </c>
      <c r="M1719" s="2">
        <v>45487.887999999999</v>
      </c>
      <c r="N1719" s="2">
        <v>45487.887999999999</v>
      </c>
      <c r="O1719">
        <v>146</v>
      </c>
      <c r="P1719">
        <v>0.57999999999999996</v>
      </c>
      <c r="Q1719">
        <v>0</v>
      </c>
      <c r="R1719" t="s">
        <v>5074</v>
      </c>
      <c r="S1719">
        <v>0.33</v>
      </c>
      <c r="T1719">
        <v>0.03</v>
      </c>
      <c r="U1719" t="s">
        <v>5115</v>
      </c>
    </row>
    <row r="1720" spans="1:21" x14ac:dyDescent="0.25">
      <c r="A1720" t="s">
        <v>1763</v>
      </c>
      <c r="B1720" t="s">
        <v>39</v>
      </c>
      <c r="C1720" s="1">
        <v>45392</v>
      </c>
      <c r="D1720" t="s">
        <v>36</v>
      </c>
      <c r="E1720" t="s">
        <v>23</v>
      </c>
      <c r="F1720" t="s">
        <v>34</v>
      </c>
      <c r="G1720" t="s">
        <v>24</v>
      </c>
      <c r="H1720">
        <v>422</v>
      </c>
      <c r="I1720">
        <v>308</v>
      </c>
      <c r="J1720">
        <v>64</v>
      </c>
      <c r="K1720">
        <v>304</v>
      </c>
      <c r="L1720" t="s">
        <v>52</v>
      </c>
      <c r="M1720" s="2">
        <v>45392.843999999997</v>
      </c>
      <c r="N1720" s="2">
        <v>45392.843999999997</v>
      </c>
      <c r="O1720">
        <v>-68</v>
      </c>
      <c r="P1720">
        <v>0.73</v>
      </c>
      <c r="Q1720">
        <v>0</v>
      </c>
      <c r="R1720" t="s">
        <v>5074</v>
      </c>
      <c r="S1720">
        <v>-0.16</v>
      </c>
      <c r="T1720">
        <v>0.15</v>
      </c>
      <c r="U1720" t="s">
        <v>5121</v>
      </c>
    </row>
    <row r="1721" spans="1:21" x14ac:dyDescent="0.25">
      <c r="A1721" t="s">
        <v>1764</v>
      </c>
      <c r="B1721" t="s">
        <v>45</v>
      </c>
      <c r="C1721" s="1">
        <v>45322</v>
      </c>
      <c r="D1721" t="s">
        <v>36</v>
      </c>
      <c r="E1721" t="s">
        <v>31</v>
      </c>
      <c r="F1721" t="s">
        <v>25</v>
      </c>
      <c r="G1721" t="s">
        <v>24</v>
      </c>
      <c r="H1721">
        <v>1098</v>
      </c>
      <c r="I1721">
        <v>102</v>
      </c>
      <c r="J1721">
        <v>67</v>
      </c>
      <c r="K1721">
        <v>414</v>
      </c>
      <c r="L1721" t="s">
        <v>26</v>
      </c>
      <c r="M1721" s="2">
        <v>45324.196000000004</v>
      </c>
      <c r="N1721" s="2">
        <v>45324.682070000003</v>
      </c>
      <c r="O1721">
        <v>245</v>
      </c>
      <c r="P1721">
        <v>0.09</v>
      </c>
      <c r="Q1721">
        <v>0</v>
      </c>
      <c r="R1721" t="s">
        <v>5074</v>
      </c>
      <c r="S1721">
        <v>0.22</v>
      </c>
      <c r="T1721">
        <v>0.06</v>
      </c>
      <c r="U1721" t="s">
        <v>5116</v>
      </c>
    </row>
    <row r="1722" spans="1:21" x14ac:dyDescent="0.25">
      <c r="A1722" t="s">
        <v>1765</v>
      </c>
      <c r="B1722" t="s">
        <v>51</v>
      </c>
      <c r="C1722" s="1">
        <v>45296</v>
      </c>
      <c r="D1722" t="s">
        <v>36</v>
      </c>
      <c r="E1722" t="s">
        <v>43</v>
      </c>
      <c r="F1722" t="s">
        <v>18</v>
      </c>
      <c r="G1722" t="s">
        <v>37</v>
      </c>
      <c r="H1722">
        <v>878</v>
      </c>
      <c r="I1722">
        <v>222</v>
      </c>
      <c r="J1722">
        <v>48</v>
      </c>
      <c r="K1722">
        <v>398</v>
      </c>
      <c r="L1722" t="s">
        <v>26</v>
      </c>
      <c r="M1722" s="2">
        <v>45297.756000000001</v>
      </c>
      <c r="N1722" s="2">
        <v>45297.86163496528</v>
      </c>
      <c r="O1722">
        <v>128</v>
      </c>
      <c r="P1722">
        <v>0.25</v>
      </c>
      <c r="Q1722">
        <v>0</v>
      </c>
      <c r="R1722" t="s">
        <v>5074</v>
      </c>
      <c r="S1722">
        <v>0.15</v>
      </c>
      <c r="T1722">
        <v>0.05</v>
      </c>
      <c r="U1722" t="s">
        <v>5116</v>
      </c>
    </row>
    <row r="1723" spans="1:21" x14ac:dyDescent="0.25">
      <c r="A1723" t="s">
        <v>1766</v>
      </c>
      <c r="B1723" t="s">
        <v>39</v>
      </c>
      <c r="C1723" s="1">
        <v>45644</v>
      </c>
      <c r="D1723" t="s">
        <v>36</v>
      </c>
      <c r="E1723" t="s">
        <v>31</v>
      </c>
      <c r="F1723" t="s">
        <v>37</v>
      </c>
      <c r="G1723" t="s">
        <v>34</v>
      </c>
      <c r="H1723">
        <v>270</v>
      </c>
      <c r="I1723">
        <v>80</v>
      </c>
      <c r="J1723">
        <v>63</v>
      </c>
      <c r="K1723">
        <v>477</v>
      </c>
      <c r="L1723" t="s">
        <v>26</v>
      </c>
      <c r="M1723" s="2">
        <v>45644.54</v>
      </c>
      <c r="N1723" s="2">
        <v>45644.803328206021</v>
      </c>
      <c r="O1723">
        <v>334</v>
      </c>
      <c r="P1723">
        <v>0.3</v>
      </c>
      <c r="Q1723">
        <v>0</v>
      </c>
      <c r="R1723" t="s">
        <v>5074</v>
      </c>
      <c r="S1723">
        <v>1.24</v>
      </c>
      <c r="T1723">
        <v>0.23</v>
      </c>
      <c r="U1723" t="s">
        <v>5118</v>
      </c>
    </row>
    <row r="1724" spans="1:21" x14ac:dyDescent="0.25">
      <c r="A1724" t="s">
        <v>1767</v>
      </c>
      <c r="B1724" t="s">
        <v>64</v>
      </c>
      <c r="C1724" s="1">
        <v>45588</v>
      </c>
      <c r="D1724" t="s">
        <v>16</v>
      </c>
      <c r="E1724" t="s">
        <v>23</v>
      </c>
      <c r="F1724" t="s">
        <v>37</v>
      </c>
      <c r="G1724" t="s">
        <v>24</v>
      </c>
      <c r="H1724">
        <v>156</v>
      </c>
      <c r="I1724">
        <v>140</v>
      </c>
      <c r="J1724">
        <v>33</v>
      </c>
      <c r="K1724">
        <v>589</v>
      </c>
      <c r="L1724" t="s">
        <v>52</v>
      </c>
      <c r="M1724" s="2">
        <v>45588.311999999998</v>
      </c>
      <c r="N1724" s="2">
        <v>45588.311999999998</v>
      </c>
      <c r="O1724">
        <v>416</v>
      </c>
      <c r="P1724">
        <v>0.9</v>
      </c>
      <c r="Q1724">
        <v>0</v>
      </c>
      <c r="R1724" t="s">
        <v>5074</v>
      </c>
      <c r="S1724">
        <v>2.67</v>
      </c>
      <c r="T1724">
        <v>0.21</v>
      </c>
      <c r="U1724" t="s">
        <v>5124</v>
      </c>
    </row>
    <row r="1725" spans="1:21" x14ac:dyDescent="0.25">
      <c r="A1725" t="s">
        <v>1768</v>
      </c>
      <c r="B1725" t="s">
        <v>30</v>
      </c>
      <c r="C1725" s="1">
        <v>45638</v>
      </c>
      <c r="D1725" t="s">
        <v>16</v>
      </c>
      <c r="E1725" t="s">
        <v>31</v>
      </c>
      <c r="F1725" t="s">
        <v>24</v>
      </c>
      <c r="G1725" t="s">
        <v>37</v>
      </c>
      <c r="H1725">
        <v>585</v>
      </c>
      <c r="I1725">
        <v>126</v>
      </c>
      <c r="J1725">
        <v>82</v>
      </c>
      <c r="K1725">
        <v>218</v>
      </c>
      <c r="L1725" t="s">
        <v>26</v>
      </c>
      <c r="M1725" s="2">
        <v>45639.17</v>
      </c>
      <c r="N1725" s="2">
        <v>45638.788347627313</v>
      </c>
      <c r="O1725">
        <v>10</v>
      </c>
      <c r="P1725">
        <v>0.22</v>
      </c>
      <c r="Q1725">
        <v>0</v>
      </c>
      <c r="R1725" t="s">
        <v>5074</v>
      </c>
      <c r="S1725">
        <v>0.02</v>
      </c>
      <c r="T1725">
        <v>0.14000000000000001</v>
      </c>
      <c r="U1725" t="s">
        <v>5118</v>
      </c>
    </row>
    <row r="1726" spans="1:21" x14ac:dyDescent="0.25">
      <c r="A1726" t="s">
        <v>1769</v>
      </c>
      <c r="B1726" t="s">
        <v>41</v>
      </c>
      <c r="C1726" s="1">
        <v>45380</v>
      </c>
      <c r="D1726" t="s">
        <v>36</v>
      </c>
      <c r="E1726" t="s">
        <v>17</v>
      </c>
      <c r="F1726" t="s">
        <v>34</v>
      </c>
      <c r="G1726" t="s">
        <v>19</v>
      </c>
      <c r="H1726">
        <v>869</v>
      </c>
      <c r="I1726">
        <v>20</v>
      </c>
      <c r="J1726">
        <v>10</v>
      </c>
      <c r="K1726">
        <v>381</v>
      </c>
      <c r="L1726" t="s">
        <v>20</v>
      </c>
      <c r="M1726" s="2">
        <v>45381.737999999998</v>
      </c>
      <c r="N1726" s="2">
        <v>45385.737999999998</v>
      </c>
      <c r="O1726">
        <v>351</v>
      </c>
      <c r="P1726">
        <v>0.02</v>
      </c>
      <c r="Q1726">
        <v>4</v>
      </c>
      <c r="R1726" t="s">
        <v>5073</v>
      </c>
      <c r="S1726">
        <v>0.4</v>
      </c>
      <c r="T1726">
        <v>0.01</v>
      </c>
      <c r="U1726" t="s">
        <v>5119</v>
      </c>
    </row>
    <row r="1727" spans="1:21" x14ac:dyDescent="0.25">
      <c r="A1727" t="s">
        <v>1770</v>
      </c>
      <c r="B1727" t="s">
        <v>51</v>
      </c>
      <c r="C1727" s="1">
        <v>45590</v>
      </c>
      <c r="D1727" t="s">
        <v>36</v>
      </c>
      <c r="E1727" t="s">
        <v>31</v>
      </c>
      <c r="F1727" t="s">
        <v>19</v>
      </c>
      <c r="G1727" t="s">
        <v>19</v>
      </c>
      <c r="H1727">
        <v>1152</v>
      </c>
      <c r="I1727">
        <v>246</v>
      </c>
      <c r="J1727">
        <v>10</v>
      </c>
      <c r="K1727">
        <v>103</v>
      </c>
      <c r="L1727" t="s">
        <v>20</v>
      </c>
      <c r="M1727" s="2">
        <v>45592.303999999996</v>
      </c>
      <c r="N1727" s="2">
        <v>45596.303999999996</v>
      </c>
      <c r="O1727">
        <v>-153</v>
      </c>
      <c r="P1727">
        <v>0.21</v>
      </c>
      <c r="Q1727">
        <v>4</v>
      </c>
      <c r="R1727" t="s">
        <v>5073</v>
      </c>
      <c r="S1727">
        <v>-0.13</v>
      </c>
      <c r="T1727">
        <v>0.01</v>
      </c>
      <c r="U1727" t="s">
        <v>5124</v>
      </c>
    </row>
    <row r="1728" spans="1:21" x14ac:dyDescent="0.25">
      <c r="A1728" t="s">
        <v>1771</v>
      </c>
      <c r="B1728" t="s">
        <v>39</v>
      </c>
      <c r="C1728" s="1">
        <v>45523</v>
      </c>
      <c r="D1728" t="s">
        <v>16</v>
      </c>
      <c r="E1728" t="s">
        <v>17</v>
      </c>
      <c r="F1728" t="s">
        <v>25</v>
      </c>
      <c r="G1728" t="s">
        <v>34</v>
      </c>
      <c r="H1728">
        <v>733</v>
      </c>
      <c r="I1728">
        <v>201</v>
      </c>
      <c r="J1728">
        <v>71</v>
      </c>
      <c r="K1728">
        <v>271</v>
      </c>
      <c r="L1728" t="s">
        <v>20</v>
      </c>
      <c r="M1728" s="2">
        <v>45524.466</v>
      </c>
      <c r="N1728" s="2">
        <v>45525.466</v>
      </c>
      <c r="O1728">
        <v>-1</v>
      </c>
      <c r="P1728">
        <v>0.27</v>
      </c>
      <c r="Q1728">
        <v>1</v>
      </c>
      <c r="R1728" t="s">
        <v>5073</v>
      </c>
      <c r="S1728">
        <v>0</v>
      </c>
      <c r="T1728">
        <v>0.1</v>
      </c>
      <c r="U1728" t="s">
        <v>5120</v>
      </c>
    </row>
    <row r="1729" spans="1:21" x14ac:dyDescent="0.25">
      <c r="A1729" t="s">
        <v>1772</v>
      </c>
      <c r="B1729" t="s">
        <v>47</v>
      </c>
      <c r="C1729" s="1">
        <v>45609</v>
      </c>
      <c r="D1729" t="s">
        <v>36</v>
      </c>
      <c r="E1729" t="s">
        <v>33</v>
      </c>
      <c r="F1729" t="s">
        <v>37</v>
      </c>
      <c r="G1729" t="s">
        <v>19</v>
      </c>
      <c r="H1729">
        <v>579</v>
      </c>
      <c r="I1729">
        <v>87</v>
      </c>
      <c r="J1729">
        <v>56</v>
      </c>
      <c r="K1729">
        <v>317</v>
      </c>
      <c r="L1729" t="s">
        <v>26</v>
      </c>
      <c r="M1729" s="2">
        <v>45610.158000000003</v>
      </c>
      <c r="N1729" s="2">
        <v>45610.192230960645</v>
      </c>
      <c r="O1729">
        <v>174</v>
      </c>
      <c r="P1729">
        <v>0.15</v>
      </c>
      <c r="Q1729">
        <v>0</v>
      </c>
      <c r="R1729" t="s">
        <v>5074</v>
      </c>
      <c r="S1729">
        <v>0.3</v>
      </c>
      <c r="T1729">
        <v>0.1</v>
      </c>
      <c r="U1729" t="s">
        <v>5126</v>
      </c>
    </row>
    <row r="1730" spans="1:21" x14ac:dyDescent="0.25">
      <c r="A1730" t="s">
        <v>1773</v>
      </c>
      <c r="B1730" t="s">
        <v>30</v>
      </c>
      <c r="C1730" s="1">
        <v>45403</v>
      </c>
      <c r="D1730" t="s">
        <v>16</v>
      </c>
      <c r="E1730" t="s">
        <v>43</v>
      </c>
      <c r="F1730" t="s">
        <v>18</v>
      </c>
      <c r="G1730" t="s">
        <v>34</v>
      </c>
      <c r="H1730">
        <v>55</v>
      </c>
      <c r="I1730">
        <v>20</v>
      </c>
      <c r="J1730">
        <v>41</v>
      </c>
      <c r="K1730">
        <v>391</v>
      </c>
      <c r="L1730" t="s">
        <v>20</v>
      </c>
      <c r="M1730" s="2">
        <v>45403.11</v>
      </c>
      <c r="N1730" s="2">
        <v>45405.11</v>
      </c>
      <c r="O1730">
        <v>330</v>
      </c>
      <c r="P1730">
        <v>0.36</v>
      </c>
      <c r="Q1730">
        <v>2</v>
      </c>
      <c r="R1730" t="s">
        <v>5073</v>
      </c>
      <c r="S1730">
        <v>6</v>
      </c>
      <c r="T1730">
        <v>0.75</v>
      </c>
      <c r="U1730" t="s">
        <v>5121</v>
      </c>
    </row>
    <row r="1731" spans="1:21" x14ac:dyDescent="0.25">
      <c r="A1731" t="s">
        <v>1774</v>
      </c>
      <c r="B1731" t="s">
        <v>60</v>
      </c>
      <c r="C1731" s="1">
        <v>45382</v>
      </c>
      <c r="D1731" t="s">
        <v>36</v>
      </c>
      <c r="E1731" t="s">
        <v>23</v>
      </c>
      <c r="F1731" t="s">
        <v>25</v>
      </c>
      <c r="G1731" t="s">
        <v>34</v>
      </c>
      <c r="H1731">
        <v>712</v>
      </c>
      <c r="I1731">
        <v>155</v>
      </c>
      <c r="J1731">
        <v>75</v>
      </c>
      <c r="K1731">
        <v>251</v>
      </c>
      <c r="L1731" t="s">
        <v>20</v>
      </c>
      <c r="M1731" s="2">
        <v>45383.423999999999</v>
      </c>
      <c r="N1731" s="2">
        <v>45388.423999999999</v>
      </c>
      <c r="O1731">
        <v>21</v>
      </c>
      <c r="P1731">
        <v>0.22</v>
      </c>
      <c r="Q1731">
        <v>5</v>
      </c>
      <c r="R1731" t="s">
        <v>5073</v>
      </c>
      <c r="S1731">
        <v>0.03</v>
      </c>
      <c r="T1731">
        <v>0.11</v>
      </c>
      <c r="U1731" t="s">
        <v>5119</v>
      </c>
    </row>
    <row r="1732" spans="1:21" x14ac:dyDescent="0.25">
      <c r="A1732" t="s">
        <v>1775</v>
      </c>
      <c r="B1732" t="s">
        <v>22</v>
      </c>
      <c r="C1732" s="1">
        <v>45540</v>
      </c>
      <c r="D1732" t="s">
        <v>36</v>
      </c>
      <c r="E1732" t="s">
        <v>33</v>
      </c>
      <c r="F1732" t="s">
        <v>25</v>
      </c>
      <c r="G1732" t="s">
        <v>19</v>
      </c>
      <c r="H1732">
        <v>901</v>
      </c>
      <c r="I1732">
        <v>100</v>
      </c>
      <c r="J1732">
        <v>20</v>
      </c>
      <c r="K1732">
        <v>269</v>
      </c>
      <c r="L1732" t="s">
        <v>52</v>
      </c>
      <c r="M1732" s="2">
        <v>45541.802000000003</v>
      </c>
      <c r="N1732" s="2">
        <v>45541.802000000003</v>
      </c>
      <c r="O1732">
        <v>149</v>
      </c>
      <c r="P1732">
        <v>0.11</v>
      </c>
      <c r="Q1732">
        <v>0</v>
      </c>
      <c r="R1732" t="s">
        <v>5074</v>
      </c>
      <c r="S1732">
        <v>0.17</v>
      </c>
      <c r="T1732">
        <v>0.02</v>
      </c>
      <c r="U1732" t="s">
        <v>5125</v>
      </c>
    </row>
    <row r="1733" spans="1:21" x14ac:dyDescent="0.25">
      <c r="A1733" t="s">
        <v>1776</v>
      </c>
      <c r="B1733" t="s">
        <v>45</v>
      </c>
      <c r="C1733" s="1">
        <v>45445</v>
      </c>
      <c r="D1733" t="s">
        <v>16</v>
      </c>
      <c r="E1733" t="s">
        <v>23</v>
      </c>
      <c r="F1733" t="s">
        <v>34</v>
      </c>
      <c r="G1733" t="s">
        <v>24</v>
      </c>
      <c r="H1733">
        <v>729</v>
      </c>
      <c r="I1733">
        <v>377</v>
      </c>
      <c r="J1733">
        <v>38</v>
      </c>
      <c r="K1733">
        <v>294</v>
      </c>
      <c r="L1733" t="s">
        <v>20</v>
      </c>
      <c r="M1733" s="2">
        <v>45446.457999999999</v>
      </c>
      <c r="N1733" s="2">
        <v>45451.457999999999</v>
      </c>
      <c r="O1733">
        <v>-121</v>
      </c>
      <c r="P1733">
        <v>0.52</v>
      </c>
      <c r="Q1733">
        <v>5</v>
      </c>
      <c r="R1733" t="s">
        <v>5073</v>
      </c>
      <c r="S1733">
        <v>-0.17</v>
      </c>
      <c r="T1733">
        <v>0.05</v>
      </c>
      <c r="U1733" t="s">
        <v>5117</v>
      </c>
    </row>
    <row r="1734" spans="1:21" x14ac:dyDescent="0.25">
      <c r="A1734" t="s">
        <v>1777</v>
      </c>
      <c r="B1734" t="s">
        <v>64</v>
      </c>
      <c r="C1734" s="1">
        <v>45345</v>
      </c>
      <c r="D1734" t="s">
        <v>36</v>
      </c>
      <c r="E1734" t="s">
        <v>17</v>
      </c>
      <c r="F1734" t="s">
        <v>24</v>
      </c>
      <c r="G1734" t="s">
        <v>37</v>
      </c>
      <c r="H1734">
        <v>296</v>
      </c>
      <c r="I1734">
        <v>165</v>
      </c>
      <c r="J1734">
        <v>71</v>
      </c>
      <c r="K1734">
        <v>159</v>
      </c>
      <c r="L1734" t="s">
        <v>52</v>
      </c>
      <c r="M1734" s="2">
        <v>45345.591999999997</v>
      </c>
      <c r="N1734" s="2">
        <v>45345.591999999997</v>
      </c>
      <c r="O1734">
        <v>-77</v>
      </c>
      <c r="P1734">
        <v>0.56000000000000005</v>
      </c>
      <c r="Q1734">
        <v>0</v>
      </c>
      <c r="R1734" t="s">
        <v>5074</v>
      </c>
      <c r="S1734">
        <v>-0.26</v>
      </c>
      <c r="T1734">
        <v>0.24</v>
      </c>
      <c r="U1734" t="s">
        <v>5122</v>
      </c>
    </row>
    <row r="1735" spans="1:21" x14ac:dyDescent="0.25">
      <c r="A1735" t="s">
        <v>1778</v>
      </c>
      <c r="B1735" t="s">
        <v>64</v>
      </c>
      <c r="C1735" s="1">
        <v>45383</v>
      </c>
      <c r="D1735" t="s">
        <v>16</v>
      </c>
      <c r="E1735" t="s">
        <v>33</v>
      </c>
      <c r="F1735" t="s">
        <v>25</v>
      </c>
      <c r="G1735" t="s">
        <v>24</v>
      </c>
      <c r="H1735">
        <v>138</v>
      </c>
      <c r="I1735">
        <v>53</v>
      </c>
      <c r="J1735">
        <v>44</v>
      </c>
      <c r="K1735">
        <v>433</v>
      </c>
      <c r="L1735" t="s">
        <v>52</v>
      </c>
      <c r="M1735" s="2">
        <v>45383.275999999998</v>
      </c>
      <c r="N1735" s="2">
        <v>45383.275999999998</v>
      </c>
      <c r="O1735">
        <v>336</v>
      </c>
      <c r="P1735">
        <v>0.38</v>
      </c>
      <c r="Q1735">
        <v>0</v>
      </c>
      <c r="R1735" t="s">
        <v>5074</v>
      </c>
      <c r="S1735">
        <v>2.4300000000000002</v>
      </c>
      <c r="T1735">
        <v>0.32</v>
      </c>
      <c r="U1735" t="s">
        <v>5121</v>
      </c>
    </row>
    <row r="1736" spans="1:21" x14ac:dyDescent="0.25">
      <c r="A1736" t="s">
        <v>1779</v>
      </c>
      <c r="B1736" t="s">
        <v>57</v>
      </c>
      <c r="C1736" s="1">
        <v>45643</v>
      </c>
      <c r="D1736" t="s">
        <v>36</v>
      </c>
      <c r="E1736" t="s">
        <v>23</v>
      </c>
      <c r="F1736" t="s">
        <v>25</v>
      </c>
      <c r="G1736" t="s">
        <v>18</v>
      </c>
      <c r="H1736">
        <v>556</v>
      </c>
      <c r="I1736">
        <v>20</v>
      </c>
      <c r="J1736">
        <v>76</v>
      </c>
      <c r="K1736">
        <v>338</v>
      </c>
      <c r="L1736" t="s">
        <v>20</v>
      </c>
      <c r="M1736" s="2">
        <v>45644.112000000001</v>
      </c>
      <c r="N1736" s="2">
        <v>45647.112000000001</v>
      </c>
      <c r="O1736">
        <v>242</v>
      </c>
      <c r="P1736">
        <v>0.04</v>
      </c>
      <c r="Q1736">
        <v>3</v>
      </c>
      <c r="R1736" t="s">
        <v>5073</v>
      </c>
      <c r="S1736">
        <v>0.44</v>
      </c>
      <c r="T1736">
        <v>0.14000000000000001</v>
      </c>
      <c r="U1736" t="s">
        <v>5118</v>
      </c>
    </row>
    <row r="1737" spans="1:21" x14ac:dyDescent="0.25">
      <c r="A1737" t="s">
        <v>1780</v>
      </c>
      <c r="B1737" t="s">
        <v>66</v>
      </c>
      <c r="C1737" s="1">
        <v>45315</v>
      </c>
      <c r="D1737" t="s">
        <v>36</v>
      </c>
      <c r="E1737" t="s">
        <v>43</v>
      </c>
      <c r="F1737" t="s">
        <v>37</v>
      </c>
      <c r="G1737" t="s">
        <v>25</v>
      </c>
      <c r="H1737">
        <v>329</v>
      </c>
      <c r="I1737">
        <v>251</v>
      </c>
      <c r="J1737">
        <v>51</v>
      </c>
      <c r="K1737">
        <v>162</v>
      </c>
      <c r="L1737" t="s">
        <v>26</v>
      </c>
      <c r="M1737" s="2">
        <v>45315.658000000003</v>
      </c>
      <c r="N1737" s="2">
        <v>45315.289866736108</v>
      </c>
      <c r="O1737">
        <v>-140</v>
      </c>
      <c r="P1737">
        <v>0.76</v>
      </c>
      <c r="Q1737">
        <v>0</v>
      </c>
      <c r="R1737" t="s">
        <v>5074</v>
      </c>
      <c r="S1737">
        <v>-0.43</v>
      </c>
      <c r="T1737">
        <v>0.16</v>
      </c>
      <c r="U1737" t="s">
        <v>5116</v>
      </c>
    </row>
    <row r="1738" spans="1:21" x14ac:dyDescent="0.25">
      <c r="A1738" t="s">
        <v>1781</v>
      </c>
      <c r="B1738" t="s">
        <v>74</v>
      </c>
      <c r="C1738" s="1">
        <v>45573</v>
      </c>
      <c r="D1738" t="s">
        <v>36</v>
      </c>
      <c r="E1738" t="s">
        <v>23</v>
      </c>
      <c r="F1738" t="s">
        <v>24</v>
      </c>
      <c r="G1738" t="s">
        <v>25</v>
      </c>
      <c r="H1738">
        <v>1121</v>
      </c>
      <c r="I1738">
        <v>163</v>
      </c>
      <c r="J1738">
        <v>54</v>
      </c>
      <c r="K1738">
        <v>375</v>
      </c>
      <c r="L1738" t="s">
        <v>26</v>
      </c>
      <c r="M1738" s="2">
        <v>45575.241999999998</v>
      </c>
      <c r="N1738" s="2">
        <v>45575.157652349539</v>
      </c>
      <c r="O1738">
        <v>158</v>
      </c>
      <c r="P1738">
        <v>0.15</v>
      </c>
      <c r="Q1738">
        <v>0</v>
      </c>
      <c r="R1738" t="s">
        <v>5074</v>
      </c>
      <c r="S1738">
        <v>0.14000000000000001</v>
      </c>
      <c r="T1738">
        <v>0.05</v>
      </c>
      <c r="U1738" t="s">
        <v>5124</v>
      </c>
    </row>
    <row r="1739" spans="1:21" x14ac:dyDescent="0.25">
      <c r="A1739" t="s">
        <v>1782</v>
      </c>
      <c r="B1739" t="s">
        <v>64</v>
      </c>
      <c r="C1739" s="1">
        <v>45470</v>
      </c>
      <c r="D1739" t="s">
        <v>16</v>
      </c>
      <c r="E1739" t="s">
        <v>23</v>
      </c>
      <c r="F1739" t="s">
        <v>34</v>
      </c>
      <c r="G1739" t="s">
        <v>37</v>
      </c>
      <c r="H1739">
        <v>787</v>
      </c>
      <c r="I1739">
        <v>145</v>
      </c>
      <c r="J1739">
        <v>56</v>
      </c>
      <c r="K1739">
        <v>404</v>
      </c>
      <c r="L1739" t="s">
        <v>52</v>
      </c>
      <c r="M1739" s="2">
        <v>45471.574000000001</v>
      </c>
      <c r="N1739" s="2">
        <v>45471.574000000001</v>
      </c>
      <c r="O1739">
        <v>203</v>
      </c>
      <c r="P1739">
        <v>0.18</v>
      </c>
      <c r="Q1739">
        <v>0</v>
      </c>
      <c r="R1739" t="s">
        <v>5074</v>
      </c>
      <c r="S1739">
        <v>0.26</v>
      </c>
      <c r="T1739">
        <v>7.0000000000000007E-2</v>
      </c>
      <c r="U1739" t="s">
        <v>5117</v>
      </c>
    </row>
    <row r="1740" spans="1:21" x14ac:dyDescent="0.25">
      <c r="A1740" t="s">
        <v>1783</v>
      </c>
      <c r="B1740" t="s">
        <v>22</v>
      </c>
      <c r="C1740" s="1">
        <v>45647</v>
      </c>
      <c r="D1740" t="s">
        <v>36</v>
      </c>
      <c r="E1740" t="s">
        <v>33</v>
      </c>
      <c r="F1740" t="s">
        <v>18</v>
      </c>
      <c r="G1740" t="s">
        <v>24</v>
      </c>
      <c r="H1740">
        <v>608</v>
      </c>
      <c r="I1740">
        <v>144</v>
      </c>
      <c r="J1740">
        <v>13</v>
      </c>
      <c r="K1740">
        <v>315</v>
      </c>
      <c r="L1740" t="s">
        <v>26</v>
      </c>
      <c r="M1740" s="2">
        <v>45648.216</v>
      </c>
      <c r="N1740" s="2">
        <v>45648.516931238424</v>
      </c>
      <c r="O1740">
        <v>158</v>
      </c>
      <c r="P1740">
        <v>0.24</v>
      </c>
      <c r="Q1740">
        <v>0</v>
      </c>
      <c r="R1740" t="s">
        <v>5074</v>
      </c>
      <c r="S1740">
        <v>0.26</v>
      </c>
      <c r="T1740">
        <v>0.02</v>
      </c>
      <c r="U1740" t="s">
        <v>5118</v>
      </c>
    </row>
    <row r="1741" spans="1:21" x14ac:dyDescent="0.25">
      <c r="A1741" t="s">
        <v>1784</v>
      </c>
      <c r="B1741" t="s">
        <v>60</v>
      </c>
      <c r="C1741" s="1">
        <v>45639</v>
      </c>
      <c r="D1741" t="s">
        <v>36</v>
      </c>
      <c r="E1741" t="s">
        <v>17</v>
      </c>
      <c r="F1741" t="s">
        <v>18</v>
      </c>
      <c r="G1741" t="s">
        <v>37</v>
      </c>
      <c r="H1741">
        <v>214</v>
      </c>
      <c r="I1741">
        <v>44</v>
      </c>
      <c r="J1741">
        <v>74</v>
      </c>
      <c r="K1741">
        <v>289</v>
      </c>
      <c r="L1741" t="s">
        <v>26</v>
      </c>
      <c r="M1741" s="2">
        <v>45639.428</v>
      </c>
      <c r="N1741" s="2">
        <v>45639.529149456015</v>
      </c>
      <c r="O1741">
        <v>171</v>
      </c>
      <c r="P1741">
        <v>0.21</v>
      </c>
      <c r="Q1741">
        <v>0</v>
      </c>
      <c r="R1741" t="s">
        <v>5074</v>
      </c>
      <c r="S1741">
        <v>0.8</v>
      </c>
      <c r="T1741">
        <v>0.35</v>
      </c>
      <c r="U1741" t="s">
        <v>5118</v>
      </c>
    </row>
    <row r="1742" spans="1:21" x14ac:dyDescent="0.25">
      <c r="A1742" t="s">
        <v>1785</v>
      </c>
      <c r="B1742" t="s">
        <v>60</v>
      </c>
      <c r="C1742" s="1">
        <v>45317</v>
      </c>
      <c r="D1742" t="s">
        <v>16</v>
      </c>
      <c r="E1742" t="s">
        <v>17</v>
      </c>
      <c r="F1742" t="s">
        <v>34</v>
      </c>
      <c r="G1742" t="s">
        <v>19</v>
      </c>
      <c r="H1742">
        <v>121</v>
      </c>
      <c r="I1742">
        <v>150</v>
      </c>
      <c r="J1742">
        <v>26</v>
      </c>
      <c r="K1742">
        <v>198</v>
      </c>
      <c r="L1742" t="s">
        <v>20</v>
      </c>
      <c r="M1742" s="2">
        <v>45317.241999999998</v>
      </c>
      <c r="N1742" s="2">
        <v>45318.241999999998</v>
      </c>
      <c r="O1742">
        <v>22</v>
      </c>
      <c r="P1742">
        <v>1.24</v>
      </c>
      <c r="Q1742">
        <v>1</v>
      </c>
      <c r="R1742" t="s">
        <v>5073</v>
      </c>
      <c r="S1742">
        <v>0.18</v>
      </c>
      <c r="T1742">
        <v>0.21</v>
      </c>
      <c r="U1742" t="s">
        <v>5116</v>
      </c>
    </row>
    <row r="1743" spans="1:21" x14ac:dyDescent="0.25">
      <c r="A1743" t="s">
        <v>1786</v>
      </c>
      <c r="B1743" t="s">
        <v>51</v>
      </c>
      <c r="C1743" s="1">
        <v>45475</v>
      </c>
      <c r="D1743" t="s">
        <v>16</v>
      </c>
      <c r="E1743" t="s">
        <v>23</v>
      </c>
      <c r="F1743" t="s">
        <v>18</v>
      </c>
      <c r="G1743" t="s">
        <v>19</v>
      </c>
      <c r="H1743">
        <v>1047</v>
      </c>
      <c r="I1743">
        <v>157</v>
      </c>
      <c r="J1743">
        <v>10</v>
      </c>
      <c r="K1743">
        <v>263</v>
      </c>
      <c r="L1743" t="s">
        <v>52</v>
      </c>
      <c r="M1743" s="2">
        <v>45477.093999999997</v>
      </c>
      <c r="N1743" s="2">
        <v>45477.093999999997</v>
      </c>
      <c r="O1743">
        <v>96</v>
      </c>
      <c r="P1743">
        <v>0.15</v>
      </c>
      <c r="Q1743">
        <v>0</v>
      </c>
      <c r="R1743" t="s">
        <v>5074</v>
      </c>
      <c r="S1743">
        <v>0.09</v>
      </c>
      <c r="T1743">
        <v>0.01</v>
      </c>
      <c r="U1743" t="s">
        <v>5115</v>
      </c>
    </row>
    <row r="1744" spans="1:21" x14ac:dyDescent="0.25">
      <c r="A1744" t="s">
        <v>1787</v>
      </c>
      <c r="B1744" t="s">
        <v>41</v>
      </c>
      <c r="C1744" s="1">
        <v>45341</v>
      </c>
      <c r="D1744" t="s">
        <v>36</v>
      </c>
      <c r="E1744" t="s">
        <v>31</v>
      </c>
      <c r="F1744" t="s">
        <v>19</v>
      </c>
      <c r="G1744" t="s">
        <v>25</v>
      </c>
      <c r="H1744">
        <v>125</v>
      </c>
      <c r="I1744">
        <v>219</v>
      </c>
      <c r="J1744">
        <v>97</v>
      </c>
      <c r="K1744">
        <v>399</v>
      </c>
      <c r="L1744" t="s">
        <v>26</v>
      </c>
      <c r="M1744" s="2">
        <v>45341.25</v>
      </c>
      <c r="N1744" s="2">
        <v>45341.186190497683</v>
      </c>
      <c r="O1744">
        <v>83</v>
      </c>
      <c r="P1744">
        <v>1.75</v>
      </c>
      <c r="Q1744">
        <v>0</v>
      </c>
      <c r="R1744" t="s">
        <v>5074</v>
      </c>
      <c r="S1744">
        <v>0.66</v>
      </c>
      <c r="T1744">
        <v>0.78</v>
      </c>
      <c r="U1744" t="s">
        <v>5122</v>
      </c>
    </row>
    <row r="1745" spans="1:21" x14ac:dyDescent="0.25">
      <c r="A1745" t="s">
        <v>1788</v>
      </c>
      <c r="B1745" t="s">
        <v>74</v>
      </c>
      <c r="C1745" s="1">
        <v>45496</v>
      </c>
      <c r="D1745" t="s">
        <v>16</v>
      </c>
      <c r="E1745" t="s">
        <v>33</v>
      </c>
      <c r="F1745" t="s">
        <v>18</v>
      </c>
      <c r="G1745" t="s">
        <v>34</v>
      </c>
      <c r="H1745">
        <v>735</v>
      </c>
      <c r="I1745">
        <v>95</v>
      </c>
      <c r="J1745">
        <v>102</v>
      </c>
      <c r="K1745">
        <v>394</v>
      </c>
      <c r="L1745" t="s">
        <v>26</v>
      </c>
      <c r="M1745" s="2">
        <v>45497.47</v>
      </c>
      <c r="N1745" s="2">
        <v>45497.297329652778</v>
      </c>
      <c r="O1745">
        <v>197</v>
      </c>
      <c r="P1745">
        <v>0.13</v>
      </c>
      <c r="Q1745">
        <v>0</v>
      </c>
      <c r="R1745" t="s">
        <v>5074</v>
      </c>
      <c r="S1745">
        <v>0.27</v>
      </c>
      <c r="T1745">
        <v>0.14000000000000001</v>
      </c>
      <c r="U1745" t="s">
        <v>5115</v>
      </c>
    </row>
    <row r="1746" spans="1:21" x14ac:dyDescent="0.25">
      <c r="A1746" t="s">
        <v>1789</v>
      </c>
      <c r="B1746" t="s">
        <v>39</v>
      </c>
      <c r="C1746" s="1">
        <v>45485</v>
      </c>
      <c r="D1746" t="s">
        <v>16</v>
      </c>
      <c r="E1746" t="s">
        <v>31</v>
      </c>
      <c r="F1746" t="s">
        <v>18</v>
      </c>
      <c r="G1746" t="s">
        <v>37</v>
      </c>
      <c r="H1746">
        <v>872</v>
      </c>
      <c r="I1746">
        <v>148</v>
      </c>
      <c r="J1746">
        <v>59</v>
      </c>
      <c r="K1746">
        <v>278</v>
      </c>
      <c r="L1746" t="s">
        <v>20</v>
      </c>
      <c r="M1746" s="2">
        <v>45486.743999999999</v>
      </c>
      <c r="N1746" s="2">
        <v>45490.743999999999</v>
      </c>
      <c r="O1746">
        <v>71</v>
      </c>
      <c r="P1746">
        <v>0.17</v>
      </c>
      <c r="Q1746">
        <v>4</v>
      </c>
      <c r="R1746" t="s">
        <v>5073</v>
      </c>
      <c r="S1746">
        <v>0.08</v>
      </c>
      <c r="T1746">
        <v>7.0000000000000007E-2</v>
      </c>
      <c r="U1746" t="s">
        <v>5115</v>
      </c>
    </row>
    <row r="1747" spans="1:21" x14ac:dyDescent="0.25">
      <c r="A1747" t="s">
        <v>1790</v>
      </c>
      <c r="B1747" t="s">
        <v>30</v>
      </c>
      <c r="C1747" s="1">
        <v>45598</v>
      </c>
      <c r="D1747" t="s">
        <v>16</v>
      </c>
      <c r="E1747" t="s">
        <v>31</v>
      </c>
      <c r="F1747" t="s">
        <v>19</v>
      </c>
      <c r="G1747" t="s">
        <v>24</v>
      </c>
      <c r="H1747">
        <v>965</v>
      </c>
      <c r="I1747">
        <v>166</v>
      </c>
      <c r="J1747">
        <v>28</v>
      </c>
      <c r="K1747">
        <v>414</v>
      </c>
      <c r="L1747" t="s">
        <v>26</v>
      </c>
      <c r="M1747" s="2">
        <v>45599.93</v>
      </c>
      <c r="N1747" s="2">
        <v>45599.721584479164</v>
      </c>
      <c r="O1747">
        <v>220</v>
      </c>
      <c r="P1747">
        <v>0.17</v>
      </c>
      <c r="Q1747">
        <v>0</v>
      </c>
      <c r="R1747" t="s">
        <v>5074</v>
      </c>
      <c r="S1747">
        <v>0.23</v>
      </c>
      <c r="T1747">
        <v>0.03</v>
      </c>
      <c r="U1747" t="s">
        <v>5126</v>
      </c>
    </row>
    <row r="1748" spans="1:21" x14ac:dyDescent="0.25">
      <c r="A1748" t="s">
        <v>1791</v>
      </c>
      <c r="B1748" t="s">
        <v>60</v>
      </c>
      <c r="C1748" s="1">
        <v>45543</v>
      </c>
      <c r="D1748" t="s">
        <v>16</v>
      </c>
      <c r="E1748" t="s">
        <v>33</v>
      </c>
      <c r="F1748" t="s">
        <v>34</v>
      </c>
      <c r="G1748" t="s">
        <v>34</v>
      </c>
      <c r="H1748">
        <v>509</v>
      </c>
      <c r="I1748">
        <v>180</v>
      </c>
      <c r="J1748">
        <v>79</v>
      </c>
      <c r="K1748">
        <v>425</v>
      </c>
      <c r="L1748" t="s">
        <v>52</v>
      </c>
      <c r="M1748" s="2">
        <v>45544.017999999996</v>
      </c>
      <c r="N1748" s="2">
        <v>45544.017999999996</v>
      </c>
      <c r="O1748">
        <v>166</v>
      </c>
      <c r="P1748">
        <v>0.35</v>
      </c>
      <c r="Q1748">
        <v>0</v>
      </c>
      <c r="R1748" t="s">
        <v>5074</v>
      </c>
      <c r="S1748">
        <v>0.33</v>
      </c>
      <c r="T1748">
        <v>0.16</v>
      </c>
      <c r="U1748" t="s">
        <v>5125</v>
      </c>
    </row>
    <row r="1749" spans="1:21" x14ac:dyDescent="0.25">
      <c r="A1749" t="s">
        <v>1792</v>
      </c>
      <c r="B1749" t="s">
        <v>39</v>
      </c>
      <c r="C1749" s="1">
        <v>45335</v>
      </c>
      <c r="D1749" t="s">
        <v>36</v>
      </c>
      <c r="E1749" t="s">
        <v>17</v>
      </c>
      <c r="F1749" t="s">
        <v>34</v>
      </c>
      <c r="G1749" t="s">
        <v>18</v>
      </c>
      <c r="H1749">
        <v>713</v>
      </c>
      <c r="I1749">
        <v>211</v>
      </c>
      <c r="J1749">
        <v>10</v>
      </c>
      <c r="K1749">
        <v>374</v>
      </c>
      <c r="L1749" t="s">
        <v>52</v>
      </c>
      <c r="M1749" s="2">
        <v>45336.425999999999</v>
      </c>
      <c r="N1749" s="2">
        <v>45336.425999999999</v>
      </c>
      <c r="O1749">
        <v>153</v>
      </c>
      <c r="P1749">
        <v>0.3</v>
      </c>
      <c r="Q1749">
        <v>0</v>
      </c>
      <c r="R1749" t="s">
        <v>5074</v>
      </c>
      <c r="S1749">
        <v>0.21</v>
      </c>
      <c r="T1749">
        <v>0.01</v>
      </c>
      <c r="U1749" t="s">
        <v>5122</v>
      </c>
    </row>
    <row r="1750" spans="1:21" x14ac:dyDescent="0.25">
      <c r="A1750" t="s">
        <v>1793</v>
      </c>
      <c r="B1750" t="s">
        <v>45</v>
      </c>
      <c r="C1750" s="1">
        <v>45598</v>
      </c>
      <c r="D1750" t="s">
        <v>16</v>
      </c>
      <c r="E1750" t="s">
        <v>43</v>
      </c>
      <c r="F1750" t="s">
        <v>19</v>
      </c>
      <c r="G1750" t="s">
        <v>19</v>
      </c>
      <c r="H1750">
        <v>50</v>
      </c>
      <c r="I1750">
        <v>231</v>
      </c>
      <c r="J1750">
        <v>41</v>
      </c>
      <c r="K1750">
        <v>334</v>
      </c>
      <c r="L1750" t="s">
        <v>20</v>
      </c>
      <c r="M1750" s="2">
        <v>45598.1</v>
      </c>
      <c r="N1750" s="2">
        <v>45602.1</v>
      </c>
      <c r="O1750">
        <v>62</v>
      </c>
      <c r="P1750">
        <v>4.62</v>
      </c>
      <c r="Q1750">
        <v>4</v>
      </c>
      <c r="R1750" t="s">
        <v>5073</v>
      </c>
      <c r="S1750">
        <v>1.24</v>
      </c>
      <c r="T1750">
        <v>0.82</v>
      </c>
      <c r="U1750" t="s">
        <v>5126</v>
      </c>
    </row>
    <row r="1751" spans="1:21" x14ac:dyDescent="0.25">
      <c r="A1751" t="s">
        <v>1794</v>
      </c>
      <c r="B1751" t="s">
        <v>51</v>
      </c>
      <c r="C1751" s="1">
        <v>45475</v>
      </c>
      <c r="D1751" t="s">
        <v>36</v>
      </c>
      <c r="E1751" t="s">
        <v>17</v>
      </c>
      <c r="F1751" t="s">
        <v>25</v>
      </c>
      <c r="G1751" t="s">
        <v>34</v>
      </c>
      <c r="H1751">
        <v>757</v>
      </c>
      <c r="I1751">
        <v>294</v>
      </c>
      <c r="J1751">
        <v>99</v>
      </c>
      <c r="K1751">
        <v>375</v>
      </c>
      <c r="L1751" t="s">
        <v>26</v>
      </c>
      <c r="M1751" s="2">
        <v>45476.514000000003</v>
      </c>
      <c r="N1751" s="2">
        <v>45476.85335917824</v>
      </c>
      <c r="O1751">
        <v>-18</v>
      </c>
      <c r="P1751">
        <v>0.39</v>
      </c>
      <c r="Q1751">
        <v>0</v>
      </c>
      <c r="R1751" t="s">
        <v>5074</v>
      </c>
      <c r="S1751">
        <v>-0.02</v>
      </c>
      <c r="T1751">
        <v>0.13</v>
      </c>
      <c r="U1751" t="s">
        <v>5115</v>
      </c>
    </row>
    <row r="1752" spans="1:21" x14ac:dyDescent="0.25">
      <c r="A1752" t="s">
        <v>1795</v>
      </c>
      <c r="B1752" t="s">
        <v>28</v>
      </c>
      <c r="C1752" s="1">
        <v>45348</v>
      </c>
      <c r="D1752" t="s">
        <v>36</v>
      </c>
      <c r="E1752" t="s">
        <v>17</v>
      </c>
      <c r="F1752" t="s">
        <v>25</v>
      </c>
      <c r="G1752" t="s">
        <v>37</v>
      </c>
      <c r="H1752">
        <v>656</v>
      </c>
      <c r="I1752">
        <v>119</v>
      </c>
      <c r="J1752">
        <v>36</v>
      </c>
      <c r="K1752">
        <v>629</v>
      </c>
      <c r="L1752" t="s">
        <v>52</v>
      </c>
      <c r="M1752" s="2">
        <v>45349.311999999998</v>
      </c>
      <c r="N1752" s="2">
        <v>45349.311999999998</v>
      </c>
      <c r="O1752">
        <v>474</v>
      </c>
      <c r="P1752">
        <v>0.18</v>
      </c>
      <c r="Q1752">
        <v>0</v>
      </c>
      <c r="R1752" t="s">
        <v>5074</v>
      </c>
      <c r="S1752">
        <v>0.72</v>
      </c>
      <c r="T1752">
        <v>0.05</v>
      </c>
      <c r="U1752" t="s">
        <v>5122</v>
      </c>
    </row>
    <row r="1753" spans="1:21" x14ac:dyDescent="0.25">
      <c r="A1753" t="s">
        <v>1796</v>
      </c>
      <c r="B1753" t="s">
        <v>22</v>
      </c>
      <c r="C1753" s="1">
        <v>45642</v>
      </c>
      <c r="D1753" t="s">
        <v>16</v>
      </c>
      <c r="E1753" t="s">
        <v>31</v>
      </c>
      <c r="F1753" t="s">
        <v>24</v>
      </c>
      <c r="G1753" t="s">
        <v>19</v>
      </c>
      <c r="H1753">
        <v>161</v>
      </c>
      <c r="I1753">
        <v>136</v>
      </c>
      <c r="J1753">
        <v>53</v>
      </c>
      <c r="K1753">
        <v>203</v>
      </c>
      <c r="L1753" t="s">
        <v>26</v>
      </c>
      <c r="M1753" s="2">
        <v>45642.322</v>
      </c>
      <c r="N1753" s="2">
        <v>45642.376679791669</v>
      </c>
      <c r="O1753">
        <v>14</v>
      </c>
      <c r="P1753">
        <v>0.84</v>
      </c>
      <c r="Q1753">
        <v>0</v>
      </c>
      <c r="R1753" t="s">
        <v>5074</v>
      </c>
      <c r="S1753">
        <v>0.09</v>
      </c>
      <c r="T1753">
        <v>0.33</v>
      </c>
      <c r="U1753" t="s">
        <v>5118</v>
      </c>
    </row>
    <row r="1754" spans="1:21" x14ac:dyDescent="0.25">
      <c r="A1754" t="s">
        <v>1797</v>
      </c>
      <c r="B1754" t="s">
        <v>66</v>
      </c>
      <c r="C1754" s="1">
        <v>45412</v>
      </c>
      <c r="D1754" t="s">
        <v>36</v>
      </c>
      <c r="E1754" t="s">
        <v>33</v>
      </c>
      <c r="F1754" t="s">
        <v>19</v>
      </c>
      <c r="G1754" t="s">
        <v>25</v>
      </c>
      <c r="H1754">
        <v>268</v>
      </c>
      <c r="I1754">
        <v>236</v>
      </c>
      <c r="J1754">
        <v>30</v>
      </c>
      <c r="K1754">
        <v>404</v>
      </c>
      <c r="L1754" t="s">
        <v>52</v>
      </c>
      <c r="M1754" s="2">
        <v>45412.536</v>
      </c>
      <c r="N1754" s="2">
        <v>45412.536</v>
      </c>
      <c r="O1754">
        <v>138</v>
      </c>
      <c r="P1754">
        <v>0.88</v>
      </c>
      <c r="Q1754">
        <v>0</v>
      </c>
      <c r="R1754" t="s">
        <v>5074</v>
      </c>
      <c r="S1754">
        <v>0.51</v>
      </c>
      <c r="T1754">
        <v>0.11</v>
      </c>
      <c r="U1754" t="s">
        <v>5121</v>
      </c>
    </row>
    <row r="1755" spans="1:21" x14ac:dyDescent="0.25">
      <c r="A1755" t="s">
        <v>1798</v>
      </c>
      <c r="B1755" t="s">
        <v>15</v>
      </c>
      <c r="C1755" s="1">
        <v>45635</v>
      </c>
      <c r="D1755" t="s">
        <v>36</v>
      </c>
      <c r="E1755" t="s">
        <v>23</v>
      </c>
      <c r="F1755" t="s">
        <v>24</v>
      </c>
      <c r="G1755" t="s">
        <v>18</v>
      </c>
      <c r="H1755">
        <v>543</v>
      </c>
      <c r="I1755">
        <v>276</v>
      </c>
      <c r="J1755">
        <v>92</v>
      </c>
      <c r="K1755">
        <v>376</v>
      </c>
      <c r="L1755" t="s">
        <v>52</v>
      </c>
      <c r="M1755" s="2">
        <v>45636.086000000003</v>
      </c>
      <c r="N1755" s="2">
        <v>45636.086000000003</v>
      </c>
      <c r="O1755">
        <v>8</v>
      </c>
      <c r="P1755">
        <v>0.51</v>
      </c>
      <c r="Q1755">
        <v>0</v>
      </c>
      <c r="R1755" t="s">
        <v>5074</v>
      </c>
      <c r="S1755">
        <v>0.01</v>
      </c>
      <c r="T1755">
        <v>0.17</v>
      </c>
      <c r="U1755" t="s">
        <v>5118</v>
      </c>
    </row>
    <row r="1756" spans="1:21" x14ac:dyDescent="0.25">
      <c r="A1756" t="s">
        <v>1799</v>
      </c>
      <c r="B1756" t="s">
        <v>22</v>
      </c>
      <c r="C1756" s="1">
        <v>45450</v>
      </c>
      <c r="D1756" t="s">
        <v>16</v>
      </c>
      <c r="E1756" t="s">
        <v>31</v>
      </c>
      <c r="F1756" t="s">
        <v>25</v>
      </c>
      <c r="G1756" t="s">
        <v>37</v>
      </c>
      <c r="H1756">
        <v>797</v>
      </c>
      <c r="I1756">
        <v>93</v>
      </c>
      <c r="J1756">
        <v>23</v>
      </c>
      <c r="K1756">
        <v>454</v>
      </c>
      <c r="L1756" t="s">
        <v>26</v>
      </c>
      <c r="M1756" s="2">
        <v>45451.593999999997</v>
      </c>
      <c r="N1756" s="2">
        <v>45451.633870763886</v>
      </c>
      <c r="O1756">
        <v>338</v>
      </c>
      <c r="P1756">
        <v>0.12</v>
      </c>
      <c r="Q1756">
        <v>0</v>
      </c>
      <c r="R1756" t="s">
        <v>5074</v>
      </c>
      <c r="S1756">
        <v>0.42</v>
      </c>
      <c r="T1756">
        <v>0.03</v>
      </c>
      <c r="U1756" t="s">
        <v>5117</v>
      </c>
    </row>
    <row r="1757" spans="1:21" x14ac:dyDescent="0.25">
      <c r="A1757" t="s">
        <v>1800</v>
      </c>
      <c r="B1757" t="s">
        <v>60</v>
      </c>
      <c r="C1757" s="1">
        <v>45318</v>
      </c>
      <c r="D1757" t="s">
        <v>36</v>
      </c>
      <c r="E1757" t="s">
        <v>33</v>
      </c>
      <c r="F1757" t="s">
        <v>18</v>
      </c>
      <c r="G1757" t="s">
        <v>25</v>
      </c>
      <c r="H1757">
        <v>507</v>
      </c>
      <c r="I1757">
        <v>135</v>
      </c>
      <c r="J1757">
        <v>10</v>
      </c>
      <c r="K1757">
        <v>459</v>
      </c>
      <c r="L1757" t="s">
        <v>52</v>
      </c>
      <c r="M1757" s="2">
        <v>45319.014000000003</v>
      </c>
      <c r="N1757" s="2">
        <v>45319.014000000003</v>
      </c>
      <c r="O1757">
        <v>314</v>
      </c>
      <c r="P1757">
        <v>0.27</v>
      </c>
      <c r="Q1757">
        <v>0</v>
      </c>
      <c r="R1757" t="s">
        <v>5074</v>
      </c>
      <c r="S1757">
        <v>0.62</v>
      </c>
      <c r="T1757">
        <v>0.02</v>
      </c>
      <c r="U1757" t="s">
        <v>5116</v>
      </c>
    </row>
    <row r="1758" spans="1:21" x14ac:dyDescent="0.25">
      <c r="A1758" t="s">
        <v>1801</v>
      </c>
      <c r="B1758" t="s">
        <v>28</v>
      </c>
      <c r="C1758" s="1">
        <v>45421</v>
      </c>
      <c r="D1758" t="s">
        <v>16</v>
      </c>
      <c r="E1758" t="s">
        <v>17</v>
      </c>
      <c r="F1758" t="s">
        <v>37</v>
      </c>
      <c r="G1758" t="s">
        <v>37</v>
      </c>
      <c r="H1758">
        <v>467</v>
      </c>
      <c r="I1758">
        <v>207</v>
      </c>
      <c r="J1758">
        <v>35</v>
      </c>
      <c r="K1758">
        <v>443</v>
      </c>
      <c r="L1758" t="s">
        <v>20</v>
      </c>
      <c r="M1758" s="2">
        <v>45421.934000000001</v>
      </c>
      <c r="N1758" s="2">
        <v>45422.934000000001</v>
      </c>
      <c r="O1758">
        <v>201</v>
      </c>
      <c r="P1758">
        <v>0.44</v>
      </c>
      <c r="Q1758">
        <v>1</v>
      </c>
      <c r="R1758" t="s">
        <v>5073</v>
      </c>
      <c r="S1758">
        <v>0.43</v>
      </c>
      <c r="T1758">
        <v>7.0000000000000007E-2</v>
      </c>
      <c r="U1758" t="s">
        <v>5123</v>
      </c>
    </row>
    <row r="1759" spans="1:21" x14ac:dyDescent="0.25">
      <c r="A1759" t="s">
        <v>1802</v>
      </c>
      <c r="B1759" t="s">
        <v>64</v>
      </c>
      <c r="C1759" s="1">
        <v>45644</v>
      </c>
      <c r="D1759" t="s">
        <v>16</v>
      </c>
      <c r="E1759" t="s">
        <v>33</v>
      </c>
      <c r="F1759" t="s">
        <v>37</v>
      </c>
      <c r="G1759" t="s">
        <v>34</v>
      </c>
      <c r="H1759">
        <v>455</v>
      </c>
      <c r="I1759">
        <v>35</v>
      </c>
      <c r="J1759">
        <v>66</v>
      </c>
      <c r="K1759">
        <v>212</v>
      </c>
      <c r="L1759" t="s">
        <v>52</v>
      </c>
      <c r="M1759" s="2">
        <v>45644.91</v>
      </c>
      <c r="N1759" s="2">
        <v>45644.91</v>
      </c>
      <c r="O1759">
        <v>111</v>
      </c>
      <c r="P1759">
        <v>0.08</v>
      </c>
      <c r="Q1759">
        <v>0</v>
      </c>
      <c r="R1759" t="s">
        <v>5074</v>
      </c>
      <c r="S1759">
        <v>0.24</v>
      </c>
      <c r="T1759">
        <v>0.15</v>
      </c>
      <c r="U1759" t="s">
        <v>5118</v>
      </c>
    </row>
    <row r="1760" spans="1:21" x14ac:dyDescent="0.25">
      <c r="A1760" t="s">
        <v>1803</v>
      </c>
      <c r="B1760" t="s">
        <v>54</v>
      </c>
      <c r="C1760" s="1">
        <v>45622</v>
      </c>
      <c r="D1760" t="s">
        <v>36</v>
      </c>
      <c r="E1760" t="s">
        <v>17</v>
      </c>
      <c r="F1760" t="s">
        <v>18</v>
      </c>
      <c r="G1760" t="s">
        <v>34</v>
      </c>
      <c r="H1760">
        <v>1542</v>
      </c>
      <c r="I1760">
        <v>256</v>
      </c>
      <c r="J1760">
        <v>38</v>
      </c>
      <c r="K1760">
        <v>263</v>
      </c>
      <c r="L1760" t="s">
        <v>52</v>
      </c>
      <c r="M1760" s="2">
        <v>45625.084000000003</v>
      </c>
      <c r="N1760" s="2">
        <v>45625.084000000003</v>
      </c>
      <c r="O1760">
        <v>-31</v>
      </c>
      <c r="P1760">
        <v>0.17</v>
      </c>
      <c r="Q1760">
        <v>0</v>
      </c>
      <c r="R1760" t="s">
        <v>5074</v>
      </c>
      <c r="S1760">
        <v>-0.02</v>
      </c>
      <c r="T1760">
        <v>0.02</v>
      </c>
      <c r="U1760" t="s">
        <v>5126</v>
      </c>
    </row>
    <row r="1761" spans="1:21" x14ac:dyDescent="0.25">
      <c r="A1761" t="s">
        <v>1804</v>
      </c>
      <c r="B1761" t="s">
        <v>66</v>
      </c>
      <c r="C1761" s="1">
        <v>45493</v>
      </c>
      <c r="D1761" t="s">
        <v>36</v>
      </c>
      <c r="E1761" t="s">
        <v>31</v>
      </c>
      <c r="F1761" t="s">
        <v>19</v>
      </c>
      <c r="G1761" t="s">
        <v>18</v>
      </c>
      <c r="H1761">
        <v>328</v>
      </c>
      <c r="I1761">
        <v>172</v>
      </c>
      <c r="J1761">
        <v>25</v>
      </c>
      <c r="K1761">
        <v>308</v>
      </c>
      <c r="L1761" t="s">
        <v>20</v>
      </c>
      <c r="M1761" s="2">
        <v>45493.656000000003</v>
      </c>
      <c r="N1761" s="2">
        <v>45498.656000000003</v>
      </c>
      <c r="O1761">
        <v>111</v>
      </c>
      <c r="P1761">
        <v>0.52</v>
      </c>
      <c r="Q1761">
        <v>5</v>
      </c>
      <c r="R1761" t="s">
        <v>5073</v>
      </c>
      <c r="S1761">
        <v>0.34</v>
      </c>
      <c r="T1761">
        <v>0.08</v>
      </c>
      <c r="U1761" t="s">
        <v>5115</v>
      </c>
    </row>
    <row r="1762" spans="1:21" x14ac:dyDescent="0.25">
      <c r="A1762" t="s">
        <v>1805</v>
      </c>
      <c r="B1762" t="s">
        <v>30</v>
      </c>
      <c r="C1762" s="1">
        <v>45385</v>
      </c>
      <c r="D1762" t="s">
        <v>16</v>
      </c>
      <c r="E1762" t="s">
        <v>33</v>
      </c>
      <c r="F1762" t="s">
        <v>25</v>
      </c>
      <c r="G1762" t="s">
        <v>25</v>
      </c>
      <c r="H1762">
        <v>665</v>
      </c>
      <c r="I1762">
        <v>101</v>
      </c>
      <c r="J1762">
        <v>19</v>
      </c>
      <c r="K1762">
        <v>442</v>
      </c>
      <c r="L1762" t="s">
        <v>52</v>
      </c>
      <c r="M1762" s="2">
        <v>45386.33</v>
      </c>
      <c r="N1762" s="2">
        <v>45386.33</v>
      </c>
      <c r="O1762">
        <v>322</v>
      </c>
      <c r="P1762">
        <v>0.15</v>
      </c>
      <c r="Q1762">
        <v>0</v>
      </c>
      <c r="R1762" t="s">
        <v>5074</v>
      </c>
      <c r="S1762">
        <v>0.48</v>
      </c>
      <c r="T1762">
        <v>0.03</v>
      </c>
      <c r="U1762" t="s">
        <v>5121</v>
      </c>
    </row>
    <row r="1763" spans="1:21" x14ac:dyDescent="0.25">
      <c r="A1763" t="s">
        <v>1806</v>
      </c>
      <c r="B1763" t="s">
        <v>39</v>
      </c>
      <c r="C1763" s="1">
        <v>45564</v>
      </c>
      <c r="D1763" t="s">
        <v>36</v>
      </c>
      <c r="E1763" t="s">
        <v>31</v>
      </c>
      <c r="F1763" t="s">
        <v>34</v>
      </c>
      <c r="G1763" t="s">
        <v>19</v>
      </c>
      <c r="H1763">
        <v>868</v>
      </c>
      <c r="I1763">
        <v>47</v>
      </c>
      <c r="J1763">
        <v>43</v>
      </c>
      <c r="K1763">
        <v>492</v>
      </c>
      <c r="L1763" t="s">
        <v>52</v>
      </c>
      <c r="M1763" s="2">
        <v>45565.735999999997</v>
      </c>
      <c r="N1763" s="2">
        <v>45565.735999999997</v>
      </c>
      <c r="O1763">
        <v>402</v>
      </c>
      <c r="P1763">
        <v>0.05</v>
      </c>
      <c r="Q1763">
        <v>0</v>
      </c>
      <c r="R1763" t="s">
        <v>5074</v>
      </c>
      <c r="S1763">
        <v>0.46</v>
      </c>
      <c r="T1763">
        <v>0.05</v>
      </c>
      <c r="U1763" t="s">
        <v>5125</v>
      </c>
    </row>
    <row r="1764" spans="1:21" x14ac:dyDescent="0.25">
      <c r="A1764" t="s">
        <v>1807</v>
      </c>
      <c r="B1764" t="s">
        <v>41</v>
      </c>
      <c r="C1764" s="1">
        <v>45340</v>
      </c>
      <c r="D1764" t="s">
        <v>36</v>
      </c>
      <c r="E1764" t="s">
        <v>23</v>
      </c>
      <c r="F1764" t="s">
        <v>25</v>
      </c>
      <c r="G1764" t="s">
        <v>19</v>
      </c>
      <c r="H1764">
        <v>329</v>
      </c>
      <c r="I1764">
        <v>210</v>
      </c>
      <c r="J1764">
        <v>76</v>
      </c>
      <c r="K1764">
        <v>582</v>
      </c>
      <c r="L1764" t="s">
        <v>20</v>
      </c>
      <c r="M1764" s="2">
        <v>45340.658000000003</v>
      </c>
      <c r="N1764" s="2">
        <v>45343.658000000003</v>
      </c>
      <c r="O1764">
        <v>296</v>
      </c>
      <c r="P1764">
        <v>0.64</v>
      </c>
      <c r="Q1764">
        <v>3</v>
      </c>
      <c r="R1764" t="s">
        <v>5073</v>
      </c>
      <c r="S1764">
        <v>0.9</v>
      </c>
      <c r="T1764">
        <v>0.23</v>
      </c>
      <c r="U1764" t="s">
        <v>5122</v>
      </c>
    </row>
    <row r="1765" spans="1:21" x14ac:dyDescent="0.25">
      <c r="A1765" t="s">
        <v>1808</v>
      </c>
      <c r="B1765" t="s">
        <v>51</v>
      </c>
      <c r="C1765" s="1">
        <v>45534</v>
      </c>
      <c r="D1765" t="s">
        <v>16</v>
      </c>
      <c r="E1765" t="s">
        <v>33</v>
      </c>
      <c r="F1765" t="s">
        <v>19</v>
      </c>
      <c r="G1765" t="s">
        <v>19</v>
      </c>
      <c r="H1765">
        <v>613</v>
      </c>
      <c r="I1765">
        <v>20</v>
      </c>
      <c r="J1765">
        <v>47</v>
      </c>
      <c r="K1765">
        <v>145</v>
      </c>
      <c r="L1765" t="s">
        <v>26</v>
      </c>
      <c r="M1765" s="2">
        <v>45535.226000000002</v>
      </c>
      <c r="N1765" s="2">
        <v>45534.966869791664</v>
      </c>
      <c r="O1765">
        <v>78</v>
      </c>
      <c r="P1765">
        <v>0.03</v>
      </c>
      <c r="Q1765">
        <v>0</v>
      </c>
      <c r="R1765" t="s">
        <v>5074</v>
      </c>
      <c r="S1765">
        <v>0.13</v>
      </c>
      <c r="T1765">
        <v>0.08</v>
      </c>
      <c r="U1765" t="s">
        <v>5120</v>
      </c>
    </row>
    <row r="1766" spans="1:21" x14ac:dyDescent="0.25">
      <c r="A1766" t="s">
        <v>1809</v>
      </c>
      <c r="B1766" t="s">
        <v>45</v>
      </c>
      <c r="C1766" s="1">
        <v>45440</v>
      </c>
      <c r="D1766" t="s">
        <v>36</v>
      </c>
      <c r="E1766" t="s">
        <v>33</v>
      </c>
      <c r="F1766" t="s">
        <v>19</v>
      </c>
      <c r="G1766" t="s">
        <v>24</v>
      </c>
      <c r="H1766">
        <v>747</v>
      </c>
      <c r="I1766">
        <v>172</v>
      </c>
      <c r="J1766">
        <v>92</v>
      </c>
      <c r="K1766">
        <v>287</v>
      </c>
      <c r="L1766" t="s">
        <v>26</v>
      </c>
      <c r="M1766" s="2">
        <v>45441.493999999999</v>
      </c>
      <c r="N1766" s="2">
        <v>45441.165615752318</v>
      </c>
      <c r="O1766">
        <v>23</v>
      </c>
      <c r="P1766">
        <v>0.23</v>
      </c>
      <c r="Q1766">
        <v>0</v>
      </c>
      <c r="R1766" t="s">
        <v>5074</v>
      </c>
      <c r="S1766">
        <v>0.03</v>
      </c>
      <c r="T1766">
        <v>0.12</v>
      </c>
      <c r="U1766" t="s">
        <v>5123</v>
      </c>
    </row>
    <row r="1767" spans="1:21" x14ac:dyDescent="0.25">
      <c r="A1767" t="s">
        <v>1810</v>
      </c>
      <c r="B1767" t="s">
        <v>47</v>
      </c>
      <c r="C1767" s="1">
        <v>45610</v>
      </c>
      <c r="D1767" t="s">
        <v>16</v>
      </c>
      <c r="E1767" t="s">
        <v>31</v>
      </c>
      <c r="F1767" t="s">
        <v>25</v>
      </c>
      <c r="G1767" t="s">
        <v>25</v>
      </c>
      <c r="H1767">
        <v>408</v>
      </c>
      <c r="I1767">
        <v>151</v>
      </c>
      <c r="J1767">
        <v>94</v>
      </c>
      <c r="K1767">
        <v>385</v>
      </c>
      <c r="L1767" t="s">
        <v>20</v>
      </c>
      <c r="M1767" s="2">
        <v>45610.815999999999</v>
      </c>
      <c r="N1767" s="2">
        <v>45611.815999999999</v>
      </c>
      <c r="O1767">
        <v>140</v>
      </c>
      <c r="P1767">
        <v>0.37</v>
      </c>
      <c r="Q1767">
        <v>1</v>
      </c>
      <c r="R1767" t="s">
        <v>5073</v>
      </c>
      <c r="S1767">
        <v>0.34</v>
      </c>
      <c r="T1767">
        <v>0.23</v>
      </c>
      <c r="U1767" t="s">
        <v>5126</v>
      </c>
    </row>
    <row r="1768" spans="1:21" x14ac:dyDescent="0.25">
      <c r="A1768" t="s">
        <v>1811</v>
      </c>
      <c r="B1768" t="s">
        <v>57</v>
      </c>
      <c r="C1768" s="1">
        <v>45296</v>
      </c>
      <c r="D1768" t="s">
        <v>36</v>
      </c>
      <c r="E1768" t="s">
        <v>31</v>
      </c>
      <c r="F1768" t="s">
        <v>34</v>
      </c>
      <c r="G1768" t="s">
        <v>25</v>
      </c>
      <c r="H1768">
        <v>698</v>
      </c>
      <c r="I1768">
        <v>140</v>
      </c>
      <c r="J1768">
        <v>23</v>
      </c>
      <c r="K1768">
        <v>237</v>
      </c>
      <c r="L1768" t="s">
        <v>26</v>
      </c>
      <c r="M1768" s="2">
        <v>45297.396000000001</v>
      </c>
      <c r="N1768" s="2">
        <v>45297.518214351854</v>
      </c>
      <c r="O1768">
        <v>74</v>
      </c>
      <c r="P1768">
        <v>0.2</v>
      </c>
      <c r="Q1768">
        <v>0</v>
      </c>
      <c r="R1768" t="s">
        <v>5074</v>
      </c>
      <c r="S1768">
        <v>0.11</v>
      </c>
      <c r="T1768">
        <v>0.03</v>
      </c>
      <c r="U1768" t="s">
        <v>5116</v>
      </c>
    </row>
    <row r="1769" spans="1:21" x14ac:dyDescent="0.25">
      <c r="A1769" t="s">
        <v>1812</v>
      </c>
      <c r="B1769" t="s">
        <v>39</v>
      </c>
      <c r="C1769" s="1">
        <v>45622</v>
      </c>
      <c r="D1769" t="s">
        <v>36</v>
      </c>
      <c r="E1769" t="s">
        <v>43</v>
      </c>
      <c r="F1769" t="s">
        <v>25</v>
      </c>
      <c r="G1769" t="s">
        <v>37</v>
      </c>
      <c r="H1769">
        <v>50</v>
      </c>
      <c r="I1769">
        <v>186</v>
      </c>
      <c r="J1769">
        <v>88</v>
      </c>
      <c r="K1769">
        <v>446</v>
      </c>
      <c r="L1769" t="s">
        <v>26</v>
      </c>
      <c r="M1769" s="2">
        <v>45622.1</v>
      </c>
      <c r="N1769" s="2">
        <v>45621.960953217589</v>
      </c>
      <c r="O1769">
        <v>172</v>
      </c>
      <c r="P1769">
        <v>3.72</v>
      </c>
      <c r="Q1769">
        <v>0</v>
      </c>
      <c r="R1769" t="s">
        <v>5074</v>
      </c>
      <c r="S1769">
        <v>3.44</v>
      </c>
      <c r="T1769">
        <v>1.76</v>
      </c>
      <c r="U1769" t="s">
        <v>5126</v>
      </c>
    </row>
    <row r="1770" spans="1:21" x14ac:dyDescent="0.25">
      <c r="A1770" t="s">
        <v>1813</v>
      </c>
      <c r="B1770" t="s">
        <v>66</v>
      </c>
      <c r="C1770" s="1">
        <v>45363</v>
      </c>
      <c r="D1770" t="s">
        <v>36</v>
      </c>
      <c r="E1770" t="s">
        <v>43</v>
      </c>
      <c r="F1770" t="s">
        <v>24</v>
      </c>
      <c r="G1770" t="s">
        <v>37</v>
      </c>
      <c r="H1770">
        <v>519</v>
      </c>
      <c r="I1770">
        <v>99</v>
      </c>
      <c r="J1770">
        <v>72</v>
      </c>
      <c r="K1770">
        <v>174</v>
      </c>
      <c r="L1770" t="s">
        <v>26</v>
      </c>
      <c r="M1770" s="2">
        <v>45364.038</v>
      </c>
      <c r="N1770" s="2">
        <v>45364.50606359954</v>
      </c>
      <c r="O1770">
        <v>3</v>
      </c>
      <c r="P1770">
        <v>0.19</v>
      </c>
      <c r="Q1770">
        <v>0</v>
      </c>
      <c r="R1770" t="s">
        <v>5074</v>
      </c>
      <c r="S1770">
        <v>0.01</v>
      </c>
      <c r="T1770">
        <v>0.14000000000000001</v>
      </c>
      <c r="U1770" t="s">
        <v>5119</v>
      </c>
    </row>
    <row r="1771" spans="1:21" x14ac:dyDescent="0.25">
      <c r="A1771" t="s">
        <v>1814</v>
      </c>
      <c r="B1771" t="s">
        <v>15</v>
      </c>
      <c r="C1771" s="1">
        <v>45620</v>
      </c>
      <c r="D1771" t="s">
        <v>36</v>
      </c>
      <c r="E1771" t="s">
        <v>23</v>
      </c>
      <c r="F1771" t="s">
        <v>24</v>
      </c>
      <c r="G1771" t="s">
        <v>19</v>
      </c>
      <c r="H1771">
        <v>318</v>
      </c>
      <c r="I1771">
        <v>176</v>
      </c>
      <c r="J1771">
        <v>28</v>
      </c>
      <c r="K1771">
        <v>555</v>
      </c>
      <c r="L1771" t="s">
        <v>52</v>
      </c>
      <c r="M1771" s="2">
        <v>45620.635999999999</v>
      </c>
      <c r="N1771" s="2">
        <v>45620.635999999999</v>
      </c>
      <c r="O1771">
        <v>351</v>
      </c>
      <c r="P1771">
        <v>0.55000000000000004</v>
      </c>
      <c r="Q1771">
        <v>0</v>
      </c>
      <c r="R1771" t="s">
        <v>5074</v>
      </c>
      <c r="S1771">
        <v>1.1000000000000001</v>
      </c>
      <c r="T1771">
        <v>0.09</v>
      </c>
      <c r="U1771" t="s">
        <v>5126</v>
      </c>
    </row>
    <row r="1772" spans="1:21" x14ac:dyDescent="0.25">
      <c r="A1772" t="s">
        <v>1815</v>
      </c>
      <c r="B1772" t="s">
        <v>47</v>
      </c>
      <c r="C1772" s="1">
        <v>45592</v>
      </c>
      <c r="D1772" t="s">
        <v>16</v>
      </c>
      <c r="E1772" t="s">
        <v>17</v>
      </c>
      <c r="F1772" t="s">
        <v>25</v>
      </c>
      <c r="G1772" t="s">
        <v>37</v>
      </c>
      <c r="H1772">
        <v>581</v>
      </c>
      <c r="I1772">
        <v>180</v>
      </c>
      <c r="J1772">
        <v>76</v>
      </c>
      <c r="K1772">
        <v>238</v>
      </c>
      <c r="L1772" t="s">
        <v>52</v>
      </c>
      <c r="M1772" s="2">
        <v>45593.161999999997</v>
      </c>
      <c r="N1772" s="2">
        <v>45593.161999999997</v>
      </c>
      <c r="O1772">
        <v>-18</v>
      </c>
      <c r="P1772">
        <v>0.31</v>
      </c>
      <c r="Q1772">
        <v>0</v>
      </c>
      <c r="R1772" t="s">
        <v>5074</v>
      </c>
      <c r="S1772">
        <v>-0.03</v>
      </c>
      <c r="T1772">
        <v>0.13</v>
      </c>
      <c r="U1772" t="s">
        <v>5124</v>
      </c>
    </row>
    <row r="1773" spans="1:21" x14ac:dyDescent="0.25">
      <c r="A1773" t="s">
        <v>1816</v>
      </c>
      <c r="B1773" t="s">
        <v>47</v>
      </c>
      <c r="C1773" s="1">
        <v>45415</v>
      </c>
      <c r="D1773" t="s">
        <v>16</v>
      </c>
      <c r="E1773" t="s">
        <v>33</v>
      </c>
      <c r="F1773" t="s">
        <v>19</v>
      </c>
      <c r="G1773" t="s">
        <v>34</v>
      </c>
      <c r="H1773">
        <v>367</v>
      </c>
      <c r="I1773">
        <v>109</v>
      </c>
      <c r="J1773">
        <v>67</v>
      </c>
      <c r="K1773">
        <v>282</v>
      </c>
      <c r="L1773" t="s">
        <v>26</v>
      </c>
      <c r="M1773" s="2">
        <v>45415.733999999997</v>
      </c>
      <c r="N1773" s="2">
        <v>45415.383292349536</v>
      </c>
      <c r="O1773">
        <v>106</v>
      </c>
      <c r="P1773">
        <v>0.3</v>
      </c>
      <c r="Q1773">
        <v>0</v>
      </c>
      <c r="R1773" t="s">
        <v>5074</v>
      </c>
      <c r="S1773">
        <v>0.28999999999999998</v>
      </c>
      <c r="T1773">
        <v>0.18</v>
      </c>
      <c r="U1773" t="s">
        <v>5123</v>
      </c>
    </row>
    <row r="1774" spans="1:21" x14ac:dyDescent="0.25">
      <c r="A1774" t="s">
        <v>1817</v>
      </c>
      <c r="B1774" t="s">
        <v>39</v>
      </c>
      <c r="C1774" s="1">
        <v>45444</v>
      </c>
      <c r="D1774" t="s">
        <v>16</v>
      </c>
      <c r="E1774" t="s">
        <v>31</v>
      </c>
      <c r="F1774" t="s">
        <v>19</v>
      </c>
      <c r="G1774" t="s">
        <v>25</v>
      </c>
      <c r="H1774">
        <v>588</v>
      </c>
      <c r="I1774">
        <v>135</v>
      </c>
      <c r="J1774">
        <v>24</v>
      </c>
      <c r="K1774">
        <v>382</v>
      </c>
      <c r="L1774" t="s">
        <v>26</v>
      </c>
      <c r="M1774" s="2">
        <v>45445.175999999999</v>
      </c>
      <c r="N1774" s="2">
        <v>45444.726173483796</v>
      </c>
      <c r="O1774">
        <v>223</v>
      </c>
      <c r="P1774">
        <v>0.23</v>
      </c>
      <c r="Q1774">
        <v>0</v>
      </c>
      <c r="R1774" t="s">
        <v>5074</v>
      </c>
      <c r="S1774">
        <v>0.38</v>
      </c>
      <c r="T1774">
        <v>0.04</v>
      </c>
      <c r="U1774" t="s">
        <v>5117</v>
      </c>
    </row>
    <row r="1775" spans="1:21" x14ac:dyDescent="0.25">
      <c r="A1775" t="s">
        <v>1818</v>
      </c>
      <c r="B1775" t="s">
        <v>57</v>
      </c>
      <c r="C1775" s="1">
        <v>45618</v>
      </c>
      <c r="D1775" t="s">
        <v>16</v>
      </c>
      <c r="E1775" t="s">
        <v>17</v>
      </c>
      <c r="F1775" t="s">
        <v>24</v>
      </c>
      <c r="G1775" t="s">
        <v>18</v>
      </c>
      <c r="H1775">
        <v>496</v>
      </c>
      <c r="I1775">
        <v>223</v>
      </c>
      <c r="J1775">
        <v>70</v>
      </c>
      <c r="K1775">
        <v>292</v>
      </c>
      <c r="L1775" t="s">
        <v>20</v>
      </c>
      <c r="M1775" s="2">
        <v>45618.991999999998</v>
      </c>
      <c r="N1775" s="2">
        <v>45619.991999999998</v>
      </c>
      <c r="O1775">
        <v>-1</v>
      </c>
      <c r="P1775">
        <v>0.45</v>
      </c>
      <c r="Q1775">
        <v>1</v>
      </c>
      <c r="R1775" t="s">
        <v>5073</v>
      </c>
      <c r="S1775">
        <v>0</v>
      </c>
      <c r="T1775">
        <v>0.14000000000000001</v>
      </c>
      <c r="U1775" t="s">
        <v>5126</v>
      </c>
    </row>
    <row r="1776" spans="1:21" x14ac:dyDescent="0.25">
      <c r="A1776" t="s">
        <v>1819</v>
      </c>
      <c r="B1776" t="s">
        <v>15</v>
      </c>
      <c r="C1776" s="1">
        <v>45504</v>
      </c>
      <c r="D1776" t="s">
        <v>16</v>
      </c>
      <c r="E1776" t="s">
        <v>31</v>
      </c>
      <c r="F1776" t="s">
        <v>19</v>
      </c>
      <c r="G1776" t="s">
        <v>18</v>
      </c>
      <c r="H1776">
        <v>281</v>
      </c>
      <c r="I1776">
        <v>54</v>
      </c>
      <c r="J1776">
        <v>42</v>
      </c>
      <c r="K1776">
        <v>167</v>
      </c>
      <c r="L1776" t="s">
        <v>20</v>
      </c>
      <c r="M1776" s="2">
        <v>45504.561999999998</v>
      </c>
      <c r="N1776" s="2">
        <v>45508.561999999998</v>
      </c>
      <c r="O1776">
        <v>71</v>
      </c>
      <c r="P1776">
        <v>0.19</v>
      </c>
      <c r="Q1776">
        <v>4</v>
      </c>
      <c r="R1776" t="s">
        <v>5073</v>
      </c>
      <c r="S1776">
        <v>0.25</v>
      </c>
      <c r="T1776">
        <v>0.15</v>
      </c>
      <c r="U1776" t="s">
        <v>5115</v>
      </c>
    </row>
    <row r="1777" spans="1:21" x14ac:dyDescent="0.25">
      <c r="A1777" t="s">
        <v>1820</v>
      </c>
      <c r="B1777" t="s">
        <v>66</v>
      </c>
      <c r="C1777" s="1">
        <v>45358</v>
      </c>
      <c r="D1777" t="s">
        <v>36</v>
      </c>
      <c r="E1777" t="s">
        <v>17</v>
      </c>
      <c r="F1777" t="s">
        <v>25</v>
      </c>
      <c r="G1777" t="s">
        <v>25</v>
      </c>
      <c r="H1777">
        <v>155</v>
      </c>
      <c r="I1777">
        <v>146</v>
      </c>
      <c r="J1777">
        <v>27</v>
      </c>
      <c r="K1777">
        <v>261</v>
      </c>
      <c r="L1777" t="s">
        <v>52</v>
      </c>
      <c r="M1777" s="2">
        <v>45358.31</v>
      </c>
      <c r="N1777" s="2">
        <v>45358.31</v>
      </c>
      <c r="O1777">
        <v>88</v>
      </c>
      <c r="P1777">
        <v>0.94</v>
      </c>
      <c r="Q1777">
        <v>0</v>
      </c>
      <c r="R1777" t="s">
        <v>5074</v>
      </c>
      <c r="S1777">
        <v>0.56999999999999995</v>
      </c>
      <c r="T1777">
        <v>0.17</v>
      </c>
      <c r="U1777" t="s">
        <v>5119</v>
      </c>
    </row>
    <row r="1778" spans="1:21" x14ac:dyDescent="0.25">
      <c r="A1778" t="s">
        <v>1821</v>
      </c>
      <c r="B1778" t="s">
        <v>22</v>
      </c>
      <c r="C1778" s="1">
        <v>45596</v>
      </c>
      <c r="D1778" t="s">
        <v>36</v>
      </c>
      <c r="E1778" t="s">
        <v>17</v>
      </c>
      <c r="F1778" t="s">
        <v>19</v>
      </c>
      <c r="G1778" t="s">
        <v>37</v>
      </c>
      <c r="H1778">
        <v>321</v>
      </c>
      <c r="I1778">
        <v>101</v>
      </c>
      <c r="J1778">
        <v>69</v>
      </c>
      <c r="K1778">
        <v>560</v>
      </c>
      <c r="L1778" t="s">
        <v>26</v>
      </c>
      <c r="M1778" s="2">
        <v>45596.642</v>
      </c>
      <c r="N1778" s="2">
        <v>45596.903049675922</v>
      </c>
      <c r="O1778">
        <v>390</v>
      </c>
      <c r="P1778">
        <v>0.31</v>
      </c>
      <c r="Q1778">
        <v>0</v>
      </c>
      <c r="R1778" t="s">
        <v>5074</v>
      </c>
      <c r="S1778">
        <v>1.21</v>
      </c>
      <c r="T1778">
        <v>0.21</v>
      </c>
      <c r="U1778" t="s">
        <v>5124</v>
      </c>
    </row>
    <row r="1779" spans="1:21" x14ac:dyDescent="0.25">
      <c r="A1779" t="s">
        <v>1822</v>
      </c>
      <c r="B1779" t="s">
        <v>28</v>
      </c>
      <c r="C1779" s="1">
        <v>45425</v>
      </c>
      <c r="D1779" t="s">
        <v>16</v>
      </c>
      <c r="E1779" t="s">
        <v>31</v>
      </c>
      <c r="F1779" t="s">
        <v>37</v>
      </c>
      <c r="G1779" t="s">
        <v>37</v>
      </c>
      <c r="H1779">
        <v>397</v>
      </c>
      <c r="I1779">
        <v>124</v>
      </c>
      <c r="J1779">
        <v>74</v>
      </c>
      <c r="K1779">
        <v>223</v>
      </c>
      <c r="L1779" t="s">
        <v>26</v>
      </c>
      <c r="M1779" s="2">
        <v>45425.794000000002</v>
      </c>
      <c r="N1779" s="2">
        <v>45425.741670405092</v>
      </c>
      <c r="O1779">
        <v>25</v>
      </c>
      <c r="P1779">
        <v>0.31</v>
      </c>
      <c r="Q1779">
        <v>0</v>
      </c>
      <c r="R1779" t="s">
        <v>5074</v>
      </c>
      <c r="S1779">
        <v>0.06</v>
      </c>
      <c r="T1779">
        <v>0.19</v>
      </c>
      <c r="U1779" t="s">
        <v>5123</v>
      </c>
    </row>
    <row r="1780" spans="1:21" x14ac:dyDescent="0.25">
      <c r="A1780" t="s">
        <v>1823</v>
      </c>
      <c r="B1780" t="s">
        <v>30</v>
      </c>
      <c r="C1780" s="1">
        <v>45520</v>
      </c>
      <c r="D1780" t="s">
        <v>36</v>
      </c>
      <c r="E1780" t="s">
        <v>17</v>
      </c>
      <c r="F1780" t="s">
        <v>19</v>
      </c>
      <c r="G1780" t="s">
        <v>37</v>
      </c>
      <c r="H1780">
        <v>604</v>
      </c>
      <c r="I1780">
        <v>257</v>
      </c>
      <c r="J1780">
        <v>60</v>
      </c>
      <c r="K1780">
        <v>255</v>
      </c>
      <c r="L1780" t="s">
        <v>52</v>
      </c>
      <c r="M1780" s="2">
        <v>45521.207999999999</v>
      </c>
      <c r="N1780" s="2">
        <v>45521.207999999999</v>
      </c>
      <c r="O1780">
        <v>-62</v>
      </c>
      <c r="P1780">
        <v>0.43</v>
      </c>
      <c r="Q1780">
        <v>0</v>
      </c>
      <c r="R1780" t="s">
        <v>5074</v>
      </c>
      <c r="S1780">
        <v>-0.1</v>
      </c>
      <c r="T1780">
        <v>0.1</v>
      </c>
      <c r="U1780" t="s">
        <v>5120</v>
      </c>
    </row>
    <row r="1781" spans="1:21" x14ac:dyDescent="0.25">
      <c r="A1781" t="s">
        <v>1824</v>
      </c>
      <c r="B1781" t="s">
        <v>54</v>
      </c>
      <c r="C1781" s="1">
        <v>45315</v>
      </c>
      <c r="D1781" t="s">
        <v>16</v>
      </c>
      <c r="E1781" t="s">
        <v>31</v>
      </c>
      <c r="F1781" t="s">
        <v>19</v>
      </c>
      <c r="G1781" t="s">
        <v>25</v>
      </c>
      <c r="H1781">
        <v>574</v>
      </c>
      <c r="I1781">
        <v>139</v>
      </c>
      <c r="J1781">
        <v>111</v>
      </c>
      <c r="K1781">
        <v>344</v>
      </c>
      <c r="L1781" t="s">
        <v>26</v>
      </c>
      <c r="M1781" s="2">
        <v>45316.148000000001</v>
      </c>
      <c r="N1781" s="2">
        <v>45316.038643182874</v>
      </c>
      <c r="O1781">
        <v>94</v>
      </c>
      <c r="P1781">
        <v>0.24</v>
      </c>
      <c r="Q1781">
        <v>0</v>
      </c>
      <c r="R1781" t="s">
        <v>5074</v>
      </c>
      <c r="S1781">
        <v>0.16</v>
      </c>
      <c r="T1781">
        <v>0.19</v>
      </c>
      <c r="U1781" t="s">
        <v>5116</v>
      </c>
    </row>
    <row r="1782" spans="1:21" x14ac:dyDescent="0.25">
      <c r="A1782" t="s">
        <v>1825</v>
      </c>
      <c r="B1782" t="s">
        <v>51</v>
      </c>
      <c r="C1782" s="1">
        <v>45420</v>
      </c>
      <c r="D1782" t="s">
        <v>36</v>
      </c>
      <c r="E1782" t="s">
        <v>43</v>
      </c>
      <c r="F1782" t="s">
        <v>19</v>
      </c>
      <c r="G1782" t="s">
        <v>18</v>
      </c>
      <c r="H1782">
        <v>647</v>
      </c>
      <c r="I1782">
        <v>215</v>
      </c>
      <c r="J1782">
        <v>58</v>
      </c>
      <c r="K1782">
        <v>336</v>
      </c>
      <c r="L1782" t="s">
        <v>26</v>
      </c>
      <c r="M1782" s="2">
        <v>45421.294000000002</v>
      </c>
      <c r="N1782" s="2">
        <v>45421.735906238428</v>
      </c>
      <c r="O1782">
        <v>63</v>
      </c>
      <c r="P1782">
        <v>0.33</v>
      </c>
      <c r="Q1782">
        <v>0</v>
      </c>
      <c r="R1782" t="s">
        <v>5074</v>
      </c>
      <c r="S1782">
        <v>0.1</v>
      </c>
      <c r="T1782">
        <v>0.09</v>
      </c>
      <c r="U1782" t="s">
        <v>5123</v>
      </c>
    </row>
    <row r="1783" spans="1:21" x14ac:dyDescent="0.25">
      <c r="A1783" t="s">
        <v>1826</v>
      </c>
      <c r="B1783" t="s">
        <v>47</v>
      </c>
      <c r="C1783" s="1">
        <v>45594</v>
      </c>
      <c r="D1783" t="s">
        <v>36</v>
      </c>
      <c r="E1783" t="s">
        <v>31</v>
      </c>
      <c r="F1783" t="s">
        <v>25</v>
      </c>
      <c r="G1783" t="s">
        <v>19</v>
      </c>
      <c r="H1783">
        <v>192</v>
      </c>
      <c r="I1783">
        <v>251</v>
      </c>
      <c r="J1783">
        <v>28</v>
      </c>
      <c r="K1783">
        <v>278</v>
      </c>
      <c r="L1783" t="s">
        <v>52</v>
      </c>
      <c r="M1783" s="2">
        <v>45594.383999999998</v>
      </c>
      <c r="N1783" s="2">
        <v>45594.383999999998</v>
      </c>
      <c r="O1783">
        <v>-1</v>
      </c>
      <c r="P1783">
        <v>1.31</v>
      </c>
      <c r="Q1783">
        <v>0</v>
      </c>
      <c r="R1783" t="s">
        <v>5074</v>
      </c>
      <c r="S1783">
        <v>-0.01</v>
      </c>
      <c r="T1783">
        <v>0.15</v>
      </c>
      <c r="U1783" t="s">
        <v>5124</v>
      </c>
    </row>
    <row r="1784" spans="1:21" x14ac:dyDescent="0.25">
      <c r="A1784" t="s">
        <v>1827</v>
      </c>
      <c r="B1784" t="s">
        <v>30</v>
      </c>
      <c r="C1784" s="1">
        <v>45414</v>
      </c>
      <c r="D1784" t="s">
        <v>36</v>
      </c>
      <c r="E1784" t="s">
        <v>17</v>
      </c>
      <c r="F1784" t="s">
        <v>34</v>
      </c>
      <c r="G1784" t="s">
        <v>25</v>
      </c>
      <c r="H1784">
        <v>978</v>
      </c>
      <c r="I1784">
        <v>231</v>
      </c>
      <c r="J1784">
        <v>114</v>
      </c>
      <c r="K1784">
        <v>298</v>
      </c>
      <c r="L1784" t="s">
        <v>52</v>
      </c>
      <c r="M1784" s="2">
        <v>45415.955999999998</v>
      </c>
      <c r="N1784" s="2">
        <v>45415.955999999998</v>
      </c>
      <c r="O1784">
        <v>-47</v>
      </c>
      <c r="P1784">
        <v>0.24</v>
      </c>
      <c r="Q1784">
        <v>0</v>
      </c>
      <c r="R1784" t="s">
        <v>5074</v>
      </c>
      <c r="S1784">
        <v>-0.05</v>
      </c>
      <c r="T1784">
        <v>0.12</v>
      </c>
      <c r="U1784" t="s">
        <v>5123</v>
      </c>
    </row>
    <row r="1785" spans="1:21" x14ac:dyDescent="0.25">
      <c r="A1785" t="s">
        <v>1828</v>
      </c>
      <c r="B1785" t="s">
        <v>47</v>
      </c>
      <c r="C1785" s="1">
        <v>45447</v>
      </c>
      <c r="D1785" t="s">
        <v>16</v>
      </c>
      <c r="E1785" t="s">
        <v>31</v>
      </c>
      <c r="F1785" t="s">
        <v>25</v>
      </c>
      <c r="G1785" t="s">
        <v>37</v>
      </c>
      <c r="H1785">
        <v>135</v>
      </c>
      <c r="I1785">
        <v>107</v>
      </c>
      <c r="J1785">
        <v>57</v>
      </c>
      <c r="K1785">
        <v>354</v>
      </c>
      <c r="L1785" t="s">
        <v>52</v>
      </c>
      <c r="M1785" s="2">
        <v>45447.27</v>
      </c>
      <c r="N1785" s="2">
        <v>45447.27</v>
      </c>
      <c r="O1785">
        <v>190</v>
      </c>
      <c r="P1785">
        <v>0.79</v>
      </c>
      <c r="Q1785">
        <v>0</v>
      </c>
      <c r="R1785" t="s">
        <v>5074</v>
      </c>
      <c r="S1785">
        <v>1.41</v>
      </c>
      <c r="T1785">
        <v>0.42</v>
      </c>
      <c r="U1785" t="s">
        <v>5117</v>
      </c>
    </row>
    <row r="1786" spans="1:21" x14ac:dyDescent="0.25">
      <c r="A1786" t="s">
        <v>1829</v>
      </c>
      <c r="B1786" t="s">
        <v>64</v>
      </c>
      <c r="C1786" s="1">
        <v>45470</v>
      </c>
      <c r="D1786" t="s">
        <v>36</v>
      </c>
      <c r="E1786" t="s">
        <v>23</v>
      </c>
      <c r="F1786" t="s">
        <v>37</v>
      </c>
      <c r="G1786" t="s">
        <v>24</v>
      </c>
      <c r="H1786">
        <v>400</v>
      </c>
      <c r="I1786">
        <v>71</v>
      </c>
      <c r="J1786">
        <v>42</v>
      </c>
      <c r="K1786">
        <v>419</v>
      </c>
      <c r="L1786" t="s">
        <v>52</v>
      </c>
      <c r="M1786" s="2">
        <v>45470.8</v>
      </c>
      <c r="N1786" s="2">
        <v>45470.8</v>
      </c>
      <c r="O1786">
        <v>306</v>
      </c>
      <c r="P1786">
        <v>0.18</v>
      </c>
      <c r="Q1786">
        <v>0</v>
      </c>
      <c r="R1786" t="s">
        <v>5074</v>
      </c>
      <c r="S1786">
        <v>0.76</v>
      </c>
      <c r="T1786">
        <v>0.1</v>
      </c>
      <c r="U1786" t="s">
        <v>5117</v>
      </c>
    </row>
    <row r="1787" spans="1:21" x14ac:dyDescent="0.25">
      <c r="A1787" t="s">
        <v>1830</v>
      </c>
      <c r="B1787" t="s">
        <v>54</v>
      </c>
      <c r="C1787" s="1">
        <v>45528</v>
      </c>
      <c r="D1787" t="s">
        <v>16</v>
      </c>
      <c r="E1787" t="s">
        <v>33</v>
      </c>
      <c r="F1787" t="s">
        <v>34</v>
      </c>
      <c r="G1787" t="s">
        <v>37</v>
      </c>
      <c r="H1787">
        <v>273</v>
      </c>
      <c r="I1787">
        <v>193</v>
      </c>
      <c r="J1787">
        <v>10</v>
      </c>
      <c r="K1787">
        <v>511</v>
      </c>
      <c r="L1787" t="s">
        <v>26</v>
      </c>
      <c r="M1787" s="2">
        <v>45528.546000000002</v>
      </c>
      <c r="N1787" s="2">
        <v>45528.123359201389</v>
      </c>
      <c r="O1787">
        <v>308</v>
      </c>
      <c r="P1787">
        <v>0.71</v>
      </c>
      <c r="Q1787">
        <v>0</v>
      </c>
      <c r="R1787" t="s">
        <v>5074</v>
      </c>
      <c r="S1787">
        <v>1.1299999999999999</v>
      </c>
      <c r="T1787">
        <v>0.04</v>
      </c>
      <c r="U1787" t="s">
        <v>5120</v>
      </c>
    </row>
    <row r="1788" spans="1:21" x14ac:dyDescent="0.25">
      <c r="A1788" t="s">
        <v>1831</v>
      </c>
      <c r="B1788" t="s">
        <v>66</v>
      </c>
      <c r="C1788" s="1">
        <v>45639</v>
      </c>
      <c r="D1788" t="s">
        <v>16</v>
      </c>
      <c r="E1788" t="s">
        <v>17</v>
      </c>
      <c r="F1788" t="s">
        <v>19</v>
      </c>
      <c r="G1788" t="s">
        <v>19</v>
      </c>
      <c r="H1788">
        <v>821</v>
      </c>
      <c r="I1788">
        <v>122</v>
      </c>
      <c r="J1788">
        <v>49</v>
      </c>
      <c r="K1788">
        <v>421</v>
      </c>
      <c r="L1788" t="s">
        <v>52</v>
      </c>
      <c r="M1788" s="2">
        <v>45640.642</v>
      </c>
      <c r="N1788" s="2">
        <v>45640.642</v>
      </c>
      <c r="O1788">
        <v>250</v>
      </c>
      <c r="P1788">
        <v>0.15</v>
      </c>
      <c r="Q1788">
        <v>0</v>
      </c>
      <c r="R1788" t="s">
        <v>5074</v>
      </c>
      <c r="S1788">
        <v>0.3</v>
      </c>
      <c r="T1788">
        <v>0.06</v>
      </c>
      <c r="U1788" t="s">
        <v>5118</v>
      </c>
    </row>
    <row r="1789" spans="1:21" x14ac:dyDescent="0.25">
      <c r="A1789" t="s">
        <v>1832</v>
      </c>
      <c r="B1789" t="s">
        <v>64</v>
      </c>
      <c r="C1789" s="1">
        <v>45453</v>
      </c>
      <c r="D1789" t="s">
        <v>16</v>
      </c>
      <c r="E1789" t="s">
        <v>23</v>
      </c>
      <c r="F1789" t="s">
        <v>24</v>
      </c>
      <c r="G1789" t="s">
        <v>25</v>
      </c>
      <c r="H1789">
        <v>72</v>
      </c>
      <c r="I1789">
        <v>177</v>
      </c>
      <c r="J1789">
        <v>70</v>
      </c>
      <c r="K1789">
        <v>275</v>
      </c>
      <c r="L1789" t="s">
        <v>52</v>
      </c>
      <c r="M1789" s="2">
        <v>45453.144</v>
      </c>
      <c r="N1789" s="2">
        <v>45453.144</v>
      </c>
      <c r="O1789">
        <v>28</v>
      </c>
      <c r="P1789">
        <v>2.46</v>
      </c>
      <c r="Q1789">
        <v>0</v>
      </c>
      <c r="R1789" t="s">
        <v>5074</v>
      </c>
      <c r="S1789">
        <v>0.39</v>
      </c>
      <c r="T1789">
        <v>0.97</v>
      </c>
      <c r="U1789" t="s">
        <v>5117</v>
      </c>
    </row>
    <row r="1790" spans="1:21" x14ac:dyDescent="0.25">
      <c r="A1790" t="s">
        <v>1833</v>
      </c>
      <c r="B1790" t="s">
        <v>64</v>
      </c>
      <c r="C1790" s="1">
        <v>45371</v>
      </c>
      <c r="D1790" t="s">
        <v>36</v>
      </c>
      <c r="E1790" t="s">
        <v>43</v>
      </c>
      <c r="F1790" t="s">
        <v>25</v>
      </c>
      <c r="G1790" t="s">
        <v>37</v>
      </c>
      <c r="H1790">
        <v>188</v>
      </c>
      <c r="I1790">
        <v>311</v>
      </c>
      <c r="J1790">
        <v>122</v>
      </c>
      <c r="K1790">
        <v>193</v>
      </c>
      <c r="L1790" t="s">
        <v>26</v>
      </c>
      <c r="M1790" s="2">
        <v>45371.375999999997</v>
      </c>
      <c r="N1790" s="2">
        <v>45371.161287523151</v>
      </c>
      <c r="O1790">
        <v>-240</v>
      </c>
      <c r="P1790">
        <v>1.65</v>
      </c>
      <c r="Q1790">
        <v>0</v>
      </c>
      <c r="R1790" t="s">
        <v>5074</v>
      </c>
      <c r="S1790">
        <v>-1.28</v>
      </c>
      <c r="T1790">
        <v>0.65</v>
      </c>
      <c r="U1790" t="s">
        <v>5119</v>
      </c>
    </row>
    <row r="1791" spans="1:21" x14ac:dyDescent="0.25">
      <c r="A1791" t="s">
        <v>1834</v>
      </c>
      <c r="B1791" t="s">
        <v>22</v>
      </c>
      <c r="C1791" s="1">
        <v>45652</v>
      </c>
      <c r="D1791" t="s">
        <v>36</v>
      </c>
      <c r="E1791" t="s">
        <v>33</v>
      </c>
      <c r="F1791" t="s">
        <v>19</v>
      </c>
      <c r="G1791" t="s">
        <v>37</v>
      </c>
      <c r="H1791">
        <v>50</v>
      </c>
      <c r="I1791">
        <v>158</v>
      </c>
      <c r="J1791">
        <v>48</v>
      </c>
      <c r="K1791">
        <v>459</v>
      </c>
      <c r="L1791" t="s">
        <v>26</v>
      </c>
      <c r="M1791" s="2">
        <v>45652.1</v>
      </c>
      <c r="N1791" s="2">
        <v>45651.657407395833</v>
      </c>
      <c r="O1791">
        <v>253</v>
      </c>
      <c r="P1791">
        <v>3.16</v>
      </c>
      <c r="Q1791">
        <v>0</v>
      </c>
      <c r="R1791" t="s">
        <v>5074</v>
      </c>
      <c r="S1791">
        <v>5.0599999999999996</v>
      </c>
      <c r="T1791">
        <v>0.96</v>
      </c>
      <c r="U1791" t="s">
        <v>5118</v>
      </c>
    </row>
    <row r="1792" spans="1:21" x14ac:dyDescent="0.25">
      <c r="A1792" t="s">
        <v>1835</v>
      </c>
      <c r="B1792" t="s">
        <v>30</v>
      </c>
      <c r="C1792" s="1">
        <v>45628</v>
      </c>
      <c r="D1792" t="s">
        <v>36</v>
      </c>
      <c r="E1792" t="s">
        <v>17</v>
      </c>
      <c r="F1792" t="s">
        <v>37</v>
      </c>
      <c r="G1792" t="s">
        <v>37</v>
      </c>
      <c r="H1792">
        <v>652</v>
      </c>
      <c r="I1792">
        <v>254</v>
      </c>
      <c r="J1792">
        <v>26</v>
      </c>
      <c r="K1792">
        <v>442</v>
      </c>
      <c r="L1792" t="s">
        <v>52</v>
      </c>
      <c r="M1792" s="2">
        <v>45629.303999999996</v>
      </c>
      <c r="N1792" s="2">
        <v>45629.303999999996</v>
      </c>
      <c r="O1792">
        <v>162</v>
      </c>
      <c r="P1792">
        <v>0.39</v>
      </c>
      <c r="Q1792">
        <v>0</v>
      </c>
      <c r="R1792" t="s">
        <v>5074</v>
      </c>
      <c r="S1792">
        <v>0.25</v>
      </c>
      <c r="T1792">
        <v>0.04</v>
      </c>
      <c r="U1792" t="s">
        <v>5118</v>
      </c>
    </row>
    <row r="1793" spans="1:21" x14ac:dyDescent="0.25">
      <c r="A1793" t="s">
        <v>1836</v>
      </c>
      <c r="B1793" t="s">
        <v>64</v>
      </c>
      <c r="C1793" s="1">
        <v>45400</v>
      </c>
      <c r="D1793" t="s">
        <v>36</v>
      </c>
      <c r="E1793" t="s">
        <v>31</v>
      </c>
      <c r="F1793" t="s">
        <v>24</v>
      </c>
      <c r="G1793" t="s">
        <v>24</v>
      </c>
      <c r="H1793">
        <v>517</v>
      </c>
      <c r="I1793">
        <v>104</v>
      </c>
      <c r="J1793">
        <v>56</v>
      </c>
      <c r="K1793">
        <v>362</v>
      </c>
      <c r="L1793" t="s">
        <v>26</v>
      </c>
      <c r="M1793" s="2">
        <v>45401.034</v>
      </c>
      <c r="N1793" s="2">
        <v>45401.264443946762</v>
      </c>
      <c r="O1793">
        <v>202</v>
      </c>
      <c r="P1793">
        <v>0.2</v>
      </c>
      <c r="Q1793">
        <v>0</v>
      </c>
      <c r="R1793" t="s">
        <v>5074</v>
      </c>
      <c r="S1793">
        <v>0.39</v>
      </c>
      <c r="T1793">
        <v>0.11</v>
      </c>
      <c r="U1793" t="s">
        <v>5121</v>
      </c>
    </row>
    <row r="1794" spans="1:21" x14ac:dyDescent="0.25">
      <c r="A1794" t="s">
        <v>1837</v>
      </c>
      <c r="B1794" t="s">
        <v>30</v>
      </c>
      <c r="C1794" s="1">
        <v>45516</v>
      </c>
      <c r="D1794" t="s">
        <v>36</v>
      </c>
      <c r="E1794" t="s">
        <v>33</v>
      </c>
      <c r="F1794" t="s">
        <v>19</v>
      </c>
      <c r="G1794" t="s">
        <v>37</v>
      </c>
      <c r="H1794">
        <v>50</v>
      </c>
      <c r="I1794">
        <v>80</v>
      </c>
      <c r="J1794">
        <v>74</v>
      </c>
      <c r="K1794">
        <v>650</v>
      </c>
      <c r="L1794" t="s">
        <v>26</v>
      </c>
      <c r="M1794" s="2">
        <v>45516.1</v>
      </c>
      <c r="N1794" s="2">
        <v>45515.860357824073</v>
      </c>
      <c r="O1794">
        <v>496</v>
      </c>
      <c r="P1794">
        <v>1.6</v>
      </c>
      <c r="Q1794">
        <v>0</v>
      </c>
      <c r="R1794" t="s">
        <v>5074</v>
      </c>
      <c r="S1794">
        <v>9.92</v>
      </c>
      <c r="T1794">
        <v>1.48</v>
      </c>
      <c r="U1794" t="s">
        <v>5120</v>
      </c>
    </row>
    <row r="1795" spans="1:21" x14ac:dyDescent="0.25">
      <c r="A1795" t="s">
        <v>1838</v>
      </c>
      <c r="B1795" t="s">
        <v>41</v>
      </c>
      <c r="C1795" s="1">
        <v>45528</v>
      </c>
      <c r="D1795" t="s">
        <v>16</v>
      </c>
      <c r="E1795" t="s">
        <v>31</v>
      </c>
      <c r="F1795" t="s">
        <v>18</v>
      </c>
      <c r="G1795" t="s">
        <v>34</v>
      </c>
      <c r="H1795">
        <v>627</v>
      </c>
      <c r="I1795">
        <v>337</v>
      </c>
      <c r="J1795">
        <v>51</v>
      </c>
      <c r="K1795">
        <v>305</v>
      </c>
      <c r="L1795" t="s">
        <v>26</v>
      </c>
      <c r="M1795" s="2">
        <v>45529.254000000001</v>
      </c>
      <c r="N1795" s="2">
        <v>45529.609989918979</v>
      </c>
      <c r="O1795">
        <v>-83</v>
      </c>
      <c r="P1795">
        <v>0.54</v>
      </c>
      <c r="Q1795">
        <v>0</v>
      </c>
      <c r="R1795" t="s">
        <v>5074</v>
      </c>
      <c r="S1795">
        <v>-0.13</v>
      </c>
      <c r="T1795">
        <v>0.08</v>
      </c>
      <c r="U1795" t="s">
        <v>5120</v>
      </c>
    </row>
    <row r="1796" spans="1:21" x14ac:dyDescent="0.25">
      <c r="A1796" t="s">
        <v>1839</v>
      </c>
      <c r="B1796" t="s">
        <v>45</v>
      </c>
      <c r="C1796" s="1">
        <v>45525</v>
      </c>
      <c r="D1796" t="s">
        <v>36</v>
      </c>
      <c r="E1796" t="s">
        <v>31</v>
      </c>
      <c r="F1796" t="s">
        <v>34</v>
      </c>
      <c r="G1796" t="s">
        <v>37</v>
      </c>
      <c r="H1796">
        <v>620</v>
      </c>
      <c r="I1796">
        <v>273</v>
      </c>
      <c r="J1796">
        <v>56</v>
      </c>
      <c r="K1796">
        <v>214</v>
      </c>
      <c r="L1796" t="s">
        <v>26</v>
      </c>
      <c r="M1796" s="2">
        <v>45526.239999999998</v>
      </c>
      <c r="N1796" s="2">
        <v>45526.677611203704</v>
      </c>
      <c r="O1796">
        <v>-115</v>
      </c>
      <c r="P1796">
        <v>0.44</v>
      </c>
      <c r="Q1796">
        <v>0</v>
      </c>
      <c r="R1796" t="s">
        <v>5074</v>
      </c>
      <c r="S1796">
        <v>-0.19</v>
      </c>
      <c r="T1796">
        <v>0.09</v>
      </c>
      <c r="U1796" t="s">
        <v>5120</v>
      </c>
    </row>
    <row r="1797" spans="1:21" x14ac:dyDescent="0.25">
      <c r="A1797" t="s">
        <v>1840</v>
      </c>
      <c r="B1797" t="s">
        <v>54</v>
      </c>
      <c r="C1797" s="1">
        <v>45479</v>
      </c>
      <c r="D1797" t="s">
        <v>16</v>
      </c>
      <c r="E1797" t="s">
        <v>31</v>
      </c>
      <c r="F1797" t="s">
        <v>25</v>
      </c>
      <c r="G1797" t="s">
        <v>18</v>
      </c>
      <c r="H1797">
        <v>503</v>
      </c>
      <c r="I1797">
        <v>240</v>
      </c>
      <c r="J1797">
        <v>41</v>
      </c>
      <c r="K1797">
        <v>243</v>
      </c>
      <c r="L1797" t="s">
        <v>20</v>
      </c>
      <c r="M1797" s="2">
        <v>45480.006000000001</v>
      </c>
      <c r="N1797" s="2">
        <v>45482.006000000001</v>
      </c>
      <c r="O1797">
        <v>-38</v>
      </c>
      <c r="P1797">
        <v>0.48</v>
      </c>
      <c r="Q1797">
        <v>2</v>
      </c>
      <c r="R1797" t="s">
        <v>5073</v>
      </c>
      <c r="S1797">
        <v>-0.08</v>
      </c>
      <c r="T1797">
        <v>0.08</v>
      </c>
      <c r="U1797" t="s">
        <v>5115</v>
      </c>
    </row>
    <row r="1798" spans="1:21" x14ac:dyDescent="0.25">
      <c r="A1798" t="s">
        <v>1841</v>
      </c>
      <c r="B1798" t="s">
        <v>15</v>
      </c>
      <c r="C1798" s="1">
        <v>45398</v>
      </c>
      <c r="D1798" t="s">
        <v>36</v>
      </c>
      <c r="E1798" t="s">
        <v>23</v>
      </c>
      <c r="F1798" t="s">
        <v>34</v>
      </c>
      <c r="G1798" t="s">
        <v>37</v>
      </c>
      <c r="H1798">
        <v>1124</v>
      </c>
      <c r="I1798">
        <v>154</v>
      </c>
      <c r="J1798">
        <v>25</v>
      </c>
      <c r="K1798">
        <v>477</v>
      </c>
      <c r="L1798" t="s">
        <v>26</v>
      </c>
      <c r="M1798" s="2">
        <v>45400.248</v>
      </c>
      <c r="N1798" s="2">
        <v>45400.738370613428</v>
      </c>
      <c r="O1798">
        <v>298</v>
      </c>
      <c r="P1798">
        <v>0.14000000000000001</v>
      </c>
      <c r="Q1798">
        <v>0</v>
      </c>
      <c r="R1798" t="s">
        <v>5074</v>
      </c>
      <c r="S1798">
        <v>0.27</v>
      </c>
      <c r="T1798">
        <v>0.02</v>
      </c>
      <c r="U1798" t="s">
        <v>5121</v>
      </c>
    </row>
    <row r="1799" spans="1:21" x14ac:dyDescent="0.25">
      <c r="A1799" t="s">
        <v>1842</v>
      </c>
      <c r="B1799" t="s">
        <v>45</v>
      </c>
      <c r="C1799" s="1">
        <v>45374</v>
      </c>
      <c r="D1799" t="s">
        <v>16</v>
      </c>
      <c r="E1799" t="s">
        <v>17</v>
      </c>
      <c r="F1799" t="s">
        <v>37</v>
      </c>
      <c r="G1799" t="s">
        <v>19</v>
      </c>
      <c r="H1799">
        <v>589</v>
      </c>
      <c r="I1799">
        <v>143</v>
      </c>
      <c r="J1799">
        <v>58</v>
      </c>
      <c r="K1799">
        <v>246</v>
      </c>
      <c r="L1799" t="s">
        <v>52</v>
      </c>
      <c r="M1799" s="2">
        <v>45375.178</v>
      </c>
      <c r="N1799" s="2">
        <v>45375.178</v>
      </c>
      <c r="O1799">
        <v>45</v>
      </c>
      <c r="P1799">
        <v>0.24</v>
      </c>
      <c r="Q1799">
        <v>0</v>
      </c>
      <c r="R1799" t="s">
        <v>5074</v>
      </c>
      <c r="S1799">
        <v>0.08</v>
      </c>
      <c r="T1799">
        <v>0.1</v>
      </c>
      <c r="U1799" t="s">
        <v>5119</v>
      </c>
    </row>
    <row r="1800" spans="1:21" x14ac:dyDescent="0.25">
      <c r="A1800" t="s">
        <v>1843</v>
      </c>
      <c r="B1800" t="s">
        <v>66</v>
      </c>
      <c r="C1800" s="1">
        <v>45408</v>
      </c>
      <c r="D1800" t="s">
        <v>36</v>
      </c>
      <c r="E1800" t="s">
        <v>33</v>
      </c>
      <c r="F1800" t="s">
        <v>34</v>
      </c>
      <c r="G1800" t="s">
        <v>19</v>
      </c>
      <c r="H1800">
        <v>1000</v>
      </c>
      <c r="I1800">
        <v>274</v>
      </c>
      <c r="J1800">
        <v>84</v>
      </c>
      <c r="K1800">
        <v>362</v>
      </c>
      <c r="L1800" t="s">
        <v>52</v>
      </c>
      <c r="M1800" s="2">
        <v>45410</v>
      </c>
      <c r="N1800" s="2">
        <v>45410</v>
      </c>
      <c r="O1800">
        <v>4</v>
      </c>
      <c r="P1800">
        <v>0.27</v>
      </c>
      <c r="Q1800">
        <v>0</v>
      </c>
      <c r="R1800" t="s">
        <v>5074</v>
      </c>
      <c r="S1800">
        <v>0</v>
      </c>
      <c r="T1800">
        <v>0.08</v>
      </c>
      <c r="U1800" t="s">
        <v>5121</v>
      </c>
    </row>
    <row r="1801" spans="1:21" x14ac:dyDescent="0.25">
      <c r="A1801" t="s">
        <v>1844</v>
      </c>
      <c r="B1801" t="s">
        <v>45</v>
      </c>
      <c r="C1801" s="1">
        <v>45343</v>
      </c>
      <c r="D1801" t="s">
        <v>16</v>
      </c>
      <c r="E1801" t="s">
        <v>43</v>
      </c>
      <c r="F1801" t="s">
        <v>24</v>
      </c>
      <c r="G1801" t="s">
        <v>19</v>
      </c>
      <c r="H1801">
        <v>50</v>
      </c>
      <c r="I1801">
        <v>183</v>
      </c>
      <c r="J1801">
        <v>10</v>
      </c>
      <c r="K1801">
        <v>366</v>
      </c>
      <c r="L1801" t="s">
        <v>52</v>
      </c>
      <c r="M1801" s="2">
        <v>45343.1</v>
      </c>
      <c r="N1801" s="2">
        <v>45343.1</v>
      </c>
      <c r="O1801">
        <v>173</v>
      </c>
      <c r="P1801">
        <v>3.66</v>
      </c>
      <c r="Q1801">
        <v>0</v>
      </c>
      <c r="R1801" t="s">
        <v>5074</v>
      </c>
      <c r="S1801">
        <v>3.46</v>
      </c>
      <c r="T1801">
        <v>0.2</v>
      </c>
      <c r="U1801" t="s">
        <v>5122</v>
      </c>
    </row>
    <row r="1802" spans="1:21" x14ac:dyDescent="0.25">
      <c r="A1802" t="s">
        <v>1845</v>
      </c>
      <c r="B1802" t="s">
        <v>51</v>
      </c>
      <c r="C1802" s="1">
        <v>45355</v>
      </c>
      <c r="D1802" t="s">
        <v>36</v>
      </c>
      <c r="E1802" t="s">
        <v>31</v>
      </c>
      <c r="F1802" t="s">
        <v>34</v>
      </c>
      <c r="G1802" t="s">
        <v>34</v>
      </c>
      <c r="H1802">
        <v>936</v>
      </c>
      <c r="I1802">
        <v>57</v>
      </c>
      <c r="J1802">
        <v>67</v>
      </c>
      <c r="K1802">
        <v>405</v>
      </c>
      <c r="L1802" t="s">
        <v>26</v>
      </c>
      <c r="M1802" s="2">
        <v>45356.872000000003</v>
      </c>
      <c r="N1802" s="2">
        <v>45356.718349432871</v>
      </c>
      <c r="O1802">
        <v>281</v>
      </c>
      <c r="P1802">
        <v>0.06</v>
      </c>
      <c r="Q1802">
        <v>0</v>
      </c>
      <c r="R1802" t="s">
        <v>5074</v>
      </c>
      <c r="S1802">
        <v>0.3</v>
      </c>
      <c r="T1802">
        <v>7.0000000000000007E-2</v>
      </c>
      <c r="U1802" t="s">
        <v>5119</v>
      </c>
    </row>
    <row r="1803" spans="1:21" x14ac:dyDescent="0.25">
      <c r="A1803" t="s">
        <v>1846</v>
      </c>
      <c r="B1803" t="s">
        <v>51</v>
      </c>
      <c r="C1803" s="1">
        <v>45522</v>
      </c>
      <c r="D1803" t="s">
        <v>36</v>
      </c>
      <c r="E1803" t="s">
        <v>23</v>
      </c>
      <c r="F1803" t="s">
        <v>24</v>
      </c>
      <c r="G1803" t="s">
        <v>18</v>
      </c>
      <c r="H1803">
        <v>750</v>
      </c>
      <c r="I1803">
        <v>70</v>
      </c>
      <c r="J1803">
        <v>111</v>
      </c>
      <c r="K1803">
        <v>418</v>
      </c>
      <c r="L1803" t="s">
        <v>20</v>
      </c>
      <c r="M1803" s="2">
        <v>45523.5</v>
      </c>
      <c r="N1803" s="2">
        <v>45524.5</v>
      </c>
      <c r="O1803">
        <v>237</v>
      </c>
      <c r="P1803">
        <v>0.09</v>
      </c>
      <c r="Q1803">
        <v>1</v>
      </c>
      <c r="R1803" t="s">
        <v>5073</v>
      </c>
      <c r="S1803">
        <v>0.32</v>
      </c>
      <c r="T1803">
        <v>0.15</v>
      </c>
      <c r="U1803" t="s">
        <v>5120</v>
      </c>
    </row>
    <row r="1804" spans="1:21" x14ac:dyDescent="0.25">
      <c r="A1804" t="s">
        <v>1847</v>
      </c>
      <c r="B1804" t="s">
        <v>15</v>
      </c>
      <c r="C1804" s="1">
        <v>45586</v>
      </c>
      <c r="D1804" t="s">
        <v>36</v>
      </c>
      <c r="E1804" t="s">
        <v>43</v>
      </c>
      <c r="F1804" t="s">
        <v>19</v>
      </c>
      <c r="G1804" t="s">
        <v>37</v>
      </c>
      <c r="H1804">
        <v>428</v>
      </c>
      <c r="I1804">
        <v>39</v>
      </c>
      <c r="J1804">
        <v>51</v>
      </c>
      <c r="K1804">
        <v>616</v>
      </c>
      <c r="L1804" t="s">
        <v>52</v>
      </c>
      <c r="M1804" s="2">
        <v>45586.856</v>
      </c>
      <c r="N1804" s="2">
        <v>45586.856</v>
      </c>
      <c r="O1804">
        <v>526</v>
      </c>
      <c r="P1804">
        <v>0.09</v>
      </c>
      <c r="Q1804">
        <v>0</v>
      </c>
      <c r="R1804" t="s">
        <v>5074</v>
      </c>
      <c r="S1804">
        <v>1.23</v>
      </c>
      <c r="T1804">
        <v>0.12</v>
      </c>
      <c r="U1804" t="s">
        <v>5124</v>
      </c>
    </row>
    <row r="1805" spans="1:21" x14ac:dyDescent="0.25">
      <c r="A1805" t="s">
        <v>1848</v>
      </c>
      <c r="B1805" t="s">
        <v>57</v>
      </c>
      <c r="C1805" s="1">
        <v>45561</v>
      </c>
      <c r="D1805" t="s">
        <v>16</v>
      </c>
      <c r="E1805" t="s">
        <v>31</v>
      </c>
      <c r="F1805" t="s">
        <v>25</v>
      </c>
      <c r="G1805" t="s">
        <v>19</v>
      </c>
      <c r="H1805">
        <v>50</v>
      </c>
      <c r="I1805">
        <v>106</v>
      </c>
      <c r="J1805">
        <v>19</v>
      </c>
      <c r="K1805">
        <v>618</v>
      </c>
      <c r="L1805" t="s">
        <v>20</v>
      </c>
      <c r="M1805" s="2">
        <v>45561.1</v>
      </c>
      <c r="N1805" s="2">
        <v>45564.1</v>
      </c>
      <c r="O1805">
        <v>493</v>
      </c>
      <c r="P1805">
        <v>2.12</v>
      </c>
      <c r="Q1805">
        <v>3</v>
      </c>
      <c r="R1805" t="s">
        <v>5073</v>
      </c>
      <c r="S1805">
        <v>9.86</v>
      </c>
      <c r="T1805">
        <v>0.38</v>
      </c>
      <c r="U1805" t="s">
        <v>5125</v>
      </c>
    </row>
    <row r="1806" spans="1:21" x14ac:dyDescent="0.25">
      <c r="A1806" t="s">
        <v>1849</v>
      </c>
      <c r="B1806" t="s">
        <v>57</v>
      </c>
      <c r="C1806" s="1">
        <v>45323</v>
      </c>
      <c r="D1806" t="s">
        <v>16</v>
      </c>
      <c r="E1806" t="s">
        <v>17</v>
      </c>
      <c r="F1806" t="s">
        <v>25</v>
      </c>
      <c r="G1806" t="s">
        <v>34</v>
      </c>
      <c r="H1806">
        <v>460</v>
      </c>
      <c r="I1806">
        <v>219</v>
      </c>
      <c r="J1806">
        <v>48</v>
      </c>
      <c r="K1806">
        <v>567</v>
      </c>
      <c r="L1806" t="s">
        <v>20</v>
      </c>
      <c r="M1806" s="2">
        <v>45323.92</v>
      </c>
      <c r="N1806" s="2">
        <v>45325.919999999998</v>
      </c>
      <c r="O1806">
        <v>300</v>
      </c>
      <c r="P1806">
        <v>0.48</v>
      </c>
      <c r="Q1806">
        <v>2</v>
      </c>
      <c r="R1806" t="s">
        <v>5073</v>
      </c>
      <c r="S1806">
        <v>0.65</v>
      </c>
      <c r="T1806">
        <v>0.1</v>
      </c>
      <c r="U1806" t="s">
        <v>5122</v>
      </c>
    </row>
    <row r="1807" spans="1:21" x14ac:dyDescent="0.25">
      <c r="A1807" t="s">
        <v>1850</v>
      </c>
      <c r="B1807" t="s">
        <v>64</v>
      </c>
      <c r="C1807" s="1">
        <v>45605</v>
      </c>
      <c r="D1807" t="s">
        <v>16</v>
      </c>
      <c r="E1807" t="s">
        <v>33</v>
      </c>
      <c r="F1807" t="s">
        <v>25</v>
      </c>
      <c r="G1807" t="s">
        <v>18</v>
      </c>
      <c r="H1807">
        <v>803</v>
      </c>
      <c r="I1807">
        <v>172</v>
      </c>
      <c r="J1807">
        <v>85</v>
      </c>
      <c r="K1807">
        <v>136</v>
      </c>
      <c r="L1807" t="s">
        <v>20</v>
      </c>
      <c r="M1807" s="2">
        <v>45606.606</v>
      </c>
      <c r="N1807" s="2">
        <v>45609.606</v>
      </c>
      <c r="O1807">
        <v>-121</v>
      </c>
      <c r="P1807">
        <v>0.21</v>
      </c>
      <c r="Q1807">
        <v>3</v>
      </c>
      <c r="R1807" t="s">
        <v>5073</v>
      </c>
      <c r="S1807">
        <v>-0.15</v>
      </c>
      <c r="T1807">
        <v>0.11</v>
      </c>
      <c r="U1807" t="s">
        <v>5126</v>
      </c>
    </row>
    <row r="1808" spans="1:21" x14ac:dyDescent="0.25">
      <c r="A1808" t="s">
        <v>1851</v>
      </c>
      <c r="B1808" t="s">
        <v>47</v>
      </c>
      <c r="C1808" s="1">
        <v>45573</v>
      </c>
      <c r="D1808" t="s">
        <v>36</v>
      </c>
      <c r="E1808" t="s">
        <v>31</v>
      </c>
      <c r="F1808" t="s">
        <v>18</v>
      </c>
      <c r="G1808" t="s">
        <v>24</v>
      </c>
      <c r="H1808">
        <v>235</v>
      </c>
      <c r="I1808">
        <v>205</v>
      </c>
      <c r="J1808">
        <v>71</v>
      </c>
      <c r="K1808">
        <v>154</v>
      </c>
      <c r="L1808" t="s">
        <v>52</v>
      </c>
      <c r="M1808" s="2">
        <v>45573.47</v>
      </c>
      <c r="N1808" s="2">
        <v>45573.47</v>
      </c>
      <c r="O1808">
        <v>-122</v>
      </c>
      <c r="P1808">
        <v>0.87</v>
      </c>
      <c r="Q1808">
        <v>0</v>
      </c>
      <c r="R1808" t="s">
        <v>5074</v>
      </c>
      <c r="S1808">
        <v>-0.52</v>
      </c>
      <c r="T1808">
        <v>0.3</v>
      </c>
      <c r="U1808" t="s">
        <v>5124</v>
      </c>
    </row>
    <row r="1809" spans="1:21" x14ac:dyDescent="0.25">
      <c r="A1809" t="s">
        <v>1852</v>
      </c>
      <c r="B1809" t="s">
        <v>66</v>
      </c>
      <c r="C1809" s="1">
        <v>45514</v>
      </c>
      <c r="D1809" t="s">
        <v>16</v>
      </c>
      <c r="E1809" t="s">
        <v>23</v>
      </c>
      <c r="F1809" t="s">
        <v>18</v>
      </c>
      <c r="G1809" t="s">
        <v>18</v>
      </c>
      <c r="H1809">
        <v>101</v>
      </c>
      <c r="I1809">
        <v>124</v>
      </c>
      <c r="J1809">
        <v>10</v>
      </c>
      <c r="K1809">
        <v>314</v>
      </c>
      <c r="L1809" t="s">
        <v>26</v>
      </c>
      <c r="M1809" s="2">
        <v>45514.201999999997</v>
      </c>
      <c r="N1809" s="2">
        <v>45514.368067303243</v>
      </c>
      <c r="O1809">
        <v>180</v>
      </c>
      <c r="P1809">
        <v>1.23</v>
      </c>
      <c r="Q1809">
        <v>0</v>
      </c>
      <c r="R1809" t="s">
        <v>5074</v>
      </c>
      <c r="S1809">
        <v>1.78</v>
      </c>
      <c r="T1809">
        <v>0.1</v>
      </c>
      <c r="U1809" t="s">
        <v>5120</v>
      </c>
    </row>
    <row r="1810" spans="1:21" x14ac:dyDescent="0.25">
      <c r="A1810" t="s">
        <v>1853</v>
      </c>
      <c r="B1810" t="s">
        <v>64</v>
      </c>
      <c r="C1810" s="1">
        <v>45356</v>
      </c>
      <c r="D1810" t="s">
        <v>36</v>
      </c>
      <c r="E1810" t="s">
        <v>43</v>
      </c>
      <c r="F1810" t="s">
        <v>37</v>
      </c>
      <c r="G1810" t="s">
        <v>37</v>
      </c>
      <c r="H1810">
        <v>50</v>
      </c>
      <c r="I1810">
        <v>72</v>
      </c>
      <c r="J1810">
        <v>66</v>
      </c>
      <c r="K1810">
        <v>326</v>
      </c>
      <c r="L1810" t="s">
        <v>20</v>
      </c>
      <c r="M1810" s="2">
        <v>45356.1</v>
      </c>
      <c r="N1810" s="2">
        <v>45360.1</v>
      </c>
      <c r="O1810">
        <v>188</v>
      </c>
      <c r="P1810">
        <v>1.44</v>
      </c>
      <c r="Q1810">
        <v>4</v>
      </c>
      <c r="R1810" t="s">
        <v>5073</v>
      </c>
      <c r="S1810">
        <v>3.76</v>
      </c>
      <c r="T1810">
        <v>1.32</v>
      </c>
      <c r="U1810" t="s">
        <v>5119</v>
      </c>
    </row>
    <row r="1811" spans="1:21" x14ac:dyDescent="0.25">
      <c r="A1811" t="s">
        <v>1854</v>
      </c>
      <c r="B1811" t="s">
        <v>45</v>
      </c>
      <c r="C1811" s="1">
        <v>45624</v>
      </c>
      <c r="D1811" t="s">
        <v>36</v>
      </c>
      <c r="E1811" t="s">
        <v>23</v>
      </c>
      <c r="F1811" t="s">
        <v>24</v>
      </c>
      <c r="G1811" t="s">
        <v>18</v>
      </c>
      <c r="H1811">
        <v>241</v>
      </c>
      <c r="I1811">
        <v>312</v>
      </c>
      <c r="J1811">
        <v>29</v>
      </c>
      <c r="K1811">
        <v>297</v>
      </c>
      <c r="L1811" t="s">
        <v>20</v>
      </c>
      <c r="M1811" s="2">
        <v>45624.482000000004</v>
      </c>
      <c r="N1811" s="2">
        <v>45627.482000000004</v>
      </c>
      <c r="O1811">
        <v>-44</v>
      </c>
      <c r="P1811">
        <v>1.29</v>
      </c>
      <c r="Q1811">
        <v>3</v>
      </c>
      <c r="R1811" t="s">
        <v>5073</v>
      </c>
      <c r="S1811">
        <v>-0.18</v>
      </c>
      <c r="T1811">
        <v>0.12</v>
      </c>
      <c r="U1811" t="s">
        <v>5126</v>
      </c>
    </row>
    <row r="1812" spans="1:21" x14ac:dyDescent="0.25">
      <c r="A1812" t="s">
        <v>1855</v>
      </c>
      <c r="B1812" t="s">
        <v>66</v>
      </c>
      <c r="C1812" s="1">
        <v>45398</v>
      </c>
      <c r="D1812" t="s">
        <v>36</v>
      </c>
      <c r="E1812" t="s">
        <v>17</v>
      </c>
      <c r="F1812" t="s">
        <v>34</v>
      </c>
      <c r="G1812" t="s">
        <v>24</v>
      </c>
      <c r="H1812">
        <v>148</v>
      </c>
      <c r="I1812">
        <v>60</v>
      </c>
      <c r="J1812">
        <v>10</v>
      </c>
      <c r="K1812">
        <v>539</v>
      </c>
      <c r="L1812" t="s">
        <v>26</v>
      </c>
      <c r="M1812" s="2">
        <v>45398.296000000002</v>
      </c>
      <c r="N1812" s="2">
        <v>45398.042924861111</v>
      </c>
      <c r="O1812">
        <v>469</v>
      </c>
      <c r="P1812">
        <v>0.41</v>
      </c>
      <c r="Q1812">
        <v>0</v>
      </c>
      <c r="R1812" t="s">
        <v>5074</v>
      </c>
      <c r="S1812">
        <v>3.17</v>
      </c>
      <c r="T1812">
        <v>7.0000000000000007E-2</v>
      </c>
      <c r="U1812" t="s">
        <v>5121</v>
      </c>
    </row>
    <row r="1813" spans="1:21" x14ac:dyDescent="0.25">
      <c r="A1813" t="s">
        <v>1856</v>
      </c>
      <c r="B1813" t="s">
        <v>28</v>
      </c>
      <c r="C1813" s="1">
        <v>45511</v>
      </c>
      <c r="D1813" t="s">
        <v>36</v>
      </c>
      <c r="E1813" t="s">
        <v>33</v>
      </c>
      <c r="F1813" t="s">
        <v>25</v>
      </c>
      <c r="G1813" t="s">
        <v>37</v>
      </c>
      <c r="H1813">
        <v>50</v>
      </c>
      <c r="I1813">
        <v>327</v>
      </c>
      <c r="J1813">
        <v>72</v>
      </c>
      <c r="K1813">
        <v>330</v>
      </c>
      <c r="L1813" t="s">
        <v>26</v>
      </c>
      <c r="M1813" s="2">
        <v>45511.1</v>
      </c>
      <c r="N1813" s="2">
        <v>45510.783224212966</v>
      </c>
      <c r="O1813">
        <v>-69</v>
      </c>
      <c r="P1813">
        <v>6.54</v>
      </c>
      <c r="Q1813">
        <v>0</v>
      </c>
      <c r="R1813" t="s">
        <v>5074</v>
      </c>
      <c r="S1813">
        <v>-1.38</v>
      </c>
      <c r="T1813">
        <v>1.44</v>
      </c>
      <c r="U1813" t="s">
        <v>5120</v>
      </c>
    </row>
    <row r="1814" spans="1:21" x14ac:dyDescent="0.25">
      <c r="A1814" t="s">
        <v>1857</v>
      </c>
      <c r="B1814" t="s">
        <v>74</v>
      </c>
      <c r="C1814" s="1">
        <v>45436</v>
      </c>
      <c r="D1814" t="s">
        <v>16</v>
      </c>
      <c r="E1814" t="s">
        <v>33</v>
      </c>
      <c r="F1814" t="s">
        <v>18</v>
      </c>
      <c r="G1814" t="s">
        <v>34</v>
      </c>
      <c r="H1814">
        <v>227</v>
      </c>
      <c r="I1814">
        <v>191</v>
      </c>
      <c r="J1814">
        <v>55</v>
      </c>
      <c r="K1814">
        <v>565</v>
      </c>
      <c r="L1814" t="s">
        <v>20</v>
      </c>
      <c r="M1814" s="2">
        <v>45436.453999999998</v>
      </c>
      <c r="N1814" s="2">
        <v>45437.453999999998</v>
      </c>
      <c r="O1814">
        <v>319</v>
      </c>
      <c r="P1814">
        <v>0.84</v>
      </c>
      <c r="Q1814">
        <v>1</v>
      </c>
      <c r="R1814" t="s">
        <v>5073</v>
      </c>
      <c r="S1814">
        <v>1.41</v>
      </c>
      <c r="T1814">
        <v>0.24</v>
      </c>
      <c r="U1814" t="s">
        <v>5123</v>
      </c>
    </row>
    <row r="1815" spans="1:21" x14ac:dyDescent="0.25">
      <c r="A1815" t="s">
        <v>1858</v>
      </c>
      <c r="B1815" t="s">
        <v>74</v>
      </c>
      <c r="C1815" s="1">
        <v>45340</v>
      </c>
      <c r="D1815" t="s">
        <v>16</v>
      </c>
      <c r="E1815" t="s">
        <v>33</v>
      </c>
      <c r="F1815" t="s">
        <v>25</v>
      </c>
      <c r="G1815" t="s">
        <v>37</v>
      </c>
      <c r="H1815">
        <v>776</v>
      </c>
      <c r="I1815">
        <v>135</v>
      </c>
      <c r="J1815">
        <v>65</v>
      </c>
      <c r="K1815">
        <v>438</v>
      </c>
      <c r="L1815" t="s">
        <v>20</v>
      </c>
      <c r="M1815" s="2">
        <v>45341.552000000003</v>
      </c>
      <c r="N1815" s="2">
        <v>45346.552000000003</v>
      </c>
      <c r="O1815">
        <v>238</v>
      </c>
      <c r="P1815">
        <v>0.17</v>
      </c>
      <c r="Q1815">
        <v>5</v>
      </c>
      <c r="R1815" t="s">
        <v>5073</v>
      </c>
      <c r="S1815">
        <v>0.31</v>
      </c>
      <c r="T1815">
        <v>0.08</v>
      </c>
      <c r="U1815" t="s">
        <v>5122</v>
      </c>
    </row>
    <row r="1816" spans="1:21" x14ac:dyDescent="0.25">
      <c r="A1816" t="s">
        <v>1859</v>
      </c>
      <c r="B1816" t="s">
        <v>51</v>
      </c>
      <c r="C1816" s="1">
        <v>45425</v>
      </c>
      <c r="D1816" t="s">
        <v>16</v>
      </c>
      <c r="E1816" t="s">
        <v>31</v>
      </c>
      <c r="F1816" t="s">
        <v>25</v>
      </c>
      <c r="G1816" t="s">
        <v>34</v>
      </c>
      <c r="H1816">
        <v>448</v>
      </c>
      <c r="I1816">
        <v>323</v>
      </c>
      <c r="J1816">
        <v>27</v>
      </c>
      <c r="K1816">
        <v>598</v>
      </c>
      <c r="L1816" t="s">
        <v>26</v>
      </c>
      <c r="M1816" s="2">
        <v>45425.896000000001</v>
      </c>
      <c r="N1816" s="2">
        <v>45425.631768923609</v>
      </c>
      <c r="O1816">
        <v>248</v>
      </c>
      <c r="P1816">
        <v>0.72</v>
      </c>
      <c r="Q1816">
        <v>0</v>
      </c>
      <c r="R1816" t="s">
        <v>5074</v>
      </c>
      <c r="S1816">
        <v>0.55000000000000004</v>
      </c>
      <c r="T1816">
        <v>0.06</v>
      </c>
      <c r="U1816" t="s">
        <v>5123</v>
      </c>
    </row>
    <row r="1817" spans="1:21" x14ac:dyDescent="0.25">
      <c r="A1817" t="s">
        <v>1860</v>
      </c>
      <c r="B1817" t="s">
        <v>54</v>
      </c>
      <c r="C1817" s="1">
        <v>45323</v>
      </c>
      <c r="D1817" t="s">
        <v>16</v>
      </c>
      <c r="E1817" t="s">
        <v>31</v>
      </c>
      <c r="F1817" t="s">
        <v>19</v>
      </c>
      <c r="G1817" t="s">
        <v>25</v>
      </c>
      <c r="H1817">
        <v>1099</v>
      </c>
      <c r="I1817">
        <v>20</v>
      </c>
      <c r="J1817">
        <v>64</v>
      </c>
      <c r="K1817">
        <v>433</v>
      </c>
      <c r="L1817" t="s">
        <v>52</v>
      </c>
      <c r="M1817" s="2">
        <v>45325.197999999997</v>
      </c>
      <c r="N1817" s="2">
        <v>45325.197999999997</v>
      </c>
      <c r="O1817">
        <v>349</v>
      </c>
      <c r="P1817">
        <v>0.02</v>
      </c>
      <c r="Q1817">
        <v>0</v>
      </c>
      <c r="R1817" t="s">
        <v>5074</v>
      </c>
      <c r="S1817">
        <v>0.32</v>
      </c>
      <c r="T1817">
        <v>0.06</v>
      </c>
      <c r="U1817" t="s">
        <v>5122</v>
      </c>
    </row>
    <row r="1818" spans="1:21" x14ac:dyDescent="0.25">
      <c r="A1818" t="s">
        <v>1861</v>
      </c>
      <c r="B1818" t="s">
        <v>39</v>
      </c>
      <c r="C1818" s="1">
        <v>45511</v>
      </c>
      <c r="D1818" t="s">
        <v>36</v>
      </c>
      <c r="E1818" t="s">
        <v>43</v>
      </c>
      <c r="F1818" t="s">
        <v>24</v>
      </c>
      <c r="G1818" t="s">
        <v>24</v>
      </c>
      <c r="H1818">
        <v>799</v>
      </c>
      <c r="I1818">
        <v>104</v>
      </c>
      <c r="J1818">
        <v>15</v>
      </c>
      <c r="K1818">
        <v>281</v>
      </c>
      <c r="L1818" t="s">
        <v>52</v>
      </c>
      <c r="M1818" s="2">
        <v>45512.597999999998</v>
      </c>
      <c r="N1818" s="2">
        <v>45512.597999999998</v>
      </c>
      <c r="O1818">
        <v>162</v>
      </c>
      <c r="P1818">
        <v>0.13</v>
      </c>
      <c r="Q1818">
        <v>0</v>
      </c>
      <c r="R1818" t="s">
        <v>5074</v>
      </c>
      <c r="S1818">
        <v>0.2</v>
      </c>
      <c r="T1818">
        <v>0.02</v>
      </c>
      <c r="U1818" t="s">
        <v>5120</v>
      </c>
    </row>
    <row r="1819" spans="1:21" x14ac:dyDescent="0.25">
      <c r="A1819" t="s">
        <v>1862</v>
      </c>
      <c r="B1819" t="s">
        <v>47</v>
      </c>
      <c r="C1819" s="1">
        <v>45654</v>
      </c>
      <c r="D1819" t="s">
        <v>36</v>
      </c>
      <c r="E1819" t="s">
        <v>33</v>
      </c>
      <c r="F1819" t="s">
        <v>37</v>
      </c>
      <c r="G1819" t="s">
        <v>18</v>
      </c>
      <c r="H1819">
        <v>690</v>
      </c>
      <c r="I1819">
        <v>22</v>
      </c>
      <c r="J1819">
        <v>58</v>
      </c>
      <c r="K1819">
        <v>242</v>
      </c>
      <c r="L1819" t="s">
        <v>52</v>
      </c>
      <c r="M1819" s="2">
        <v>45655.38</v>
      </c>
      <c r="N1819" s="2">
        <v>45655.38</v>
      </c>
      <c r="O1819">
        <v>162</v>
      </c>
      <c r="P1819">
        <v>0.03</v>
      </c>
      <c r="Q1819">
        <v>0</v>
      </c>
      <c r="R1819" t="s">
        <v>5074</v>
      </c>
      <c r="S1819">
        <v>0.23</v>
      </c>
      <c r="T1819">
        <v>0.08</v>
      </c>
      <c r="U1819" t="s">
        <v>5118</v>
      </c>
    </row>
    <row r="1820" spans="1:21" x14ac:dyDescent="0.25">
      <c r="A1820" t="s">
        <v>1863</v>
      </c>
      <c r="B1820" t="s">
        <v>51</v>
      </c>
      <c r="C1820" s="1">
        <v>45446</v>
      </c>
      <c r="D1820" t="s">
        <v>16</v>
      </c>
      <c r="E1820" t="s">
        <v>43</v>
      </c>
      <c r="F1820" t="s">
        <v>25</v>
      </c>
      <c r="G1820" t="s">
        <v>25</v>
      </c>
      <c r="H1820">
        <v>50</v>
      </c>
      <c r="I1820">
        <v>119</v>
      </c>
      <c r="J1820">
        <v>117</v>
      </c>
      <c r="K1820">
        <v>418</v>
      </c>
      <c r="L1820" t="s">
        <v>26</v>
      </c>
      <c r="M1820" s="2">
        <v>45446.1</v>
      </c>
      <c r="N1820" s="2">
        <v>45446.4031249537</v>
      </c>
      <c r="O1820">
        <v>182</v>
      </c>
      <c r="P1820">
        <v>2.38</v>
      </c>
      <c r="Q1820">
        <v>0</v>
      </c>
      <c r="R1820" t="s">
        <v>5074</v>
      </c>
      <c r="S1820">
        <v>3.64</v>
      </c>
      <c r="T1820">
        <v>2.34</v>
      </c>
      <c r="U1820" t="s">
        <v>5117</v>
      </c>
    </row>
    <row r="1821" spans="1:21" x14ac:dyDescent="0.25">
      <c r="A1821" t="s">
        <v>1864</v>
      </c>
      <c r="B1821" t="s">
        <v>64</v>
      </c>
      <c r="C1821" s="1">
        <v>45638</v>
      </c>
      <c r="D1821" t="s">
        <v>16</v>
      </c>
      <c r="E1821" t="s">
        <v>43</v>
      </c>
      <c r="F1821" t="s">
        <v>19</v>
      </c>
      <c r="G1821" t="s">
        <v>18</v>
      </c>
      <c r="H1821">
        <v>339</v>
      </c>
      <c r="I1821">
        <v>20</v>
      </c>
      <c r="J1821">
        <v>75</v>
      </c>
      <c r="K1821">
        <v>506</v>
      </c>
      <c r="L1821" t="s">
        <v>52</v>
      </c>
      <c r="M1821" s="2">
        <v>45638.678</v>
      </c>
      <c r="N1821" s="2">
        <v>45638.678</v>
      </c>
      <c r="O1821">
        <v>411</v>
      </c>
      <c r="P1821">
        <v>0.06</v>
      </c>
      <c r="Q1821">
        <v>0</v>
      </c>
      <c r="R1821" t="s">
        <v>5074</v>
      </c>
      <c r="S1821">
        <v>1.21</v>
      </c>
      <c r="T1821">
        <v>0.22</v>
      </c>
      <c r="U1821" t="s">
        <v>5118</v>
      </c>
    </row>
    <row r="1822" spans="1:21" x14ac:dyDescent="0.25">
      <c r="A1822" t="s">
        <v>1865</v>
      </c>
      <c r="B1822" t="s">
        <v>74</v>
      </c>
      <c r="C1822" s="1">
        <v>45414</v>
      </c>
      <c r="D1822" t="s">
        <v>16</v>
      </c>
      <c r="E1822" t="s">
        <v>31</v>
      </c>
      <c r="F1822" t="s">
        <v>25</v>
      </c>
      <c r="G1822" t="s">
        <v>25</v>
      </c>
      <c r="H1822">
        <v>838</v>
      </c>
      <c r="I1822">
        <v>43</v>
      </c>
      <c r="J1822">
        <v>10</v>
      </c>
      <c r="K1822">
        <v>415</v>
      </c>
      <c r="L1822" t="s">
        <v>52</v>
      </c>
      <c r="M1822" s="2">
        <v>45415.675999999999</v>
      </c>
      <c r="N1822" s="2">
        <v>45415.675999999999</v>
      </c>
      <c r="O1822">
        <v>362</v>
      </c>
      <c r="P1822">
        <v>0.05</v>
      </c>
      <c r="Q1822">
        <v>0</v>
      </c>
      <c r="R1822" t="s">
        <v>5074</v>
      </c>
      <c r="S1822">
        <v>0.43</v>
      </c>
      <c r="T1822">
        <v>0.01</v>
      </c>
      <c r="U1822" t="s">
        <v>5123</v>
      </c>
    </row>
    <row r="1823" spans="1:21" x14ac:dyDescent="0.25">
      <c r="A1823" t="s">
        <v>1866</v>
      </c>
      <c r="B1823" t="s">
        <v>45</v>
      </c>
      <c r="C1823" s="1">
        <v>45530</v>
      </c>
      <c r="D1823" t="s">
        <v>16</v>
      </c>
      <c r="E1823" t="s">
        <v>17</v>
      </c>
      <c r="F1823" t="s">
        <v>18</v>
      </c>
      <c r="G1823" t="s">
        <v>24</v>
      </c>
      <c r="H1823">
        <v>400</v>
      </c>
      <c r="I1823">
        <v>183</v>
      </c>
      <c r="J1823">
        <v>60</v>
      </c>
      <c r="K1823">
        <v>361</v>
      </c>
      <c r="L1823" t="s">
        <v>52</v>
      </c>
      <c r="M1823" s="2">
        <v>45530.8</v>
      </c>
      <c r="N1823" s="2">
        <v>45530.8</v>
      </c>
      <c r="O1823">
        <v>118</v>
      </c>
      <c r="P1823">
        <v>0.46</v>
      </c>
      <c r="Q1823">
        <v>0</v>
      </c>
      <c r="R1823" t="s">
        <v>5074</v>
      </c>
      <c r="S1823">
        <v>0.3</v>
      </c>
      <c r="T1823">
        <v>0.15</v>
      </c>
      <c r="U1823" t="s">
        <v>5120</v>
      </c>
    </row>
    <row r="1824" spans="1:21" x14ac:dyDescent="0.25">
      <c r="A1824" t="s">
        <v>1867</v>
      </c>
      <c r="B1824" t="s">
        <v>54</v>
      </c>
      <c r="C1824" s="1">
        <v>45490</v>
      </c>
      <c r="D1824" t="s">
        <v>16</v>
      </c>
      <c r="E1824" t="s">
        <v>17</v>
      </c>
      <c r="F1824" t="s">
        <v>25</v>
      </c>
      <c r="G1824" t="s">
        <v>37</v>
      </c>
      <c r="H1824">
        <v>491</v>
      </c>
      <c r="I1824">
        <v>220</v>
      </c>
      <c r="J1824">
        <v>66</v>
      </c>
      <c r="K1824">
        <v>405</v>
      </c>
      <c r="L1824" t="s">
        <v>52</v>
      </c>
      <c r="M1824" s="2">
        <v>45490.982000000004</v>
      </c>
      <c r="N1824" s="2">
        <v>45490.982000000004</v>
      </c>
      <c r="O1824">
        <v>119</v>
      </c>
      <c r="P1824">
        <v>0.45</v>
      </c>
      <c r="Q1824">
        <v>0</v>
      </c>
      <c r="R1824" t="s">
        <v>5074</v>
      </c>
      <c r="S1824">
        <v>0.24</v>
      </c>
      <c r="T1824">
        <v>0.13</v>
      </c>
      <c r="U1824" t="s">
        <v>5115</v>
      </c>
    </row>
    <row r="1825" spans="1:21" x14ac:dyDescent="0.25">
      <c r="A1825" t="s">
        <v>1868</v>
      </c>
      <c r="B1825" t="s">
        <v>39</v>
      </c>
      <c r="C1825" s="1">
        <v>45486</v>
      </c>
      <c r="D1825" t="s">
        <v>16</v>
      </c>
      <c r="E1825" t="s">
        <v>31</v>
      </c>
      <c r="F1825" t="s">
        <v>37</v>
      </c>
      <c r="G1825" t="s">
        <v>37</v>
      </c>
      <c r="H1825">
        <v>774</v>
      </c>
      <c r="I1825">
        <v>191</v>
      </c>
      <c r="J1825">
        <v>116</v>
      </c>
      <c r="K1825">
        <v>321</v>
      </c>
      <c r="L1825" t="s">
        <v>20</v>
      </c>
      <c r="M1825" s="2">
        <v>45487.548000000003</v>
      </c>
      <c r="N1825" s="2">
        <v>45492.548000000003</v>
      </c>
      <c r="O1825">
        <v>14</v>
      </c>
      <c r="P1825">
        <v>0.25</v>
      </c>
      <c r="Q1825">
        <v>5</v>
      </c>
      <c r="R1825" t="s">
        <v>5073</v>
      </c>
      <c r="S1825">
        <v>0.02</v>
      </c>
      <c r="T1825">
        <v>0.15</v>
      </c>
      <c r="U1825" t="s">
        <v>5115</v>
      </c>
    </row>
    <row r="1826" spans="1:21" x14ac:dyDescent="0.25">
      <c r="A1826" t="s">
        <v>1869</v>
      </c>
      <c r="B1826" t="s">
        <v>30</v>
      </c>
      <c r="C1826" s="1">
        <v>45309</v>
      </c>
      <c r="D1826" t="s">
        <v>36</v>
      </c>
      <c r="E1826" t="s">
        <v>17</v>
      </c>
      <c r="F1826" t="s">
        <v>34</v>
      </c>
      <c r="G1826" t="s">
        <v>25</v>
      </c>
      <c r="H1826">
        <v>643</v>
      </c>
      <c r="I1826">
        <v>95</v>
      </c>
      <c r="J1826">
        <v>28</v>
      </c>
      <c r="K1826">
        <v>376</v>
      </c>
      <c r="L1826" t="s">
        <v>26</v>
      </c>
      <c r="M1826" s="2">
        <v>45310.286</v>
      </c>
      <c r="N1826" s="2">
        <v>45310.361894351852</v>
      </c>
      <c r="O1826">
        <v>253</v>
      </c>
      <c r="P1826">
        <v>0.15</v>
      </c>
      <c r="Q1826">
        <v>0</v>
      </c>
      <c r="R1826" t="s">
        <v>5074</v>
      </c>
      <c r="S1826">
        <v>0.39</v>
      </c>
      <c r="T1826">
        <v>0.04</v>
      </c>
      <c r="U1826" t="s">
        <v>5116</v>
      </c>
    </row>
    <row r="1827" spans="1:21" x14ac:dyDescent="0.25">
      <c r="A1827" t="s">
        <v>1870</v>
      </c>
      <c r="B1827" t="s">
        <v>41</v>
      </c>
      <c r="C1827" s="1">
        <v>45393</v>
      </c>
      <c r="D1827" t="s">
        <v>16</v>
      </c>
      <c r="E1827" t="s">
        <v>31</v>
      </c>
      <c r="F1827" t="s">
        <v>37</v>
      </c>
      <c r="G1827" t="s">
        <v>34</v>
      </c>
      <c r="H1827">
        <v>671</v>
      </c>
      <c r="I1827">
        <v>28</v>
      </c>
      <c r="J1827">
        <v>67</v>
      </c>
      <c r="K1827">
        <v>334</v>
      </c>
      <c r="L1827" t="s">
        <v>26</v>
      </c>
      <c r="M1827" s="2">
        <v>45394.341999999997</v>
      </c>
      <c r="N1827" s="2">
        <v>45394.8358853588</v>
      </c>
      <c r="O1827">
        <v>239</v>
      </c>
      <c r="P1827">
        <v>0.04</v>
      </c>
      <c r="Q1827">
        <v>0</v>
      </c>
      <c r="R1827" t="s">
        <v>5074</v>
      </c>
      <c r="S1827">
        <v>0.36</v>
      </c>
      <c r="T1827">
        <v>0.1</v>
      </c>
      <c r="U1827" t="s">
        <v>5121</v>
      </c>
    </row>
    <row r="1828" spans="1:21" x14ac:dyDescent="0.25">
      <c r="A1828" t="s">
        <v>1871</v>
      </c>
      <c r="B1828" t="s">
        <v>54</v>
      </c>
      <c r="C1828" s="1">
        <v>45477</v>
      </c>
      <c r="D1828" t="s">
        <v>36</v>
      </c>
      <c r="E1828" t="s">
        <v>31</v>
      </c>
      <c r="F1828" t="s">
        <v>34</v>
      </c>
      <c r="G1828" t="s">
        <v>34</v>
      </c>
      <c r="H1828">
        <v>393</v>
      </c>
      <c r="I1828">
        <v>66</v>
      </c>
      <c r="J1828">
        <v>32</v>
      </c>
      <c r="K1828">
        <v>382</v>
      </c>
      <c r="L1828" t="s">
        <v>52</v>
      </c>
      <c r="M1828" s="2">
        <v>45477.786</v>
      </c>
      <c r="N1828" s="2">
        <v>45477.786</v>
      </c>
      <c r="O1828">
        <v>284</v>
      </c>
      <c r="P1828">
        <v>0.17</v>
      </c>
      <c r="Q1828">
        <v>0</v>
      </c>
      <c r="R1828" t="s">
        <v>5074</v>
      </c>
      <c r="S1828">
        <v>0.72</v>
      </c>
      <c r="T1828">
        <v>0.08</v>
      </c>
      <c r="U1828" t="s">
        <v>5115</v>
      </c>
    </row>
    <row r="1829" spans="1:21" x14ac:dyDescent="0.25">
      <c r="A1829" t="s">
        <v>1872</v>
      </c>
      <c r="B1829" t="s">
        <v>54</v>
      </c>
      <c r="C1829" s="1">
        <v>45518</v>
      </c>
      <c r="D1829" t="s">
        <v>16</v>
      </c>
      <c r="E1829" t="s">
        <v>43</v>
      </c>
      <c r="F1829" t="s">
        <v>24</v>
      </c>
      <c r="G1829" t="s">
        <v>37</v>
      </c>
      <c r="H1829">
        <v>391</v>
      </c>
      <c r="I1829">
        <v>107</v>
      </c>
      <c r="J1829">
        <v>57</v>
      </c>
      <c r="K1829">
        <v>258</v>
      </c>
      <c r="L1829" t="s">
        <v>52</v>
      </c>
      <c r="M1829" s="2">
        <v>45518.781999999999</v>
      </c>
      <c r="N1829" s="2">
        <v>45518.781999999999</v>
      </c>
      <c r="O1829">
        <v>94</v>
      </c>
      <c r="P1829">
        <v>0.27</v>
      </c>
      <c r="Q1829">
        <v>0</v>
      </c>
      <c r="R1829" t="s">
        <v>5074</v>
      </c>
      <c r="S1829">
        <v>0.24</v>
      </c>
      <c r="T1829">
        <v>0.15</v>
      </c>
      <c r="U1829" t="s">
        <v>5120</v>
      </c>
    </row>
    <row r="1830" spans="1:21" x14ac:dyDescent="0.25">
      <c r="A1830" t="s">
        <v>1873</v>
      </c>
      <c r="B1830" t="s">
        <v>45</v>
      </c>
      <c r="C1830" s="1">
        <v>45309</v>
      </c>
      <c r="D1830" t="s">
        <v>36</v>
      </c>
      <c r="E1830" t="s">
        <v>31</v>
      </c>
      <c r="F1830" t="s">
        <v>18</v>
      </c>
      <c r="G1830" t="s">
        <v>34</v>
      </c>
      <c r="H1830">
        <v>1311</v>
      </c>
      <c r="I1830">
        <v>157</v>
      </c>
      <c r="J1830">
        <v>11</v>
      </c>
      <c r="K1830">
        <v>428</v>
      </c>
      <c r="L1830" t="s">
        <v>20</v>
      </c>
      <c r="M1830" s="2">
        <v>45311.622000000003</v>
      </c>
      <c r="N1830" s="2">
        <v>45312.622000000003</v>
      </c>
      <c r="O1830">
        <v>260</v>
      </c>
      <c r="P1830">
        <v>0.12</v>
      </c>
      <c r="Q1830">
        <v>1</v>
      </c>
      <c r="R1830" t="s">
        <v>5073</v>
      </c>
      <c r="S1830">
        <v>0.2</v>
      </c>
      <c r="T1830">
        <v>0.01</v>
      </c>
      <c r="U1830" t="s">
        <v>5116</v>
      </c>
    </row>
    <row r="1831" spans="1:21" x14ac:dyDescent="0.25">
      <c r="A1831" t="s">
        <v>1874</v>
      </c>
      <c r="B1831" t="s">
        <v>22</v>
      </c>
      <c r="C1831" s="1">
        <v>45473</v>
      </c>
      <c r="D1831" t="s">
        <v>36</v>
      </c>
      <c r="E1831" t="s">
        <v>33</v>
      </c>
      <c r="F1831" t="s">
        <v>18</v>
      </c>
      <c r="G1831" t="s">
        <v>34</v>
      </c>
      <c r="H1831">
        <v>1021</v>
      </c>
      <c r="I1831">
        <v>129</v>
      </c>
      <c r="J1831">
        <v>47</v>
      </c>
      <c r="K1831">
        <v>225</v>
      </c>
      <c r="L1831" t="s">
        <v>26</v>
      </c>
      <c r="M1831" s="2">
        <v>45475.042000000001</v>
      </c>
      <c r="N1831" s="2">
        <v>45474.61981434028</v>
      </c>
      <c r="O1831">
        <v>49</v>
      </c>
      <c r="P1831">
        <v>0.13</v>
      </c>
      <c r="Q1831">
        <v>0</v>
      </c>
      <c r="R1831" t="s">
        <v>5074</v>
      </c>
      <c r="S1831">
        <v>0.05</v>
      </c>
      <c r="T1831">
        <v>0.05</v>
      </c>
      <c r="U1831" t="s">
        <v>5117</v>
      </c>
    </row>
    <row r="1832" spans="1:21" x14ac:dyDescent="0.25">
      <c r="A1832" t="s">
        <v>1875</v>
      </c>
      <c r="B1832" t="s">
        <v>66</v>
      </c>
      <c r="C1832" s="1">
        <v>45524</v>
      </c>
      <c r="D1832" t="s">
        <v>16</v>
      </c>
      <c r="E1832" t="s">
        <v>33</v>
      </c>
      <c r="F1832" t="s">
        <v>19</v>
      </c>
      <c r="G1832" t="s">
        <v>34</v>
      </c>
      <c r="H1832">
        <v>530</v>
      </c>
      <c r="I1832">
        <v>233</v>
      </c>
      <c r="J1832">
        <v>54</v>
      </c>
      <c r="K1832">
        <v>487</v>
      </c>
      <c r="L1832" t="s">
        <v>26</v>
      </c>
      <c r="M1832" s="2">
        <v>45525.06</v>
      </c>
      <c r="N1832" s="2">
        <v>45525.095973368057</v>
      </c>
      <c r="O1832">
        <v>200</v>
      </c>
      <c r="P1832">
        <v>0.44</v>
      </c>
      <c r="Q1832">
        <v>0</v>
      </c>
      <c r="R1832" t="s">
        <v>5074</v>
      </c>
      <c r="S1832">
        <v>0.38</v>
      </c>
      <c r="T1832">
        <v>0.1</v>
      </c>
      <c r="U1832" t="s">
        <v>5120</v>
      </c>
    </row>
    <row r="1833" spans="1:21" x14ac:dyDescent="0.25">
      <c r="A1833" t="s">
        <v>1876</v>
      </c>
      <c r="B1833" t="s">
        <v>30</v>
      </c>
      <c r="C1833" s="1">
        <v>45321</v>
      </c>
      <c r="D1833" t="s">
        <v>16</v>
      </c>
      <c r="E1833" t="s">
        <v>33</v>
      </c>
      <c r="F1833" t="s">
        <v>19</v>
      </c>
      <c r="G1833" t="s">
        <v>37</v>
      </c>
      <c r="H1833">
        <v>921</v>
      </c>
      <c r="I1833">
        <v>100</v>
      </c>
      <c r="J1833">
        <v>50</v>
      </c>
      <c r="K1833">
        <v>372</v>
      </c>
      <c r="L1833" t="s">
        <v>20</v>
      </c>
      <c r="M1833" s="2">
        <v>45322.841999999997</v>
      </c>
      <c r="N1833" s="2">
        <v>45323.841999999997</v>
      </c>
      <c r="O1833">
        <v>222</v>
      </c>
      <c r="P1833">
        <v>0.11</v>
      </c>
      <c r="Q1833">
        <v>1</v>
      </c>
      <c r="R1833" t="s">
        <v>5073</v>
      </c>
      <c r="S1833">
        <v>0.24</v>
      </c>
      <c r="T1833">
        <v>0.05</v>
      </c>
      <c r="U1833" t="s">
        <v>5116</v>
      </c>
    </row>
    <row r="1834" spans="1:21" x14ac:dyDescent="0.25">
      <c r="A1834" t="s">
        <v>1877</v>
      </c>
      <c r="B1834" t="s">
        <v>51</v>
      </c>
      <c r="C1834" s="1">
        <v>45642</v>
      </c>
      <c r="D1834" t="s">
        <v>16</v>
      </c>
      <c r="E1834" t="s">
        <v>17</v>
      </c>
      <c r="F1834" t="s">
        <v>37</v>
      </c>
      <c r="G1834" t="s">
        <v>24</v>
      </c>
      <c r="H1834">
        <v>853</v>
      </c>
      <c r="I1834">
        <v>110</v>
      </c>
      <c r="J1834">
        <v>79</v>
      </c>
      <c r="K1834">
        <v>434</v>
      </c>
      <c r="L1834" t="s">
        <v>26</v>
      </c>
      <c r="M1834" s="2">
        <v>45643.705999999998</v>
      </c>
      <c r="N1834" s="2">
        <v>45643.496050092595</v>
      </c>
      <c r="O1834">
        <v>245</v>
      </c>
      <c r="P1834">
        <v>0.13</v>
      </c>
      <c r="Q1834">
        <v>0</v>
      </c>
      <c r="R1834" t="s">
        <v>5074</v>
      </c>
      <c r="S1834">
        <v>0.28999999999999998</v>
      </c>
      <c r="T1834">
        <v>0.09</v>
      </c>
      <c r="U1834" t="s">
        <v>5118</v>
      </c>
    </row>
    <row r="1835" spans="1:21" x14ac:dyDescent="0.25">
      <c r="A1835" t="s">
        <v>1878</v>
      </c>
      <c r="B1835" t="s">
        <v>15</v>
      </c>
      <c r="C1835" s="1">
        <v>45640</v>
      </c>
      <c r="D1835" t="s">
        <v>36</v>
      </c>
      <c r="E1835" t="s">
        <v>43</v>
      </c>
      <c r="F1835" t="s">
        <v>37</v>
      </c>
      <c r="G1835" t="s">
        <v>19</v>
      </c>
      <c r="H1835">
        <v>1003</v>
      </c>
      <c r="I1835">
        <v>181</v>
      </c>
      <c r="J1835">
        <v>63</v>
      </c>
      <c r="K1835">
        <v>257</v>
      </c>
      <c r="L1835" t="s">
        <v>20</v>
      </c>
      <c r="M1835" s="2">
        <v>45642.006000000001</v>
      </c>
      <c r="N1835" s="2">
        <v>45647.006000000001</v>
      </c>
      <c r="O1835">
        <v>13</v>
      </c>
      <c r="P1835">
        <v>0.18</v>
      </c>
      <c r="Q1835">
        <v>5</v>
      </c>
      <c r="R1835" t="s">
        <v>5073</v>
      </c>
      <c r="S1835">
        <v>0.01</v>
      </c>
      <c r="T1835">
        <v>0.06</v>
      </c>
      <c r="U1835" t="s">
        <v>5118</v>
      </c>
    </row>
    <row r="1836" spans="1:21" x14ac:dyDescent="0.25">
      <c r="A1836" t="s">
        <v>1879</v>
      </c>
      <c r="B1836" t="s">
        <v>51</v>
      </c>
      <c r="C1836" s="1">
        <v>45293</v>
      </c>
      <c r="D1836" t="s">
        <v>16</v>
      </c>
      <c r="E1836" t="s">
        <v>43</v>
      </c>
      <c r="F1836" t="s">
        <v>18</v>
      </c>
      <c r="G1836" t="s">
        <v>19</v>
      </c>
      <c r="H1836">
        <v>529</v>
      </c>
      <c r="I1836">
        <v>160</v>
      </c>
      <c r="J1836">
        <v>98</v>
      </c>
      <c r="K1836">
        <v>371</v>
      </c>
      <c r="L1836" t="s">
        <v>20</v>
      </c>
      <c r="M1836" s="2">
        <v>45294.057999999997</v>
      </c>
      <c r="N1836" s="2">
        <v>45298.057999999997</v>
      </c>
      <c r="O1836">
        <v>113</v>
      </c>
      <c r="P1836">
        <v>0.3</v>
      </c>
      <c r="Q1836">
        <v>4</v>
      </c>
      <c r="R1836" t="s">
        <v>5073</v>
      </c>
      <c r="S1836">
        <v>0.21</v>
      </c>
      <c r="T1836">
        <v>0.19</v>
      </c>
      <c r="U1836" t="s">
        <v>5116</v>
      </c>
    </row>
    <row r="1837" spans="1:21" x14ac:dyDescent="0.25">
      <c r="A1837" t="s">
        <v>1880</v>
      </c>
      <c r="B1837" t="s">
        <v>66</v>
      </c>
      <c r="C1837" s="1">
        <v>45353</v>
      </c>
      <c r="D1837" t="s">
        <v>36</v>
      </c>
      <c r="E1837" t="s">
        <v>33</v>
      </c>
      <c r="F1837" t="s">
        <v>18</v>
      </c>
      <c r="G1837" t="s">
        <v>18</v>
      </c>
      <c r="H1837">
        <v>435</v>
      </c>
      <c r="I1837">
        <v>84</v>
      </c>
      <c r="J1837">
        <v>11</v>
      </c>
      <c r="K1837">
        <v>540</v>
      </c>
      <c r="L1837" t="s">
        <v>26</v>
      </c>
      <c r="M1837" s="2">
        <v>45353.87</v>
      </c>
      <c r="N1837" s="2">
        <v>45354.054622743053</v>
      </c>
      <c r="O1837">
        <v>445</v>
      </c>
      <c r="P1837">
        <v>0.19</v>
      </c>
      <c r="Q1837">
        <v>0</v>
      </c>
      <c r="R1837" t="s">
        <v>5074</v>
      </c>
      <c r="S1837">
        <v>1.02</v>
      </c>
      <c r="T1837">
        <v>0.03</v>
      </c>
      <c r="U1837" t="s">
        <v>5119</v>
      </c>
    </row>
    <row r="1838" spans="1:21" x14ac:dyDescent="0.25">
      <c r="A1838" t="s">
        <v>1881</v>
      </c>
      <c r="B1838" t="s">
        <v>41</v>
      </c>
      <c r="C1838" s="1">
        <v>45448</v>
      </c>
      <c r="D1838" t="s">
        <v>16</v>
      </c>
      <c r="E1838" t="s">
        <v>31</v>
      </c>
      <c r="F1838" t="s">
        <v>18</v>
      </c>
      <c r="G1838" t="s">
        <v>19</v>
      </c>
      <c r="H1838">
        <v>417</v>
      </c>
      <c r="I1838">
        <v>112</v>
      </c>
      <c r="J1838">
        <v>65</v>
      </c>
      <c r="K1838">
        <v>476</v>
      </c>
      <c r="L1838" t="s">
        <v>20</v>
      </c>
      <c r="M1838" s="2">
        <v>45448.834000000003</v>
      </c>
      <c r="N1838" s="2">
        <v>45451.834000000003</v>
      </c>
      <c r="O1838">
        <v>299</v>
      </c>
      <c r="P1838">
        <v>0.27</v>
      </c>
      <c r="Q1838">
        <v>3</v>
      </c>
      <c r="R1838" t="s">
        <v>5073</v>
      </c>
      <c r="S1838">
        <v>0.72</v>
      </c>
      <c r="T1838">
        <v>0.16</v>
      </c>
      <c r="U1838" t="s">
        <v>5117</v>
      </c>
    </row>
    <row r="1839" spans="1:21" x14ac:dyDescent="0.25">
      <c r="A1839" t="s">
        <v>1882</v>
      </c>
      <c r="B1839" t="s">
        <v>47</v>
      </c>
      <c r="C1839" s="1">
        <v>45643</v>
      </c>
      <c r="D1839" t="s">
        <v>16</v>
      </c>
      <c r="E1839" t="s">
        <v>43</v>
      </c>
      <c r="F1839" t="s">
        <v>19</v>
      </c>
      <c r="G1839" t="s">
        <v>25</v>
      </c>
      <c r="H1839">
        <v>153</v>
      </c>
      <c r="I1839">
        <v>298</v>
      </c>
      <c r="J1839">
        <v>33</v>
      </c>
      <c r="K1839">
        <v>119</v>
      </c>
      <c r="L1839" t="s">
        <v>26</v>
      </c>
      <c r="M1839" s="2">
        <v>45643.305999999997</v>
      </c>
      <c r="N1839" s="2">
        <v>45642.989213900466</v>
      </c>
      <c r="O1839">
        <v>-212</v>
      </c>
      <c r="P1839">
        <v>1.95</v>
      </c>
      <c r="Q1839">
        <v>0</v>
      </c>
      <c r="R1839" t="s">
        <v>5074</v>
      </c>
      <c r="S1839">
        <v>-1.39</v>
      </c>
      <c r="T1839">
        <v>0.22</v>
      </c>
      <c r="U1839" t="s">
        <v>5118</v>
      </c>
    </row>
    <row r="1840" spans="1:21" x14ac:dyDescent="0.25">
      <c r="A1840" t="s">
        <v>1883</v>
      </c>
      <c r="B1840" t="s">
        <v>45</v>
      </c>
      <c r="C1840" s="1">
        <v>45595</v>
      </c>
      <c r="D1840" t="s">
        <v>36</v>
      </c>
      <c r="E1840" t="s">
        <v>31</v>
      </c>
      <c r="F1840" t="s">
        <v>24</v>
      </c>
      <c r="G1840" t="s">
        <v>18</v>
      </c>
      <c r="H1840">
        <v>839</v>
      </c>
      <c r="I1840">
        <v>298</v>
      </c>
      <c r="J1840">
        <v>10</v>
      </c>
      <c r="K1840">
        <v>215</v>
      </c>
      <c r="L1840" t="s">
        <v>20</v>
      </c>
      <c r="M1840" s="2">
        <v>45596.678</v>
      </c>
      <c r="N1840" s="2">
        <v>45600.678</v>
      </c>
      <c r="O1840">
        <v>-93</v>
      </c>
      <c r="P1840">
        <v>0.36</v>
      </c>
      <c r="Q1840">
        <v>4</v>
      </c>
      <c r="R1840" t="s">
        <v>5073</v>
      </c>
      <c r="S1840">
        <v>-0.11</v>
      </c>
      <c r="T1840">
        <v>0.01</v>
      </c>
      <c r="U1840" t="s">
        <v>5124</v>
      </c>
    </row>
    <row r="1841" spans="1:21" x14ac:dyDescent="0.25">
      <c r="A1841" t="s">
        <v>1884</v>
      </c>
      <c r="B1841" t="s">
        <v>64</v>
      </c>
      <c r="C1841" s="1">
        <v>45300</v>
      </c>
      <c r="D1841" t="s">
        <v>16</v>
      </c>
      <c r="E1841" t="s">
        <v>31</v>
      </c>
      <c r="F1841" t="s">
        <v>37</v>
      </c>
      <c r="G1841" t="s">
        <v>24</v>
      </c>
      <c r="H1841">
        <v>378</v>
      </c>
      <c r="I1841">
        <v>102</v>
      </c>
      <c r="J1841">
        <v>10</v>
      </c>
      <c r="K1841">
        <v>346</v>
      </c>
      <c r="L1841" t="s">
        <v>20</v>
      </c>
      <c r="M1841" s="2">
        <v>45300.756000000001</v>
      </c>
      <c r="N1841" s="2">
        <v>45304.756000000001</v>
      </c>
      <c r="O1841">
        <v>234</v>
      </c>
      <c r="P1841">
        <v>0.27</v>
      </c>
      <c r="Q1841">
        <v>4</v>
      </c>
      <c r="R1841" t="s">
        <v>5073</v>
      </c>
      <c r="S1841">
        <v>0.62</v>
      </c>
      <c r="T1841">
        <v>0.03</v>
      </c>
      <c r="U1841" t="s">
        <v>5116</v>
      </c>
    </row>
    <row r="1842" spans="1:21" x14ac:dyDescent="0.25">
      <c r="A1842" t="s">
        <v>1885</v>
      </c>
      <c r="B1842" t="s">
        <v>64</v>
      </c>
      <c r="C1842" s="1">
        <v>45629</v>
      </c>
      <c r="D1842" t="s">
        <v>36</v>
      </c>
      <c r="E1842" t="s">
        <v>33</v>
      </c>
      <c r="F1842" t="s">
        <v>24</v>
      </c>
      <c r="G1842" t="s">
        <v>24</v>
      </c>
      <c r="H1842">
        <v>561</v>
      </c>
      <c r="I1842">
        <v>152</v>
      </c>
      <c r="J1842">
        <v>77</v>
      </c>
      <c r="K1842">
        <v>328</v>
      </c>
      <c r="L1842" t="s">
        <v>52</v>
      </c>
      <c r="M1842" s="2">
        <v>45630.122000000003</v>
      </c>
      <c r="N1842" s="2">
        <v>45630.122000000003</v>
      </c>
      <c r="O1842">
        <v>99</v>
      </c>
      <c r="P1842">
        <v>0.27</v>
      </c>
      <c r="Q1842">
        <v>0</v>
      </c>
      <c r="R1842" t="s">
        <v>5074</v>
      </c>
      <c r="S1842">
        <v>0.18</v>
      </c>
      <c r="T1842">
        <v>0.14000000000000001</v>
      </c>
      <c r="U1842" t="s">
        <v>5118</v>
      </c>
    </row>
    <row r="1843" spans="1:21" x14ac:dyDescent="0.25">
      <c r="A1843" t="s">
        <v>1886</v>
      </c>
      <c r="B1843" t="s">
        <v>47</v>
      </c>
      <c r="C1843" s="1">
        <v>45514</v>
      </c>
      <c r="D1843" t="s">
        <v>16</v>
      </c>
      <c r="E1843" t="s">
        <v>23</v>
      </c>
      <c r="F1843" t="s">
        <v>24</v>
      </c>
      <c r="G1843" t="s">
        <v>18</v>
      </c>
      <c r="H1843">
        <v>1105</v>
      </c>
      <c r="I1843">
        <v>25</v>
      </c>
      <c r="J1843">
        <v>59</v>
      </c>
      <c r="K1843">
        <v>439</v>
      </c>
      <c r="L1843" t="s">
        <v>52</v>
      </c>
      <c r="M1843" s="2">
        <v>45516.21</v>
      </c>
      <c r="N1843" s="2">
        <v>45516.21</v>
      </c>
      <c r="O1843">
        <v>355</v>
      </c>
      <c r="P1843">
        <v>0.02</v>
      </c>
      <c r="Q1843">
        <v>0</v>
      </c>
      <c r="R1843" t="s">
        <v>5074</v>
      </c>
      <c r="S1843">
        <v>0.32</v>
      </c>
      <c r="T1843">
        <v>0.05</v>
      </c>
      <c r="U1843" t="s">
        <v>5120</v>
      </c>
    </row>
    <row r="1844" spans="1:21" x14ac:dyDescent="0.25">
      <c r="A1844" t="s">
        <v>1887</v>
      </c>
      <c r="B1844" t="s">
        <v>66</v>
      </c>
      <c r="C1844" s="1">
        <v>45584</v>
      </c>
      <c r="D1844" t="s">
        <v>36</v>
      </c>
      <c r="E1844" t="s">
        <v>43</v>
      </c>
      <c r="F1844" t="s">
        <v>19</v>
      </c>
      <c r="G1844" t="s">
        <v>25</v>
      </c>
      <c r="H1844">
        <v>50</v>
      </c>
      <c r="I1844">
        <v>129</v>
      </c>
      <c r="J1844">
        <v>55</v>
      </c>
      <c r="K1844">
        <v>246</v>
      </c>
      <c r="L1844" t="s">
        <v>26</v>
      </c>
      <c r="M1844" s="2">
        <v>45584.1</v>
      </c>
      <c r="N1844" s="2">
        <v>45583.827249965281</v>
      </c>
      <c r="O1844">
        <v>62</v>
      </c>
      <c r="P1844">
        <v>2.58</v>
      </c>
      <c r="Q1844">
        <v>0</v>
      </c>
      <c r="R1844" t="s">
        <v>5074</v>
      </c>
      <c r="S1844">
        <v>1.24</v>
      </c>
      <c r="T1844">
        <v>1.1000000000000001</v>
      </c>
      <c r="U1844" t="s">
        <v>5124</v>
      </c>
    </row>
    <row r="1845" spans="1:21" x14ac:dyDescent="0.25">
      <c r="A1845" t="s">
        <v>1888</v>
      </c>
      <c r="B1845" t="s">
        <v>30</v>
      </c>
      <c r="C1845" s="1">
        <v>45543</v>
      </c>
      <c r="D1845" t="s">
        <v>36</v>
      </c>
      <c r="E1845" t="s">
        <v>17</v>
      </c>
      <c r="F1845" t="s">
        <v>34</v>
      </c>
      <c r="G1845" t="s">
        <v>19</v>
      </c>
      <c r="H1845">
        <v>338</v>
      </c>
      <c r="I1845">
        <v>144</v>
      </c>
      <c r="J1845">
        <v>80</v>
      </c>
      <c r="K1845">
        <v>253</v>
      </c>
      <c r="L1845" t="s">
        <v>20</v>
      </c>
      <c r="M1845" s="2">
        <v>45543.675999999999</v>
      </c>
      <c r="N1845" s="2">
        <v>45547.675999999999</v>
      </c>
      <c r="O1845">
        <v>29</v>
      </c>
      <c r="P1845">
        <v>0.43</v>
      </c>
      <c r="Q1845">
        <v>4</v>
      </c>
      <c r="R1845" t="s">
        <v>5073</v>
      </c>
      <c r="S1845">
        <v>0.09</v>
      </c>
      <c r="T1845">
        <v>0.24</v>
      </c>
      <c r="U1845" t="s">
        <v>5125</v>
      </c>
    </row>
    <row r="1846" spans="1:21" x14ac:dyDescent="0.25">
      <c r="A1846" t="s">
        <v>1889</v>
      </c>
      <c r="B1846" t="s">
        <v>41</v>
      </c>
      <c r="C1846" s="1">
        <v>45387</v>
      </c>
      <c r="D1846" t="s">
        <v>16</v>
      </c>
      <c r="E1846" t="s">
        <v>43</v>
      </c>
      <c r="F1846" t="s">
        <v>24</v>
      </c>
      <c r="G1846" t="s">
        <v>18</v>
      </c>
      <c r="H1846">
        <v>282</v>
      </c>
      <c r="I1846">
        <v>240</v>
      </c>
      <c r="J1846">
        <v>48</v>
      </c>
      <c r="K1846">
        <v>487</v>
      </c>
      <c r="L1846" t="s">
        <v>52</v>
      </c>
      <c r="M1846" s="2">
        <v>45387.563999999998</v>
      </c>
      <c r="N1846" s="2">
        <v>45387.563999999998</v>
      </c>
      <c r="O1846">
        <v>199</v>
      </c>
      <c r="P1846">
        <v>0.85</v>
      </c>
      <c r="Q1846">
        <v>0</v>
      </c>
      <c r="R1846" t="s">
        <v>5074</v>
      </c>
      <c r="S1846">
        <v>0.71</v>
      </c>
      <c r="T1846">
        <v>0.17</v>
      </c>
      <c r="U1846" t="s">
        <v>5121</v>
      </c>
    </row>
    <row r="1847" spans="1:21" x14ac:dyDescent="0.25">
      <c r="A1847" t="s">
        <v>1890</v>
      </c>
      <c r="B1847" t="s">
        <v>15</v>
      </c>
      <c r="C1847" s="1">
        <v>45345</v>
      </c>
      <c r="D1847" t="s">
        <v>16</v>
      </c>
      <c r="E1847" t="s">
        <v>43</v>
      </c>
      <c r="F1847" t="s">
        <v>18</v>
      </c>
      <c r="G1847" t="s">
        <v>19</v>
      </c>
      <c r="H1847">
        <v>785</v>
      </c>
      <c r="I1847">
        <v>111</v>
      </c>
      <c r="J1847">
        <v>23</v>
      </c>
      <c r="K1847">
        <v>403</v>
      </c>
      <c r="L1847" t="s">
        <v>26</v>
      </c>
      <c r="M1847" s="2">
        <v>45346.57</v>
      </c>
      <c r="N1847" s="2">
        <v>45346.870523263889</v>
      </c>
      <c r="O1847">
        <v>269</v>
      </c>
      <c r="P1847">
        <v>0.14000000000000001</v>
      </c>
      <c r="Q1847">
        <v>0</v>
      </c>
      <c r="R1847" t="s">
        <v>5074</v>
      </c>
      <c r="S1847">
        <v>0.34</v>
      </c>
      <c r="T1847">
        <v>0.03</v>
      </c>
      <c r="U1847" t="s">
        <v>5122</v>
      </c>
    </row>
    <row r="1848" spans="1:21" x14ac:dyDescent="0.25">
      <c r="A1848" t="s">
        <v>1891</v>
      </c>
      <c r="B1848" t="s">
        <v>60</v>
      </c>
      <c r="C1848" s="1">
        <v>45638</v>
      </c>
      <c r="D1848" t="s">
        <v>16</v>
      </c>
      <c r="E1848" t="s">
        <v>31</v>
      </c>
      <c r="F1848" t="s">
        <v>25</v>
      </c>
      <c r="G1848" t="s">
        <v>34</v>
      </c>
      <c r="H1848">
        <v>619</v>
      </c>
      <c r="I1848">
        <v>216</v>
      </c>
      <c r="J1848">
        <v>31</v>
      </c>
      <c r="K1848">
        <v>364</v>
      </c>
      <c r="L1848" t="s">
        <v>26</v>
      </c>
      <c r="M1848" s="2">
        <v>45639.237999999998</v>
      </c>
      <c r="N1848" s="2">
        <v>45639.401951284723</v>
      </c>
      <c r="O1848">
        <v>117</v>
      </c>
      <c r="P1848">
        <v>0.35</v>
      </c>
      <c r="Q1848">
        <v>0</v>
      </c>
      <c r="R1848" t="s">
        <v>5074</v>
      </c>
      <c r="S1848">
        <v>0.19</v>
      </c>
      <c r="T1848">
        <v>0.05</v>
      </c>
      <c r="U1848" t="s">
        <v>5118</v>
      </c>
    </row>
    <row r="1849" spans="1:21" x14ac:dyDescent="0.25">
      <c r="A1849" t="s">
        <v>1892</v>
      </c>
      <c r="B1849" t="s">
        <v>41</v>
      </c>
      <c r="C1849" s="1">
        <v>45347</v>
      </c>
      <c r="D1849" t="s">
        <v>16</v>
      </c>
      <c r="E1849" t="s">
        <v>33</v>
      </c>
      <c r="F1849" t="s">
        <v>34</v>
      </c>
      <c r="G1849" t="s">
        <v>18</v>
      </c>
      <c r="H1849">
        <v>434</v>
      </c>
      <c r="I1849">
        <v>167</v>
      </c>
      <c r="J1849">
        <v>26</v>
      </c>
      <c r="K1849">
        <v>430</v>
      </c>
      <c r="L1849" t="s">
        <v>20</v>
      </c>
      <c r="M1849" s="2">
        <v>45347.868000000002</v>
      </c>
      <c r="N1849" s="2">
        <v>45348.868000000002</v>
      </c>
      <c r="O1849">
        <v>237</v>
      </c>
      <c r="P1849">
        <v>0.38</v>
      </c>
      <c r="Q1849">
        <v>1</v>
      </c>
      <c r="R1849" t="s">
        <v>5073</v>
      </c>
      <c r="S1849">
        <v>0.55000000000000004</v>
      </c>
      <c r="T1849">
        <v>0.06</v>
      </c>
      <c r="U1849" t="s">
        <v>5122</v>
      </c>
    </row>
    <row r="1850" spans="1:21" x14ac:dyDescent="0.25">
      <c r="A1850" t="s">
        <v>1893</v>
      </c>
      <c r="B1850" t="s">
        <v>74</v>
      </c>
      <c r="C1850" s="1">
        <v>45499</v>
      </c>
      <c r="D1850" t="s">
        <v>16</v>
      </c>
      <c r="E1850" t="s">
        <v>23</v>
      </c>
      <c r="F1850" t="s">
        <v>19</v>
      </c>
      <c r="G1850" t="s">
        <v>37</v>
      </c>
      <c r="H1850">
        <v>76</v>
      </c>
      <c r="I1850">
        <v>161</v>
      </c>
      <c r="J1850">
        <v>87</v>
      </c>
      <c r="K1850">
        <v>424</v>
      </c>
      <c r="L1850" t="s">
        <v>52</v>
      </c>
      <c r="M1850" s="2">
        <v>45499.152000000002</v>
      </c>
      <c r="N1850" s="2">
        <v>45499.152000000002</v>
      </c>
      <c r="O1850">
        <v>176</v>
      </c>
      <c r="P1850">
        <v>2.12</v>
      </c>
      <c r="Q1850">
        <v>0</v>
      </c>
      <c r="R1850" t="s">
        <v>5074</v>
      </c>
      <c r="S1850">
        <v>2.3199999999999998</v>
      </c>
      <c r="T1850">
        <v>1.1399999999999999</v>
      </c>
      <c r="U1850" t="s">
        <v>5115</v>
      </c>
    </row>
    <row r="1851" spans="1:21" x14ac:dyDescent="0.25">
      <c r="A1851" t="s">
        <v>1894</v>
      </c>
      <c r="B1851" t="s">
        <v>28</v>
      </c>
      <c r="C1851" s="1">
        <v>45417</v>
      </c>
      <c r="D1851" t="s">
        <v>36</v>
      </c>
      <c r="E1851" t="s">
        <v>17</v>
      </c>
      <c r="F1851" t="s">
        <v>37</v>
      </c>
      <c r="G1851" t="s">
        <v>18</v>
      </c>
      <c r="H1851">
        <v>714</v>
      </c>
      <c r="I1851">
        <v>139</v>
      </c>
      <c r="J1851">
        <v>37</v>
      </c>
      <c r="K1851">
        <v>516</v>
      </c>
      <c r="L1851" t="s">
        <v>52</v>
      </c>
      <c r="M1851" s="2">
        <v>45418.428</v>
      </c>
      <c r="N1851" s="2">
        <v>45418.428</v>
      </c>
      <c r="O1851">
        <v>340</v>
      </c>
      <c r="P1851">
        <v>0.19</v>
      </c>
      <c r="Q1851">
        <v>0</v>
      </c>
      <c r="R1851" t="s">
        <v>5074</v>
      </c>
      <c r="S1851">
        <v>0.48</v>
      </c>
      <c r="T1851">
        <v>0.05</v>
      </c>
      <c r="U1851" t="s">
        <v>5123</v>
      </c>
    </row>
    <row r="1852" spans="1:21" x14ac:dyDescent="0.25">
      <c r="A1852" t="s">
        <v>1895</v>
      </c>
      <c r="B1852" t="s">
        <v>66</v>
      </c>
      <c r="C1852" s="1">
        <v>45302</v>
      </c>
      <c r="D1852" t="s">
        <v>16</v>
      </c>
      <c r="E1852" t="s">
        <v>43</v>
      </c>
      <c r="F1852" t="s">
        <v>37</v>
      </c>
      <c r="G1852" t="s">
        <v>37</v>
      </c>
      <c r="H1852">
        <v>571</v>
      </c>
      <c r="I1852">
        <v>190</v>
      </c>
      <c r="J1852">
        <v>98</v>
      </c>
      <c r="K1852">
        <v>340</v>
      </c>
      <c r="L1852" t="s">
        <v>20</v>
      </c>
      <c r="M1852" s="2">
        <v>45303.142</v>
      </c>
      <c r="N1852" s="2">
        <v>45304.142</v>
      </c>
      <c r="O1852">
        <v>52</v>
      </c>
      <c r="P1852">
        <v>0.33</v>
      </c>
      <c r="Q1852">
        <v>1</v>
      </c>
      <c r="R1852" t="s">
        <v>5073</v>
      </c>
      <c r="S1852">
        <v>0.09</v>
      </c>
      <c r="T1852">
        <v>0.17</v>
      </c>
      <c r="U1852" t="s">
        <v>5116</v>
      </c>
    </row>
    <row r="1853" spans="1:21" x14ac:dyDescent="0.25">
      <c r="A1853" t="s">
        <v>1896</v>
      </c>
      <c r="B1853" t="s">
        <v>39</v>
      </c>
      <c r="C1853" s="1">
        <v>45361</v>
      </c>
      <c r="D1853" t="s">
        <v>36</v>
      </c>
      <c r="E1853" t="s">
        <v>17</v>
      </c>
      <c r="F1853" t="s">
        <v>18</v>
      </c>
      <c r="G1853" t="s">
        <v>18</v>
      </c>
      <c r="H1853">
        <v>769</v>
      </c>
      <c r="I1853">
        <v>122</v>
      </c>
      <c r="J1853">
        <v>24</v>
      </c>
      <c r="K1853">
        <v>269</v>
      </c>
      <c r="L1853" t="s">
        <v>20</v>
      </c>
      <c r="M1853" s="2">
        <v>45362.538</v>
      </c>
      <c r="N1853" s="2">
        <v>45365.538</v>
      </c>
      <c r="O1853">
        <v>123</v>
      </c>
      <c r="P1853">
        <v>0.16</v>
      </c>
      <c r="Q1853">
        <v>3</v>
      </c>
      <c r="R1853" t="s">
        <v>5073</v>
      </c>
      <c r="S1853">
        <v>0.16</v>
      </c>
      <c r="T1853">
        <v>0.03</v>
      </c>
      <c r="U1853" t="s">
        <v>5119</v>
      </c>
    </row>
    <row r="1854" spans="1:21" x14ac:dyDescent="0.25">
      <c r="A1854" t="s">
        <v>1897</v>
      </c>
      <c r="B1854" t="s">
        <v>54</v>
      </c>
      <c r="C1854" s="1">
        <v>45536</v>
      </c>
      <c r="D1854" t="s">
        <v>36</v>
      </c>
      <c r="E1854" t="s">
        <v>43</v>
      </c>
      <c r="F1854" t="s">
        <v>18</v>
      </c>
      <c r="G1854" t="s">
        <v>34</v>
      </c>
      <c r="H1854">
        <v>300</v>
      </c>
      <c r="I1854">
        <v>216</v>
      </c>
      <c r="J1854">
        <v>59</v>
      </c>
      <c r="K1854">
        <v>153</v>
      </c>
      <c r="L1854" t="s">
        <v>52</v>
      </c>
      <c r="M1854" s="2">
        <v>45536.6</v>
      </c>
      <c r="N1854" s="2">
        <v>45536.6</v>
      </c>
      <c r="O1854">
        <v>-122</v>
      </c>
      <c r="P1854">
        <v>0.72</v>
      </c>
      <c r="Q1854">
        <v>0</v>
      </c>
      <c r="R1854" t="s">
        <v>5074</v>
      </c>
      <c r="S1854">
        <v>-0.41</v>
      </c>
      <c r="T1854">
        <v>0.2</v>
      </c>
      <c r="U1854" t="s">
        <v>5125</v>
      </c>
    </row>
    <row r="1855" spans="1:21" x14ac:dyDescent="0.25">
      <c r="A1855" t="s">
        <v>1898</v>
      </c>
      <c r="B1855" t="s">
        <v>74</v>
      </c>
      <c r="C1855" s="1">
        <v>45436</v>
      </c>
      <c r="D1855" t="s">
        <v>16</v>
      </c>
      <c r="E1855" t="s">
        <v>43</v>
      </c>
      <c r="F1855" t="s">
        <v>19</v>
      </c>
      <c r="G1855" t="s">
        <v>24</v>
      </c>
      <c r="H1855">
        <v>605</v>
      </c>
      <c r="I1855">
        <v>92</v>
      </c>
      <c r="J1855">
        <v>98</v>
      </c>
      <c r="K1855">
        <v>192</v>
      </c>
      <c r="L1855" t="s">
        <v>26</v>
      </c>
      <c r="M1855" s="2">
        <v>45437.21</v>
      </c>
      <c r="N1855" s="2">
        <v>45436.955309050929</v>
      </c>
      <c r="O1855">
        <v>2</v>
      </c>
      <c r="P1855">
        <v>0.15</v>
      </c>
      <c r="Q1855">
        <v>0</v>
      </c>
      <c r="R1855" t="s">
        <v>5074</v>
      </c>
      <c r="S1855">
        <v>0</v>
      </c>
      <c r="T1855">
        <v>0.16</v>
      </c>
      <c r="U1855" t="s">
        <v>5123</v>
      </c>
    </row>
    <row r="1856" spans="1:21" x14ac:dyDescent="0.25">
      <c r="A1856" t="s">
        <v>1899</v>
      </c>
      <c r="B1856" t="s">
        <v>66</v>
      </c>
      <c r="C1856" s="1">
        <v>45493</v>
      </c>
      <c r="D1856" t="s">
        <v>36</v>
      </c>
      <c r="E1856" t="s">
        <v>17</v>
      </c>
      <c r="F1856" t="s">
        <v>19</v>
      </c>
      <c r="G1856" t="s">
        <v>18</v>
      </c>
      <c r="H1856">
        <v>50</v>
      </c>
      <c r="I1856">
        <v>159</v>
      </c>
      <c r="J1856">
        <v>20</v>
      </c>
      <c r="K1856">
        <v>266</v>
      </c>
      <c r="L1856" t="s">
        <v>20</v>
      </c>
      <c r="M1856" s="2">
        <v>45493.1</v>
      </c>
      <c r="N1856" s="2">
        <v>45496.1</v>
      </c>
      <c r="O1856">
        <v>87</v>
      </c>
      <c r="P1856">
        <v>3.18</v>
      </c>
      <c r="Q1856">
        <v>3</v>
      </c>
      <c r="R1856" t="s">
        <v>5073</v>
      </c>
      <c r="S1856">
        <v>1.74</v>
      </c>
      <c r="T1856">
        <v>0.4</v>
      </c>
      <c r="U1856" t="s">
        <v>5115</v>
      </c>
    </row>
    <row r="1857" spans="1:21" x14ac:dyDescent="0.25">
      <c r="A1857" t="s">
        <v>1900</v>
      </c>
      <c r="B1857" t="s">
        <v>57</v>
      </c>
      <c r="C1857" s="1">
        <v>45493</v>
      </c>
      <c r="D1857" t="s">
        <v>16</v>
      </c>
      <c r="E1857" t="s">
        <v>23</v>
      </c>
      <c r="F1857" t="s">
        <v>25</v>
      </c>
      <c r="G1857" t="s">
        <v>19</v>
      </c>
      <c r="H1857">
        <v>607</v>
      </c>
      <c r="I1857">
        <v>74</v>
      </c>
      <c r="J1857">
        <v>86</v>
      </c>
      <c r="K1857">
        <v>292</v>
      </c>
      <c r="L1857" t="s">
        <v>20</v>
      </c>
      <c r="M1857" s="2">
        <v>45494.214</v>
      </c>
      <c r="N1857" s="2">
        <v>45497.214</v>
      </c>
      <c r="O1857">
        <v>132</v>
      </c>
      <c r="P1857">
        <v>0.12</v>
      </c>
      <c r="Q1857">
        <v>3</v>
      </c>
      <c r="R1857" t="s">
        <v>5073</v>
      </c>
      <c r="S1857">
        <v>0.22</v>
      </c>
      <c r="T1857">
        <v>0.14000000000000001</v>
      </c>
      <c r="U1857" t="s">
        <v>5115</v>
      </c>
    </row>
    <row r="1858" spans="1:21" x14ac:dyDescent="0.25">
      <c r="A1858" t="s">
        <v>1901</v>
      </c>
      <c r="B1858" t="s">
        <v>66</v>
      </c>
      <c r="C1858" s="1">
        <v>45348</v>
      </c>
      <c r="D1858" t="s">
        <v>16</v>
      </c>
      <c r="E1858" t="s">
        <v>23</v>
      </c>
      <c r="F1858" t="s">
        <v>25</v>
      </c>
      <c r="G1858" t="s">
        <v>37</v>
      </c>
      <c r="H1858">
        <v>322</v>
      </c>
      <c r="I1858">
        <v>137</v>
      </c>
      <c r="J1858">
        <v>57</v>
      </c>
      <c r="K1858">
        <v>296</v>
      </c>
      <c r="L1858" t="s">
        <v>26</v>
      </c>
      <c r="M1858" s="2">
        <v>45348.644</v>
      </c>
      <c r="N1858" s="2">
        <v>45348.287024618054</v>
      </c>
      <c r="O1858">
        <v>102</v>
      </c>
      <c r="P1858">
        <v>0.43</v>
      </c>
      <c r="Q1858">
        <v>0</v>
      </c>
      <c r="R1858" t="s">
        <v>5074</v>
      </c>
      <c r="S1858">
        <v>0.32</v>
      </c>
      <c r="T1858">
        <v>0.18</v>
      </c>
      <c r="U1858" t="s">
        <v>5122</v>
      </c>
    </row>
    <row r="1859" spans="1:21" x14ac:dyDescent="0.25">
      <c r="A1859" t="s">
        <v>1902</v>
      </c>
      <c r="B1859" t="s">
        <v>51</v>
      </c>
      <c r="C1859" s="1">
        <v>45332</v>
      </c>
      <c r="D1859" t="s">
        <v>16</v>
      </c>
      <c r="E1859" t="s">
        <v>43</v>
      </c>
      <c r="F1859" t="s">
        <v>37</v>
      </c>
      <c r="G1859" t="s">
        <v>34</v>
      </c>
      <c r="H1859">
        <v>734</v>
      </c>
      <c r="I1859">
        <v>66</v>
      </c>
      <c r="J1859">
        <v>53</v>
      </c>
      <c r="K1859">
        <v>459</v>
      </c>
      <c r="L1859" t="s">
        <v>26</v>
      </c>
      <c r="M1859" s="2">
        <v>45333.468000000001</v>
      </c>
      <c r="N1859" s="2">
        <v>45333.548089629629</v>
      </c>
      <c r="O1859">
        <v>340</v>
      </c>
      <c r="P1859">
        <v>0.09</v>
      </c>
      <c r="Q1859">
        <v>0</v>
      </c>
      <c r="R1859" t="s">
        <v>5074</v>
      </c>
      <c r="S1859">
        <v>0.46</v>
      </c>
      <c r="T1859">
        <v>7.0000000000000007E-2</v>
      </c>
      <c r="U1859" t="s">
        <v>5122</v>
      </c>
    </row>
    <row r="1860" spans="1:21" x14ac:dyDescent="0.25">
      <c r="A1860" t="s">
        <v>1903</v>
      </c>
      <c r="B1860" t="s">
        <v>74</v>
      </c>
      <c r="C1860" s="1">
        <v>45469</v>
      </c>
      <c r="D1860" t="s">
        <v>36</v>
      </c>
      <c r="E1860" t="s">
        <v>33</v>
      </c>
      <c r="F1860" t="s">
        <v>25</v>
      </c>
      <c r="G1860" t="s">
        <v>25</v>
      </c>
      <c r="H1860">
        <v>717</v>
      </c>
      <c r="I1860">
        <v>181</v>
      </c>
      <c r="J1860">
        <v>58</v>
      </c>
      <c r="K1860">
        <v>340</v>
      </c>
      <c r="L1860" t="s">
        <v>26</v>
      </c>
      <c r="M1860" s="2">
        <v>45470.434000000001</v>
      </c>
      <c r="N1860" s="2">
        <v>45470.811042245368</v>
      </c>
      <c r="O1860">
        <v>101</v>
      </c>
      <c r="P1860">
        <v>0.25</v>
      </c>
      <c r="Q1860">
        <v>0</v>
      </c>
      <c r="R1860" t="s">
        <v>5074</v>
      </c>
      <c r="S1860">
        <v>0.14000000000000001</v>
      </c>
      <c r="T1860">
        <v>0.08</v>
      </c>
      <c r="U1860" t="s">
        <v>5117</v>
      </c>
    </row>
    <row r="1861" spans="1:21" x14ac:dyDescent="0.25">
      <c r="A1861" t="s">
        <v>1904</v>
      </c>
      <c r="B1861" t="s">
        <v>45</v>
      </c>
      <c r="C1861" s="1">
        <v>45339</v>
      </c>
      <c r="D1861" t="s">
        <v>36</v>
      </c>
      <c r="E1861" t="s">
        <v>31</v>
      </c>
      <c r="F1861" t="s">
        <v>37</v>
      </c>
      <c r="G1861" t="s">
        <v>18</v>
      </c>
      <c r="H1861">
        <v>489</v>
      </c>
      <c r="I1861">
        <v>299</v>
      </c>
      <c r="J1861">
        <v>114</v>
      </c>
      <c r="K1861">
        <v>77</v>
      </c>
      <c r="L1861" t="s">
        <v>26</v>
      </c>
      <c r="M1861" s="2">
        <v>45339.978000000003</v>
      </c>
      <c r="N1861" s="2">
        <v>45339.68807841435</v>
      </c>
      <c r="O1861">
        <v>-336</v>
      </c>
      <c r="P1861">
        <v>0.61</v>
      </c>
      <c r="Q1861">
        <v>0</v>
      </c>
      <c r="R1861" t="s">
        <v>5074</v>
      </c>
      <c r="S1861">
        <v>-0.69</v>
      </c>
      <c r="T1861">
        <v>0.23</v>
      </c>
      <c r="U1861" t="s">
        <v>5122</v>
      </c>
    </row>
    <row r="1862" spans="1:21" x14ac:dyDescent="0.25">
      <c r="A1862" t="s">
        <v>1905</v>
      </c>
      <c r="B1862" t="s">
        <v>51</v>
      </c>
      <c r="C1862" s="1">
        <v>45487</v>
      </c>
      <c r="D1862" t="s">
        <v>36</v>
      </c>
      <c r="E1862" t="s">
        <v>23</v>
      </c>
      <c r="F1862" t="s">
        <v>19</v>
      </c>
      <c r="G1862" t="s">
        <v>19</v>
      </c>
      <c r="H1862">
        <v>509</v>
      </c>
      <c r="I1862">
        <v>208</v>
      </c>
      <c r="J1862">
        <v>42</v>
      </c>
      <c r="K1862">
        <v>459</v>
      </c>
      <c r="L1862" t="s">
        <v>20</v>
      </c>
      <c r="M1862" s="2">
        <v>45488.017999999996</v>
      </c>
      <c r="N1862" s="2">
        <v>45490.017999999996</v>
      </c>
      <c r="O1862">
        <v>209</v>
      </c>
      <c r="P1862">
        <v>0.41</v>
      </c>
      <c r="Q1862">
        <v>2</v>
      </c>
      <c r="R1862" t="s">
        <v>5073</v>
      </c>
      <c r="S1862">
        <v>0.41</v>
      </c>
      <c r="T1862">
        <v>0.08</v>
      </c>
      <c r="U1862" t="s">
        <v>5115</v>
      </c>
    </row>
    <row r="1863" spans="1:21" x14ac:dyDescent="0.25">
      <c r="A1863" t="s">
        <v>1906</v>
      </c>
      <c r="B1863" t="s">
        <v>64</v>
      </c>
      <c r="C1863" s="1">
        <v>45469</v>
      </c>
      <c r="D1863" t="s">
        <v>36</v>
      </c>
      <c r="E1863" t="s">
        <v>43</v>
      </c>
      <c r="F1863" t="s">
        <v>25</v>
      </c>
      <c r="G1863" t="s">
        <v>37</v>
      </c>
      <c r="H1863">
        <v>725</v>
      </c>
      <c r="I1863">
        <v>33</v>
      </c>
      <c r="J1863">
        <v>75</v>
      </c>
      <c r="K1863">
        <v>216</v>
      </c>
      <c r="L1863" t="s">
        <v>20</v>
      </c>
      <c r="M1863" s="2">
        <v>45470.45</v>
      </c>
      <c r="N1863" s="2">
        <v>45471.45</v>
      </c>
      <c r="O1863">
        <v>108</v>
      </c>
      <c r="P1863">
        <v>0.05</v>
      </c>
      <c r="Q1863">
        <v>1</v>
      </c>
      <c r="R1863" t="s">
        <v>5073</v>
      </c>
      <c r="S1863">
        <v>0.15</v>
      </c>
      <c r="T1863">
        <v>0.1</v>
      </c>
      <c r="U1863" t="s">
        <v>5117</v>
      </c>
    </row>
    <row r="1864" spans="1:21" x14ac:dyDescent="0.25">
      <c r="A1864" t="s">
        <v>1907</v>
      </c>
      <c r="B1864" t="s">
        <v>47</v>
      </c>
      <c r="C1864" s="1">
        <v>45398</v>
      </c>
      <c r="D1864" t="s">
        <v>36</v>
      </c>
      <c r="E1864" t="s">
        <v>43</v>
      </c>
      <c r="F1864" t="s">
        <v>34</v>
      </c>
      <c r="G1864" t="s">
        <v>18</v>
      </c>
      <c r="H1864">
        <v>996</v>
      </c>
      <c r="I1864">
        <v>160</v>
      </c>
      <c r="J1864">
        <v>58</v>
      </c>
      <c r="K1864">
        <v>212</v>
      </c>
      <c r="L1864" t="s">
        <v>20</v>
      </c>
      <c r="M1864" s="2">
        <v>45399.991999999998</v>
      </c>
      <c r="N1864" s="2">
        <v>45404.991999999998</v>
      </c>
      <c r="O1864">
        <v>-6</v>
      </c>
      <c r="P1864">
        <v>0.16</v>
      </c>
      <c r="Q1864">
        <v>5</v>
      </c>
      <c r="R1864" t="s">
        <v>5073</v>
      </c>
      <c r="S1864">
        <v>-0.01</v>
      </c>
      <c r="T1864">
        <v>0.06</v>
      </c>
      <c r="U1864" t="s">
        <v>5121</v>
      </c>
    </row>
    <row r="1865" spans="1:21" x14ac:dyDescent="0.25">
      <c r="A1865" t="s">
        <v>1908</v>
      </c>
      <c r="B1865" t="s">
        <v>28</v>
      </c>
      <c r="C1865" s="1">
        <v>45318</v>
      </c>
      <c r="D1865" t="s">
        <v>36</v>
      </c>
      <c r="E1865" t="s">
        <v>23</v>
      </c>
      <c r="F1865" t="s">
        <v>25</v>
      </c>
      <c r="G1865" t="s">
        <v>37</v>
      </c>
      <c r="H1865">
        <v>669</v>
      </c>
      <c r="I1865">
        <v>30</v>
      </c>
      <c r="J1865">
        <v>76</v>
      </c>
      <c r="K1865">
        <v>330</v>
      </c>
      <c r="L1865" t="s">
        <v>26</v>
      </c>
      <c r="M1865" s="2">
        <v>45319.338000000003</v>
      </c>
      <c r="N1865" s="2">
        <v>45319.41626244213</v>
      </c>
      <c r="O1865">
        <v>224</v>
      </c>
      <c r="P1865">
        <v>0.04</v>
      </c>
      <c r="Q1865">
        <v>0</v>
      </c>
      <c r="R1865" t="s">
        <v>5074</v>
      </c>
      <c r="S1865">
        <v>0.33</v>
      </c>
      <c r="T1865">
        <v>0.11</v>
      </c>
      <c r="U1865" t="s">
        <v>5116</v>
      </c>
    </row>
    <row r="1866" spans="1:21" x14ac:dyDescent="0.25">
      <c r="A1866" t="s">
        <v>1909</v>
      </c>
      <c r="B1866" t="s">
        <v>57</v>
      </c>
      <c r="C1866" s="1">
        <v>45654</v>
      </c>
      <c r="D1866" t="s">
        <v>36</v>
      </c>
      <c r="E1866" t="s">
        <v>33</v>
      </c>
      <c r="F1866" t="s">
        <v>34</v>
      </c>
      <c r="G1866" t="s">
        <v>18</v>
      </c>
      <c r="H1866">
        <v>581</v>
      </c>
      <c r="I1866">
        <v>70</v>
      </c>
      <c r="J1866">
        <v>40</v>
      </c>
      <c r="K1866">
        <v>286</v>
      </c>
      <c r="L1866" t="s">
        <v>26</v>
      </c>
      <c r="M1866" s="2">
        <v>45655.161999999997</v>
      </c>
      <c r="N1866" s="2">
        <v>45655.65397540509</v>
      </c>
      <c r="O1866">
        <v>176</v>
      </c>
      <c r="P1866">
        <v>0.12</v>
      </c>
      <c r="Q1866">
        <v>0</v>
      </c>
      <c r="R1866" t="s">
        <v>5074</v>
      </c>
      <c r="S1866">
        <v>0.3</v>
      </c>
      <c r="T1866">
        <v>7.0000000000000007E-2</v>
      </c>
      <c r="U1866" t="s">
        <v>5118</v>
      </c>
    </row>
    <row r="1867" spans="1:21" x14ac:dyDescent="0.25">
      <c r="A1867" t="s">
        <v>1910</v>
      </c>
      <c r="B1867" t="s">
        <v>54</v>
      </c>
      <c r="C1867" s="1">
        <v>45573</v>
      </c>
      <c r="D1867" t="s">
        <v>16</v>
      </c>
      <c r="E1867" t="s">
        <v>31</v>
      </c>
      <c r="F1867" t="s">
        <v>18</v>
      </c>
      <c r="G1867" t="s">
        <v>18</v>
      </c>
      <c r="H1867">
        <v>836</v>
      </c>
      <c r="I1867">
        <v>143</v>
      </c>
      <c r="J1867">
        <v>10</v>
      </c>
      <c r="K1867">
        <v>409</v>
      </c>
      <c r="L1867" t="s">
        <v>20</v>
      </c>
      <c r="M1867" s="2">
        <v>45574.671999999999</v>
      </c>
      <c r="N1867" s="2">
        <v>45578.671999999999</v>
      </c>
      <c r="O1867">
        <v>256</v>
      </c>
      <c r="P1867">
        <v>0.17</v>
      </c>
      <c r="Q1867">
        <v>4</v>
      </c>
      <c r="R1867" t="s">
        <v>5073</v>
      </c>
      <c r="S1867">
        <v>0.31</v>
      </c>
      <c r="T1867">
        <v>0.01</v>
      </c>
      <c r="U1867" t="s">
        <v>5124</v>
      </c>
    </row>
    <row r="1868" spans="1:21" x14ac:dyDescent="0.25">
      <c r="A1868" t="s">
        <v>1911</v>
      </c>
      <c r="B1868" t="s">
        <v>74</v>
      </c>
      <c r="C1868" s="1">
        <v>45399</v>
      </c>
      <c r="D1868" t="s">
        <v>16</v>
      </c>
      <c r="E1868" t="s">
        <v>43</v>
      </c>
      <c r="F1868" t="s">
        <v>34</v>
      </c>
      <c r="G1868" t="s">
        <v>24</v>
      </c>
      <c r="H1868">
        <v>536</v>
      </c>
      <c r="I1868">
        <v>48</v>
      </c>
      <c r="J1868">
        <v>23</v>
      </c>
      <c r="K1868">
        <v>533</v>
      </c>
      <c r="L1868" t="s">
        <v>52</v>
      </c>
      <c r="M1868" s="2">
        <v>45400.072</v>
      </c>
      <c r="N1868" s="2">
        <v>45400.072</v>
      </c>
      <c r="O1868">
        <v>462</v>
      </c>
      <c r="P1868">
        <v>0.09</v>
      </c>
      <c r="Q1868">
        <v>0</v>
      </c>
      <c r="R1868" t="s">
        <v>5074</v>
      </c>
      <c r="S1868">
        <v>0.86</v>
      </c>
      <c r="T1868">
        <v>0.04</v>
      </c>
      <c r="U1868" t="s">
        <v>5121</v>
      </c>
    </row>
    <row r="1869" spans="1:21" x14ac:dyDescent="0.25">
      <c r="A1869" t="s">
        <v>1912</v>
      </c>
      <c r="B1869" t="s">
        <v>28</v>
      </c>
      <c r="C1869" s="1">
        <v>45332</v>
      </c>
      <c r="D1869" t="s">
        <v>16</v>
      </c>
      <c r="E1869" t="s">
        <v>23</v>
      </c>
      <c r="F1869" t="s">
        <v>25</v>
      </c>
      <c r="G1869" t="s">
        <v>37</v>
      </c>
      <c r="H1869">
        <v>424</v>
      </c>
      <c r="I1869">
        <v>149</v>
      </c>
      <c r="J1869">
        <v>62</v>
      </c>
      <c r="K1869">
        <v>493</v>
      </c>
      <c r="L1869" t="s">
        <v>26</v>
      </c>
      <c r="M1869" s="2">
        <v>45332.847999999998</v>
      </c>
      <c r="N1869" s="2">
        <v>45333.305683773149</v>
      </c>
      <c r="O1869">
        <v>282</v>
      </c>
      <c r="P1869">
        <v>0.35</v>
      </c>
      <c r="Q1869">
        <v>0</v>
      </c>
      <c r="R1869" t="s">
        <v>5074</v>
      </c>
      <c r="S1869">
        <v>0.67</v>
      </c>
      <c r="T1869">
        <v>0.15</v>
      </c>
      <c r="U1869" t="s">
        <v>5122</v>
      </c>
    </row>
    <row r="1870" spans="1:21" x14ac:dyDescent="0.25">
      <c r="A1870" t="s">
        <v>1913</v>
      </c>
      <c r="B1870" t="s">
        <v>54</v>
      </c>
      <c r="C1870" s="1">
        <v>45461</v>
      </c>
      <c r="D1870" t="s">
        <v>36</v>
      </c>
      <c r="E1870" t="s">
        <v>31</v>
      </c>
      <c r="F1870" t="s">
        <v>34</v>
      </c>
      <c r="G1870" t="s">
        <v>25</v>
      </c>
      <c r="H1870">
        <v>951</v>
      </c>
      <c r="I1870">
        <v>236</v>
      </c>
      <c r="J1870">
        <v>46</v>
      </c>
      <c r="K1870">
        <v>312</v>
      </c>
      <c r="L1870" t="s">
        <v>20</v>
      </c>
      <c r="M1870" s="2">
        <v>45462.902000000002</v>
      </c>
      <c r="N1870" s="2">
        <v>45464.902000000002</v>
      </c>
      <c r="O1870">
        <v>30</v>
      </c>
      <c r="P1870">
        <v>0.25</v>
      </c>
      <c r="Q1870">
        <v>2</v>
      </c>
      <c r="R1870" t="s">
        <v>5073</v>
      </c>
      <c r="S1870">
        <v>0.03</v>
      </c>
      <c r="T1870">
        <v>0.05</v>
      </c>
      <c r="U1870" t="s">
        <v>5117</v>
      </c>
    </row>
    <row r="1871" spans="1:21" x14ac:dyDescent="0.25">
      <c r="A1871" t="s">
        <v>1914</v>
      </c>
      <c r="B1871" t="s">
        <v>74</v>
      </c>
      <c r="C1871" s="1">
        <v>45615</v>
      </c>
      <c r="D1871" t="s">
        <v>36</v>
      </c>
      <c r="E1871" t="s">
        <v>33</v>
      </c>
      <c r="F1871" t="s">
        <v>34</v>
      </c>
      <c r="G1871" t="s">
        <v>18</v>
      </c>
      <c r="H1871">
        <v>553</v>
      </c>
      <c r="I1871">
        <v>253</v>
      </c>
      <c r="J1871">
        <v>99</v>
      </c>
      <c r="K1871">
        <v>345</v>
      </c>
      <c r="L1871" t="s">
        <v>52</v>
      </c>
      <c r="M1871" s="2">
        <v>45616.106</v>
      </c>
      <c r="N1871" s="2">
        <v>45616.106</v>
      </c>
      <c r="O1871">
        <v>-7</v>
      </c>
      <c r="P1871">
        <v>0.46</v>
      </c>
      <c r="Q1871">
        <v>0</v>
      </c>
      <c r="R1871" t="s">
        <v>5074</v>
      </c>
      <c r="S1871">
        <v>-0.01</v>
      </c>
      <c r="T1871">
        <v>0.18</v>
      </c>
      <c r="U1871" t="s">
        <v>5126</v>
      </c>
    </row>
    <row r="1872" spans="1:21" x14ac:dyDescent="0.25">
      <c r="A1872" t="s">
        <v>1915</v>
      </c>
      <c r="B1872" t="s">
        <v>45</v>
      </c>
      <c r="C1872" s="1">
        <v>45539</v>
      </c>
      <c r="D1872" t="s">
        <v>36</v>
      </c>
      <c r="E1872" t="s">
        <v>43</v>
      </c>
      <c r="F1872" t="s">
        <v>24</v>
      </c>
      <c r="G1872" t="s">
        <v>19</v>
      </c>
      <c r="H1872">
        <v>50</v>
      </c>
      <c r="I1872">
        <v>353</v>
      </c>
      <c r="J1872">
        <v>38</v>
      </c>
      <c r="K1872">
        <v>412</v>
      </c>
      <c r="L1872" t="s">
        <v>52</v>
      </c>
      <c r="M1872" s="2">
        <v>45539.1</v>
      </c>
      <c r="N1872" s="2">
        <v>45539.1</v>
      </c>
      <c r="O1872">
        <v>21</v>
      </c>
      <c r="P1872">
        <v>7.06</v>
      </c>
      <c r="Q1872">
        <v>0</v>
      </c>
      <c r="R1872" t="s">
        <v>5074</v>
      </c>
      <c r="S1872">
        <v>0.42</v>
      </c>
      <c r="T1872">
        <v>0.76</v>
      </c>
      <c r="U1872" t="s">
        <v>5125</v>
      </c>
    </row>
    <row r="1873" spans="1:21" x14ac:dyDescent="0.25">
      <c r="A1873" t="s">
        <v>1916</v>
      </c>
      <c r="B1873" t="s">
        <v>28</v>
      </c>
      <c r="C1873" s="1">
        <v>45636</v>
      </c>
      <c r="D1873" t="s">
        <v>16</v>
      </c>
      <c r="E1873" t="s">
        <v>23</v>
      </c>
      <c r="F1873" t="s">
        <v>18</v>
      </c>
      <c r="G1873" t="s">
        <v>18</v>
      </c>
      <c r="H1873">
        <v>455</v>
      </c>
      <c r="I1873">
        <v>196</v>
      </c>
      <c r="J1873">
        <v>64</v>
      </c>
      <c r="K1873">
        <v>457</v>
      </c>
      <c r="L1873" t="s">
        <v>52</v>
      </c>
      <c r="M1873" s="2">
        <v>45636.91</v>
      </c>
      <c r="N1873" s="2">
        <v>45636.91</v>
      </c>
      <c r="O1873">
        <v>197</v>
      </c>
      <c r="P1873">
        <v>0.43</v>
      </c>
      <c r="Q1873">
        <v>0</v>
      </c>
      <c r="R1873" t="s">
        <v>5074</v>
      </c>
      <c r="S1873">
        <v>0.43</v>
      </c>
      <c r="T1873">
        <v>0.14000000000000001</v>
      </c>
      <c r="U1873" t="s">
        <v>5118</v>
      </c>
    </row>
    <row r="1874" spans="1:21" x14ac:dyDescent="0.25">
      <c r="A1874" t="s">
        <v>1917</v>
      </c>
      <c r="B1874" t="s">
        <v>22</v>
      </c>
      <c r="C1874" s="1">
        <v>45518</v>
      </c>
      <c r="D1874" t="s">
        <v>16</v>
      </c>
      <c r="E1874" t="s">
        <v>43</v>
      </c>
      <c r="F1874" t="s">
        <v>37</v>
      </c>
      <c r="G1874" t="s">
        <v>18</v>
      </c>
      <c r="H1874">
        <v>292</v>
      </c>
      <c r="I1874">
        <v>268</v>
      </c>
      <c r="J1874">
        <v>50</v>
      </c>
      <c r="K1874">
        <v>422</v>
      </c>
      <c r="L1874" t="s">
        <v>20</v>
      </c>
      <c r="M1874" s="2">
        <v>45518.584000000003</v>
      </c>
      <c r="N1874" s="2">
        <v>45521.584000000003</v>
      </c>
      <c r="O1874">
        <v>104</v>
      </c>
      <c r="P1874">
        <v>0.92</v>
      </c>
      <c r="Q1874">
        <v>3</v>
      </c>
      <c r="R1874" t="s">
        <v>5073</v>
      </c>
      <c r="S1874">
        <v>0.36</v>
      </c>
      <c r="T1874">
        <v>0.17</v>
      </c>
      <c r="U1874" t="s">
        <v>5120</v>
      </c>
    </row>
    <row r="1875" spans="1:21" x14ac:dyDescent="0.25">
      <c r="A1875" t="s">
        <v>1918</v>
      </c>
      <c r="B1875" t="s">
        <v>15</v>
      </c>
      <c r="C1875" s="1">
        <v>45488</v>
      </c>
      <c r="D1875" t="s">
        <v>36</v>
      </c>
      <c r="E1875" t="s">
        <v>43</v>
      </c>
      <c r="F1875" t="s">
        <v>19</v>
      </c>
      <c r="G1875" t="s">
        <v>25</v>
      </c>
      <c r="H1875">
        <v>1076</v>
      </c>
      <c r="I1875">
        <v>20</v>
      </c>
      <c r="J1875">
        <v>16</v>
      </c>
      <c r="K1875">
        <v>408</v>
      </c>
      <c r="L1875" t="s">
        <v>52</v>
      </c>
      <c r="M1875" s="2">
        <v>45490.152000000002</v>
      </c>
      <c r="N1875" s="2">
        <v>45490.152000000002</v>
      </c>
      <c r="O1875">
        <v>372</v>
      </c>
      <c r="P1875">
        <v>0.02</v>
      </c>
      <c r="Q1875">
        <v>0</v>
      </c>
      <c r="R1875" t="s">
        <v>5074</v>
      </c>
      <c r="S1875">
        <v>0.35</v>
      </c>
      <c r="T1875">
        <v>0.01</v>
      </c>
      <c r="U1875" t="s">
        <v>5115</v>
      </c>
    </row>
    <row r="1876" spans="1:21" x14ac:dyDescent="0.25">
      <c r="A1876" t="s">
        <v>1919</v>
      </c>
      <c r="B1876" t="s">
        <v>66</v>
      </c>
      <c r="C1876" s="1">
        <v>45294</v>
      </c>
      <c r="D1876" t="s">
        <v>36</v>
      </c>
      <c r="E1876" t="s">
        <v>23</v>
      </c>
      <c r="F1876" t="s">
        <v>19</v>
      </c>
      <c r="G1876" t="s">
        <v>34</v>
      </c>
      <c r="H1876">
        <v>226</v>
      </c>
      <c r="I1876">
        <v>171</v>
      </c>
      <c r="J1876">
        <v>67</v>
      </c>
      <c r="K1876">
        <v>107</v>
      </c>
      <c r="L1876" t="s">
        <v>52</v>
      </c>
      <c r="M1876" s="2">
        <v>45294.451999999997</v>
      </c>
      <c r="N1876" s="2">
        <v>45294.451999999997</v>
      </c>
      <c r="O1876">
        <v>-131</v>
      </c>
      <c r="P1876">
        <v>0.76</v>
      </c>
      <c r="Q1876">
        <v>0</v>
      </c>
      <c r="R1876" t="s">
        <v>5074</v>
      </c>
      <c r="S1876">
        <v>-0.57999999999999996</v>
      </c>
      <c r="T1876">
        <v>0.3</v>
      </c>
      <c r="U1876" t="s">
        <v>5116</v>
      </c>
    </row>
    <row r="1877" spans="1:21" x14ac:dyDescent="0.25">
      <c r="A1877" t="s">
        <v>1920</v>
      </c>
      <c r="B1877" t="s">
        <v>41</v>
      </c>
      <c r="C1877" s="1">
        <v>45623</v>
      </c>
      <c r="D1877" t="s">
        <v>16</v>
      </c>
      <c r="E1877" t="s">
        <v>33</v>
      </c>
      <c r="F1877" t="s">
        <v>37</v>
      </c>
      <c r="G1877" t="s">
        <v>19</v>
      </c>
      <c r="H1877">
        <v>533</v>
      </c>
      <c r="I1877">
        <v>287</v>
      </c>
      <c r="J1877">
        <v>23</v>
      </c>
      <c r="K1877">
        <v>328</v>
      </c>
      <c r="L1877" t="s">
        <v>52</v>
      </c>
      <c r="M1877" s="2">
        <v>45624.065999999999</v>
      </c>
      <c r="N1877" s="2">
        <v>45624.065999999999</v>
      </c>
      <c r="O1877">
        <v>18</v>
      </c>
      <c r="P1877">
        <v>0.54</v>
      </c>
      <c r="Q1877">
        <v>0</v>
      </c>
      <c r="R1877" t="s">
        <v>5074</v>
      </c>
      <c r="S1877">
        <v>0.03</v>
      </c>
      <c r="T1877">
        <v>0.04</v>
      </c>
      <c r="U1877" t="s">
        <v>5126</v>
      </c>
    </row>
    <row r="1878" spans="1:21" x14ac:dyDescent="0.25">
      <c r="A1878" t="s">
        <v>1921</v>
      </c>
      <c r="B1878" t="s">
        <v>66</v>
      </c>
      <c r="C1878" s="1">
        <v>45577</v>
      </c>
      <c r="D1878" t="s">
        <v>16</v>
      </c>
      <c r="E1878" t="s">
        <v>31</v>
      </c>
      <c r="F1878" t="s">
        <v>18</v>
      </c>
      <c r="G1878" t="s">
        <v>24</v>
      </c>
      <c r="H1878">
        <v>50</v>
      </c>
      <c r="I1878">
        <v>177</v>
      </c>
      <c r="J1878">
        <v>68</v>
      </c>
      <c r="K1878">
        <v>318</v>
      </c>
      <c r="L1878" t="s">
        <v>52</v>
      </c>
      <c r="M1878" s="2">
        <v>45577.1</v>
      </c>
      <c r="N1878" s="2">
        <v>45577.1</v>
      </c>
      <c r="O1878">
        <v>73</v>
      </c>
      <c r="P1878">
        <v>3.54</v>
      </c>
      <c r="Q1878">
        <v>0</v>
      </c>
      <c r="R1878" t="s">
        <v>5074</v>
      </c>
      <c r="S1878">
        <v>1.46</v>
      </c>
      <c r="T1878">
        <v>1.36</v>
      </c>
      <c r="U1878" t="s">
        <v>5124</v>
      </c>
    </row>
    <row r="1879" spans="1:21" x14ac:dyDescent="0.25">
      <c r="A1879" t="s">
        <v>1922</v>
      </c>
      <c r="B1879" t="s">
        <v>45</v>
      </c>
      <c r="C1879" s="1">
        <v>45529</v>
      </c>
      <c r="D1879" t="s">
        <v>16</v>
      </c>
      <c r="E1879" t="s">
        <v>17</v>
      </c>
      <c r="F1879" t="s">
        <v>37</v>
      </c>
      <c r="G1879" t="s">
        <v>18</v>
      </c>
      <c r="H1879">
        <v>974</v>
      </c>
      <c r="I1879">
        <v>154</v>
      </c>
      <c r="J1879">
        <v>59</v>
      </c>
      <c r="K1879">
        <v>392</v>
      </c>
      <c r="L1879" t="s">
        <v>52</v>
      </c>
      <c r="M1879" s="2">
        <v>45530.947999999997</v>
      </c>
      <c r="N1879" s="2">
        <v>45530.947999999997</v>
      </c>
      <c r="O1879">
        <v>179</v>
      </c>
      <c r="P1879">
        <v>0.16</v>
      </c>
      <c r="Q1879">
        <v>0</v>
      </c>
      <c r="R1879" t="s">
        <v>5074</v>
      </c>
      <c r="S1879">
        <v>0.18</v>
      </c>
      <c r="T1879">
        <v>0.06</v>
      </c>
      <c r="U1879" t="s">
        <v>5120</v>
      </c>
    </row>
    <row r="1880" spans="1:21" x14ac:dyDescent="0.25">
      <c r="A1880" t="s">
        <v>1923</v>
      </c>
      <c r="B1880" t="s">
        <v>45</v>
      </c>
      <c r="C1880" s="1">
        <v>45574</v>
      </c>
      <c r="D1880" t="s">
        <v>36</v>
      </c>
      <c r="E1880" t="s">
        <v>33</v>
      </c>
      <c r="F1880" t="s">
        <v>18</v>
      </c>
      <c r="G1880" t="s">
        <v>19</v>
      </c>
      <c r="H1880">
        <v>133</v>
      </c>
      <c r="I1880">
        <v>259</v>
      </c>
      <c r="J1880">
        <v>76</v>
      </c>
      <c r="K1880">
        <v>341</v>
      </c>
      <c r="L1880" t="s">
        <v>52</v>
      </c>
      <c r="M1880" s="2">
        <v>45574.266000000003</v>
      </c>
      <c r="N1880" s="2">
        <v>45574.266000000003</v>
      </c>
      <c r="O1880">
        <v>6</v>
      </c>
      <c r="P1880">
        <v>1.95</v>
      </c>
      <c r="Q1880">
        <v>0</v>
      </c>
      <c r="R1880" t="s">
        <v>5074</v>
      </c>
      <c r="S1880">
        <v>0.05</v>
      </c>
      <c r="T1880">
        <v>0.56999999999999995</v>
      </c>
      <c r="U1880" t="s">
        <v>5124</v>
      </c>
    </row>
    <row r="1881" spans="1:21" x14ac:dyDescent="0.25">
      <c r="A1881" t="s">
        <v>1924</v>
      </c>
      <c r="B1881" t="s">
        <v>30</v>
      </c>
      <c r="C1881" s="1">
        <v>45607</v>
      </c>
      <c r="D1881" t="s">
        <v>36</v>
      </c>
      <c r="E1881" t="s">
        <v>31</v>
      </c>
      <c r="F1881" t="s">
        <v>18</v>
      </c>
      <c r="G1881" t="s">
        <v>24</v>
      </c>
      <c r="H1881">
        <v>619</v>
      </c>
      <c r="I1881">
        <v>116</v>
      </c>
      <c r="J1881">
        <v>41</v>
      </c>
      <c r="K1881">
        <v>605</v>
      </c>
      <c r="L1881" t="s">
        <v>52</v>
      </c>
      <c r="M1881" s="2">
        <v>45608.237999999998</v>
      </c>
      <c r="N1881" s="2">
        <v>45608.237999999998</v>
      </c>
      <c r="O1881">
        <v>448</v>
      </c>
      <c r="P1881">
        <v>0.19</v>
      </c>
      <c r="Q1881">
        <v>0</v>
      </c>
      <c r="R1881" t="s">
        <v>5074</v>
      </c>
      <c r="S1881">
        <v>0.72</v>
      </c>
      <c r="T1881">
        <v>7.0000000000000007E-2</v>
      </c>
      <c r="U1881" t="s">
        <v>5126</v>
      </c>
    </row>
    <row r="1882" spans="1:21" x14ac:dyDescent="0.25">
      <c r="A1882" t="s">
        <v>1925</v>
      </c>
      <c r="B1882" t="s">
        <v>74</v>
      </c>
      <c r="C1882" s="1">
        <v>45531</v>
      </c>
      <c r="D1882" t="s">
        <v>16</v>
      </c>
      <c r="E1882" t="s">
        <v>31</v>
      </c>
      <c r="F1882" t="s">
        <v>34</v>
      </c>
      <c r="G1882" t="s">
        <v>24</v>
      </c>
      <c r="H1882">
        <v>443</v>
      </c>
      <c r="I1882">
        <v>168</v>
      </c>
      <c r="J1882">
        <v>58</v>
      </c>
      <c r="K1882">
        <v>310</v>
      </c>
      <c r="L1882" t="s">
        <v>52</v>
      </c>
      <c r="M1882" s="2">
        <v>45531.885999999999</v>
      </c>
      <c r="N1882" s="2">
        <v>45531.885999999999</v>
      </c>
      <c r="O1882">
        <v>84</v>
      </c>
      <c r="P1882">
        <v>0.38</v>
      </c>
      <c r="Q1882">
        <v>0</v>
      </c>
      <c r="R1882" t="s">
        <v>5074</v>
      </c>
      <c r="S1882">
        <v>0.19</v>
      </c>
      <c r="T1882">
        <v>0.13</v>
      </c>
      <c r="U1882" t="s">
        <v>5120</v>
      </c>
    </row>
    <row r="1883" spans="1:21" x14ac:dyDescent="0.25">
      <c r="A1883" t="s">
        <v>1926</v>
      </c>
      <c r="B1883" t="s">
        <v>39</v>
      </c>
      <c r="C1883" s="1">
        <v>45536</v>
      </c>
      <c r="D1883" t="s">
        <v>36</v>
      </c>
      <c r="E1883" t="s">
        <v>33</v>
      </c>
      <c r="F1883" t="s">
        <v>18</v>
      </c>
      <c r="G1883" t="s">
        <v>24</v>
      </c>
      <c r="H1883">
        <v>1065</v>
      </c>
      <c r="I1883">
        <v>183</v>
      </c>
      <c r="J1883">
        <v>48</v>
      </c>
      <c r="K1883">
        <v>481</v>
      </c>
      <c r="L1883" t="s">
        <v>26</v>
      </c>
      <c r="M1883" s="2">
        <v>45538.13</v>
      </c>
      <c r="N1883" s="2">
        <v>45537.912673090279</v>
      </c>
      <c r="O1883">
        <v>250</v>
      </c>
      <c r="P1883">
        <v>0.17</v>
      </c>
      <c r="Q1883">
        <v>0</v>
      </c>
      <c r="R1883" t="s">
        <v>5074</v>
      </c>
      <c r="S1883">
        <v>0.23</v>
      </c>
      <c r="T1883">
        <v>0.05</v>
      </c>
      <c r="U1883" t="s">
        <v>5125</v>
      </c>
    </row>
    <row r="1884" spans="1:21" x14ac:dyDescent="0.25">
      <c r="A1884" t="s">
        <v>1927</v>
      </c>
      <c r="B1884" t="s">
        <v>64</v>
      </c>
      <c r="C1884" s="1">
        <v>45460</v>
      </c>
      <c r="D1884" t="s">
        <v>16</v>
      </c>
      <c r="E1884" t="s">
        <v>17</v>
      </c>
      <c r="F1884" t="s">
        <v>24</v>
      </c>
      <c r="G1884" t="s">
        <v>18</v>
      </c>
      <c r="H1884">
        <v>776</v>
      </c>
      <c r="I1884">
        <v>249</v>
      </c>
      <c r="J1884">
        <v>56</v>
      </c>
      <c r="K1884">
        <v>414</v>
      </c>
      <c r="L1884" t="s">
        <v>52</v>
      </c>
      <c r="M1884" s="2">
        <v>45461.552000000003</v>
      </c>
      <c r="N1884" s="2">
        <v>45461.552000000003</v>
      </c>
      <c r="O1884">
        <v>109</v>
      </c>
      <c r="P1884">
        <v>0.32</v>
      </c>
      <c r="Q1884">
        <v>0</v>
      </c>
      <c r="R1884" t="s">
        <v>5074</v>
      </c>
      <c r="S1884">
        <v>0.14000000000000001</v>
      </c>
      <c r="T1884">
        <v>7.0000000000000007E-2</v>
      </c>
      <c r="U1884" t="s">
        <v>5117</v>
      </c>
    </row>
    <row r="1885" spans="1:21" x14ac:dyDescent="0.25">
      <c r="A1885" t="s">
        <v>1928</v>
      </c>
      <c r="B1885" t="s">
        <v>66</v>
      </c>
      <c r="C1885" s="1">
        <v>45479</v>
      </c>
      <c r="D1885" t="s">
        <v>36</v>
      </c>
      <c r="E1885" t="s">
        <v>17</v>
      </c>
      <c r="F1885" t="s">
        <v>34</v>
      </c>
      <c r="G1885" t="s">
        <v>24</v>
      </c>
      <c r="H1885">
        <v>625</v>
      </c>
      <c r="I1885">
        <v>162</v>
      </c>
      <c r="J1885">
        <v>81</v>
      </c>
      <c r="K1885">
        <v>301</v>
      </c>
      <c r="L1885" t="s">
        <v>20</v>
      </c>
      <c r="M1885" s="2">
        <v>45480.25</v>
      </c>
      <c r="N1885" s="2">
        <v>45481.25</v>
      </c>
      <c r="O1885">
        <v>58</v>
      </c>
      <c r="P1885">
        <v>0.26</v>
      </c>
      <c r="Q1885">
        <v>1</v>
      </c>
      <c r="R1885" t="s">
        <v>5073</v>
      </c>
      <c r="S1885">
        <v>0.09</v>
      </c>
      <c r="T1885">
        <v>0.13</v>
      </c>
      <c r="U1885" t="s">
        <v>5115</v>
      </c>
    </row>
    <row r="1886" spans="1:21" x14ac:dyDescent="0.25">
      <c r="A1886" t="s">
        <v>1929</v>
      </c>
      <c r="B1886" t="s">
        <v>64</v>
      </c>
      <c r="C1886" s="1">
        <v>45446</v>
      </c>
      <c r="D1886" t="s">
        <v>16</v>
      </c>
      <c r="E1886" t="s">
        <v>31</v>
      </c>
      <c r="F1886" t="s">
        <v>34</v>
      </c>
      <c r="G1886" t="s">
        <v>25</v>
      </c>
      <c r="H1886">
        <v>851</v>
      </c>
      <c r="I1886">
        <v>239</v>
      </c>
      <c r="J1886">
        <v>42</v>
      </c>
      <c r="K1886">
        <v>515</v>
      </c>
      <c r="L1886" t="s">
        <v>20</v>
      </c>
      <c r="M1886" s="2">
        <v>45447.701999999997</v>
      </c>
      <c r="N1886" s="2">
        <v>45450.701999999997</v>
      </c>
      <c r="O1886">
        <v>234</v>
      </c>
      <c r="P1886">
        <v>0.28000000000000003</v>
      </c>
      <c r="Q1886">
        <v>3</v>
      </c>
      <c r="R1886" t="s">
        <v>5073</v>
      </c>
      <c r="S1886">
        <v>0.27</v>
      </c>
      <c r="T1886">
        <v>0.05</v>
      </c>
      <c r="U1886" t="s">
        <v>5117</v>
      </c>
    </row>
    <row r="1887" spans="1:21" x14ac:dyDescent="0.25">
      <c r="A1887" t="s">
        <v>1930</v>
      </c>
      <c r="B1887" t="s">
        <v>54</v>
      </c>
      <c r="C1887" s="1">
        <v>45421</v>
      </c>
      <c r="D1887" t="s">
        <v>16</v>
      </c>
      <c r="E1887" t="s">
        <v>31</v>
      </c>
      <c r="F1887" t="s">
        <v>19</v>
      </c>
      <c r="G1887" t="s">
        <v>24</v>
      </c>
      <c r="H1887">
        <v>866</v>
      </c>
      <c r="I1887">
        <v>275</v>
      </c>
      <c r="J1887">
        <v>42</v>
      </c>
      <c r="K1887">
        <v>289</v>
      </c>
      <c r="L1887" t="s">
        <v>20</v>
      </c>
      <c r="M1887" s="2">
        <v>45422.732000000004</v>
      </c>
      <c r="N1887" s="2">
        <v>45423.732000000004</v>
      </c>
      <c r="O1887">
        <v>-28</v>
      </c>
      <c r="P1887">
        <v>0.32</v>
      </c>
      <c r="Q1887">
        <v>1</v>
      </c>
      <c r="R1887" t="s">
        <v>5073</v>
      </c>
      <c r="S1887">
        <v>-0.03</v>
      </c>
      <c r="T1887">
        <v>0.05</v>
      </c>
      <c r="U1887" t="s">
        <v>5123</v>
      </c>
    </row>
    <row r="1888" spans="1:21" x14ac:dyDescent="0.25">
      <c r="A1888" t="s">
        <v>1931</v>
      </c>
      <c r="B1888" t="s">
        <v>74</v>
      </c>
      <c r="C1888" s="1">
        <v>45562</v>
      </c>
      <c r="D1888" t="s">
        <v>16</v>
      </c>
      <c r="E1888" t="s">
        <v>33</v>
      </c>
      <c r="F1888" t="s">
        <v>37</v>
      </c>
      <c r="G1888" t="s">
        <v>25</v>
      </c>
      <c r="H1888">
        <v>729</v>
      </c>
      <c r="I1888">
        <v>96</v>
      </c>
      <c r="J1888">
        <v>36</v>
      </c>
      <c r="K1888">
        <v>296</v>
      </c>
      <c r="L1888" t="s">
        <v>52</v>
      </c>
      <c r="M1888" s="2">
        <v>45563.457999999999</v>
      </c>
      <c r="N1888" s="2">
        <v>45563.457999999999</v>
      </c>
      <c r="O1888">
        <v>164</v>
      </c>
      <c r="P1888">
        <v>0.13</v>
      </c>
      <c r="Q1888">
        <v>0</v>
      </c>
      <c r="R1888" t="s">
        <v>5074</v>
      </c>
      <c r="S1888">
        <v>0.22</v>
      </c>
      <c r="T1888">
        <v>0.05</v>
      </c>
      <c r="U1888" t="s">
        <v>5125</v>
      </c>
    </row>
    <row r="1889" spans="1:21" x14ac:dyDescent="0.25">
      <c r="A1889" t="s">
        <v>1932</v>
      </c>
      <c r="B1889" t="s">
        <v>47</v>
      </c>
      <c r="C1889" s="1">
        <v>45643</v>
      </c>
      <c r="D1889" t="s">
        <v>16</v>
      </c>
      <c r="E1889" t="s">
        <v>17</v>
      </c>
      <c r="F1889" t="s">
        <v>19</v>
      </c>
      <c r="G1889" t="s">
        <v>19</v>
      </c>
      <c r="H1889">
        <v>463</v>
      </c>
      <c r="I1889">
        <v>33</v>
      </c>
      <c r="J1889">
        <v>42</v>
      </c>
      <c r="K1889">
        <v>445</v>
      </c>
      <c r="L1889" t="s">
        <v>26</v>
      </c>
      <c r="M1889" s="2">
        <v>45643.925999999999</v>
      </c>
      <c r="N1889" s="2">
        <v>45644.248634166666</v>
      </c>
      <c r="O1889">
        <v>370</v>
      </c>
      <c r="P1889">
        <v>7.0000000000000007E-2</v>
      </c>
      <c r="Q1889">
        <v>0</v>
      </c>
      <c r="R1889" t="s">
        <v>5074</v>
      </c>
      <c r="S1889">
        <v>0.8</v>
      </c>
      <c r="T1889">
        <v>0.09</v>
      </c>
      <c r="U1889" t="s">
        <v>5118</v>
      </c>
    </row>
    <row r="1890" spans="1:21" x14ac:dyDescent="0.25">
      <c r="A1890" t="s">
        <v>1933</v>
      </c>
      <c r="B1890" t="s">
        <v>74</v>
      </c>
      <c r="C1890" s="1">
        <v>45547</v>
      </c>
      <c r="D1890" t="s">
        <v>36</v>
      </c>
      <c r="E1890" t="s">
        <v>31</v>
      </c>
      <c r="F1890" t="s">
        <v>18</v>
      </c>
      <c r="G1890" t="s">
        <v>19</v>
      </c>
      <c r="H1890">
        <v>561</v>
      </c>
      <c r="I1890">
        <v>258</v>
      </c>
      <c r="J1890">
        <v>26</v>
      </c>
      <c r="K1890">
        <v>242</v>
      </c>
      <c r="L1890" t="s">
        <v>20</v>
      </c>
      <c r="M1890" s="2">
        <v>45548.122000000003</v>
      </c>
      <c r="N1890" s="2">
        <v>45553.122000000003</v>
      </c>
      <c r="O1890">
        <v>-42</v>
      </c>
      <c r="P1890">
        <v>0.46</v>
      </c>
      <c r="Q1890">
        <v>5</v>
      </c>
      <c r="R1890" t="s">
        <v>5073</v>
      </c>
      <c r="S1890">
        <v>-7.0000000000000007E-2</v>
      </c>
      <c r="T1890">
        <v>0.05</v>
      </c>
      <c r="U1890" t="s">
        <v>5125</v>
      </c>
    </row>
    <row r="1891" spans="1:21" x14ac:dyDescent="0.25">
      <c r="A1891" t="s">
        <v>1934</v>
      </c>
      <c r="B1891" t="s">
        <v>54</v>
      </c>
      <c r="C1891" s="1">
        <v>45372</v>
      </c>
      <c r="D1891" t="s">
        <v>36</v>
      </c>
      <c r="E1891" t="s">
        <v>17</v>
      </c>
      <c r="F1891" t="s">
        <v>18</v>
      </c>
      <c r="G1891" t="s">
        <v>24</v>
      </c>
      <c r="H1891">
        <v>485</v>
      </c>
      <c r="I1891">
        <v>47</v>
      </c>
      <c r="J1891">
        <v>24</v>
      </c>
      <c r="K1891">
        <v>73</v>
      </c>
      <c r="L1891" t="s">
        <v>52</v>
      </c>
      <c r="M1891" s="2">
        <v>45372.97</v>
      </c>
      <c r="N1891" s="2">
        <v>45372.97</v>
      </c>
      <c r="O1891">
        <v>2</v>
      </c>
      <c r="P1891">
        <v>0.1</v>
      </c>
      <c r="Q1891">
        <v>0</v>
      </c>
      <c r="R1891" t="s">
        <v>5074</v>
      </c>
      <c r="S1891">
        <v>0</v>
      </c>
      <c r="T1891">
        <v>0.05</v>
      </c>
      <c r="U1891" t="s">
        <v>5119</v>
      </c>
    </row>
    <row r="1892" spans="1:21" x14ac:dyDescent="0.25">
      <c r="A1892" t="s">
        <v>1935</v>
      </c>
      <c r="B1892" t="s">
        <v>45</v>
      </c>
      <c r="C1892" s="1">
        <v>45561</v>
      </c>
      <c r="D1892" t="s">
        <v>36</v>
      </c>
      <c r="E1892" t="s">
        <v>43</v>
      </c>
      <c r="F1892" t="s">
        <v>34</v>
      </c>
      <c r="G1892" t="s">
        <v>37</v>
      </c>
      <c r="H1892">
        <v>65</v>
      </c>
      <c r="I1892">
        <v>293</v>
      </c>
      <c r="J1892">
        <v>24</v>
      </c>
      <c r="K1892">
        <v>487</v>
      </c>
      <c r="L1892" t="s">
        <v>20</v>
      </c>
      <c r="M1892" s="2">
        <v>45561.13</v>
      </c>
      <c r="N1892" s="2">
        <v>45566.13</v>
      </c>
      <c r="O1892">
        <v>170</v>
      </c>
      <c r="P1892">
        <v>4.51</v>
      </c>
      <c r="Q1892">
        <v>5</v>
      </c>
      <c r="R1892" t="s">
        <v>5073</v>
      </c>
      <c r="S1892">
        <v>2.62</v>
      </c>
      <c r="T1892">
        <v>0.37</v>
      </c>
      <c r="U1892" t="s">
        <v>5125</v>
      </c>
    </row>
    <row r="1893" spans="1:21" x14ac:dyDescent="0.25">
      <c r="A1893" t="s">
        <v>1936</v>
      </c>
      <c r="B1893" t="s">
        <v>64</v>
      </c>
      <c r="C1893" s="1">
        <v>45561</v>
      </c>
      <c r="D1893" t="s">
        <v>16</v>
      </c>
      <c r="E1893" t="s">
        <v>23</v>
      </c>
      <c r="F1893" t="s">
        <v>18</v>
      </c>
      <c r="G1893" t="s">
        <v>18</v>
      </c>
      <c r="H1893">
        <v>478</v>
      </c>
      <c r="I1893">
        <v>240</v>
      </c>
      <c r="J1893">
        <v>47</v>
      </c>
      <c r="K1893">
        <v>429</v>
      </c>
      <c r="L1893" t="s">
        <v>52</v>
      </c>
      <c r="M1893" s="2">
        <v>45561.955999999998</v>
      </c>
      <c r="N1893" s="2">
        <v>45561.955999999998</v>
      </c>
      <c r="O1893">
        <v>142</v>
      </c>
      <c r="P1893">
        <v>0.5</v>
      </c>
      <c r="Q1893">
        <v>0</v>
      </c>
      <c r="R1893" t="s">
        <v>5074</v>
      </c>
      <c r="S1893">
        <v>0.3</v>
      </c>
      <c r="T1893">
        <v>0.1</v>
      </c>
      <c r="U1893" t="s">
        <v>5125</v>
      </c>
    </row>
    <row r="1894" spans="1:21" x14ac:dyDescent="0.25">
      <c r="A1894" t="s">
        <v>1937</v>
      </c>
      <c r="B1894" t="s">
        <v>60</v>
      </c>
      <c r="C1894" s="1">
        <v>45409</v>
      </c>
      <c r="D1894" t="s">
        <v>36</v>
      </c>
      <c r="E1894" t="s">
        <v>33</v>
      </c>
      <c r="F1894" t="s">
        <v>24</v>
      </c>
      <c r="G1894" t="s">
        <v>34</v>
      </c>
      <c r="H1894">
        <v>439</v>
      </c>
      <c r="I1894">
        <v>125</v>
      </c>
      <c r="J1894">
        <v>18</v>
      </c>
      <c r="K1894">
        <v>575</v>
      </c>
      <c r="L1894" t="s">
        <v>26</v>
      </c>
      <c r="M1894" s="2">
        <v>45409.877999999997</v>
      </c>
      <c r="N1894" s="2">
        <v>45409.514990416668</v>
      </c>
      <c r="O1894">
        <v>432</v>
      </c>
      <c r="P1894">
        <v>0.28000000000000003</v>
      </c>
      <c r="Q1894">
        <v>0</v>
      </c>
      <c r="R1894" t="s">
        <v>5074</v>
      </c>
      <c r="S1894">
        <v>0.98</v>
      </c>
      <c r="T1894">
        <v>0.04</v>
      </c>
      <c r="U1894" t="s">
        <v>5121</v>
      </c>
    </row>
    <row r="1895" spans="1:21" x14ac:dyDescent="0.25">
      <c r="A1895" t="s">
        <v>1938</v>
      </c>
      <c r="B1895" t="s">
        <v>30</v>
      </c>
      <c r="C1895" s="1">
        <v>45466</v>
      </c>
      <c r="D1895" t="s">
        <v>36</v>
      </c>
      <c r="E1895" t="s">
        <v>31</v>
      </c>
      <c r="F1895" t="s">
        <v>34</v>
      </c>
      <c r="G1895" t="s">
        <v>25</v>
      </c>
      <c r="H1895">
        <v>463</v>
      </c>
      <c r="I1895">
        <v>182</v>
      </c>
      <c r="J1895">
        <v>44</v>
      </c>
      <c r="K1895">
        <v>620</v>
      </c>
      <c r="L1895" t="s">
        <v>20</v>
      </c>
      <c r="M1895" s="2">
        <v>45466.925999999999</v>
      </c>
      <c r="N1895" s="2">
        <v>45468.925999999999</v>
      </c>
      <c r="O1895">
        <v>394</v>
      </c>
      <c r="P1895">
        <v>0.39</v>
      </c>
      <c r="Q1895">
        <v>2</v>
      </c>
      <c r="R1895" t="s">
        <v>5073</v>
      </c>
      <c r="S1895">
        <v>0.85</v>
      </c>
      <c r="T1895">
        <v>0.1</v>
      </c>
      <c r="U1895" t="s">
        <v>5117</v>
      </c>
    </row>
    <row r="1896" spans="1:21" x14ac:dyDescent="0.25">
      <c r="A1896" t="s">
        <v>1939</v>
      </c>
      <c r="B1896" t="s">
        <v>41</v>
      </c>
      <c r="C1896" s="1">
        <v>45336</v>
      </c>
      <c r="D1896" t="s">
        <v>16</v>
      </c>
      <c r="E1896" t="s">
        <v>31</v>
      </c>
      <c r="F1896" t="s">
        <v>24</v>
      </c>
      <c r="G1896" t="s">
        <v>34</v>
      </c>
      <c r="H1896">
        <v>491</v>
      </c>
      <c r="I1896">
        <v>210</v>
      </c>
      <c r="J1896">
        <v>45</v>
      </c>
      <c r="K1896">
        <v>121</v>
      </c>
      <c r="L1896" t="s">
        <v>52</v>
      </c>
      <c r="M1896" s="2">
        <v>45336.982000000004</v>
      </c>
      <c r="N1896" s="2">
        <v>45336.982000000004</v>
      </c>
      <c r="O1896">
        <v>-134</v>
      </c>
      <c r="P1896">
        <v>0.43</v>
      </c>
      <c r="Q1896">
        <v>0</v>
      </c>
      <c r="R1896" t="s">
        <v>5074</v>
      </c>
      <c r="S1896">
        <v>-0.27</v>
      </c>
      <c r="T1896">
        <v>0.09</v>
      </c>
      <c r="U1896" t="s">
        <v>5122</v>
      </c>
    </row>
    <row r="1897" spans="1:21" x14ac:dyDescent="0.25">
      <c r="A1897" t="s">
        <v>1940</v>
      </c>
      <c r="B1897" t="s">
        <v>51</v>
      </c>
      <c r="C1897" s="1">
        <v>45601</v>
      </c>
      <c r="D1897" t="s">
        <v>36</v>
      </c>
      <c r="E1897" t="s">
        <v>43</v>
      </c>
      <c r="F1897" t="s">
        <v>24</v>
      </c>
      <c r="G1897" t="s">
        <v>25</v>
      </c>
      <c r="H1897">
        <v>612</v>
      </c>
      <c r="I1897">
        <v>121</v>
      </c>
      <c r="J1897">
        <v>82</v>
      </c>
      <c r="K1897">
        <v>475</v>
      </c>
      <c r="L1897" t="s">
        <v>26</v>
      </c>
      <c r="M1897" s="2">
        <v>45602.224000000002</v>
      </c>
      <c r="N1897" s="2">
        <v>45602.3575346875</v>
      </c>
      <c r="O1897">
        <v>272</v>
      </c>
      <c r="P1897">
        <v>0.2</v>
      </c>
      <c r="Q1897">
        <v>0</v>
      </c>
      <c r="R1897" t="s">
        <v>5074</v>
      </c>
      <c r="S1897">
        <v>0.44</v>
      </c>
      <c r="T1897">
        <v>0.13</v>
      </c>
      <c r="U1897" t="s">
        <v>5126</v>
      </c>
    </row>
    <row r="1898" spans="1:21" x14ac:dyDescent="0.25">
      <c r="A1898" t="s">
        <v>1941</v>
      </c>
      <c r="B1898" t="s">
        <v>41</v>
      </c>
      <c r="C1898" s="1">
        <v>45336</v>
      </c>
      <c r="D1898" t="s">
        <v>16</v>
      </c>
      <c r="E1898" t="s">
        <v>33</v>
      </c>
      <c r="F1898" t="s">
        <v>25</v>
      </c>
      <c r="G1898" t="s">
        <v>34</v>
      </c>
      <c r="H1898">
        <v>1005</v>
      </c>
      <c r="I1898">
        <v>102</v>
      </c>
      <c r="J1898">
        <v>30</v>
      </c>
      <c r="K1898">
        <v>327</v>
      </c>
      <c r="L1898" t="s">
        <v>20</v>
      </c>
      <c r="M1898" s="2">
        <v>45338.01</v>
      </c>
      <c r="N1898" s="2">
        <v>45341.01</v>
      </c>
      <c r="O1898">
        <v>195</v>
      </c>
      <c r="P1898">
        <v>0.1</v>
      </c>
      <c r="Q1898">
        <v>3</v>
      </c>
      <c r="R1898" t="s">
        <v>5073</v>
      </c>
      <c r="S1898">
        <v>0.19</v>
      </c>
      <c r="T1898">
        <v>0.03</v>
      </c>
      <c r="U1898" t="s">
        <v>5122</v>
      </c>
    </row>
    <row r="1899" spans="1:21" x14ac:dyDescent="0.25">
      <c r="A1899" t="s">
        <v>1942</v>
      </c>
      <c r="B1899" t="s">
        <v>74</v>
      </c>
      <c r="C1899" s="1">
        <v>45334</v>
      </c>
      <c r="D1899" t="s">
        <v>36</v>
      </c>
      <c r="E1899" t="s">
        <v>33</v>
      </c>
      <c r="F1899" t="s">
        <v>24</v>
      </c>
      <c r="G1899" t="s">
        <v>37</v>
      </c>
      <c r="H1899">
        <v>499</v>
      </c>
      <c r="I1899">
        <v>213</v>
      </c>
      <c r="J1899">
        <v>53</v>
      </c>
      <c r="K1899">
        <v>410</v>
      </c>
      <c r="L1899" t="s">
        <v>52</v>
      </c>
      <c r="M1899" s="2">
        <v>45334.998</v>
      </c>
      <c r="N1899" s="2">
        <v>45334.998</v>
      </c>
      <c r="O1899">
        <v>144</v>
      </c>
      <c r="P1899">
        <v>0.43</v>
      </c>
      <c r="Q1899">
        <v>0</v>
      </c>
      <c r="R1899" t="s">
        <v>5074</v>
      </c>
      <c r="S1899">
        <v>0.28999999999999998</v>
      </c>
      <c r="T1899">
        <v>0.11</v>
      </c>
      <c r="U1899" t="s">
        <v>5122</v>
      </c>
    </row>
    <row r="1900" spans="1:21" x14ac:dyDescent="0.25">
      <c r="A1900" t="s">
        <v>1943</v>
      </c>
      <c r="B1900" t="s">
        <v>51</v>
      </c>
      <c r="C1900" s="1">
        <v>45569</v>
      </c>
      <c r="D1900" t="s">
        <v>16</v>
      </c>
      <c r="E1900" t="s">
        <v>17</v>
      </c>
      <c r="F1900" t="s">
        <v>18</v>
      </c>
      <c r="G1900" t="s">
        <v>24</v>
      </c>
      <c r="H1900">
        <v>441</v>
      </c>
      <c r="I1900">
        <v>213</v>
      </c>
      <c r="J1900">
        <v>37</v>
      </c>
      <c r="K1900">
        <v>151</v>
      </c>
      <c r="L1900" t="s">
        <v>26</v>
      </c>
      <c r="M1900" s="2">
        <v>45569.881999999998</v>
      </c>
      <c r="N1900" s="2">
        <v>45569.899308784719</v>
      </c>
      <c r="O1900">
        <v>-99</v>
      </c>
      <c r="P1900">
        <v>0.48</v>
      </c>
      <c r="Q1900">
        <v>0</v>
      </c>
      <c r="R1900" t="s">
        <v>5074</v>
      </c>
      <c r="S1900">
        <v>-0.22</v>
      </c>
      <c r="T1900">
        <v>0.08</v>
      </c>
      <c r="U1900" t="s">
        <v>5124</v>
      </c>
    </row>
    <row r="1901" spans="1:21" x14ac:dyDescent="0.25">
      <c r="A1901" t="s">
        <v>1944</v>
      </c>
      <c r="B1901" t="s">
        <v>64</v>
      </c>
      <c r="C1901" s="1">
        <v>45308</v>
      </c>
      <c r="D1901" t="s">
        <v>36</v>
      </c>
      <c r="E1901" t="s">
        <v>17</v>
      </c>
      <c r="F1901" t="s">
        <v>19</v>
      </c>
      <c r="G1901" t="s">
        <v>19</v>
      </c>
      <c r="H1901">
        <v>281</v>
      </c>
      <c r="I1901">
        <v>160</v>
      </c>
      <c r="J1901">
        <v>30</v>
      </c>
      <c r="K1901">
        <v>305</v>
      </c>
      <c r="L1901" t="s">
        <v>20</v>
      </c>
      <c r="M1901" s="2">
        <v>45308.561999999998</v>
      </c>
      <c r="N1901" s="2">
        <v>45313.561999999998</v>
      </c>
      <c r="O1901">
        <v>115</v>
      </c>
      <c r="P1901">
        <v>0.56999999999999995</v>
      </c>
      <c r="Q1901">
        <v>5</v>
      </c>
      <c r="R1901" t="s">
        <v>5073</v>
      </c>
      <c r="S1901">
        <v>0.41</v>
      </c>
      <c r="T1901">
        <v>0.11</v>
      </c>
      <c r="U1901" t="s">
        <v>5116</v>
      </c>
    </row>
    <row r="1902" spans="1:21" x14ac:dyDescent="0.25">
      <c r="A1902" t="s">
        <v>1945</v>
      </c>
      <c r="B1902" t="s">
        <v>45</v>
      </c>
      <c r="C1902" s="1">
        <v>45505</v>
      </c>
      <c r="D1902" t="s">
        <v>36</v>
      </c>
      <c r="E1902" t="s">
        <v>43</v>
      </c>
      <c r="F1902" t="s">
        <v>18</v>
      </c>
      <c r="G1902" t="s">
        <v>37</v>
      </c>
      <c r="H1902">
        <v>337</v>
      </c>
      <c r="I1902">
        <v>194</v>
      </c>
      <c r="J1902">
        <v>10</v>
      </c>
      <c r="K1902">
        <v>414</v>
      </c>
      <c r="L1902" t="s">
        <v>26</v>
      </c>
      <c r="M1902" s="2">
        <v>45505.673999999999</v>
      </c>
      <c r="N1902" s="2">
        <v>45505.65135724537</v>
      </c>
      <c r="O1902">
        <v>210</v>
      </c>
      <c r="P1902">
        <v>0.57999999999999996</v>
      </c>
      <c r="Q1902">
        <v>0</v>
      </c>
      <c r="R1902" t="s">
        <v>5074</v>
      </c>
      <c r="S1902">
        <v>0.62</v>
      </c>
      <c r="T1902">
        <v>0.03</v>
      </c>
      <c r="U1902" t="s">
        <v>5120</v>
      </c>
    </row>
    <row r="1903" spans="1:21" x14ac:dyDescent="0.25">
      <c r="A1903" t="s">
        <v>1946</v>
      </c>
      <c r="B1903" t="s">
        <v>74</v>
      </c>
      <c r="C1903" s="1">
        <v>45404</v>
      </c>
      <c r="D1903" t="s">
        <v>16</v>
      </c>
      <c r="E1903" t="s">
        <v>31</v>
      </c>
      <c r="F1903" t="s">
        <v>37</v>
      </c>
      <c r="G1903" t="s">
        <v>37</v>
      </c>
      <c r="H1903">
        <v>839</v>
      </c>
      <c r="I1903">
        <v>137</v>
      </c>
      <c r="J1903">
        <v>74</v>
      </c>
      <c r="K1903">
        <v>361</v>
      </c>
      <c r="L1903" t="s">
        <v>26</v>
      </c>
      <c r="M1903" s="2">
        <v>45405.678</v>
      </c>
      <c r="N1903" s="2">
        <v>45405.823126828705</v>
      </c>
      <c r="O1903">
        <v>150</v>
      </c>
      <c r="P1903">
        <v>0.16</v>
      </c>
      <c r="Q1903">
        <v>0</v>
      </c>
      <c r="R1903" t="s">
        <v>5074</v>
      </c>
      <c r="S1903">
        <v>0.18</v>
      </c>
      <c r="T1903">
        <v>0.09</v>
      </c>
      <c r="U1903" t="s">
        <v>5121</v>
      </c>
    </row>
    <row r="1904" spans="1:21" x14ac:dyDescent="0.25">
      <c r="A1904" t="s">
        <v>1947</v>
      </c>
      <c r="B1904" t="s">
        <v>39</v>
      </c>
      <c r="C1904" s="1">
        <v>45631</v>
      </c>
      <c r="D1904" t="s">
        <v>16</v>
      </c>
      <c r="E1904" t="s">
        <v>23</v>
      </c>
      <c r="F1904" t="s">
        <v>18</v>
      </c>
      <c r="G1904" t="s">
        <v>37</v>
      </c>
      <c r="H1904">
        <v>715</v>
      </c>
      <c r="I1904">
        <v>23</v>
      </c>
      <c r="J1904">
        <v>10</v>
      </c>
      <c r="K1904">
        <v>494</v>
      </c>
      <c r="L1904" t="s">
        <v>52</v>
      </c>
      <c r="M1904" s="2">
        <v>45632.43</v>
      </c>
      <c r="N1904" s="2">
        <v>45632.43</v>
      </c>
      <c r="O1904">
        <v>461</v>
      </c>
      <c r="P1904">
        <v>0.03</v>
      </c>
      <c r="Q1904">
        <v>0</v>
      </c>
      <c r="R1904" t="s">
        <v>5074</v>
      </c>
      <c r="S1904">
        <v>0.64</v>
      </c>
      <c r="T1904">
        <v>0.01</v>
      </c>
      <c r="U1904" t="s">
        <v>5118</v>
      </c>
    </row>
    <row r="1905" spans="1:21" x14ac:dyDescent="0.25">
      <c r="A1905" t="s">
        <v>1948</v>
      </c>
      <c r="B1905" t="s">
        <v>47</v>
      </c>
      <c r="C1905" s="1">
        <v>45358</v>
      </c>
      <c r="D1905" t="s">
        <v>36</v>
      </c>
      <c r="E1905" t="s">
        <v>43</v>
      </c>
      <c r="F1905" t="s">
        <v>34</v>
      </c>
      <c r="G1905" t="s">
        <v>19</v>
      </c>
      <c r="H1905">
        <v>656</v>
      </c>
      <c r="I1905">
        <v>141</v>
      </c>
      <c r="J1905">
        <v>72</v>
      </c>
      <c r="K1905">
        <v>185</v>
      </c>
      <c r="L1905" t="s">
        <v>52</v>
      </c>
      <c r="M1905" s="2">
        <v>45359.311999999998</v>
      </c>
      <c r="N1905" s="2">
        <v>45359.311999999998</v>
      </c>
      <c r="O1905">
        <v>-28</v>
      </c>
      <c r="P1905">
        <v>0.21</v>
      </c>
      <c r="Q1905">
        <v>0</v>
      </c>
      <c r="R1905" t="s">
        <v>5074</v>
      </c>
      <c r="S1905">
        <v>-0.04</v>
      </c>
      <c r="T1905">
        <v>0.11</v>
      </c>
      <c r="U1905" t="s">
        <v>5119</v>
      </c>
    </row>
    <row r="1906" spans="1:21" x14ac:dyDescent="0.25">
      <c r="A1906" t="s">
        <v>1949</v>
      </c>
      <c r="B1906" t="s">
        <v>57</v>
      </c>
      <c r="C1906" s="1">
        <v>45515</v>
      </c>
      <c r="D1906" t="s">
        <v>36</v>
      </c>
      <c r="E1906" t="s">
        <v>43</v>
      </c>
      <c r="F1906" t="s">
        <v>24</v>
      </c>
      <c r="G1906" t="s">
        <v>25</v>
      </c>
      <c r="H1906">
        <v>804</v>
      </c>
      <c r="I1906">
        <v>137</v>
      </c>
      <c r="J1906">
        <v>84</v>
      </c>
      <c r="K1906">
        <v>50</v>
      </c>
      <c r="L1906" t="s">
        <v>26</v>
      </c>
      <c r="M1906" s="2">
        <v>45516.608</v>
      </c>
      <c r="N1906" s="2">
        <v>45517.097139803242</v>
      </c>
      <c r="O1906">
        <v>-171</v>
      </c>
      <c r="P1906">
        <v>0.17</v>
      </c>
      <c r="Q1906">
        <v>0</v>
      </c>
      <c r="R1906" t="s">
        <v>5074</v>
      </c>
      <c r="S1906">
        <v>-0.21</v>
      </c>
      <c r="T1906">
        <v>0.1</v>
      </c>
      <c r="U1906" t="s">
        <v>5120</v>
      </c>
    </row>
    <row r="1907" spans="1:21" x14ac:dyDescent="0.25">
      <c r="A1907" t="s">
        <v>1950</v>
      </c>
      <c r="B1907" t="s">
        <v>57</v>
      </c>
      <c r="C1907" s="1">
        <v>45450</v>
      </c>
      <c r="D1907" t="s">
        <v>36</v>
      </c>
      <c r="E1907" t="s">
        <v>33</v>
      </c>
      <c r="F1907" t="s">
        <v>24</v>
      </c>
      <c r="G1907" t="s">
        <v>37</v>
      </c>
      <c r="H1907">
        <v>290</v>
      </c>
      <c r="I1907">
        <v>154</v>
      </c>
      <c r="J1907">
        <v>36</v>
      </c>
      <c r="K1907">
        <v>373</v>
      </c>
      <c r="L1907" t="s">
        <v>20</v>
      </c>
      <c r="M1907" s="2">
        <v>45450.58</v>
      </c>
      <c r="N1907" s="2">
        <v>45451.58</v>
      </c>
      <c r="O1907">
        <v>183</v>
      </c>
      <c r="P1907">
        <v>0.53</v>
      </c>
      <c r="Q1907">
        <v>1</v>
      </c>
      <c r="R1907" t="s">
        <v>5073</v>
      </c>
      <c r="S1907">
        <v>0.63</v>
      </c>
      <c r="T1907">
        <v>0.12</v>
      </c>
      <c r="U1907" t="s">
        <v>5117</v>
      </c>
    </row>
    <row r="1908" spans="1:21" x14ac:dyDescent="0.25">
      <c r="A1908" t="s">
        <v>1951</v>
      </c>
      <c r="B1908" t="s">
        <v>45</v>
      </c>
      <c r="C1908" s="1">
        <v>45521</v>
      </c>
      <c r="D1908" t="s">
        <v>16</v>
      </c>
      <c r="E1908" t="s">
        <v>43</v>
      </c>
      <c r="F1908" t="s">
        <v>18</v>
      </c>
      <c r="G1908" t="s">
        <v>19</v>
      </c>
      <c r="H1908">
        <v>491</v>
      </c>
      <c r="I1908">
        <v>155</v>
      </c>
      <c r="J1908">
        <v>41</v>
      </c>
      <c r="K1908">
        <v>264</v>
      </c>
      <c r="L1908" t="s">
        <v>52</v>
      </c>
      <c r="M1908" s="2">
        <v>45521.982000000004</v>
      </c>
      <c r="N1908" s="2">
        <v>45521.982000000004</v>
      </c>
      <c r="O1908">
        <v>68</v>
      </c>
      <c r="P1908">
        <v>0.32</v>
      </c>
      <c r="Q1908">
        <v>0</v>
      </c>
      <c r="R1908" t="s">
        <v>5074</v>
      </c>
      <c r="S1908">
        <v>0.14000000000000001</v>
      </c>
      <c r="T1908">
        <v>0.08</v>
      </c>
      <c r="U1908" t="s">
        <v>5120</v>
      </c>
    </row>
    <row r="1909" spans="1:21" x14ac:dyDescent="0.25">
      <c r="A1909" t="s">
        <v>1952</v>
      </c>
      <c r="B1909" t="s">
        <v>15</v>
      </c>
      <c r="C1909" s="1">
        <v>45415</v>
      </c>
      <c r="D1909" t="s">
        <v>16</v>
      </c>
      <c r="E1909" t="s">
        <v>23</v>
      </c>
      <c r="F1909" t="s">
        <v>34</v>
      </c>
      <c r="G1909" t="s">
        <v>34</v>
      </c>
      <c r="H1909">
        <v>950</v>
      </c>
      <c r="I1909">
        <v>75</v>
      </c>
      <c r="J1909">
        <v>20</v>
      </c>
      <c r="K1909">
        <v>357</v>
      </c>
      <c r="L1909" t="s">
        <v>26</v>
      </c>
      <c r="M1909" s="2">
        <v>45416.9</v>
      </c>
      <c r="N1909" s="2">
        <v>45416.910295289352</v>
      </c>
      <c r="O1909">
        <v>262</v>
      </c>
      <c r="P1909">
        <v>0.08</v>
      </c>
      <c r="Q1909">
        <v>0</v>
      </c>
      <c r="R1909" t="s">
        <v>5074</v>
      </c>
      <c r="S1909">
        <v>0.28000000000000003</v>
      </c>
      <c r="T1909">
        <v>0.02</v>
      </c>
      <c r="U1909" t="s">
        <v>5123</v>
      </c>
    </row>
    <row r="1910" spans="1:21" x14ac:dyDescent="0.25">
      <c r="A1910" t="s">
        <v>1953</v>
      </c>
      <c r="B1910" t="s">
        <v>39</v>
      </c>
      <c r="C1910" s="1">
        <v>45623</v>
      </c>
      <c r="D1910" t="s">
        <v>36</v>
      </c>
      <c r="E1910" t="s">
        <v>43</v>
      </c>
      <c r="F1910" t="s">
        <v>19</v>
      </c>
      <c r="G1910" t="s">
        <v>18</v>
      </c>
      <c r="H1910">
        <v>261</v>
      </c>
      <c r="I1910">
        <v>268</v>
      </c>
      <c r="J1910">
        <v>106</v>
      </c>
      <c r="K1910">
        <v>376</v>
      </c>
      <c r="L1910" t="s">
        <v>26</v>
      </c>
      <c r="M1910" s="2">
        <v>45623.521999999997</v>
      </c>
      <c r="N1910" s="2">
        <v>45623.847713437499</v>
      </c>
      <c r="O1910">
        <v>2</v>
      </c>
      <c r="P1910">
        <v>1.03</v>
      </c>
      <c r="Q1910">
        <v>0</v>
      </c>
      <c r="R1910" t="s">
        <v>5074</v>
      </c>
      <c r="S1910">
        <v>0.01</v>
      </c>
      <c r="T1910">
        <v>0.41</v>
      </c>
      <c r="U1910" t="s">
        <v>5126</v>
      </c>
    </row>
    <row r="1911" spans="1:21" x14ac:dyDescent="0.25">
      <c r="A1911" t="s">
        <v>1954</v>
      </c>
      <c r="B1911" t="s">
        <v>64</v>
      </c>
      <c r="C1911" s="1">
        <v>45331</v>
      </c>
      <c r="D1911" t="s">
        <v>16</v>
      </c>
      <c r="E1911" t="s">
        <v>23</v>
      </c>
      <c r="F1911" t="s">
        <v>25</v>
      </c>
      <c r="G1911" t="s">
        <v>24</v>
      </c>
      <c r="H1911">
        <v>562</v>
      </c>
      <c r="I1911">
        <v>109</v>
      </c>
      <c r="J1911">
        <v>10</v>
      </c>
      <c r="K1911">
        <v>367</v>
      </c>
      <c r="L1911" t="s">
        <v>52</v>
      </c>
      <c r="M1911" s="2">
        <v>45332.124000000003</v>
      </c>
      <c r="N1911" s="2">
        <v>45332.124000000003</v>
      </c>
      <c r="O1911">
        <v>248</v>
      </c>
      <c r="P1911">
        <v>0.19</v>
      </c>
      <c r="Q1911">
        <v>0</v>
      </c>
      <c r="R1911" t="s">
        <v>5074</v>
      </c>
      <c r="S1911">
        <v>0.44</v>
      </c>
      <c r="T1911">
        <v>0.02</v>
      </c>
      <c r="U1911" t="s">
        <v>5122</v>
      </c>
    </row>
    <row r="1912" spans="1:21" x14ac:dyDescent="0.25">
      <c r="A1912" t="s">
        <v>1955</v>
      </c>
      <c r="B1912" t="s">
        <v>66</v>
      </c>
      <c r="C1912" s="1">
        <v>45423</v>
      </c>
      <c r="D1912" t="s">
        <v>16</v>
      </c>
      <c r="E1912" t="s">
        <v>33</v>
      </c>
      <c r="F1912" t="s">
        <v>34</v>
      </c>
      <c r="G1912" t="s">
        <v>25</v>
      </c>
      <c r="H1912">
        <v>762</v>
      </c>
      <c r="I1912">
        <v>334</v>
      </c>
      <c r="J1912">
        <v>36</v>
      </c>
      <c r="K1912">
        <v>210</v>
      </c>
      <c r="L1912" t="s">
        <v>52</v>
      </c>
      <c r="M1912" s="2">
        <v>45424.523999999998</v>
      </c>
      <c r="N1912" s="2">
        <v>45424.523999999998</v>
      </c>
      <c r="O1912">
        <v>-160</v>
      </c>
      <c r="P1912">
        <v>0.44</v>
      </c>
      <c r="Q1912">
        <v>0</v>
      </c>
      <c r="R1912" t="s">
        <v>5074</v>
      </c>
      <c r="S1912">
        <v>-0.21</v>
      </c>
      <c r="T1912">
        <v>0.05</v>
      </c>
      <c r="U1912" t="s">
        <v>5123</v>
      </c>
    </row>
    <row r="1913" spans="1:21" x14ac:dyDescent="0.25">
      <c r="A1913" t="s">
        <v>1956</v>
      </c>
      <c r="B1913" t="s">
        <v>57</v>
      </c>
      <c r="C1913" s="1">
        <v>45407</v>
      </c>
      <c r="D1913" t="s">
        <v>16</v>
      </c>
      <c r="E1913" t="s">
        <v>33</v>
      </c>
      <c r="F1913" t="s">
        <v>18</v>
      </c>
      <c r="G1913" t="s">
        <v>25</v>
      </c>
      <c r="H1913">
        <v>1093</v>
      </c>
      <c r="I1913">
        <v>269</v>
      </c>
      <c r="J1913">
        <v>28</v>
      </c>
      <c r="K1913">
        <v>365</v>
      </c>
      <c r="L1913" t="s">
        <v>52</v>
      </c>
      <c r="M1913" s="2">
        <v>45409.186000000002</v>
      </c>
      <c r="N1913" s="2">
        <v>45409.186000000002</v>
      </c>
      <c r="O1913">
        <v>68</v>
      </c>
      <c r="P1913">
        <v>0.25</v>
      </c>
      <c r="Q1913">
        <v>0</v>
      </c>
      <c r="R1913" t="s">
        <v>5074</v>
      </c>
      <c r="S1913">
        <v>0.06</v>
      </c>
      <c r="T1913">
        <v>0.03</v>
      </c>
      <c r="U1913" t="s">
        <v>5121</v>
      </c>
    </row>
    <row r="1914" spans="1:21" x14ac:dyDescent="0.25">
      <c r="A1914" t="s">
        <v>1957</v>
      </c>
      <c r="B1914" t="s">
        <v>30</v>
      </c>
      <c r="C1914" s="1">
        <v>45524</v>
      </c>
      <c r="D1914" t="s">
        <v>36</v>
      </c>
      <c r="E1914" t="s">
        <v>31</v>
      </c>
      <c r="F1914" t="s">
        <v>18</v>
      </c>
      <c r="G1914" t="s">
        <v>34</v>
      </c>
      <c r="H1914">
        <v>332</v>
      </c>
      <c r="I1914">
        <v>162</v>
      </c>
      <c r="J1914">
        <v>23</v>
      </c>
      <c r="K1914">
        <v>324</v>
      </c>
      <c r="L1914" t="s">
        <v>52</v>
      </c>
      <c r="M1914" s="2">
        <v>45524.663999999997</v>
      </c>
      <c r="N1914" s="2">
        <v>45524.663999999997</v>
      </c>
      <c r="O1914">
        <v>139</v>
      </c>
      <c r="P1914">
        <v>0.49</v>
      </c>
      <c r="Q1914">
        <v>0</v>
      </c>
      <c r="R1914" t="s">
        <v>5074</v>
      </c>
      <c r="S1914">
        <v>0.42</v>
      </c>
      <c r="T1914">
        <v>7.0000000000000007E-2</v>
      </c>
      <c r="U1914" t="s">
        <v>5120</v>
      </c>
    </row>
    <row r="1915" spans="1:21" x14ac:dyDescent="0.25">
      <c r="A1915" t="s">
        <v>1958</v>
      </c>
      <c r="B1915" t="s">
        <v>39</v>
      </c>
      <c r="C1915" s="1">
        <v>45524</v>
      </c>
      <c r="D1915" t="s">
        <v>16</v>
      </c>
      <c r="E1915" t="s">
        <v>31</v>
      </c>
      <c r="F1915" t="s">
        <v>24</v>
      </c>
      <c r="G1915" t="s">
        <v>25</v>
      </c>
      <c r="H1915">
        <v>74</v>
      </c>
      <c r="I1915">
        <v>106</v>
      </c>
      <c r="J1915">
        <v>55</v>
      </c>
      <c r="K1915">
        <v>417</v>
      </c>
      <c r="L1915" t="s">
        <v>20</v>
      </c>
      <c r="M1915" s="2">
        <v>45524.148000000001</v>
      </c>
      <c r="N1915" s="2">
        <v>45529.148000000001</v>
      </c>
      <c r="O1915">
        <v>256</v>
      </c>
      <c r="P1915">
        <v>1.43</v>
      </c>
      <c r="Q1915">
        <v>5</v>
      </c>
      <c r="R1915" t="s">
        <v>5073</v>
      </c>
      <c r="S1915">
        <v>3.46</v>
      </c>
      <c r="T1915">
        <v>0.74</v>
      </c>
      <c r="U1915" t="s">
        <v>5120</v>
      </c>
    </row>
    <row r="1916" spans="1:21" x14ac:dyDescent="0.25">
      <c r="A1916" t="s">
        <v>1959</v>
      </c>
      <c r="B1916" t="s">
        <v>45</v>
      </c>
      <c r="C1916" s="1">
        <v>45451</v>
      </c>
      <c r="D1916" t="s">
        <v>36</v>
      </c>
      <c r="E1916" t="s">
        <v>17</v>
      </c>
      <c r="F1916" t="s">
        <v>34</v>
      </c>
      <c r="G1916" t="s">
        <v>24</v>
      </c>
      <c r="H1916">
        <v>804</v>
      </c>
      <c r="I1916">
        <v>45</v>
      </c>
      <c r="J1916">
        <v>96</v>
      </c>
      <c r="K1916">
        <v>301</v>
      </c>
      <c r="L1916" t="s">
        <v>52</v>
      </c>
      <c r="M1916" s="2">
        <v>45452.608</v>
      </c>
      <c r="N1916" s="2">
        <v>45452.608</v>
      </c>
      <c r="O1916">
        <v>160</v>
      </c>
      <c r="P1916">
        <v>0.06</v>
      </c>
      <c r="Q1916">
        <v>0</v>
      </c>
      <c r="R1916" t="s">
        <v>5074</v>
      </c>
      <c r="S1916">
        <v>0.2</v>
      </c>
      <c r="T1916">
        <v>0.12</v>
      </c>
      <c r="U1916" t="s">
        <v>5117</v>
      </c>
    </row>
    <row r="1917" spans="1:21" x14ac:dyDescent="0.25">
      <c r="A1917" t="s">
        <v>1960</v>
      </c>
      <c r="B1917" t="s">
        <v>51</v>
      </c>
      <c r="C1917" s="1">
        <v>45341</v>
      </c>
      <c r="D1917" t="s">
        <v>16</v>
      </c>
      <c r="E1917" t="s">
        <v>17</v>
      </c>
      <c r="F1917" t="s">
        <v>34</v>
      </c>
      <c r="G1917" t="s">
        <v>37</v>
      </c>
      <c r="H1917">
        <v>551</v>
      </c>
      <c r="I1917">
        <v>64</v>
      </c>
      <c r="J1917">
        <v>24</v>
      </c>
      <c r="K1917">
        <v>391</v>
      </c>
      <c r="L1917" t="s">
        <v>26</v>
      </c>
      <c r="M1917" s="2">
        <v>45342.101999999999</v>
      </c>
      <c r="N1917" s="2">
        <v>45342.253324513891</v>
      </c>
      <c r="O1917">
        <v>303</v>
      </c>
      <c r="P1917">
        <v>0.12</v>
      </c>
      <c r="Q1917">
        <v>0</v>
      </c>
      <c r="R1917" t="s">
        <v>5074</v>
      </c>
      <c r="S1917">
        <v>0.55000000000000004</v>
      </c>
      <c r="T1917">
        <v>0.04</v>
      </c>
      <c r="U1917" t="s">
        <v>5122</v>
      </c>
    </row>
    <row r="1918" spans="1:21" x14ac:dyDescent="0.25">
      <c r="A1918" t="s">
        <v>1961</v>
      </c>
      <c r="B1918" t="s">
        <v>66</v>
      </c>
      <c r="C1918" s="1">
        <v>45409</v>
      </c>
      <c r="D1918" t="s">
        <v>16</v>
      </c>
      <c r="E1918" t="s">
        <v>17</v>
      </c>
      <c r="F1918" t="s">
        <v>25</v>
      </c>
      <c r="G1918" t="s">
        <v>24</v>
      </c>
      <c r="H1918">
        <v>289</v>
      </c>
      <c r="I1918">
        <v>67</v>
      </c>
      <c r="J1918">
        <v>109</v>
      </c>
      <c r="K1918">
        <v>115</v>
      </c>
      <c r="L1918" t="s">
        <v>20</v>
      </c>
      <c r="M1918" s="2">
        <v>45409.578000000001</v>
      </c>
      <c r="N1918" s="2">
        <v>45411.578000000001</v>
      </c>
      <c r="O1918">
        <v>-61</v>
      </c>
      <c r="P1918">
        <v>0.23</v>
      </c>
      <c r="Q1918">
        <v>2</v>
      </c>
      <c r="R1918" t="s">
        <v>5073</v>
      </c>
      <c r="S1918">
        <v>-0.21</v>
      </c>
      <c r="T1918">
        <v>0.38</v>
      </c>
      <c r="U1918" t="s">
        <v>5121</v>
      </c>
    </row>
    <row r="1919" spans="1:21" x14ac:dyDescent="0.25">
      <c r="A1919" t="s">
        <v>1962</v>
      </c>
      <c r="B1919" t="s">
        <v>45</v>
      </c>
      <c r="C1919" s="1">
        <v>45312</v>
      </c>
      <c r="D1919" t="s">
        <v>16</v>
      </c>
      <c r="E1919" t="s">
        <v>31</v>
      </c>
      <c r="F1919" t="s">
        <v>24</v>
      </c>
      <c r="G1919" t="s">
        <v>34</v>
      </c>
      <c r="H1919">
        <v>779</v>
      </c>
      <c r="I1919">
        <v>124</v>
      </c>
      <c r="J1919">
        <v>48</v>
      </c>
      <c r="K1919">
        <v>305</v>
      </c>
      <c r="L1919" t="s">
        <v>52</v>
      </c>
      <c r="M1919" s="2">
        <v>45313.557999999997</v>
      </c>
      <c r="N1919" s="2">
        <v>45313.557999999997</v>
      </c>
      <c r="O1919">
        <v>133</v>
      </c>
      <c r="P1919">
        <v>0.16</v>
      </c>
      <c r="Q1919">
        <v>0</v>
      </c>
      <c r="R1919" t="s">
        <v>5074</v>
      </c>
      <c r="S1919">
        <v>0.17</v>
      </c>
      <c r="T1919">
        <v>0.06</v>
      </c>
      <c r="U1919" t="s">
        <v>5116</v>
      </c>
    </row>
    <row r="1920" spans="1:21" x14ac:dyDescent="0.25">
      <c r="A1920" t="s">
        <v>1963</v>
      </c>
      <c r="B1920" t="s">
        <v>47</v>
      </c>
      <c r="C1920" s="1">
        <v>45517</v>
      </c>
      <c r="D1920" t="s">
        <v>16</v>
      </c>
      <c r="E1920" t="s">
        <v>33</v>
      </c>
      <c r="F1920" t="s">
        <v>24</v>
      </c>
      <c r="G1920" t="s">
        <v>25</v>
      </c>
      <c r="H1920">
        <v>639</v>
      </c>
      <c r="I1920">
        <v>111</v>
      </c>
      <c r="J1920">
        <v>39</v>
      </c>
      <c r="K1920">
        <v>237</v>
      </c>
      <c r="L1920" t="s">
        <v>20</v>
      </c>
      <c r="M1920" s="2">
        <v>45518.277999999998</v>
      </c>
      <c r="N1920" s="2">
        <v>45519.277999999998</v>
      </c>
      <c r="O1920">
        <v>87</v>
      </c>
      <c r="P1920">
        <v>0.17</v>
      </c>
      <c r="Q1920">
        <v>1</v>
      </c>
      <c r="R1920" t="s">
        <v>5073</v>
      </c>
      <c r="S1920">
        <v>0.14000000000000001</v>
      </c>
      <c r="T1920">
        <v>0.06</v>
      </c>
      <c r="U1920" t="s">
        <v>5120</v>
      </c>
    </row>
    <row r="1921" spans="1:21" x14ac:dyDescent="0.25">
      <c r="A1921" t="s">
        <v>1964</v>
      </c>
      <c r="B1921" t="s">
        <v>39</v>
      </c>
      <c r="C1921" s="1">
        <v>45622</v>
      </c>
      <c r="D1921" t="s">
        <v>36</v>
      </c>
      <c r="E1921" t="s">
        <v>43</v>
      </c>
      <c r="F1921" t="s">
        <v>19</v>
      </c>
      <c r="G1921" t="s">
        <v>25</v>
      </c>
      <c r="H1921">
        <v>496</v>
      </c>
      <c r="I1921">
        <v>20</v>
      </c>
      <c r="J1921">
        <v>68</v>
      </c>
      <c r="K1921">
        <v>384</v>
      </c>
      <c r="L1921" t="s">
        <v>52</v>
      </c>
      <c r="M1921" s="2">
        <v>45622.991999999998</v>
      </c>
      <c r="N1921" s="2">
        <v>45622.991999999998</v>
      </c>
      <c r="O1921">
        <v>296</v>
      </c>
      <c r="P1921">
        <v>0.04</v>
      </c>
      <c r="Q1921">
        <v>0</v>
      </c>
      <c r="R1921" t="s">
        <v>5074</v>
      </c>
      <c r="S1921">
        <v>0.6</v>
      </c>
      <c r="T1921">
        <v>0.14000000000000001</v>
      </c>
      <c r="U1921" t="s">
        <v>5126</v>
      </c>
    </row>
    <row r="1922" spans="1:21" x14ac:dyDescent="0.25">
      <c r="A1922" t="s">
        <v>1965</v>
      </c>
      <c r="B1922" t="s">
        <v>45</v>
      </c>
      <c r="C1922" s="1">
        <v>45298</v>
      </c>
      <c r="D1922" t="s">
        <v>16</v>
      </c>
      <c r="E1922" t="s">
        <v>43</v>
      </c>
      <c r="F1922" t="s">
        <v>24</v>
      </c>
      <c r="G1922" t="s">
        <v>34</v>
      </c>
      <c r="H1922">
        <v>575</v>
      </c>
      <c r="I1922">
        <v>108</v>
      </c>
      <c r="J1922">
        <v>41</v>
      </c>
      <c r="K1922">
        <v>197</v>
      </c>
      <c r="L1922" t="s">
        <v>26</v>
      </c>
      <c r="M1922" s="2">
        <v>45299.15</v>
      </c>
      <c r="N1922" s="2">
        <v>45299.361724247683</v>
      </c>
      <c r="O1922">
        <v>48</v>
      </c>
      <c r="P1922">
        <v>0.19</v>
      </c>
      <c r="Q1922">
        <v>0</v>
      </c>
      <c r="R1922" t="s">
        <v>5074</v>
      </c>
      <c r="S1922">
        <v>0.08</v>
      </c>
      <c r="T1922">
        <v>7.0000000000000007E-2</v>
      </c>
      <c r="U1922" t="s">
        <v>5116</v>
      </c>
    </row>
    <row r="1923" spans="1:21" x14ac:dyDescent="0.25">
      <c r="A1923" t="s">
        <v>1966</v>
      </c>
      <c r="B1923" t="s">
        <v>64</v>
      </c>
      <c r="C1923" s="1">
        <v>45636</v>
      </c>
      <c r="D1923" t="s">
        <v>16</v>
      </c>
      <c r="E1923" t="s">
        <v>31</v>
      </c>
      <c r="F1923" t="s">
        <v>25</v>
      </c>
      <c r="G1923" t="s">
        <v>19</v>
      </c>
      <c r="H1923">
        <v>50</v>
      </c>
      <c r="I1923">
        <v>147</v>
      </c>
      <c r="J1923">
        <v>10</v>
      </c>
      <c r="K1923">
        <v>372</v>
      </c>
      <c r="L1923" t="s">
        <v>26</v>
      </c>
      <c r="M1923" s="2">
        <v>45636.1</v>
      </c>
      <c r="N1923" s="2">
        <v>45635.793668831022</v>
      </c>
      <c r="O1923">
        <v>215</v>
      </c>
      <c r="P1923">
        <v>2.94</v>
      </c>
      <c r="Q1923">
        <v>0</v>
      </c>
      <c r="R1923" t="s">
        <v>5074</v>
      </c>
      <c r="S1923">
        <v>4.3</v>
      </c>
      <c r="T1923">
        <v>0.2</v>
      </c>
      <c r="U1923" t="s">
        <v>5118</v>
      </c>
    </row>
    <row r="1924" spans="1:21" x14ac:dyDescent="0.25">
      <c r="A1924" t="s">
        <v>1967</v>
      </c>
      <c r="B1924" t="s">
        <v>15</v>
      </c>
      <c r="C1924" s="1">
        <v>45356</v>
      </c>
      <c r="D1924" t="s">
        <v>16</v>
      </c>
      <c r="E1924" t="s">
        <v>43</v>
      </c>
      <c r="F1924" t="s">
        <v>37</v>
      </c>
      <c r="G1924" t="s">
        <v>18</v>
      </c>
      <c r="H1924">
        <v>688</v>
      </c>
      <c r="I1924">
        <v>174</v>
      </c>
      <c r="J1924">
        <v>10</v>
      </c>
      <c r="K1924">
        <v>415</v>
      </c>
      <c r="L1924" t="s">
        <v>52</v>
      </c>
      <c r="M1924" s="2">
        <v>45357.375999999997</v>
      </c>
      <c r="N1924" s="2">
        <v>45357.375999999997</v>
      </c>
      <c r="O1924">
        <v>231</v>
      </c>
      <c r="P1924">
        <v>0.25</v>
      </c>
      <c r="Q1924">
        <v>0</v>
      </c>
      <c r="R1924" t="s">
        <v>5074</v>
      </c>
      <c r="S1924">
        <v>0.34</v>
      </c>
      <c r="T1924">
        <v>0.01</v>
      </c>
      <c r="U1924" t="s">
        <v>5119</v>
      </c>
    </row>
    <row r="1925" spans="1:21" x14ac:dyDescent="0.25">
      <c r="A1925" t="s">
        <v>1968</v>
      </c>
      <c r="B1925" t="s">
        <v>30</v>
      </c>
      <c r="C1925" s="1">
        <v>45370</v>
      </c>
      <c r="D1925" t="s">
        <v>16</v>
      </c>
      <c r="E1925" t="s">
        <v>43</v>
      </c>
      <c r="F1925" t="s">
        <v>24</v>
      </c>
      <c r="G1925" t="s">
        <v>24</v>
      </c>
      <c r="H1925">
        <v>779</v>
      </c>
      <c r="I1925">
        <v>93</v>
      </c>
      <c r="J1925">
        <v>91</v>
      </c>
      <c r="K1925">
        <v>356</v>
      </c>
      <c r="L1925" t="s">
        <v>52</v>
      </c>
      <c r="M1925" s="2">
        <v>45371.557999999997</v>
      </c>
      <c r="N1925" s="2">
        <v>45371.557999999997</v>
      </c>
      <c r="O1925">
        <v>172</v>
      </c>
      <c r="P1925">
        <v>0.12</v>
      </c>
      <c r="Q1925">
        <v>0</v>
      </c>
      <c r="R1925" t="s">
        <v>5074</v>
      </c>
      <c r="S1925">
        <v>0.22</v>
      </c>
      <c r="T1925">
        <v>0.12</v>
      </c>
      <c r="U1925" t="s">
        <v>5119</v>
      </c>
    </row>
    <row r="1926" spans="1:21" x14ac:dyDescent="0.25">
      <c r="A1926" t="s">
        <v>1969</v>
      </c>
      <c r="B1926" t="s">
        <v>39</v>
      </c>
      <c r="C1926" s="1">
        <v>45500</v>
      </c>
      <c r="D1926" t="s">
        <v>16</v>
      </c>
      <c r="E1926" t="s">
        <v>23</v>
      </c>
      <c r="F1926" t="s">
        <v>18</v>
      </c>
      <c r="G1926" t="s">
        <v>25</v>
      </c>
      <c r="H1926">
        <v>944</v>
      </c>
      <c r="I1926">
        <v>80</v>
      </c>
      <c r="J1926">
        <v>23</v>
      </c>
      <c r="K1926">
        <v>408</v>
      </c>
      <c r="L1926" t="s">
        <v>20</v>
      </c>
      <c r="M1926" s="2">
        <v>45501.887999999999</v>
      </c>
      <c r="N1926" s="2">
        <v>45504.887999999999</v>
      </c>
      <c r="O1926">
        <v>305</v>
      </c>
      <c r="P1926">
        <v>0.08</v>
      </c>
      <c r="Q1926">
        <v>3</v>
      </c>
      <c r="R1926" t="s">
        <v>5073</v>
      </c>
      <c r="S1926">
        <v>0.32</v>
      </c>
      <c r="T1926">
        <v>0.02</v>
      </c>
      <c r="U1926" t="s">
        <v>5115</v>
      </c>
    </row>
    <row r="1927" spans="1:21" x14ac:dyDescent="0.25">
      <c r="A1927" t="s">
        <v>1970</v>
      </c>
      <c r="B1927" t="s">
        <v>64</v>
      </c>
      <c r="C1927" s="1">
        <v>45306</v>
      </c>
      <c r="D1927" t="s">
        <v>16</v>
      </c>
      <c r="E1927" t="s">
        <v>31</v>
      </c>
      <c r="F1927" t="s">
        <v>25</v>
      </c>
      <c r="G1927" t="s">
        <v>19</v>
      </c>
      <c r="H1927">
        <v>298</v>
      </c>
      <c r="I1927">
        <v>157</v>
      </c>
      <c r="J1927">
        <v>10</v>
      </c>
      <c r="K1927">
        <v>293</v>
      </c>
      <c r="L1927" t="s">
        <v>52</v>
      </c>
      <c r="M1927" s="2">
        <v>45306.595999999998</v>
      </c>
      <c r="N1927" s="2">
        <v>45306.595999999998</v>
      </c>
      <c r="O1927">
        <v>126</v>
      </c>
      <c r="P1927">
        <v>0.53</v>
      </c>
      <c r="Q1927">
        <v>0</v>
      </c>
      <c r="R1927" t="s">
        <v>5074</v>
      </c>
      <c r="S1927">
        <v>0.42</v>
      </c>
      <c r="T1927">
        <v>0.03</v>
      </c>
      <c r="U1927" t="s">
        <v>5116</v>
      </c>
    </row>
    <row r="1928" spans="1:21" x14ac:dyDescent="0.25">
      <c r="A1928" t="s">
        <v>1971</v>
      </c>
      <c r="B1928" t="s">
        <v>74</v>
      </c>
      <c r="C1928" s="1">
        <v>45421</v>
      </c>
      <c r="D1928" t="s">
        <v>36</v>
      </c>
      <c r="E1928" t="s">
        <v>33</v>
      </c>
      <c r="F1928" t="s">
        <v>24</v>
      </c>
      <c r="G1928" t="s">
        <v>34</v>
      </c>
      <c r="H1928">
        <v>124</v>
      </c>
      <c r="I1928">
        <v>225</v>
      </c>
      <c r="J1928">
        <v>49</v>
      </c>
      <c r="K1928">
        <v>392</v>
      </c>
      <c r="L1928" t="s">
        <v>52</v>
      </c>
      <c r="M1928" s="2">
        <v>45421.248</v>
      </c>
      <c r="N1928" s="2">
        <v>45421.248</v>
      </c>
      <c r="O1928">
        <v>118</v>
      </c>
      <c r="P1928">
        <v>1.81</v>
      </c>
      <c r="Q1928">
        <v>0</v>
      </c>
      <c r="R1928" t="s">
        <v>5074</v>
      </c>
      <c r="S1928">
        <v>0.95</v>
      </c>
      <c r="T1928">
        <v>0.4</v>
      </c>
      <c r="U1928" t="s">
        <v>5123</v>
      </c>
    </row>
    <row r="1929" spans="1:21" x14ac:dyDescent="0.25">
      <c r="A1929" t="s">
        <v>1972</v>
      </c>
      <c r="B1929" t="s">
        <v>66</v>
      </c>
      <c r="C1929" s="1">
        <v>45396</v>
      </c>
      <c r="D1929" t="s">
        <v>36</v>
      </c>
      <c r="E1929" t="s">
        <v>17</v>
      </c>
      <c r="F1929" t="s">
        <v>37</v>
      </c>
      <c r="G1929" t="s">
        <v>18</v>
      </c>
      <c r="H1929">
        <v>628</v>
      </c>
      <c r="I1929">
        <v>45</v>
      </c>
      <c r="J1929">
        <v>23</v>
      </c>
      <c r="K1929">
        <v>423</v>
      </c>
      <c r="L1929" t="s">
        <v>20</v>
      </c>
      <c r="M1929" s="2">
        <v>45397.256000000001</v>
      </c>
      <c r="N1929" s="2">
        <v>45401.256000000001</v>
      </c>
      <c r="O1929">
        <v>355</v>
      </c>
      <c r="P1929">
        <v>7.0000000000000007E-2</v>
      </c>
      <c r="Q1929">
        <v>4</v>
      </c>
      <c r="R1929" t="s">
        <v>5073</v>
      </c>
      <c r="S1929">
        <v>0.56999999999999995</v>
      </c>
      <c r="T1929">
        <v>0.04</v>
      </c>
      <c r="U1929" t="s">
        <v>5121</v>
      </c>
    </row>
    <row r="1930" spans="1:21" x14ac:dyDescent="0.25">
      <c r="A1930" t="s">
        <v>1973</v>
      </c>
      <c r="B1930" t="s">
        <v>45</v>
      </c>
      <c r="C1930" s="1">
        <v>45362</v>
      </c>
      <c r="D1930" t="s">
        <v>36</v>
      </c>
      <c r="E1930" t="s">
        <v>31</v>
      </c>
      <c r="F1930" t="s">
        <v>34</v>
      </c>
      <c r="G1930" t="s">
        <v>18</v>
      </c>
      <c r="H1930">
        <v>730</v>
      </c>
      <c r="I1930">
        <v>166</v>
      </c>
      <c r="J1930">
        <v>61</v>
      </c>
      <c r="K1930">
        <v>238</v>
      </c>
      <c r="L1930" t="s">
        <v>26</v>
      </c>
      <c r="M1930" s="2">
        <v>45363.46</v>
      </c>
      <c r="N1930" s="2">
        <v>45363.089557928244</v>
      </c>
      <c r="O1930">
        <v>11</v>
      </c>
      <c r="P1930">
        <v>0.23</v>
      </c>
      <c r="Q1930">
        <v>0</v>
      </c>
      <c r="R1930" t="s">
        <v>5074</v>
      </c>
      <c r="S1930">
        <v>0.02</v>
      </c>
      <c r="T1930">
        <v>0.08</v>
      </c>
      <c r="U1930" t="s">
        <v>5119</v>
      </c>
    </row>
    <row r="1931" spans="1:21" x14ac:dyDescent="0.25">
      <c r="A1931" t="s">
        <v>1974</v>
      </c>
      <c r="B1931" t="s">
        <v>28</v>
      </c>
      <c r="C1931" s="1">
        <v>45568</v>
      </c>
      <c r="D1931" t="s">
        <v>16</v>
      </c>
      <c r="E1931" t="s">
        <v>33</v>
      </c>
      <c r="F1931" t="s">
        <v>37</v>
      </c>
      <c r="G1931" t="s">
        <v>19</v>
      </c>
      <c r="H1931">
        <v>928</v>
      </c>
      <c r="I1931">
        <v>254</v>
      </c>
      <c r="J1931">
        <v>88</v>
      </c>
      <c r="K1931">
        <v>400</v>
      </c>
      <c r="L1931" t="s">
        <v>20</v>
      </c>
      <c r="M1931" s="2">
        <v>45569.856</v>
      </c>
      <c r="N1931" s="2">
        <v>45571.856</v>
      </c>
      <c r="O1931">
        <v>58</v>
      </c>
      <c r="P1931">
        <v>0.27</v>
      </c>
      <c r="Q1931">
        <v>2</v>
      </c>
      <c r="R1931" t="s">
        <v>5073</v>
      </c>
      <c r="S1931">
        <v>0.06</v>
      </c>
      <c r="T1931">
        <v>0.09</v>
      </c>
      <c r="U1931" t="s">
        <v>5124</v>
      </c>
    </row>
    <row r="1932" spans="1:21" x14ac:dyDescent="0.25">
      <c r="A1932" t="s">
        <v>1975</v>
      </c>
      <c r="B1932" t="s">
        <v>45</v>
      </c>
      <c r="C1932" s="1">
        <v>45549</v>
      </c>
      <c r="D1932" t="s">
        <v>36</v>
      </c>
      <c r="E1932" t="s">
        <v>23</v>
      </c>
      <c r="F1932" t="s">
        <v>24</v>
      </c>
      <c r="G1932" t="s">
        <v>37</v>
      </c>
      <c r="H1932">
        <v>524</v>
      </c>
      <c r="I1932">
        <v>298</v>
      </c>
      <c r="J1932">
        <v>21</v>
      </c>
      <c r="K1932">
        <v>333</v>
      </c>
      <c r="L1932" t="s">
        <v>52</v>
      </c>
      <c r="M1932" s="2">
        <v>45550.048000000003</v>
      </c>
      <c r="N1932" s="2">
        <v>45550.048000000003</v>
      </c>
      <c r="O1932">
        <v>14</v>
      </c>
      <c r="P1932">
        <v>0.56999999999999995</v>
      </c>
      <c r="Q1932">
        <v>0</v>
      </c>
      <c r="R1932" t="s">
        <v>5074</v>
      </c>
      <c r="S1932">
        <v>0.03</v>
      </c>
      <c r="T1932">
        <v>0.04</v>
      </c>
      <c r="U1932" t="s">
        <v>5125</v>
      </c>
    </row>
    <row r="1933" spans="1:21" x14ac:dyDescent="0.25">
      <c r="A1933" t="s">
        <v>1976</v>
      </c>
      <c r="B1933" t="s">
        <v>60</v>
      </c>
      <c r="C1933" s="1">
        <v>45481</v>
      </c>
      <c r="D1933" t="s">
        <v>16</v>
      </c>
      <c r="E1933" t="s">
        <v>33</v>
      </c>
      <c r="F1933" t="s">
        <v>25</v>
      </c>
      <c r="G1933" t="s">
        <v>37</v>
      </c>
      <c r="H1933">
        <v>557</v>
      </c>
      <c r="I1933">
        <v>149</v>
      </c>
      <c r="J1933">
        <v>63</v>
      </c>
      <c r="K1933">
        <v>429</v>
      </c>
      <c r="L1933" t="s">
        <v>52</v>
      </c>
      <c r="M1933" s="2">
        <v>45482.114000000001</v>
      </c>
      <c r="N1933" s="2">
        <v>45482.114000000001</v>
      </c>
      <c r="O1933">
        <v>217</v>
      </c>
      <c r="P1933">
        <v>0.27</v>
      </c>
      <c r="Q1933">
        <v>0</v>
      </c>
      <c r="R1933" t="s">
        <v>5074</v>
      </c>
      <c r="S1933">
        <v>0.39</v>
      </c>
      <c r="T1933">
        <v>0.11</v>
      </c>
      <c r="U1933" t="s">
        <v>5115</v>
      </c>
    </row>
    <row r="1934" spans="1:21" x14ac:dyDescent="0.25">
      <c r="A1934" t="s">
        <v>1977</v>
      </c>
      <c r="B1934" t="s">
        <v>47</v>
      </c>
      <c r="C1934" s="1">
        <v>45330</v>
      </c>
      <c r="D1934" t="s">
        <v>16</v>
      </c>
      <c r="E1934" t="s">
        <v>17</v>
      </c>
      <c r="F1934" t="s">
        <v>37</v>
      </c>
      <c r="G1934" t="s">
        <v>18</v>
      </c>
      <c r="H1934">
        <v>995</v>
      </c>
      <c r="I1934">
        <v>63</v>
      </c>
      <c r="J1934">
        <v>27</v>
      </c>
      <c r="K1934">
        <v>191</v>
      </c>
      <c r="L1934" t="s">
        <v>26</v>
      </c>
      <c r="M1934" s="2">
        <v>45331.99</v>
      </c>
      <c r="N1934" s="2">
        <v>45331.700624791665</v>
      </c>
      <c r="O1934">
        <v>101</v>
      </c>
      <c r="P1934">
        <v>0.06</v>
      </c>
      <c r="Q1934">
        <v>0</v>
      </c>
      <c r="R1934" t="s">
        <v>5074</v>
      </c>
      <c r="S1934">
        <v>0.1</v>
      </c>
      <c r="T1934">
        <v>0.03</v>
      </c>
      <c r="U1934" t="s">
        <v>5122</v>
      </c>
    </row>
    <row r="1935" spans="1:21" x14ac:dyDescent="0.25">
      <c r="A1935" t="s">
        <v>1978</v>
      </c>
      <c r="B1935" t="s">
        <v>45</v>
      </c>
      <c r="C1935" s="1">
        <v>45597</v>
      </c>
      <c r="D1935" t="s">
        <v>16</v>
      </c>
      <c r="E1935" t="s">
        <v>23</v>
      </c>
      <c r="F1935" t="s">
        <v>18</v>
      </c>
      <c r="G1935" t="s">
        <v>24</v>
      </c>
      <c r="H1935">
        <v>209</v>
      </c>
      <c r="I1935">
        <v>43</v>
      </c>
      <c r="J1935">
        <v>59</v>
      </c>
      <c r="K1935">
        <v>468</v>
      </c>
      <c r="L1935" t="s">
        <v>20</v>
      </c>
      <c r="M1935" s="2">
        <v>45597.417999999998</v>
      </c>
      <c r="N1935" s="2">
        <v>45599.417999999998</v>
      </c>
      <c r="O1935">
        <v>366</v>
      </c>
      <c r="P1935">
        <v>0.21</v>
      </c>
      <c r="Q1935">
        <v>2</v>
      </c>
      <c r="R1935" t="s">
        <v>5073</v>
      </c>
      <c r="S1935">
        <v>1.75</v>
      </c>
      <c r="T1935">
        <v>0.28000000000000003</v>
      </c>
      <c r="U1935" t="s">
        <v>5126</v>
      </c>
    </row>
    <row r="1936" spans="1:21" x14ac:dyDescent="0.25">
      <c r="A1936" t="s">
        <v>1979</v>
      </c>
      <c r="B1936" t="s">
        <v>30</v>
      </c>
      <c r="C1936" s="1">
        <v>45356</v>
      </c>
      <c r="D1936" t="s">
        <v>16</v>
      </c>
      <c r="E1936" t="s">
        <v>17</v>
      </c>
      <c r="F1936" t="s">
        <v>34</v>
      </c>
      <c r="G1936" t="s">
        <v>34</v>
      </c>
      <c r="H1936">
        <v>366</v>
      </c>
      <c r="I1936">
        <v>288</v>
      </c>
      <c r="J1936">
        <v>39</v>
      </c>
      <c r="K1936">
        <v>530</v>
      </c>
      <c r="L1936" t="s">
        <v>52</v>
      </c>
      <c r="M1936" s="2">
        <v>45356.732000000004</v>
      </c>
      <c r="N1936" s="2">
        <v>45356.732000000004</v>
      </c>
      <c r="O1936">
        <v>203</v>
      </c>
      <c r="P1936">
        <v>0.79</v>
      </c>
      <c r="Q1936">
        <v>0</v>
      </c>
      <c r="R1936" t="s">
        <v>5074</v>
      </c>
      <c r="S1936">
        <v>0.55000000000000004</v>
      </c>
      <c r="T1936">
        <v>0.11</v>
      </c>
      <c r="U1936" t="s">
        <v>5119</v>
      </c>
    </row>
    <row r="1937" spans="1:21" x14ac:dyDescent="0.25">
      <c r="A1937" t="s">
        <v>1980</v>
      </c>
      <c r="B1937" t="s">
        <v>39</v>
      </c>
      <c r="C1937" s="1">
        <v>45485</v>
      </c>
      <c r="D1937" t="s">
        <v>16</v>
      </c>
      <c r="E1937" t="s">
        <v>31</v>
      </c>
      <c r="F1937" t="s">
        <v>19</v>
      </c>
      <c r="G1937" t="s">
        <v>24</v>
      </c>
      <c r="H1937">
        <v>373</v>
      </c>
      <c r="I1937">
        <v>237</v>
      </c>
      <c r="J1937">
        <v>34</v>
      </c>
      <c r="K1937">
        <v>206</v>
      </c>
      <c r="L1937" t="s">
        <v>52</v>
      </c>
      <c r="M1937" s="2">
        <v>45485.745999999999</v>
      </c>
      <c r="N1937" s="2">
        <v>45485.745999999999</v>
      </c>
      <c r="O1937">
        <v>-65</v>
      </c>
      <c r="P1937">
        <v>0.64</v>
      </c>
      <c r="Q1937">
        <v>0</v>
      </c>
      <c r="R1937" t="s">
        <v>5074</v>
      </c>
      <c r="S1937">
        <v>-0.17</v>
      </c>
      <c r="T1937">
        <v>0.09</v>
      </c>
      <c r="U1937" t="s">
        <v>5115</v>
      </c>
    </row>
    <row r="1938" spans="1:21" x14ac:dyDescent="0.25">
      <c r="A1938" t="s">
        <v>1981</v>
      </c>
      <c r="B1938" t="s">
        <v>54</v>
      </c>
      <c r="C1938" s="1">
        <v>45555</v>
      </c>
      <c r="D1938" t="s">
        <v>36</v>
      </c>
      <c r="E1938" t="s">
        <v>43</v>
      </c>
      <c r="F1938" t="s">
        <v>34</v>
      </c>
      <c r="G1938" t="s">
        <v>18</v>
      </c>
      <c r="H1938">
        <v>313</v>
      </c>
      <c r="I1938">
        <v>115</v>
      </c>
      <c r="J1938">
        <v>84</v>
      </c>
      <c r="K1938">
        <v>491</v>
      </c>
      <c r="L1938" t="s">
        <v>52</v>
      </c>
      <c r="M1938" s="2">
        <v>45555.625999999997</v>
      </c>
      <c r="N1938" s="2">
        <v>45555.625999999997</v>
      </c>
      <c r="O1938">
        <v>292</v>
      </c>
      <c r="P1938">
        <v>0.37</v>
      </c>
      <c r="Q1938">
        <v>0</v>
      </c>
      <c r="R1938" t="s">
        <v>5074</v>
      </c>
      <c r="S1938">
        <v>0.93</v>
      </c>
      <c r="T1938">
        <v>0.27</v>
      </c>
      <c r="U1938" t="s">
        <v>5125</v>
      </c>
    </row>
    <row r="1939" spans="1:21" x14ac:dyDescent="0.25">
      <c r="A1939" t="s">
        <v>1982</v>
      </c>
      <c r="B1939" t="s">
        <v>60</v>
      </c>
      <c r="C1939" s="1">
        <v>45469</v>
      </c>
      <c r="D1939" t="s">
        <v>16</v>
      </c>
      <c r="E1939" t="s">
        <v>17</v>
      </c>
      <c r="F1939" t="s">
        <v>25</v>
      </c>
      <c r="G1939" t="s">
        <v>25</v>
      </c>
      <c r="H1939">
        <v>50</v>
      </c>
      <c r="I1939">
        <v>25</v>
      </c>
      <c r="J1939">
        <v>56</v>
      </c>
      <c r="K1939">
        <v>348</v>
      </c>
      <c r="L1939" t="s">
        <v>26</v>
      </c>
      <c r="M1939" s="2">
        <v>45469.1</v>
      </c>
      <c r="N1939" s="2">
        <v>45469.498812407408</v>
      </c>
      <c r="O1939">
        <v>267</v>
      </c>
      <c r="P1939">
        <v>0.5</v>
      </c>
      <c r="Q1939">
        <v>0</v>
      </c>
      <c r="R1939" t="s">
        <v>5074</v>
      </c>
      <c r="S1939">
        <v>5.34</v>
      </c>
      <c r="T1939">
        <v>1.1200000000000001</v>
      </c>
      <c r="U1939" t="s">
        <v>5117</v>
      </c>
    </row>
    <row r="1940" spans="1:21" x14ac:dyDescent="0.25">
      <c r="A1940" t="s">
        <v>1983</v>
      </c>
      <c r="B1940" t="s">
        <v>54</v>
      </c>
      <c r="C1940" s="1">
        <v>45401</v>
      </c>
      <c r="D1940" t="s">
        <v>36</v>
      </c>
      <c r="E1940" t="s">
        <v>43</v>
      </c>
      <c r="F1940" t="s">
        <v>34</v>
      </c>
      <c r="G1940" t="s">
        <v>18</v>
      </c>
      <c r="H1940">
        <v>241</v>
      </c>
      <c r="I1940">
        <v>29</v>
      </c>
      <c r="J1940">
        <v>15</v>
      </c>
      <c r="K1940">
        <v>256</v>
      </c>
      <c r="L1940" t="s">
        <v>26</v>
      </c>
      <c r="M1940" s="2">
        <v>45401.482000000004</v>
      </c>
      <c r="N1940" s="2">
        <v>45401.605543715275</v>
      </c>
      <c r="O1940">
        <v>212</v>
      </c>
      <c r="P1940">
        <v>0.12</v>
      </c>
      <c r="Q1940">
        <v>0</v>
      </c>
      <c r="R1940" t="s">
        <v>5074</v>
      </c>
      <c r="S1940">
        <v>0.88</v>
      </c>
      <c r="T1940">
        <v>0.06</v>
      </c>
      <c r="U1940" t="s">
        <v>5121</v>
      </c>
    </row>
    <row r="1941" spans="1:21" x14ac:dyDescent="0.25">
      <c r="A1941" t="s">
        <v>1984</v>
      </c>
      <c r="B1941" t="s">
        <v>22</v>
      </c>
      <c r="C1941" s="1">
        <v>45571</v>
      </c>
      <c r="D1941" t="s">
        <v>16</v>
      </c>
      <c r="E1941" t="s">
        <v>31</v>
      </c>
      <c r="F1941" t="s">
        <v>18</v>
      </c>
      <c r="G1941" t="s">
        <v>18</v>
      </c>
      <c r="H1941">
        <v>442</v>
      </c>
      <c r="I1941">
        <v>155</v>
      </c>
      <c r="J1941">
        <v>77</v>
      </c>
      <c r="K1941">
        <v>469</v>
      </c>
      <c r="L1941" t="s">
        <v>26</v>
      </c>
      <c r="M1941" s="2">
        <v>45571.883999999998</v>
      </c>
      <c r="N1941" s="2">
        <v>45572.296300532405</v>
      </c>
      <c r="O1941">
        <v>237</v>
      </c>
      <c r="P1941">
        <v>0.35</v>
      </c>
      <c r="Q1941">
        <v>0</v>
      </c>
      <c r="R1941" t="s">
        <v>5074</v>
      </c>
      <c r="S1941">
        <v>0.54</v>
      </c>
      <c r="T1941">
        <v>0.17</v>
      </c>
      <c r="U1941" t="s">
        <v>5124</v>
      </c>
    </row>
    <row r="1942" spans="1:21" x14ac:dyDescent="0.25">
      <c r="A1942" t="s">
        <v>1985</v>
      </c>
      <c r="B1942" t="s">
        <v>22</v>
      </c>
      <c r="C1942" s="1">
        <v>45527</v>
      </c>
      <c r="D1942" t="s">
        <v>16</v>
      </c>
      <c r="E1942" t="s">
        <v>17</v>
      </c>
      <c r="F1942" t="s">
        <v>18</v>
      </c>
      <c r="G1942" t="s">
        <v>34</v>
      </c>
      <c r="H1942">
        <v>844</v>
      </c>
      <c r="I1942">
        <v>54</v>
      </c>
      <c r="J1942">
        <v>92</v>
      </c>
      <c r="K1942">
        <v>209</v>
      </c>
      <c r="L1942" t="s">
        <v>52</v>
      </c>
      <c r="M1942" s="2">
        <v>45528.688000000002</v>
      </c>
      <c r="N1942" s="2">
        <v>45528.688000000002</v>
      </c>
      <c r="O1942">
        <v>63</v>
      </c>
      <c r="P1942">
        <v>0.06</v>
      </c>
      <c r="Q1942">
        <v>0</v>
      </c>
      <c r="R1942" t="s">
        <v>5074</v>
      </c>
      <c r="S1942">
        <v>7.0000000000000007E-2</v>
      </c>
      <c r="T1942">
        <v>0.11</v>
      </c>
      <c r="U1942" t="s">
        <v>5120</v>
      </c>
    </row>
    <row r="1943" spans="1:21" x14ac:dyDescent="0.25">
      <c r="A1943" t="s">
        <v>1986</v>
      </c>
      <c r="B1943" t="s">
        <v>22</v>
      </c>
      <c r="C1943" s="1">
        <v>45340</v>
      </c>
      <c r="D1943" t="s">
        <v>36</v>
      </c>
      <c r="E1943" t="s">
        <v>17</v>
      </c>
      <c r="F1943" t="s">
        <v>34</v>
      </c>
      <c r="G1943" t="s">
        <v>37</v>
      </c>
      <c r="H1943">
        <v>687</v>
      </c>
      <c r="I1943">
        <v>73</v>
      </c>
      <c r="J1943">
        <v>20</v>
      </c>
      <c r="K1943">
        <v>529</v>
      </c>
      <c r="L1943" t="s">
        <v>20</v>
      </c>
      <c r="M1943" s="2">
        <v>45341.374000000003</v>
      </c>
      <c r="N1943" s="2">
        <v>45344.374000000003</v>
      </c>
      <c r="O1943">
        <v>436</v>
      </c>
      <c r="P1943">
        <v>0.11</v>
      </c>
      <c r="Q1943">
        <v>3</v>
      </c>
      <c r="R1943" t="s">
        <v>5073</v>
      </c>
      <c r="S1943">
        <v>0.63</v>
      </c>
      <c r="T1943">
        <v>0.03</v>
      </c>
      <c r="U1943" t="s">
        <v>5122</v>
      </c>
    </row>
    <row r="1944" spans="1:21" x14ac:dyDescent="0.25">
      <c r="A1944" t="s">
        <v>1987</v>
      </c>
      <c r="B1944" t="s">
        <v>60</v>
      </c>
      <c r="C1944" s="1">
        <v>45572</v>
      </c>
      <c r="D1944" t="s">
        <v>16</v>
      </c>
      <c r="E1944" t="s">
        <v>17</v>
      </c>
      <c r="F1944" t="s">
        <v>25</v>
      </c>
      <c r="G1944" t="s">
        <v>37</v>
      </c>
      <c r="H1944">
        <v>723</v>
      </c>
      <c r="I1944">
        <v>115</v>
      </c>
      <c r="J1944">
        <v>76</v>
      </c>
      <c r="K1944">
        <v>446</v>
      </c>
      <c r="L1944" t="s">
        <v>20</v>
      </c>
      <c r="M1944" s="2">
        <v>45573.446000000004</v>
      </c>
      <c r="N1944" s="2">
        <v>45576.446000000004</v>
      </c>
      <c r="O1944">
        <v>255</v>
      </c>
      <c r="P1944">
        <v>0.16</v>
      </c>
      <c r="Q1944">
        <v>3</v>
      </c>
      <c r="R1944" t="s">
        <v>5073</v>
      </c>
      <c r="S1944">
        <v>0.35</v>
      </c>
      <c r="T1944">
        <v>0.11</v>
      </c>
      <c r="U1944" t="s">
        <v>5124</v>
      </c>
    </row>
    <row r="1945" spans="1:21" x14ac:dyDescent="0.25">
      <c r="A1945" t="s">
        <v>1988</v>
      </c>
      <c r="B1945" t="s">
        <v>54</v>
      </c>
      <c r="C1945" s="1">
        <v>45369</v>
      </c>
      <c r="D1945" t="s">
        <v>16</v>
      </c>
      <c r="E1945" t="s">
        <v>17</v>
      </c>
      <c r="F1945" t="s">
        <v>18</v>
      </c>
      <c r="G1945" t="s">
        <v>24</v>
      </c>
      <c r="H1945">
        <v>306</v>
      </c>
      <c r="I1945">
        <v>79</v>
      </c>
      <c r="J1945">
        <v>76</v>
      </c>
      <c r="K1945">
        <v>50</v>
      </c>
      <c r="L1945" t="s">
        <v>20</v>
      </c>
      <c r="M1945" s="2">
        <v>45369.612000000001</v>
      </c>
      <c r="N1945" s="2">
        <v>45371.612000000001</v>
      </c>
      <c r="O1945">
        <v>-105</v>
      </c>
      <c r="P1945">
        <v>0.26</v>
      </c>
      <c r="Q1945">
        <v>2</v>
      </c>
      <c r="R1945" t="s">
        <v>5073</v>
      </c>
      <c r="S1945">
        <v>-0.34</v>
      </c>
      <c r="T1945">
        <v>0.25</v>
      </c>
      <c r="U1945" t="s">
        <v>5119</v>
      </c>
    </row>
    <row r="1946" spans="1:21" x14ac:dyDescent="0.25">
      <c r="A1946" t="s">
        <v>1989</v>
      </c>
      <c r="B1946" t="s">
        <v>15</v>
      </c>
      <c r="C1946" s="1">
        <v>45301</v>
      </c>
      <c r="D1946" t="s">
        <v>16</v>
      </c>
      <c r="E1946" t="s">
        <v>23</v>
      </c>
      <c r="F1946" t="s">
        <v>25</v>
      </c>
      <c r="G1946" t="s">
        <v>25</v>
      </c>
      <c r="H1946">
        <v>569</v>
      </c>
      <c r="I1946">
        <v>132</v>
      </c>
      <c r="J1946">
        <v>62</v>
      </c>
      <c r="K1946">
        <v>363</v>
      </c>
      <c r="L1946" t="s">
        <v>26</v>
      </c>
      <c r="M1946" s="2">
        <v>45302.137999999999</v>
      </c>
      <c r="N1946" s="2">
        <v>45301.783164131943</v>
      </c>
      <c r="O1946">
        <v>169</v>
      </c>
      <c r="P1946">
        <v>0.23</v>
      </c>
      <c r="Q1946">
        <v>0</v>
      </c>
      <c r="R1946" t="s">
        <v>5074</v>
      </c>
      <c r="S1946">
        <v>0.3</v>
      </c>
      <c r="T1946">
        <v>0.11</v>
      </c>
      <c r="U1946" t="s">
        <v>5116</v>
      </c>
    </row>
    <row r="1947" spans="1:21" x14ac:dyDescent="0.25">
      <c r="A1947" t="s">
        <v>1990</v>
      </c>
      <c r="B1947" t="s">
        <v>28</v>
      </c>
      <c r="C1947" s="1">
        <v>45389</v>
      </c>
      <c r="D1947" t="s">
        <v>36</v>
      </c>
      <c r="E1947" t="s">
        <v>23</v>
      </c>
      <c r="F1947" t="s">
        <v>18</v>
      </c>
      <c r="G1947" t="s">
        <v>25</v>
      </c>
      <c r="H1947">
        <v>1017</v>
      </c>
      <c r="I1947">
        <v>193</v>
      </c>
      <c r="J1947">
        <v>38</v>
      </c>
      <c r="K1947">
        <v>536</v>
      </c>
      <c r="L1947" t="s">
        <v>20</v>
      </c>
      <c r="M1947" s="2">
        <v>45391.034</v>
      </c>
      <c r="N1947" s="2">
        <v>45394.034</v>
      </c>
      <c r="O1947">
        <v>305</v>
      </c>
      <c r="P1947">
        <v>0.19</v>
      </c>
      <c r="Q1947">
        <v>3</v>
      </c>
      <c r="R1947" t="s">
        <v>5073</v>
      </c>
      <c r="S1947">
        <v>0.3</v>
      </c>
      <c r="T1947">
        <v>0.04</v>
      </c>
      <c r="U1947" t="s">
        <v>5121</v>
      </c>
    </row>
    <row r="1948" spans="1:21" x14ac:dyDescent="0.25">
      <c r="A1948" t="s">
        <v>1991</v>
      </c>
      <c r="B1948" t="s">
        <v>54</v>
      </c>
      <c r="C1948" s="1">
        <v>45386</v>
      </c>
      <c r="D1948" t="s">
        <v>36</v>
      </c>
      <c r="E1948" t="s">
        <v>31</v>
      </c>
      <c r="F1948" t="s">
        <v>19</v>
      </c>
      <c r="G1948" t="s">
        <v>24</v>
      </c>
      <c r="H1948">
        <v>406</v>
      </c>
      <c r="I1948">
        <v>140</v>
      </c>
      <c r="J1948">
        <v>108</v>
      </c>
      <c r="K1948">
        <v>255</v>
      </c>
      <c r="L1948" t="s">
        <v>52</v>
      </c>
      <c r="M1948" s="2">
        <v>45386.811999999998</v>
      </c>
      <c r="N1948" s="2">
        <v>45386.811999999998</v>
      </c>
      <c r="O1948">
        <v>7</v>
      </c>
      <c r="P1948">
        <v>0.34</v>
      </c>
      <c r="Q1948">
        <v>0</v>
      </c>
      <c r="R1948" t="s">
        <v>5074</v>
      </c>
      <c r="S1948">
        <v>0.02</v>
      </c>
      <c r="T1948">
        <v>0.27</v>
      </c>
      <c r="U1948" t="s">
        <v>5121</v>
      </c>
    </row>
    <row r="1949" spans="1:21" x14ac:dyDescent="0.25">
      <c r="A1949" t="s">
        <v>1992</v>
      </c>
      <c r="B1949" t="s">
        <v>41</v>
      </c>
      <c r="C1949" s="1">
        <v>45562</v>
      </c>
      <c r="D1949" t="s">
        <v>36</v>
      </c>
      <c r="E1949" t="s">
        <v>23</v>
      </c>
      <c r="F1949" t="s">
        <v>37</v>
      </c>
      <c r="G1949" t="s">
        <v>37</v>
      </c>
      <c r="H1949">
        <v>654</v>
      </c>
      <c r="I1949">
        <v>224</v>
      </c>
      <c r="J1949">
        <v>10</v>
      </c>
      <c r="K1949">
        <v>408</v>
      </c>
      <c r="L1949" t="s">
        <v>52</v>
      </c>
      <c r="M1949" s="2">
        <v>45563.307999999997</v>
      </c>
      <c r="N1949" s="2">
        <v>45563.307999999997</v>
      </c>
      <c r="O1949">
        <v>174</v>
      </c>
      <c r="P1949">
        <v>0.34</v>
      </c>
      <c r="Q1949">
        <v>0</v>
      </c>
      <c r="R1949" t="s">
        <v>5074</v>
      </c>
      <c r="S1949">
        <v>0.27</v>
      </c>
      <c r="T1949">
        <v>0.02</v>
      </c>
      <c r="U1949" t="s">
        <v>5125</v>
      </c>
    </row>
    <row r="1950" spans="1:21" x14ac:dyDescent="0.25">
      <c r="A1950" t="s">
        <v>1993</v>
      </c>
      <c r="B1950" t="s">
        <v>74</v>
      </c>
      <c r="C1950" s="1">
        <v>45335</v>
      </c>
      <c r="D1950" t="s">
        <v>16</v>
      </c>
      <c r="E1950" t="s">
        <v>17</v>
      </c>
      <c r="F1950" t="s">
        <v>18</v>
      </c>
      <c r="G1950" t="s">
        <v>18</v>
      </c>
      <c r="H1950">
        <v>227</v>
      </c>
      <c r="I1950">
        <v>223</v>
      </c>
      <c r="J1950">
        <v>61</v>
      </c>
      <c r="K1950">
        <v>455</v>
      </c>
      <c r="L1950" t="s">
        <v>26</v>
      </c>
      <c r="M1950" s="2">
        <v>45335.453999999998</v>
      </c>
      <c r="N1950" s="2">
        <v>45335.085677858799</v>
      </c>
      <c r="O1950">
        <v>171</v>
      </c>
      <c r="P1950">
        <v>0.98</v>
      </c>
      <c r="Q1950">
        <v>0</v>
      </c>
      <c r="R1950" t="s">
        <v>5074</v>
      </c>
      <c r="S1950">
        <v>0.75</v>
      </c>
      <c r="T1950">
        <v>0.27</v>
      </c>
      <c r="U1950" t="s">
        <v>5122</v>
      </c>
    </row>
    <row r="1951" spans="1:21" x14ac:dyDescent="0.25">
      <c r="A1951" t="s">
        <v>1994</v>
      </c>
      <c r="B1951" t="s">
        <v>47</v>
      </c>
      <c r="C1951" s="1">
        <v>45365</v>
      </c>
      <c r="D1951" t="s">
        <v>36</v>
      </c>
      <c r="E1951" t="s">
        <v>31</v>
      </c>
      <c r="F1951" t="s">
        <v>19</v>
      </c>
      <c r="G1951" t="s">
        <v>34</v>
      </c>
      <c r="H1951">
        <v>50</v>
      </c>
      <c r="I1951">
        <v>135</v>
      </c>
      <c r="J1951">
        <v>115</v>
      </c>
      <c r="K1951">
        <v>334</v>
      </c>
      <c r="L1951" t="s">
        <v>20</v>
      </c>
      <c r="M1951" s="2">
        <v>45365.1</v>
      </c>
      <c r="N1951" s="2">
        <v>45366.1</v>
      </c>
      <c r="O1951">
        <v>84</v>
      </c>
      <c r="P1951">
        <v>2.7</v>
      </c>
      <c r="Q1951">
        <v>1</v>
      </c>
      <c r="R1951" t="s">
        <v>5073</v>
      </c>
      <c r="S1951">
        <v>1.68</v>
      </c>
      <c r="T1951">
        <v>2.2999999999999998</v>
      </c>
      <c r="U1951" t="s">
        <v>5119</v>
      </c>
    </row>
    <row r="1952" spans="1:21" x14ac:dyDescent="0.25">
      <c r="A1952" t="s">
        <v>1995</v>
      </c>
      <c r="B1952" t="s">
        <v>30</v>
      </c>
      <c r="C1952" s="1">
        <v>45416</v>
      </c>
      <c r="D1952" t="s">
        <v>16</v>
      </c>
      <c r="E1952" t="s">
        <v>33</v>
      </c>
      <c r="F1952" t="s">
        <v>37</v>
      </c>
      <c r="G1952" t="s">
        <v>24</v>
      </c>
      <c r="H1952">
        <v>1320</v>
      </c>
      <c r="I1952">
        <v>74</v>
      </c>
      <c r="J1952">
        <v>36</v>
      </c>
      <c r="K1952">
        <v>404</v>
      </c>
      <c r="L1952" t="s">
        <v>52</v>
      </c>
      <c r="M1952" s="2">
        <v>45418.64</v>
      </c>
      <c r="N1952" s="2">
        <v>45418.64</v>
      </c>
      <c r="O1952">
        <v>294</v>
      </c>
      <c r="P1952">
        <v>0.06</v>
      </c>
      <c r="Q1952">
        <v>0</v>
      </c>
      <c r="R1952" t="s">
        <v>5074</v>
      </c>
      <c r="S1952">
        <v>0.22</v>
      </c>
      <c r="T1952">
        <v>0.03</v>
      </c>
      <c r="U1952" t="s">
        <v>5123</v>
      </c>
    </row>
    <row r="1953" spans="1:21" x14ac:dyDescent="0.25">
      <c r="A1953" t="s">
        <v>1996</v>
      </c>
      <c r="B1953" t="s">
        <v>22</v>
      </c>
      <c r="C1953" s="1">
        <v>45403</v>
      </c>
      <c r="D1953" t="s">
        <v>36</v>
      </c>
      <c r="E1953" t="s">
        <v>43</v>
      </c>
      <c r="F1953" t="s">
        <v>24</v>
      </c>
      <c r="G1953" t="s">
        <v>25</v>
      </c>
      <c r="H1953">
        <v>745</v>
      </c>
      <c r="I1953">
        <v>126</v>
      </c>
      <c r="J1953">
        <v>86</v>
      </c>
      <c r="K1953">
        <v>447</v>
      </c>
      <c r="L1953" t="s">
        <v>52</v>
      </c>
      <c r="M1953" s="2">
        <v>45404.49</v>
      </c>
      <c r="N1953" s="2">
        <v>45404.49</v>
      </c>
      <c r="O1953">
        <v>235</v>
      </c>
      <c r="P1953">
        <v>0.17</v>
      </c>
      <c r="Q1953">
        <v>0</v>
      </c>
      <c r="R1953" t="s">
        <v>5074</v>
      </c>
      <c r="S1953">
        <v>0.32</v>
      </c>
      <c r="T1953">
        <v>0.12</v>
      </c>
      <c r="U1953" t="s">
        <v>5121</v>
      </c>
    </row>
    <row r="1954" spans="1:21" x14ac:dyDescent="0.25">
      <c r="A1954" t="s">
        <v>1997</v>
      </c>
      <c r="B1954" t="s">
        <v>22</v>
      </c>
      <c r="C1954" s="1">
        <v>45646</v>
      </c>
      <c r="D1954" t="s">
        <v>16</v>
      </c>
      <c r="E1954" t="s">
        <v>17</v>
      </c>
      <c r="F1954" t="s">
        <v>18</v>
      </c>
      <c r="G1954" t="s">
        <v>25</v>
      </c>
      <c r="H1954">
        <v>632</v>
      </c>
      <c r="I1954">
        <v>163</v>
      </c>
      <c r="J1954">
        <v>47</v>
      </c>
      <c r="K1954">
        <v>308</v>
      </c>
      <c r="L1954" t="s">
        <v>20</v>
      </c>
      <c r="M1954" s="2">
        <v>45647.264000000003</v>
      </c>
      <c r="N1954" s="2">
        <v>45648.264000000003</v>
      </c>
      <c r="O1954">
        <v>98</v>
      </c>
      <c r="P1954">
        <v>0.26</v>
      </c>
      <c r="Q1954">
        <v>1</v>
      </c>
      <c r="R1954" t="s">
        <v>5073</v>
      </c>
      <c r="S1954">
        <v>0.16</v>
      </c>
      <c r="T1954">
        <v>7.0000000000000007E-2</v>
      </c>
      <c r="U1954" t="s">
        <v>5118</v>
      </c>
    </row>
    <row r="1955" spans="1:21" x14ac:dyDescent="0.25">
      <c r="A1955" t="s">
        <v>1998</v>
      </c>
      <c r="B1955" t="s">
        <v>51</v>
      </c>
      <c r="C1955" s="1">
        <v>45414</v>
      </c>
      <c r="D1955" t="s">
        <v>36</v>
      </c>
      <c r="E1955" t="s">
        <v>31</v>
      </c>
      <c r="F1955" t="s">
        <v>25</v>
      </c>
      <c r="G1955" t="s">
        <v>19</v>
      </c>
      <c r="H1955">
        <v>582</v>
      </c>
      <c r="I1955">
        <v>63</v>
      </c>
      <c r="J1955">
        <v>18</v>
      </c>
      <c r="K1955">
        <v>365</v>
      </c>
      <c r="L1955" t="s">
        <v>20</v>
      </c>
      <c r="M1955" s="2">
        <v>45415.163999999997</v>
      </c>
      <c r="N1955" s="2">
        <v>45417.163999999997</v>
      </c>
      <c r="O1955">
        <v>284</v>
      </c>
      <c r="P1955">
        <v>0.11</v>
      </c>
      <c r="Q1955">
        <v>2</v>
      </c>
      <c r="R1955" t="s">
        <v>5073</v>
      </c>
      <c r="S1955">
        <v>0.49</v>
      </c>
      <c r="T1955">
        <v>0.03</v>
      </c>
      <c r="U1955" t="s">
        <v>5123</v>
      </c>
    </row>
    <row r="1956" spans="1:21" x14ac:dyDescent="0.25">
      <c r="A1956" t="s">
        <v>1999</v>
      </c>
      <c r="B1956" t="s">
        <v>51</v>
      </c>
      <c r="C1956" s="1">
        <v>45312</v>
      </c>
      <c r="D1956" t="s">
        <v>36</v>
      </c>
      <c r="E1956" t="s">
        <v>43</v>
      </c>
      <c r="F1956" t="s">
        <v>25</v>
      </c>
      <c r="G1956" t="s">
        <v>25</v>
      </c>
      <c r="H1956">
        <v>357</v>
      </c>
      <c r="I1956">
        <v>271</v>
      </c>
      <c r="J1956">
        <v>80</v>
      </c>
      <c r="K1956">
        <v>177</v>
      </c>
      <c r="L1956" t="s">
        <v>20</v>
      </c>
      <c r="M1956" s="2">
        <v>45312.714</v>
      </c>
      <c r="N1956" s="2">
        <v>45317.714</v>
      </c>
      <c r="O1956">
        <v>-174</v>
      </c>
      <c r="P1956">
        <v>0.76</v>
      </c>
      <c r="Q1956">
        <v>5</v>
      </c>
      <c r="R1956" t="s">
        <v>5073</v>
      </c>
      <c r="S1956">
        <v>-0.49</v>
      </c>
      <c r="T1956">
        <v>0.22</v>
      </c>
      <c r="U1956" t="s">
        <v>5116</v>
      </c>
    </row>
    <row r="1957" spans="1:21" x14ac:dyDescent="0.25">
      <c r="A1957" t="s">
        <v>2000</v>
      </c>
      <c r="B1957" t="s">
        <v>47</v>
      </c>
      <c r="C1957" s="1">
        <v>45439</v>
      </c>
      <c r="D1957" t="s">
        <v>36</v>
      </c>
      <c r="E1957" t="s">
        <v>31</v>
      </c>
      <c r="F1957" t="s">
        <v>37</v>
      </c>
      <c r="G1957" t="s">
        <v>19</v>
      </c>
      <c r="H1957">
        <v>280</v>
      </c>
      <c r="I1957">
        <v>94</v>
      </c>
      <c r="J1957">
        <v>31</v>
      </c>
      <c r="K1957">
        <v>206</v>
      </c>
      <c r="L1957" t="s">
        <v>20</v>
      </c>
      <c r="M1957" s="2">
        <v>45439.56</v>
      </c>
      <c r="N1957" s="2">
        <v>45442.559999999998</v>
      </c>
      <c r="O1957">
        <v>81</v>
      </c>
      <c r="P1957">
        <v>0.34</v>
      </c>
      <c r="Q1957">
        <v>3</v>
      </c>
      <c r="R1957" t="s">
        <v>5073</v>
      </c>
      <c r="S1957">
        <v>0.28999999999999998</v>
      </c>
      <c r="T1957">
        <v>0.11</v>
      </c>
      <c r="U1957" t="s">
        <v>5123</v>
      </c>
    </row>
    <row r="1958" spans="1:21" x14ac:dyDescent="0.25">
      <c r="A1958" t="s">
        <v>2001</v>
      </c>
      <c r="B1958" t="s">
        <v>64</v>
      </c>
      <c r="C1958" s="1">
        <v>45313</v>
      </c>
      <c r="D1958" t="s">
        <v>36</v>
      </c>
      <c r="E1958" t="s">
        <v>23</v>
      </c>
      <c r="F1958" t="s">
        <v>18</v>
      </c>
      <c r="G1958" t="s">
        <v>37</v>
      </c>
      <c r="H1958">
        <v>301</v>
      </c>
      <c r="I1958">
        <v>131</v>
      </c>
      <c r="J1958">
        <v>63</v>
      </c>
      <c r="K1958">
        <v>448</v>
      </c>
      <c r="L1958" t="s">
        <v>26</v>
      </c>
      <c r="M1958" s="2">
        <v>45313.601999999999</v>
      </c>
      <c r="N1958" s="2">
        <v>45313.801676597221</v>
      </c>
      <c r="O1958">
        <v>254</v>
      </c>
      <c r="P1958">
        <v>0.44</v>
      </c>
      <c r="Q1958">
        <v>0</v>
      </c>
      <c r="R1958" t="s">
        <v>5074</v>
      </c>
      <c r="S1958">
        <v>0.84</v>
      </c>
      <c r="T1958">
        <v>0.21</v>
      </c>
      <c r="U1958" t="s">
        <v>5116</v>
      </c>
    </row>
    <row r="1959" spans="1:21" x14ac:dyDescent="0.25">
      <c r="A1959" t="s">
        <v>2002</v>
      </c>
      <c r="B1959" t="s">
        <v>45</v>
      </c>
      <c r="C1959" s="1">
        <v>45485</v>
      </c>
      <c r="D1959" t="s">
        <v>16</v>
      </c>
      <c r="E1959" t="s">
        <v>43</v>
      </c>
      <c r="F1959" t="s">
        <v>24</v>
      </c>
      <c r="G1959" t="s">
        <v>25</v>
      </c>
      <c r="H1959">
        <v>796</v>
      </c>
      <c r="I1959">
        <v>20</v>
      </c>
      <c r="J1959">
        <v>90</v>
      </c>
      <c r="K1959">
        <v>342</v>
      </c>
      <c r="L1959" t="s">
        <v>52</v>
      </c>
      <c r="M1959" s="2">
        <v>45486.591999999997</v>
      </c>
      <c r="N1959" s="2">
        <v>45486.591999999997</v>
      </c>
      <c r="O1959">
        <v>232</v>
      </c>
      <c r="P1959">
        <v>0.03</v>
      </c>
      <c r="Q1959">
        <v>0</v>
      </c>
      <c r="R1959" t="s">
        <v>5074</v>
      </c>
      <c r="S1959">
        <v>0.28999999999999998</v>
      </c>
      <c r="T1959">
        <v>0.11</v>
      </c>
      <c r="U1959" t="s">
        <v>5115</v>
      </c>
    </row>
    <row r="1960" spans="1:21" x14ac:dyDescent="0.25">
      <c r="A1960" t="s">
        <v>2003</v>
      </c>
      <c r="B1960" t="s">
        <v>45</v>
      </c>
      <c r="C1960" s="1">
        <v>45458</v>
      </c>
      <c r="D1960" t="s">
        <v>16</v>
      </c>
      <c r="E1960" t="s">
        <v>23</v>
      </c>
      <c r="F1960" t="s">
        <v>24</v>
      </c>
      <c r="G1960" t="s">
        <v>37</v>
      </c>
      <c r="H1960">
        <v>1131</v>
      </c>
      <c r="I1960">
        <v>82</v>
      </c>
      <c r="J1960">
        <v>43</v>
      </c>
      <c r="K1960">
        <v>426</v>
      </c>
      <c r="L1960" t="s">
        <v>20</v>
      </c>
      <c r="M1960" s="2">
        <v>45460.262000000002</v>
      </c>
      <c r="N1960" s="2">
        <v>45463.262000000002</v>
      </c>
      <c r="O1960">
        <v>301</v>
      </c>
      <c r="P1960">
        <v>7.0000000000000007E-2</v>
      </c>
      <c r="Q1960">
        <v>3</v>
      </c>
      <c r="R1960" t="s">
        <v>5073</v>
      </c>
      <c r="S1960">
        <v>0.27</v>
      </c>
      <c r="T1960">
        <v>0.04</v>
      </c>
      <c r="U1960" t="s">
        <v>5117</v>
      </c>
    </row>
    <row r="1961" spans="1:21" x14ac:dyDescent="0.25">
      <c r="A1961" t="s">
        <v>2004</v>
      </c>
      <c r="B1961" t="s">
        <v>60</v>
      </c>
      <c r="C1961" s="1">
        <v>45572</v>
      </c>
      <c r="D1961" t="s">
        <v>16</v>
      </c>
      <c r="E1961" t="s">
        <v>23</v>
      </c>
      <c r="F1961" t="s">
        <v>34</v>
      </c>
      <c r="G1961" t="s">
        <v>34</v>
      </c>
      <c r="H1961">
        <v>489</v>
      </c>
      <c r="I1961">
        <v>289</v>
      </c>
      <c r="J1961">
        <v>49</v>
      </c>
      <c r="K1961">
        <v>256</v>
      </c>
      <c r="L1961" t="s">
        <v>26</v>
      </c>
      <c r="M1961" s="2">
        <v>45572.978000000003</v>
      </c>
      <c r="N1961" s="2">
        <v>45572.974412291667</v>
      </c>
      <c r="O1961">
        <v>-82</v>
      </c>
      <c r="P1961">
        <v>0.59</v>
      </c>
      <c r="Q1961">
        <v>0</v>
      </c>
      <c r="R1961" t="s">
        <v>5074</v>
      </c>
      <c r="S1961">
        <v>-0.17</v>
      </c>
      <c r="T1961">
        <v>0.1</v>
      </c>
      <c r="U1961" t="s">
        <v>5124</v>
      </c>
    </row>
    <row r="1962" spans="1:21" x14ac:dyDescent="0.25">
      <c r="A1962" t="s">
        <v>2005</v>
      </c>
      <c r="B1962" t="s">
        <v>22</v>
      </c>
      <c r="C1962" s="1">
        <v>45428</v>
      </c>
      <c r="D1962" t="s">
        <v>16</v>
      </c>
      <c r="E1962" t="s">
        <v>33</v>
      </c>
      <c r="F1962" t="s">
        <v>18</v>
      </c>
      <c r="G1962" t="s">
        <v>34</v>
      </c>
      <c r="H1962">
        <v>938</v>
      </c>
      <c r="I1962">
        <v>71</v>
      </c>
      <c r="J1962">
        <v>96</v>
      </c>
      <c r="K1962">
        <v>268</v>
      </c>
      <c r="L1962" t="s">
        <v>52</v>
      </c>
      <c r="M1962" s="2">
        <v>45429.875999999997</v>
      </c>
      <c r="N1962" s="2">
        <v>45429.875999999997</v>
      </c>
      <c r="O1962">
        <v>101</v>
      </c>
      <c r="P1962">
        <v>0.08</v>
      </c>
      <c r="Q1962">
        <v>0</v>
      </c>
      <c r="R1962" t="s">
        <v>5074</v>
      </c>
      <c r="S1962">
        <v>0.11</v>
      </c>
      <c r="T1962">
        <v>0.1</v>
      </c>
      <c r="U1962" t="s">
        <v>5123</v>
      </c>
    </row>
    <row r="1963" spans="1:21" x14ac:dyDescent="0.25">
      <c r="A1963" t="s">
        <v>2006</v>
      </c>
      <c r="B1963" t="s">
        <v>57</v>
      </c>
      <c r="C1963" s="1">
        <v>45460</v>
      </c>
      <c r="D1963" t="s">
        <v>36</v>
      </c>
      <c r="E1963" t="s">
        <v>43</v>
      </c>
      <c r="F1963" t="s">
        <v>37</v>
      </c>
      <c r="G1963" t="s">
        <v>34</v>
      </c>
      <c r="H1963">
        <v>50</v>
      </c>
      <c r="I1963">
        <v>180</v>
      </c>
      <c r="J1963">
        <v>77</v>
      </c>
      <c r="K1963">
        <v>279</v>
      </c>
      <c r="L1963" t="s">
        <v>52</v>
      </c>
      <c r="M1963" s="2">
        <v>45460.1</v>
      </c>
      <c r="N1963" s="2">
        <v>45460.1</v>
      </c>
      <c r="O1963">
        <v>22</v>
      </c>
      <c r="P1963">
        <v>3.6</v>
      </c>
      <c r="Q1963">
        <v>0</v>
      </c>
      <c r="R1963" t="s">
        <v>5074</v>
      </c>
      <c r="S1963">
        <v>0.44</v>
      </c>
      <c r="T1963">
        <v>1.54</v>
      </c>
      <c r="U1963" t="s">
        <v>5117</v>
      </c>
    </row>
    <row r="1964" spans="1:21" x14ac:dyDescent="0.25">
      <c r="A1964" t="s">
        <v>2007</v>
      </c>
      <c r="B1964" t="s">
        <v>54</v>
      </c>
      <c r="C1964" s="1">
        <v>45421</v>
      </c>
      <c r="D1964" t="s">
        <v>36</v>
      </c>
      <c r="E1964" t="s">
        <v>17</v>
      </c>
      <c r="F1964" t="s">
        <v>25</v>
      </c>
      <c r="G1964" t="s">
        <v>25</v>
      </c>
      <c r="H1964">
        <v>260</v>
      </c>
      <c r="I1964">
        <v>197</v>
      </c>
      <c r="J1964">
        <v>59</v>
      </c>
      <c r="K1964">
        <v>343</v>
      </c>
      <c r="L1964" t="s">
        <v>26</v>
      </c>
      <c r="M1964" s="2">
        <v>45421.52</v>
      </c>
      <c r="N1964" s="2">
        <v>45421.042938576385</v>
      </c>
      <c r="O1964">
        <v>87</v>
      </c>
      <c r="P1964">
        <v>0.76</v>
      </c>
      <c r="Q1964">
        <v>0</v>
      </c>
      <c r="R1964" t="s">
        <v>5074</v>
      </c>
      <c r="S1964">
        <v>0.33</v>
      </c>
      <c r="T1964">
        <v>0.23</v>
      </c>
      <c r="U1964" t="s">
        <v>5123</v>
      </c>
    </row>
    <row r="1965" spans="1:21" x14ac:dyDescent="0.25">
      <c r="A1965" t="s">
        <v>2008</v>
      </c>
      <c r="B1965" t="s">
        <v>45</v>
      </c>
      <c r="C1965" s="1">
        <v>45615</v>
      </c>
      <c r="D1965" t="s">
        <v>16</v>
      </c>
      <c r="E1965" t="s">
        <v>23</v>
      </c>
      <c r="F1965" t="s">
        <v>19</v>
      </c>
      <c r="G1965" t="s">
        <v>34</v>
      </c>
      <c r="H1965">
        <v>940</v>
      </c>
      <c r="I1965">
        <v>20</v>
      </c>
      <c r="J1965">
        <v>10</v>
      </c>
      <c r="K1965">
        <v>526</v>
      </c>
      <c r="L1965" t="s">
        <v>20</v>
      </c>
      <c r="M1965" s="2">
        <v>45616.88</v>
      </c>
      <c r="N1965" s="2">
        <v>45620.88</v>
      </c>
      <c r="O1965">
        <v>496</v>
      </c>
      <c r="P1965">
        <v>0.02</v>
      </c>
      <c r="Q1965">
        <v>4</v>
      </c>
      <c r="R1965" t="s">
        <v>5073</v>
      </c>
      <c r="S1965">
        <v>0.53</v>
      </c>
      <c r="T1965">
        <v>0.01</v>
      </c>
      <c r="U1965" t="s">
        <v>5126</v>
      </c>
    </row>
    <row r="1966" spans="1:21" x14ac:dyDescent="0.25">
      <c r="A1966" t="s">
        <v>2009</v>
      </c>
      <c r="B1966" t="s">
        <v>66</v>
      </c>
      <c r="C1966" s="1">
        <v>45561</v>
      </c>
      <c r="D1966" t="s">
        <v>36</v>
      </c>
      <c r="E1966" t="s">
        <v>31</v>
      </c>
      <c r="F1966" t="s">
        <v>18</v>
      </c>
      <c r="G1966" t="s">
        <v>19</v>
      </c>
      <c r="H1966">
        <v>681</v>
      </c>
      <c r="I1966">
        <v>164</v>
      </c>
      <c r="J1966">
        <v>72</v>
      </c>
      <c r="K1966">
        <v>607</v>
      </c>
      <c r="L1966" t="s">
        <v>26</v>
      </c>
      <c r="M1966" s="2">
        <v>45562.362000000001</v>
      </c>
      <c r="N1966" s="2">
        <v>45562.464549895834</v>
      </c>
      <c r="O1966">
        <v>371</v>
      </c>
      <c r="P1966">
        <v>0.24</v>
      </c>
      <c r="Q1966">
        <v>0</v>
      </c>
      <c r="R1966" t="s">
        <v>5074</v>
      </c>
      <c r="S1966">
        <v>0.54</v>
      </c>
      <c r="T1966">
        <v>0.11</v>
      </c>
      <c r="U1966" t="s">
        <v>5125</v>
      </c>
    </row>
    <row r="1967" spans="1:21" x14ac:dyDescent="0.25">
      <c r="A1967" t="s">
        <v>2010</v>
      </c>
      <c r="B1967" t="s">
        <v>28</v>
      </c>
      <c r="C1967" s="1">
        <v>45639</v>
      </c>
      <c r="D1967" t="s">
        <v>36</v>
      </c>
      <c r="E1967" t="s">
        <v>33</v>
      </c>
      <c r="F1967" t="s">
        <v>24</v>
      </c>
      <c r="G1967" t="s">
        <v>37</v>
      </c>
      <c r="H1967">
        <v>761</v>
      </c>
      <c r="I1967">
        <v>22</v>
      </c>
      <c r="J1967">
        <v>10</v>
      </c>
      <c r="K1967">
        <v>452</v>
      </c>
      <c r="L1967" t="s">
        <v>52</v>
      </c>
      <c r="M1967" s="2">
        <v>45640.521999999997</v>
      </c>
      <c r="N1967" s="2">
        <v>45640.521999999997</v>
      </c>
      <c r="O1967">
        <v>420</v>
      </c>
      <c r="P1967">
        <v>0.03</v>
      </c>
      <c r="Q1967">
        <v>0</v>
      </c>
      <c r="R1967" t="s">
        <v>5074</v>
      </c>
      <c r="S1967">
        <v>0.55000000000000004</v>
      </c>
      <c r="T1967">
        <v>0.01</v>
      </c>
      <c r="U1967" t="s">
        <v>5118</v>
      </c>
    </row>
    <row r="1968" spans="1:21" x14ac:dyDescent="0.25">
      <c r="A1968" t="s">
        <v>2011</v>
      </c>
      <c r="B1968" t="s">
        <v>41</v>
      </c>
      <c r="C1968" s="1">
        <v>45307</v>
      </c>
      <c r="D1968" t="s">
        <v>36</v>
      </c>
      <c r="E1968" t="s">
        <v>33</v>
      </c>
      <c r="F1968" t="s">
        <v>24</v>
      </c>
      <c r="G1968" t="s">
        <v>24</v>
      </c>
      <c r="H1968">
        <v>528</v>
      </c>
      <c r="I1968">
        <v>156</v>
      </c>
      <c r="J1968">
        <v>46</v>
      </c>
      <c r="K1968">
        <v>436</v>
      </c>
      <c r="L1968" t="s">
        <v>20</v>
      </c>
      <c r="M1968" s="2">
        <v>45308.055999999997</v>
      </c>
      <c r="N1968" s="2">
        <v>45310.055999999997</v>
      </c>
      <c r="O1968">
        <v>234</v>
      </c>
      <c r="P1968">
        <v>0.3</v>
      </c>
      <c r="Q1968">
        <v>2</v>
      </c>
      <c r="R1968" t="s">
        <v>5073</v>
      </c>
      <c r="S1968">
        <v>0.44</v>
      </c>
      <c r="T1968">
        <v>0.09</v>
      </c>
      <c r="U1968" t="s">
        <v>5116</v>
      </c>
    </row>
    <row r="1969" spans="1:21" x14ac:dyDescent="0.25">
      <c r="A1969" t="s">
        <v>2012</v>
      </c>
      <c r="B1969" t="s">
        <v>15</v>
      </c>
      <c r="C1969" s="1">
        <v>45464</v>
      </c>
      <c r="D1969" t="s">
        <v>16</v>
      </c>
      <c r="E1969" t="s">
        <v>17</v>
      </c>
      <c r="F1969" t="s">
        <v>18</v>
      </c>
      <c r="G1969" t="s">
        <v>24</v>
      </c>
      <c r="H1969">
        <v>50</v>
      </c>
      <c r="I1969">
        <v>133</v>
      </c>
      <c r="J1969">
        <v>106</v>
      </c>
      <c r="K1969">
        <v>311</v>
      </c>
      <c r="L1969" t="s">
        <v>52</v>
      </c>
      <c r="M1969" s="2">
        <v>45464.1</v>
      </c>
      <c r="N1969" s="2">
        <v>45464.1</v>
      </c>
      <c r="O1969">
        <v>72</v>
      </c>
      <c r="P1969">
        <v>2.66</v>
      </c>
      <c r="Q1969">
        <v>0</v>
      </c>
      <c r="R1969" t="s">
        <v>5074</v>
      </c>
      <c r="S1969">
        <v>1.44</v>
      </c>
      <c r="T1969">
        <v>2.12</v>
      </c>
      <c r="U1969" t="s">
        <v>5117</v>
      </c>
    </row>
    <row r="1970" spans="1:21" x14ac:dyDescent="0.25">
      <c r="A1970" t="s">
        <v>2013</v>
      </c>
      <c r="B1970" t="s">
        <v>47</v>
      </c>
      <c r="C1970" s="1">
        <v>45372</v>
      </c>
      <c r="D1970" t="s">
        <v>36</v>
      </c>
      <c r="E1970" t="s">
        <v>23</v>
      </c>
      <c r="F1970" t="s">
        <v>25</v>
      </c>
      <c r="G1970" t="s">
        <v>25</v>
      </c>
      <c r="H1970">
        <v>627</v>
      </c>
      <c r="I1970">
        <v>104</v>
      </c>
      <c r="J1970">
        <v>28</v>
      </c>
      <c r="K1970">
        <v>364</v>
      </c>
      <c r="L1970" t="s">
        <v>20</v>
      </c>
      <c r="M1970" s="2">
        <v>45373.254000000001</v>
      </c>
      <c r="N1970" s="2">
        <v>45374.254000000001</v>
      </c>
      <c r="O1970">
        <v>232</v>
      </c>
      <c r="P1970">
        <v>0.17</v>
      </c>
      <c r="Q1970">
        <v>1</v>
      </c>
      <c r="R1970" t="s">
        <v>5073</v>
      </c>
      <c r="S1970">
        <v>0.37</v>
      </c>
      <c r="T1970">
        <v>0.04</v>
      </c>
      <c r="U1970" t="s">
        <v>5119</v>
      </c>
    </row>
    <row r="1971" spans="1:21" x14ac:dyDescent="0.25">
      <c r="A1971" t="s">
        <v>2014</v>
      </c>
      <c r="B1971" t="s">
        <v>60</v>
      </c>
      <c r="C1971" s="1">
        <v>45452</v>
      </c>
      <c r="D1971" t="s">
        <v>16</v>
      </c>
      <c r="E1971" t="s">
        <v>23</v>
      </c>
      <c r="F1971" t="s">
        <v>19</v>
      </c>
      <c r="G1971" t="s">
        <v>37</v>
      </c>
      <c r="H1971">
        <v>879</v>
      </c>
      <c r="I1971">
        <v>95</v>
      </c>
      <c r="J1971">
        <v>10</v>
      </c>
      <c r="K1971">
        <v>325</v>
      </c>
      <c r="L1971" t="s">
        <v>52</v>
      </c>
      <c r="M1971" s="2">
        <v>45453.758000000002</v>
      </c>
      <c r="N1971" s="2">
        <v>45453.758000000002</v>
      </c>
      <c r="O1971">
        <v>220</v>
      </c>
      <c r="P1971">
        <v>0.11</v>
      </c>
      <c r="Q1971">
        <v>0</v>
      </c>
      <c r="R1971" t="s">
        <v>5074</v>
      </c>
      <c r="S1971">
        <v>0.25</v>
      </c>
      <c r="T1971">
        <v>0.01</v>
      </c>
      <c r="U1971" t="s">
        <v>5117</v>
      </c>
    </row>
    <row r="1972" spans="1:21" x14ac:dyDescent="0.25">
      <c r="A1972" t="s">
        <v>2015</v>
      </c>
      <c r="B1972" t="s">
        <v>45</v>
      </c>
      <c r="C1972" s="1">
        <v>45500</v>
      </c>
      <c r="D1972" t="s">
        <v>36</v>
      </c>
      <c r="E1972" t="s">
        <v>31</v>
      </c>
      <c r="F1972" t="s">
        <v>34</v>
      </c>
      <c r="G1972" t="s">
        <v>34</v>
      </c>
      <c r="H1972">
        <v>668</v>
      </c>
      <c r="I1972">
        <v>159</v>
      </c>
      <c r="J1972">
        <v>25</v>
      </c>
      <c r="K1972">
        <v>474</v>
      </c>
      <c r="L1972" t="s">
        <v>52</v>
      </c>
      <c r="M1972" s="2">
        <v>45501.336000000003</v>
      </c>
      <c r="N1972" s="2">
        <v>45501.336000000003</v>
      </c>
      <c r="O1972">
        <v>290</v>
      </c>
      <c r="P1972">
        <v>0.24</v>
      </c>
      <c r="Q1972">
        <v>0</v>
      </c>
      <c r="R1972" t="s">
        <v>5074</v>
      </c>
      <c r="S1972">
        <v>0.43</v>
      </c>
      <c r="T1972">
        <v>0.04</v>
      </c>
      <c r="U1972" t="s">
        <v>5115</v>
      </c>
    </row>
    <row r="1973" spans="1:21" x14ac:dyDescent="0.25">
      <c r="A1973" t="s">
        <v>2016</v>
      </c>
      <c r="B1973" t="s">
        <v>15</v>
      </c>
      <c r="C1973" s="1">
        <v>45633</v>
      </c>
      <c r="D1973" t="s">
        <v>16</v>
      </c>
      <c r="E1973" t="s">
        <v>33</v>
      </c>
      <c r="F1973" t="s">
        <v>25</v>
      </c>
      <c r="G1973" t="s">
        <v>34</v>
      </c>
      <c r="H1973">
        <v>597</v>
      </c>
      <c r="I1973">
        <v>161</v>
      </c>
      <c r="J1973">
        <v>62</v>
      </c>
      <c r="K1973">
        <v>349</v>
      </c>
      <c r="L1973" t="s">
        <v>20</v>
      </c>
      <c r="M1973" s="2">
        <v>45634.194000000003</v>
      </c>
      <c r="N1973" s="2">
        <v>45638.194000000003</v>
      </c>
      <c r="O1973">
        <v>126</v>
      </c>
      <c r="P1973">
        <v>0.27</v>
      </c>
      <c r="Q1973">
        <v>4</v>
      </c>
      <c r="R1973" t="s">
        <v>5073</v>
      </c>
      <c r="S1973">
        <v>0.21</v>
      </c>
      <c r="T1973">
        <v>0.1</v>
      </c>
      <c r="U1973" t="s">
        <v>5118</v>
      </c>
    </row>
    <row r="1974" spans="1:21" x14ac:dyDescent="0.25">
      <c r="A1974" t="s">
        <v>2017</v>
      </c>
      <c r="B1974" t="s">
        <v>45</v>
      </c>
      <c r="C1974" s="1">
        <v>45341</v>
      </c>
      <c r="D1974" t="s">
        <v>36</v>
      </c>
      <c r="E1974" t="s">
        <v>17</v>
      </c>
      <c r="F1974" t="s">
        <v>18</v>
      </c>
      <c r="G1974" t="s">
        <v>19</v>
      </c>
      <c r="H1974">
        <v>840</v>
      </c>
      <c r="I1974">
        <v>125</v>
      </c>
      <c r="J1974">
        <v>86</v>
      </c>
      <c r="K1974">
        <v>406</v>
      </c>
      <c r="L1974" t="s">
        <v>52</v>
      </c>
      <c r="M1974" s="2">
        <v>45342.68</v>
      </c>
      <c r="N1974" s="2">
        <v>45342.68</v>
      </c>
      <c r="O1974">
        <v>195</v>
      </c>
      <c r="P1974">
        <v>0.15</v>
      </c>
      <c r="Q1974">
        <v>0</v>
      </c>
      <c r="R1974" t="s">
        <v>5074</v>
      </c>
      <c r="S1974">
        <v>0.23</v>
      </c>
      <c r="T1974">
        <v>0.1</v>
      </c>
      <c r="U1974" t="s">
        <v>5122</v>
      </c>
    </row>
    <row r="1975" spans="1:21" x14ac:dyDescent="0.25">
      <c r="A1975" t="s">
        <v>2018</v>
      </c>
      <c r="B1975" t="s">
        <v>22</v>
      </c>
      <c r="C1975" s="1">
        <v>45609</v>
      </c>
      <c r="D1975" t="s">
        <v>36</v>
      </c>
      <c r="E1975" t="s">
        <v>23</v>
      </c>
      <c r="F1975" t="s">
        <v>34</v>
      </c>
      <c r="G1975" t="s">
        <v>37</v>
      </c>
      <c r="H1975">
        <v>460</v>
      </c>
      <c r="I1975">
        <v>143</v>
      </c>
      <c r="J1975">
        <v>104</v>
      </c>
      <c r="K1975">
        <v>279</v>
      </c>
      <c r="L1975" t="s">
        <v>20</v>
      </c>
      <c r="M1975" s="2">
        <v>45609.919999999998</v>
      </c>
      <c r="N1975" s="2">
        <v>45614.92</v>
      </c>
      <c r="O1975">
        <v>32</v>
      </c>
      <c r="P1975">
        <v>0.31</v>
      </c>
      <c r="Q1975">
        <v>5</v>
      </c>
      <c r="R1975" t="s">
        <v>5073</v>
      </c>
      <c r="S1975">
        <v>7.0000000000000007E-2</v>
      </c>
      <c r="T1975">
        <v>0.23</v>
      </c>
      <c r="U1975" t="s">
        <v>5126</v>
      </c>
    </row>
    <row r="1976" spans="1:21" x14ac:dyDescent="0.25">
      <c r="A1976" t="s">
        <v>2019</v>
      </c>
      <c r="B1976" t="s">
        <v>30</v>
      </c>
      <c r="C1976" s="1">
        <v>45302</v>
      </c>
      <c r="D1976" t="s">
        <v>36</v>
      </c>
      <c r="E1976" t="s">
        <v>43</v>
      </c>
      <c r="F1976" t="s">
        <v>37</v>
      </c>
      <c r="G1976" t="s">
        <v>34</v>
      </c>
      <c r="H1976">
        <v>597</v>
      </c>
      <c r="I1976">
        <v>108</v>
      </c>
      <c r="J1976">
        <v>11</v>
      </c>
      <c r="K1976">
        <v>276</v>
      </c>
      <c r="L1976" t="s">
        <v>26</v>
      </c>
      <c r="M1976" s="2">
        <v>45303.194000000003</v>
      </c>
      <c r="N1976" s="2">
        <v>45303.673521400466</v>
      </c>
      <c r="O1976">
        <v>157</v>
      </c>
      <c r="P1976">
        <v>0.18</v>
      </c>
      <c r="Q1976">
        <v>0</v>
      </c>
      <c r="R1976" t="s">
        <v>5074</v>
      </c>
      <c r="S1976">
        <v>0.26</v>
      </c>
      <c r="T1976">
        <v>0.02</v>
      </c>
      <c r="U1976" t="s">
        <v>5116</v>
      </c>
    </row>
    <row r="1977" spans="1:21" x14ac:dyDescent="0.25">
      <c r="A1977" t="s">
        <v>2020</v>
      </c>
      <c r="B1977" t="s">
        <v>45</v>
      </c>
      <c r="C1977" s="1">
        <v>45473</v>
      </c>
      <c r="D1977" t="s">
        <v>36</v>
      </c>
      <c r="E1977" t="s">
        <v>23</v>
      </c>
      <c r="F1977" t="s">
        <v>24</v>
      </c>
      <c r="G1977" t="s">
        <v>19</v>
      </c>
      <c r="H1977">
        <v>585</v>
      </c>
      <c r="I1977">
        <v>52</v>
      </c>
      <c r="J1977">
        <v>63</v>
      </c>
      <c r="K1977">
        <v>335</v>
      </c>
      <c r="L1977" t="s">
        <v>20</v>
      </c>
      <c r="M1977" s="2">
        <v>45474.17</v>
      </c>
      <c r="N1977" s="2">
        <v>45478.17</v>
      </c>
      <c r="O1977">
        <v>220</v>
      </c>
      <c r="P1977">
        <v>0.09</v>
      </c>
      <c r="Q1977">
        <v>4</v>
      </c>
      <c r="R1977" t="s">
        <v>5073</v>
      </c>
      <c r="S1977">
        <v>0.38</v>
      </c>
      <c r="T1977">
        <v>0.11</v>
      </c>
      <c r="U1977" t="s">
        <v>5117</v>
      </c>
    </row>
    <row r="1978" spans="1:21" x14ac:dyDescent="0.25">
      <c r="A1978" t="s">
        <v>2021</v>
      </c>
      <c r="B1978" t="s">
        <v>15</v>
      </c>
      <c r="C1978" s="1">
        <v>45344</v>
      </c>
      <c r="D1978" t="s">
        <v>16</v>
      </c>
      <c r="E1978" t="s">
        <v>33</v>
      </c>
      <c r="F1978" t="s">
        <v>37</v>
      </c>
      <c r="G1978" t="s">
        <v>25</v>
      </c>
      <c r="H1978">
        <v>169</v>
      </c>
      <c r="I1978">
        <v>273</v>
      </c>
      <c r="J1978">
        <v>21</v>
      </c>
      <c r="K1978">
        <v>375</v>
      </c>
      <c r="L1978" t="s">
        <v>52</v>
      </c>
      <c r="M1978" s="2">
        <v>45344.338000000003</v>
      </c>
      <c r="N1978" s="2">
        <v>45344.338000000003</v>
      </c>
      <c r="O1978">
        <v>81</v>
      </c>
      <c r="P1978">
        <v>1.62</v>
      </c>
      <c r="Q1978">
        <v>0</v>
      </c>
      <c r="R1978" t="s">
        <v>5074</v>
      </c>
      <c r="S1978">
        <v>0.48</v>
      </c>
      <c r="T1978">
        <v>0.12</v>
      </c>
      <c r="U1978" t="s">
        <v>5122</v>
      </c>
    </row>
    <row r="1979" spans="1:21" x14ac:dyDescent="0.25">
      <c r="A1979" t="s">
        <v>2022</v>
      </c>
      <c r="B1979" t="s">
        <v>28</v>
      </c>
      <c r="C1979" s="1">
        <v>45393</v>
      </c>
      <c r="D1979" t="s">
        <v>16</v>
      </c>
      <c r="E1979" t="s">
        <v>43</v>
      </c>
      <c r="F1979" t="s">
        <v>37</v>
      </c>
      <c r="G1979" t="s">
        <v>18</v>
      </c>
      <c r="H1979">
        <v>390</v>
      </c>
      <c r="I1979">
        <v>32</v>
      </c>
      <c r="J1979">
        <v>10</v>
      </c>
      <c r="K1979">
        <v>294</v>
      </c>
      <c r="L1979" t="s">
        <v>52</v>
      </c>
      <c r="M1979" s="2">
        <v>45393.78</v>
      </c>
      <c r="N1979" s="2">
        <v>45393.78</v>
      </c>
      <c r="O1979">
        <v>252</v>
      </c>
      <c r="P1979">
        <v>0.08</v>
      </c>
      <c r="Q1979">
        <v>0</v>
      </c>
      <c r="R1979" t="s">
        <v>5074</v>
      </c>
      <c r="S1979">
        <v>0.65</v>
      </c>
      <c r="T1979">
        <v>0.03</v>
      </c>
      <c r="U1979" t="s">
        <v>5121</v>
      </c>
    </row>
    <row r="1980" spans="1:21" x14ac:dyDescent="0.25">
      <c r="A1980" t="s">
        <v>2023</v>
      </c>
      <c r="B1980" t="s">
        <v>51</v>
      </c>
      <c r="C1980" s="1">
        <v>45497</v>
      </c>
      <c r="D1980" t="s">
        <v>36</v>
      </c>
      <c r="E1980" t="s">
        <v>43</v>
      </c>
      <c r="F1980" t="s">
        <v>18</v>
      </c>
      <c r="G1980" t="s">
        <v>18</v>
      </c>
      <c r="H1980">
        <v>895</v>
      </c>
      <c r="I1980">
        <v>278</v>
      </c>
      <c r="J1980">
        <v>97</v>
      </c>
      <c r="K1980">
        <v>419</v>
      </c>
      <c r="L1980" t="s">
        <v>26</v>
      </c>
      <c r="M1980" s="2">
        <v>45498.79</v>
      </c>
      <c r="N1980" s="2">
        <v>45498.394206006946</v>
      </c>
      <c r="O1980">
        <v>44</v>
      </c>
      <c r="P1980">
        <v>0.31</v>
      </c>
      <c r="Q1980">
        <v>0</v>
      </c>
      <c r="R1980" t="s">
        <v>5074</v>
      </c>
      <c r="S1980">
        <v>0.05</v>
      </c>
      <c r="T1980">
        <v>0.11</v>
      </c>
      <c r="U1980" t="s">
        <v>5115</v>
      </c>
    </row>
    <row r="1981" spans="1:21" x14ac:dyDescent="0.25">
      <c r="A1981" t="s">
        <v>2024</v>
      </c>
      <c r="B1981" t="s">
        <v>66</v>
      </c>
      <c r="C1981" s="1">
        <v>45526</v>
      </c>
      <c r="D1981" t="s">
        <v>16</v>
      </c>
      <c r="E1981" t="s">
        <v>31</v>
      </c>
      <c r="F1981" t="s">
        <v>18</v>
      </c>
      <c r="G1981" t="s">
        <v>25</v>
      </c>
      <c r="H1981">
        <v>425</v>
      </c>
      <c r="I1981">
        <v>149</v>
      </c>
      <c r="J1981">
        <v>20</v>
      </c>
      <c r="K1981">
        <v>374</v>
      </c>
      <c r="L1981" t="s">
        <v>20</v>
      </c>
      <c r="M1981" s="2">
        <v>45526.85</v>
      </c>
      <c r="N1981" s="2">
        <v>45530.85</v>
      </c>
      <c r="O1981">
        <v>205</v>
      </c>
      <c r="P1981">
        <v>0.35</v>
      </c>
      <c r="Q1981">
        <v>4</v>
      </c>
      <c r="R1981" t="s">
        <v>5073</v>
      </c>
      <c r="S1981">
        <v>0.48</v>
      </c>
      <c r="T1981">
        <v>0.05</v>
      </c>
      <c r="U1981" t="s">
        <v>5120</v>
      </c>
    </row>
    <row r="1982" spans="1:21" x14ac:dyDescent="0.25">
      <c r="A1982" t="s">
        <v>2025</v>
      </c>
      <c r="B1982" t="s">
        <v>57</v>
      </c>
      <c r="C1982" s="1">
        <v>45297</v>
      </c>
      <c r="D1982" t="s">
        <v>36</v>
      </c>
      <c r="E1982" t="s">
        <v>31</v>
      </c>
      <c r="F1982" t="s">
        <v>37</v>
      </c>
      <c r="G1982" t="s">
        <v>24</v>
      </c>
      <c r="H1982">
        <v>993</v>
      </c>
      <c r="I1982">
        <v>184</v>
      </c>
      <c r="J1982">
        <v>37</v>
      </c>
      <c r="K1982">
        <v>164</v>
      </c>
      <c r="L1982" t="s">
        <v>20</v>
      </c>
      <c r="M1982" s="2">
        <v>45298.985999999997</v>
      </c>
      <c r="N1982" s="2">
        <v>45300.985999999997</v>
      </c>
      <c r="O1982">
        <v>-57</v>
      </c>
      <c r="P1982">
        <v>0.19</v>
      </c>
      <c r="Q1982">
        <v>2</v>
      </c>
      <c r="R1982" t="s">
        <v>5073</v>
      </c>
      <c r="S1982">
        <v>-0.06</v>
      </c>
      <c r="T1982">
        <v>0.04</v>
      </c>
      <c r="U1982" t="s">
        <v>5116</v>
      </c>
    </row>
    <row r="1983" spans="1:21" x14ac:dyDescent="0.25">
      <c r="A1983" t="s">
        <v>2026</v>
      </c>
      <c r="B1983" t="s">
        <v>15</v>
      </c>
      <c r="C1983" s="1">
        <v>45529</v>
      </c>
      <c r="D1983" t="s">
        <v>36</v>
      </c>
      <c r="E1983" t="s">
        <v>33</v>
      </c>
      <c r="F1983" t="s">
        <v>18</v>
      </c>
      <c r="G1983" t="s">
        <v>24</v>
      </c>
      <c r="H1983">
        <v>859</v>
      </c>
      <c r="I1983">
        <v>33</v>
      </c>
      <c r="J1983">
        <v>40</v>
      </c>
      <c r="K1983">
        <v>350</v>
      </c>
      <c r="L1983" t="s">
        <v>26</v>
      </c>
      <c r="M1983" s="2">
        <v>45530.718000000001</v>
      </c>
      <c r="N1983" s="2">
        <v>45530.86656091435</v>
      </c>
      <c r="O1983">
        <v>277</v>
      </c>
      <c r="P1983">
        <v>0.04</v>
      </c>
      <c r="Q1983">
        <v>0</v>
      </c>
      <c r="R1983" t="s">
        <v>5074</v>
      </c>
      <c r="S1983">
        <v>0.32</v>
      </c>
      <c r="T1983">
        <v>0.05</v>
      </c>
      <c r="U1983" t="s">
        <v>5120</v>
      </c>
    </row>
    <row r="1984" spans="1:21" x14ac:dyDescent="0.25">
      <c r="A1984" t="s">
        <v>2027</v>
      </c>
      <c r="B1984" t="s">
        <v>57</v>
      </c>
      <c r="C1984" s="1">
        <v>45638</v>
      </c>
      <c r="D1984" t="s">
        <v>16</v>
      </c>
      <c r="E1984" t="s">
        <v>31</v>
      </c>
      <c r="F1984" t="s">
        <v>19</v>
      </c>
      <c r="G1984" t="s">
        <v>18</v>
      </c>
      <c r="H1984">
        <v>618</v>
      </c>
      <c r="I1984">
        <v>217</v>
      </c>
      <c r="J1984">
        <v>16</v>
      </c>
      <c r="K1984">
        <v>447</v>
      </c>
      <c r="L1984" t="s">
        <v>26</v>
      </c>
      <c r="M1984" s="2">
        <v>45639.235999999997</v>
      </c>
      <c r="N1984" s="2">
        <v>45638.797006134257</v>
      </c>
      <c r="O1984">
        <v>214</v>
      </c>
      <c r="P1984">
        <v>0.35</v>
      </c>
      <c r="Q1984">
        <v>0</v>
      </c>
      <c r="R1984" t="s">
        <v>5074</v>
      </c>
      <c r="S1984">
        <v>0.35</v>
      </c>
      <c r="T1984">
        <v>0.03</v>
      </c>
      <c r="U1984" t="s">
        <v>5118</v>
      </c>
    </row>
    <row r="1985" spans="1:21" x14ac:dyDescent="0.25">
      <c r="A1985" t="s">
        <v>2028</v>
      </c>
      <c r="B1985" t="s">
        <v>51</v>
      </c>
      <c r="C1985" s="1">
        <v>45576</v>
      </c>
      <c r="D1985" t="s">
        <v>36</v>
      </c>
      <c r="E1985" t="s">
        <v>23</v>
      </c>
      <c r="F1985" t="s">
        <v>18</v>
      </c>
      <c r="G1985" t="s">
        <v>18</v>
      </c>
      <c r="H1985">
        <v>50</v>
      </c>
      <c r="I1985">
        <v>359</v>
      </c>
      <c r="J1985">
        <v>62</v>
      </c>
      <c r="K1985">
        <v>241</v>
      </c>
      <c r="L1985" t="s">
        <v>20</v>
      </c>
      <c r="M1985" s="2">
        <v>45576.1</v>
      </c>
      <c r="N1985" s="2">
        <v>45581.1</v>
      </c>
      <c r="O1985">
        <v>-180</v>
      </c>
      <c r="P1985">
        <v>7.18</v>
      </c>
      <c r="Q1985">
        <v>5</v>
      </c>
      <c r="R1985" t="s">
        <v>5073</v>
      </c>
      <c r="S1985">
        <v>-3.6</v>
      </c>
      <c r="T1985">
        <v>1.24</v>
      </c>
      <c r="U1985" t="s">
        <v>5124</v>
      </c>
    </row>
    <row r="1986" spans="1:21" x14ac:dyDescent="0.25">
      <c r="A1986" t="s">
        <v>2029</v>
      </c>
      <c r="B1986" t="s">
        <v>45</v>
      </c>
      <c r="C1986" s="1">
        <v>45541</v>
      </c>
      <c r="D1986" t="s">
        <v>16</v>
      </c>
      <c r="E1986" t="s">
        <v>17</v>
      </c>
      <c r="F1986" t="s">
        <v>34</v>
      </c>
      <c r="G1986" t="s">
        <v>34</v>
      </c>
      <c r="H1986">
        <v>184</v>
      </c>
      <c r="I1986">
        <v>372</v>
      </c>
      <c r="J1986">
        <v>122</v>
      </c>
      <c r="K1986">
        <v>455</v>
      </c>
      <c r="L1986" t="s">
        <v>26</v>
      </c>
      <c r="M1986" s="2">
        <v>45541.368000000002</v>
      </c>
      <c r="N1986" s="2">
        <v>45541.22232763889</v>
      </c>
      <c r="O1986">
        <v>-39</v>
      </c>
      <c r="P1986">
        <v>2.02</v>
      </c>
      <c r="Q1986">
        <v>0</v>
      </c>
      <c r="R1986" t="s">
        <v>5074</v>
      </c>
      <c r="S1986">
        <v>-0.21</v>
      </c>
      <c r="T1986">
        <v>0.66</v>
      </c>
      <c r="U1986" t="s">
        <v>5125</v>
      </c>
    </row>
    <row r="1987" spans="1:21" x14ac:dyDescent="0.25">
      <c r="A1987" t="s">
        <v>2030</v>
      </c>
      <c r="B1987" t="s">
        <v>30</v>
      </c>
      <c r="C1987" s="1">
        <v>45419</v>
      </c>
      <c r="D1987" t="s">
        <v>16</v>
      </c>
      <c r="E1987" t="s">
        <v>23</v>
      </c>
      <c r="F1987" t="s">
        <v>25</v>
      </c>
      <c r="G1987" t="s">
        <v>24</v>
      </c>
      <c r="H1987">
        <v>585</v>
      </c>
      <c r="I1987">
        <v>204</v>
      </c>
      <c r="J1987">
        <v>57</v>
      </c>
      <c r="K1987">
        <v>232</v>
      </c>
      <c r="L1987" t="s">
        <v>52</v>
      </c>
      <c r="M1987" s="2">
        <v>45420.17</v>
      </c>
      <c r="N1987" s="2">
        <v>45420.17</v>
      </c>
      <c r="O1987">
        <v>-29</v>
      </c>
      <c r="P1987">
        <v>0.35</v>
      </c>
      <c r="Q1987">
        <v>0</v>
      </c>
      <c r="R1987" t="s">
        <v>5074</v>
      </c>
      <c r="S1987">
        <v>-0.05</v>
      </c>
      <c r="T1987">
        <v>0.1</v>
      </c>
      <c r="U1987" t="s">
        <v>5123</v>
      </c>
    </row>
    <row r="1988" spans="1:21" x14ac:dyDescent="0.25">
      <c r="A1988" t="s">
        <v>2031</v>
      </c>
      <c r="B1988" t="s">
        <v>51</v>
      </c>
      <c r="C1988" s="1">
        <v>45626</v>
      </c>
      <c r="D1988" t="s">
        <v>36</v>
      </c>
      <c r="E1988" t="s">
        <v>33</v>
      </c>
      <c r="F1988" t="s">
        <v>24</v>
      </c>
      <c r="G1988" t="s">
        <v>25</v>
      </c>
      <c r="H1988">
        <v>236</v>
      </c>
      <c r="I1988">
        <v>95</v>
      </c>
      <c r="J1988">
        <v>101</v>
      </c>
      <c r="K1988">
        <v>224</v>
      </c>
      <c r="L1988" t="s">
        <v>26</v>
      </c>
      <c r="M1988" s="2">
        <v>45626.472000000002</v>
      </c>
      <c r="N1988" s="2">
        <v>45626.551464525466</v>
      </c>
      <c r="O1988">
        <v>28</v>
      </c>
      <c r="P1988">
        <v>0.4</v>
      </c>
      <c r="Q1988">
        <v>0</v>
      </c>
      <c r="R1988" t="s">
        <v>5074</v>
      </c>
      <c r="S1988">
        <v>0.12</v>
      </c>
      <c r="T1988">
        <v>0.43</v>
      </c>
      <c r="U1988" t="s">
        <v>5126</v>
      </c>
    </row>
    <row r="1989" spans="1:21" x14ac:dyDescent="0.25">
      <c r="A1989" t="s">
        <v>2032</v>
      </c>
      <c r="B1989" t="s">
        <v>30</v>
      </c>
      <c r="C1989" s="1">
        <v>45492</v>
      </c>
      <c r="D1989" t="s">
        <v>36</v>
      </c>
      <c r="E1989" t="s">
        <v>33</v>
      </c>
      <c r="F1989" t="s">
        <v>19</v>
      </c>
      <c r="G1989" t="s">
        <v>24</v>
      </c>
      <c r="H1989">
        <v>820</v>
      </c>
      <c r="I1989">
        <v>188</v>
      </c>
      <c r="J1989">
        <v>33</v>
      </c>
      <c r="K1989">
        <v>128</v>
      </c>
      <c r="L1989" t="s">
        <v>26</v>
      </c>
      <c r="M1989" s="2">
        <v>45493.64</v>
      </c>
      <c r="N1989" s="2">
        <v>45493.215321932868</v>
      </c>
      <c r="O1989">
        <v>-93</v>
      </c>
      <c r="P1989">
        <v>0.23</v>
      </c>
      <c r="Q1989">
        <v>0</v>
      </c>
      <c r="R1989" t="s">
        <v>5074</v>
      </c>
      <c r="S1989">
        <v>-0.11</v>
      </c>
      <c r="T1989">
        <v>0.04</v>
      </c>
      <c r="U1989" t="s">
        <v>5115</v>
      </c>
    </row>
    <row r="1990" spans="1:21" x14ac:dyDescent="0.25">
      <c r="A1990" t="s">
        <v>2033</v>
      </c>
      <c r="B1990" t="s">
        <v>54</v>
      </c>
      <c r="C1990" s="1">
        <v>45418</v>
      </c>
      <c r="D1990" t="s">
        <v>36</v>
      </c>
      <c r="E1990" t="s">
        <v>17</v>
      </c>
      <c r="F1990" t="s">
        <v>24</v>
      </c>
      <c r="G1990" t="s">
        <v>24</v>
      </c>
      <c r="H1990">
        <v>764</v>
      </c>
      <c r="I1990">
        <v>132</v>
      </c>
      <c r="J1990">
        <v>31</v>
      </c>
      <c r="K1990">
        <v>264</v>
      </c>
      <c r="L1990" t="s">
        <v>20</v>
      </c>
      <c r="M1990" s="2">
        <v>45419.527999999998</v>
      </c>
      <c r="N1990" s="2">
        <v>45424.527999999998</v>
      </c>
      <c r="O1990">
        <v>101</v>
      </c>
      <c r="P1990">
        <v>0.17</v>
      </c>
      <c r="Q1990">
        <v>5</v>
      </c>
      <c r="R1990" t="s">
        <v>5073</v>
      </c>
      <c r="S1990">
        <v>0.13</v>
      </c>
      <c r="T1990">
        <v>0.04</v>
      </c>
      <c r="U1990" t="s">
        <v>5123</v>
      </c>
    </row>
    <row r="1991" spans="1:21" x14ac:dyDescent="0.25">
      <c r="A1991" t="s">
        <v>2034</v>
      </c>
      <c r="B1991" t="s">
        <v>28</v>
      </c>
      <c r="C1991" s="1">
        <v>45312</v>
      </c>
      <c r="D1991" t="s">
        <v>16</v>
      </c>
      <c r="E1991" t="s">
        <v>31</v>
      </c>
      <c r="F1991" t="s">
        <v>37</v>
      </c>
      <c r="G1991" t="s">
        <v>25</v>
      </c>
      <c r="H1991">
        <v>573</v>
      </c>
      <c r="I1991">
        <v>129</v>
      </c>
      <c r="J1991">
        <v>48</v>
      </c>
      <c r="K1991">
        <v>216</v>
      </c>
      <c r="L1991" t="s">
        <v>20</v>
      </c>
      <c r="M1991" s="2">
        <v>45313.146000000001</v>
      </c>
      <c r="N1991" s="2">
        <v>45316.146000000001</v>
      </c>
      <c r="O1991">
        <v>39</v>
      </c>
      <c r="P1991">
        <v>0.23</v>
      </c>
      <c r="Q1991">
        <v>3</v>
      </c>
      <c r="R1991" t="s">
        <v>5073</v>
      </c>
      <c r="S1991">
        <v>7.0000000000000007E-2</v>
      </c>
      <c r="T1991">
        <v>0.08</v>
      </c>
      <c r="U1991" t="s">
        <v>5116</v>
      </c>
    </row>
    <row r="1992" spans="1:21" x14ac:dyDescent="0.25">
      <c r="A1992" t="s">
        <v>2035</v>
      </c>
      <c r="B1992" t="s">
        <v>45</v>
      </c>
      <c r="C1992" s="1">
        <v>45306</v>
      </c>
      <c r="D1992" t="s">
        <v>16</v>
      </c>
      <c r="E1992" t="s">
        <v>17</v>
      </c>
      <c r="F1992" t="s">
        <v>37</v>
      </c>
      <c r="G1992" t="s">
        <v>19</v>
      </c>
      <c r="H1992">
        <v>490</v>
      </c>
      <c r="I1992">
        <v>161</v>
      </c>
      <c r="J1992">
        <v>13</v>
      </c>
      <c r="K1992">
        <v>181</v>
      </c>
      <c r="L1992" t="s">
        <v>26</v>
      </c>
      <c r="M1992" s="2">
        <v>45306.98</v>
      </c>
      <c r="N1992" s="2">
        <v>45307.18012513889</v>
      </c>
      <c r="O1992">
        <v>7</v>
      </c>
      <c r="P1992">
        <v>0.33</v>
      </c>
      <c r="Q1992">
        <v>0</v>
      </c>
      <c r="R1992" t="s">
        <v>5074</v>
      </c>
      <c r="S1992">
        <v>0.01</v>
      </c>
      <c r="T1992">
        <v>0.03</v>
      </c>
      <c r="U1992" t="s">
        <v>5116</v>
      </c>
    </row>
    <row r="1993" spans="1:21" x14ac:dyDescent="0.25">
      <c r="A1993" t="s">
        <v>2036</v>
      </c>
      <c r="B1993" t="s">
        <v>66</v>
      </c>
      <c r="C1993" s="1">
        <v>45501</v>
      </c>
      <c r="D1993" t="s">
        <v>36</v>
      </c>
      <c r="E1993" t="s">
        <v>17</v>
      </c>
      <c r="F1993" t="s">
        <v>34</v>
      </c>
      <c r="G1993" t="s">
        <v>24</v>
      </c>
      <c r="H1993">
        <v>633</v>
      </c>
      <c r="I1993">
        <v>129</v>
      </c>
      <c r="J1993">
        <v>10</v>
      </c>
      <c r="K1993">
        <v>151</v>
      </c>
      <c r="L1993" t="s">
        <v>26</v>
      </c>
      <c r="M1993" s="2">
        <v>45502.266000000003</v>
      </c>
      <c r="N1993" s="2">
        <v>45502.57089664352</v>
      </c>
      <c r="O1993">
        <v>12</v>
      </c>
      <c r="P1993">
        <v>0.2</v>
      </c>
      <c r="Q1993">
        <v>0</v>
      </c>
      <c r="R1993" t="s">
        <v>5074</v>
      </c>
      <c r="S1993">
        <v>0.02</v>
      </c>
      <c r="T1993">
        <v>0.02</v>
      </c>
      <c r="U1993" t="s">
        <v>5115</v>
      </c>
    </row>
    <row r="1994" spans="1:21" x14ac:dyDescent="0.25">
      <c r="A1994" t="s">
        <v>2037</v>
      </c>
      <c r="B1994" t="s">
        <v>64</v>
      </c>
      <c r="C1994" s="1">
        <v>45310</v>
      </c>
      <c r="D1994" t="s">
        <v>36</v>
      </c>
      <c r="E1994" t="s">
        <v>43</v>
      </c>
      <c r="F1994" t="s">
        <v>34</v>
      </c>
      <c r="G1994" t="s">
        <v>24</v>
      </c>
      <c r="H1994">
        <v>1038</v>
      </c>
      <c r="I1994">
        <v>105</v>
      </c>
      <c r="J1994">
        <v>51</v>
      </c>
      <c r="K1994">
        <v>448</v>
      </c>
      <c r="L1994" t="s">
        <v>20</v>
      </c>
      <c r="M1994" s="2">
        <v>45312.076000000001</v>
      </c>
      <c r="N1994" s="2">
        <v>45315.076000000001</v>
      </c>
      <c r="O1994">
        <v>292</v>
      </c>
      <c r="P1994">
        <v>0.1</v>
      </c>
      <c r="Q1994">
        <v>3</v>
      </c>
      <c r="R1994" t="s">
        <v>5073</v>
      </c>
      <c r="S1994">
        <v>0.28000000000000003</v>
      </c>
      <c r="T1994">
        <v>0.05</v>
      </c>
      <c r="U1994" t="s">
        <v>5116</v>
      </c>
    </row>
    <row r="1995" spans="1:21" x14ac:dyDescent="0.25">
      <c r="A1995" t="s">
        <v>2038</v>
      </c>
      <c r="B1995" t="s">
        <v>30</v>
      </c>
      <c r="C1995" s="1">
        <v>45656</v>
      </c>
      <c r="D1995" t="s">
        <v>36</v>
      </c>
      <c r="E1995" t="s">
        <v>33</v>
      </c>
      <c r="F1995" t="s">
        <v>37</v>
      </c>
      <c r="G1995" t="s">
        <v>37</v>
      </c>
      <c r="H1995">
        <v>50</v>
      </c>
      <c r="I1995">
        <v>112</v>
      </c>
      <c r="J1995">
        <v>30</v>
      </c>
      <c r="K1995">
        <v>630</v>
      </c>
      <c r="L1995" t="s">
        <v>26</v>
      </c>
      <c r="M1995" s="2">
        <v>45656.1</v>
      </c>
      <c r="N1995" s="2">
        <v>45656.3540637037</v>
      </c>
      <c r="O1995">
        <v>488</v>
      </c>
      <c r="P1995">
        <v>2.2400000000000002</v>
      </c>
      <c r="Q1995">
        <v>0</v>
      </c>
      <c r="R1995" t="s">
        <v>5074</v>
      </c>
      <c r="S1995">
        <v>9.76</v>
      </c>
      <c r="T1995">
        <v>0.6</v>
      </c>
      <c r="U1995" t="s">
        <v>5118</v>
      </c>
    </row>
    <row r="1996" spans="1:21" x14ac:dyDescent="0.25">
      <c r="A1996" t="s">
        <v>2039</v>
      </c>
      <c r="B1996" t="s">
        <v>66</v>
      </c>
      <c r="C1996" s="1">
        <v>45612</v>
      </c>
      <c r="D1996" t="s">
        <v>16</v>
      </c>
      <c r="E1996" t="s">
        <v>17</v>
      </c>
      <c r="F1996" t="s">
        <v>37</v>
      </c>
      <c r="G1996" t="s">
        <v>25</v>
      </c>
      <c r="H1996">
        <v>152</v>
      </c>
      <c r="I1996">
        <v>43</v>
      </c>
      <c r="J1996">
        <v>70</v>
      </c>
      <c r="K1996">
        <v>565</v>
      </c>
      <c r="L1996" t="s">
        <v>20</v>
      </c>
      <c r="M1996" s="2">
        <v>45612.303999999996</v>
      </c>
      <c r="N1996" s="2">
        <v>45613.303999999996</v>
      </c>
      <c r="O1996">
        <v>452</v>
      </c>
      <c r="P1996">
        <v>0.28000000000000003</v>
      </c>
      <c r="Q1996">
        <v>1</v>
      </c>
      <c r="R1996" t="s">
        <v>5073</v>
      </c>
      <c r="S1996">
        <v>2.97</v>
      </c>
      <c r="T1996">
        <v>0.46</v>
      </c>
      <c r="U1996" t="s">
        <v>5126</v>
      </c>
    </row>
    <row r="1997" spans="1:21" x14ac:dyDescent="0.25">
      <c r="A1997" t="s">
        <v>2040</v>
      </c>
      <c r="B1997" t="s">
        <v>66</v>
      </c>
      <c r="C1997" s="1">
        <v>45316</v>
      </c>
      <c r="D1997" t="s">
        <v>36</v>
      </c>
      <c r="E1997" t="s">
        <v>17</v>
      </c>
      <c r="F1997" t="s">
        <v>34</v>
      </c>
      <c r="G1997" t="s">
        <v>19</v>
      </c>
      <c r="H1997">
        <v>416</v>
      </c>
      <c r="I1997">
        <v>220</v>
      </c>
      <c r="J1997">
        <v>33</v>
      </c>
      <c r="K1997">
        <v>380</v>
      </c>
      <c r="L1997" t="s">
        <v>20</v>
      </c>
      <c r="M1997" s="2">
        <v>45316.832000000002</v>
      </c>
      <c r="N1997" s="2">
        <v>45321.832000000002</v>
      </c>
      <c r="O1997">
        <v>127</v>
      </c>
      <c r="P1997">
        <v>0.53</v>
      </c>
      <c r="Q1997">
        <v>5</v>
      </c>
      <c r="R1997" t="s">
        <v>5073</v>
      </c>
      <c r="S1997">
        <v>0.31</v>
      </c>
      <c r="T1997">
        <v>0.08</v>
      </c>
      <c r="U1997" t="s">
        <v>5116</v>
      </c>
    </row>
    <row r="1998" spans="1:21" x14ac:dyDescent="0.25">
      <c r="A1998" t="s">
        <v>2041</v>
      </c>
      <c r="B1998" t="s">
        <v>57</v>
      </c>
      <c r="C1998" s="1">
        <v>45623</v>
      </c>
      <c r="D1998" t="s">
        <v>16</v>
      </c>
      <c r="E1998" t="s">
        <v>43</v>
      </c>
      <c r="F1998" t="s">
        <v>18</v>
      </c>
      <c r="G1998" t="s">
        <v>34</v>
      </c>
      <c r="H1998">
        <v>258</v>
      </c>
      <c r="I1998">
        <v>363</v>
      </c>
      <c r="J1998">
        <v>35</v>
      </c>
      <c r="K1998">
        <v>282</v>
      </c>
      <c r="L1998" t="s">
        <v>20</v>
      </c>
      <c r="M1998" s="2">
        <v>45623.516000000003</v>
      </c>
      <c r="N1998" s="2">
        <v>45626.516000000003</v>
      </c>
      <c r="O1998">
        <v>-116</v>
      </c>
      <c r="P1998">
        <v>1.41</v>
      </c>
      <c r="Q1998">
        <v>3</v>
      </c>
      <c r="R1998" t="s">
        <v>5073</v>
      </c>
      <c r="S1998">
        <v>-0.45</v>
      </c>
      <c r="T1998">
        <v>0.14000000000000001</v>
      </c>
      <c r="U1998" t="s">
        <v>5126</v>
      </c>
    </row>
    <row r="1999" spans="1:21" x14ac:dyDescent="0.25">
      <c r="A1999" t="s">
        <v>2042</v>
      </c>
      <c r="B1999" t="s">
        <v>66</v>
      </c>
      <c r="C1999" s="1">
        <v>45432</v>
      </c>
      <c r="D1999" t="s">
        <v>16</v>
      </c>
      <c r="E1999" t="s">
        <v>33</v>
      </c>
      <c r="F1999" t="s">
        <v>34</v>
      </c>
      <c r="G1999" t="s">
        <v>19</v>
      </c>
      <c r="H1999">
        <v>553</v>
      </c>
      <c r="I1999">
        <v>20</v>
      </c>
      <c r="J1999">
        <v>37</v>
      </c>
      <c r="K1999">
        <v>413</v>
      </c>
      <c r="L1999" t="s">
        <v>20</v>
      </c>
      <c r="M1999" s="2">
        <v>45433.106</v>
      </c>
      <c r="N1999" s="2">
        <v>45435.106</v>
      </c>
      <c r="O1999">
        <v>356</v>
      </c>
      <c r="P1999">
        <v>0.04</v>
      </c>
      <c r="Q1999">
        <v>2</v>
      </c>
      <c r="R1999" t="s">
        <v>5073</v>
      </c>
      <c r="S1999">
        <v>0.64</v>
      </c>
      <c r="T1999">
        <v>7.0000000000000007E-2</v>
      </c>
      <c r="U1999" t="s">
        <v>5123</v>
      </c>
    </row>
    <row r="2000" spans="1:21" x14ac:dyDescent="0.25">
      <c r="A2000" t="s">
        <v>2043</v>
      </c>
      <c r="B2000" t="s">
        <v>47</v>
      </c>
      <c r="C2000" s="1">
        <v>45307</v>
      </c>
      <c r="D2000" t="s">
        <v>36</v>
      </c>
      <c r="E2000" t="s">
        <v>23</v>
      </c>
      <c r="F2000" t="s">
        <v>25</v>
      </c>
      <c r="G2000" t="s">
        <v>24</v>
      </c>
      <c r="H2000">
        <v>513</v>
      </c>
      <c r="I2000">
        <v>148</v>
      </c>
      <c r="J2000">
        <v>57</v>
      </c>
      <c r="K2000">
        <v>308</v>
      </c>
      <c r="L2000" t="s">
        <v>52</v>
      </c>
      <c r="M2000" s="2">
        <v>45308.025999999998</v>
      </c>
      <c r="N2000" s="2">
        <v>45308.025999999998</v>
      </c>
      <c r="O2000">
        <v>103</v>
      </c>
      <c r="P2000">
        <v>0.28999999999999998</v>
      </c>
      <c r="Q2000">
        <v>0</v>
      </c>
      <c r="R2000" t="s">
        <v>5074</v>
      </c>
      <c r="S2000">
        <v>0.2</v>
      </c>
      <c r="T2000">
        <v>0.11</v>
      </c>
      <c r="U2000" t="s">
        <v>5116</v>
      </c>
    </row>
    <row r="2001" spans="1:21" x14ac:dyDescent="0.25">
      <c r="A2001" t="s">
        <v>2044</v>
      </c>
      <c r="B2001" t="s">
        <v>51</v>
      </c>
      <c r="C2001" s="1">
        <v>45400</v>
      </c>
      <c r="D2001" t="s">
        <v>16</v>
      </c>
      <c r="E2001" t="s">
        <v>23</v>
      </c>
      <c r="F2001" t="s">
        <v>25</v>
      </c>
      <c r="G2001" t="s">
        <v>24</v>
      </c>
      <c r="H2001">
        <v>146</v>
      </c>
      <c r="I2001">
        <v>20</v>
      </c>
      <c r="J2001">
        <v>47</v>
      </c>
      <c r="K2001">
        <v>470</v>
      </c>
      <c r="L2001" t="s">
        <v>26</v>
      </c>
      <c r="M2001" s="2">
        <v>45400.292000000001</v>
      </c>
      <c r="N2001" s="2">
        <v>45400.046351365738</v>
      </c>
      <c r="O2001">
        <v>403</v>
      </c>
      <c r="P2001">
        <v>0.14000000000000001</v>
      </c>
      <c r="Q2001">
        <v>0</v>
      </c>
      <c r="R2001" t="s">
        <v>5074</v>
      </c>
      <c r="S2001">
        <v>2.76</v>
      </c>
      <c r="T2001">
        <v>0.32</v>
      </c>
      <c r="U2001" t="s">
        <v>5121</v>
      </c>
    </row>
    <row r="2002" spans="1:21" x14ac:dyDescent="0.25">
      <c r="A2002" t="s">
        <v>2045</v>
      </c>
      <c r="B2002" t="s">
        <v>74</v>
      </c>
      <c r="C2002" s="1">
        <v>45306</v>
      </c>
      <c r="D2002" t="s">
        <v>16</v>
      </c>
      <c r="E2002" t="s">
        <v>31</v>
      </c>
      <c r="F2002" t="s">
        <v>37</v>
      </c>
      <c r="G2002" t="s">
        <v>25</v>
      </c>
      <c r="H2002">
        <v>485</v>
      </c>
      <c r="I2002">
        <v>99</v>
      </c>
      <c r="J2002">
        <v>59</v>
      </c>
      <c r="K2002">
        <v>287</v>
      </c>
      <c r="L2002" t="s">
        <v>20</v>
      </c>
      <c r="M2002" s="2">
        <v>45306.97</v>
      </c>
      <c r="N2002" s="2">
        <v>45311.97</v>
      </c>
      <c r="O2002">
        <v>129</v>
      </c>
      <c r="P2002">
        <v>0.2</v>
      </c>
      <c r="Q2002">
        <v>5</v>
      </c>
      <c r="R2002" t="s">
        <v>5073</v>
      </c>
      <c r="S2002">
        <v>0.27</v>
      </c>
      <c r="T2002">
        <v>0.12</v>
      </c>
      <c r="U2002" t="s">
        <v>5116</v>
      </c>
    </row>
    <row r="2003" spans="1:21" x14ac:dyDescent="0.25">
      <c r="A2003" t="s">
        <v>2046</v>
      </c>
      <c r="B2003" t="s">
        <v>39</v>
      </c>
      <c r="C2003" s="1">
        <v>45634</v>
      </c>
      <c r="D2003" t="s">
        <v>16</v>
      </c>
      <c r="E2003" t="s">
        <v>33</v>
      </c>
      <c r="F2003" t="s">
        <v>24</v>
      </c>
      <c r="G2003" t="s">
        <v>34</v>
      </c>
      <c r="H2003">
        <v>446</v>
      </c>
      <c r="I2003">
        <v>258</v>
      </c>
      <c r="J2003">
        <v>75</v>
      </c>
      <c r="K2003">
        <v>337</v>
      </c>
      <c r="L2003" t="s">
        <v>26</v>
      </c>
      <c r="M2003" s="2">
        <v>45634.892</v>
      </c>
      <c r="N2003" s="2">
        <v>45635.174951469904</v>
      </c>
      <c r="O2003">
        <v>4</v>
      </c>
      <c r="P2003">
        <v>0.57999999999999996</v>
      </c>
      <c r="Q2003">
        <v>0</v>
      </c>
      <c r="R2003" t="s">
        <v>5074</v>
      </c>
      <c r="S2003">
        <v>0.01</v>
      </c>
      <c r="T2003">
        <v>0.17</v>
      </c>
      <c r="U2003" t="s">
        <v>5118</v>
      </c>
    </row>
    <row r="2004" spans="1:21" x14ac:dyDescent="0.25">
      <c r="A2004" t="s">
        <v>2047</v>
      </c>
      <c r="B2004" t="s">
        <v>30</v>
      </c>
      <c r="C2004" s="1">
        <v>45508</v>
      </c>
      <c r="D2004" t="s">
        <v>16</v>
      </c>
      <c r="E2004" t="s">
        <v>17</v>
      </c>
      <c r="F2004" t="s">
        <v>18</v>
      </c>
      <c r="G2004" t="s">
        <v>37</v>
      </c>
      <c r="H2004">
        <v>350</v>
      </c>
      <c r="I2004">
        <v>223</v>
      </c>
      <c r="J2004">
        <v>39</v>
      </c>
      <c r="K2004">
        <v>485</v>
      </c>
      <c r="L2004" t="s">
        <v>20</v>
      </c>
      <c r="M2004" s="2">
        <v>45508.7</v>
      </c>
      <c r="N2004" s="2">
        <v>45513.7</v>
      </c>
      <c r="O2004">
        <v>223</v>
      </c>
      <c r="P2004">
        <v>0.64</v>
      </c>
      <c r="Q2004">
        <v>5</v>
      </c>
      <c r="R2004" t="s">
        <v>5073</v>
      </c>
      <c r="S2004">
        <v>0.64</v>
      </c>
      <c r="T2004">
        <v>0.11</v>
      </c>
      <c r="U2004" t="s">
        <v>5120</v>
      </c>
    </row>
    <row r="2005" spans="1:21" x14ac:dyDescent="0.25">
      <c r="A2005" t="s">
        <v>2048</v>
      </c>
      <c r="B2005" t="s">
        <v>66</v>
      </c>
      <c r="C2005" s="1">
        <v>45613</v>
      </c>
      <c r="D2005" t="s">
        <v>16</v>
      </c>
      <c r="E2005" t="s">
        <v>33</v>
      </c>
      <c r="F2005" t="s">
        <v>19</v>
      </c>
      <c r="G2005" t="s">
        <v>25</v>
      </c>
      <c r="H2005">
        <v>378</v>
      </c>
      <c r="I2005">
        <v>52</v>
      </c>
      <c r="J2005">
        <v>19</v>
      </c>
      <c r="K2005">
        <v>303</v>
      </c>
      <c r="L2005" t="s">
        <v>26</v>
      </c>
      <c r="M2005" s="2">
        <v>45613.756000000001</v>
      </c>
      <c r="N2005" s="2">
        <v>45613.637109224539</v>
      </c>
      <c r="O2005">
        <v>232</v>
      </c>
      <c r="P2005">
        <v>0.14000000000000001</v>
      </c>
      <c r="Q2005">
        <v>0</v>
      </c>
      <c r="R2005" t="s">
        <v>5074</v>
      </c>
      <c r="S2005">
        <v>0.61</v>
      </c>
      <c r="T2005">
        <v>0.05</v>
      </c>
      <c r="U2005" t="s">
        <v>5126</v>
      </c>
    </row>
    <row r="2006" spans="1:21" x14ac:dyDescent="0.25">
      <c r="A2006" t="s">
        <v>2049</v>
      </c>
      <c r="B2006" t="s">
        <v>30</v>
      </c>
      <c r="C2006" s="1">
        <v>45425</v>
      </c>
      <c r="D2006" t="s">
        <v>36</v>
      </c>
      <c r="E2006" t="s">
        <v>31</v>
      </c>
      <c r="F2006" t="s">
        <v>18</v>
      </c>
      <c r="G2006" t="s">
        <v>37</v>
      </c>
      <c r="H2006">
        <v>214</v>
      </c>
      <c r="I2006">
        <v>260</v>
      </c>
      <c r="J2006">
        <v>21</v>
      </c>
      <c r="K2006">
        <v>335</v>
      </c>
      <c r="L2006" t="s">
        <v>52</v>
      </c>
      <c r="M2006" s="2">
        <v>45425.428</v>
      </c>
      <c r="N2006" s="2">
        <v>45425.428</v>
      </c>
      <c r="O2006">
        <v>54</v>
      </c>
      <c r="P2006">
        <v>1.21</v>
      </c>
      <c r="Q2006">
        <v>0</v>
      </c>
      <c r="R2006" t="s">
        <v>5074</v>
      </c>
      <c r="S2006">
        <v>0.25</v>
      </c>
      <c r="T2006">
        <v>0.1</v>
      </c>
      <c r="U2006" t="s">
        <v>5123</v>
      </c>
    </row>
    <row r="2007" spans="1:21" x14ac:dyDescent="0.25">
      <c r="A2007" t="s">
        <v>2050</v>
      </c>
      <c r="B2007" t="s">
        <v>60</v>
      </c>
      <c r="C2007" s="1">
        <v>45348</v>
      </c>
      <c r="D2007" t="s">
        <v>36</v>
      </c>
      <c r="E2007" t="s">
        <v>23</v>
      </c>
      <c r="F2007" t="s">
        <v>24</v>
      </c>
      <c r="G2007" t="s">
        <v>24</v>
      </c>
      <c r="H2007">
        <v>646</v>
      </c>
      <c r="I2007">
        <v>309</v>
      </c>
      <c r="J2007">
        <v>79</v>
      </c>
      <c r="K2007">
        <v>322</v>
      </c>
      <c r="L2007" t="s">
        <v>26</v>
      </c>
      <c r="M2007" s="2">
        <v>45349.292000000001</v>
      </c>
      <c r="N2007" s="2">
        <v>45349.114456875002</v>
      </c>
      <c r="O2007">
        <v>-66</v>
      </c>
      <c r="P2007">
        <v>0.48</v>
      </c>
      <c r="Q2007">
        <v>0</v>
      </c>
      <c r="R2007" t="s">
        <v>5074</v>
      </c>
      <c r="S2007">
        <v>-0.1</v>
      </c>
      <c r="T2007">
        <v>0.12</v>
      </c>
      <c r="U2007" t="s">
        <v>5122</v>
      </c>
    </row>
    <row r="2008" spans="1:21" x14ac:dyDescent="0.25">
      <c r="A2008" t="s">
        <v>2051</v>
      </c>
      <c r="B2008" t="s">
        <v>39</v>
      </c>
      <c r="C2008" s="1">
        <v>45578</v>
      </c>
      <c r="D2008" t="s">
        <v>16</v>
      </c>
      <c r="E2008" t="s">
        <v>31</v>
      </c>
      <c r="F2008" t="s">
        <v>24</v>
      </c>
      <c r="G2008" t="s">
        <v>34</v>
      </c>
      <c r="H2008">
        <v>682</v>
      </c>
      <c r="I2008">
        <v>206</v>
      </c>
      <c r="J2008">
        <v>67</v>
      </c>
      <c r="K2008">
        <v>421</v>
      </c>
      <c r="L2008" t="s">
        <v>26</v>
      </c>
      <c r="M2008" s="2">
        <v>45579.364000000001</v>
      </c>
      <c r="N2008" s="2">
        <v>45579.559821886571</v>
      </c>
      <c r="O2008">
        <v>148</v>
      </c>
      <c r="P2008">
        <v>0.3</v>
      </c>
      <c r="Q2008">
        <v>0</v>
      </c>
      <c r="R2008" t="s">
        <v>5074</v>
      </c>
      <c r="S2008">
        <v>0.22</v>
      </c>
      <c r="T2008">
        <v>0.1</v>
      </c>
      <c r="U2008" t="s">
        <v>5124</v>
      </c>
    </row>
    <row r="2009" spans="1:21" x14ac:dyDescent="0.25">
      <c r="A2009" t="s">
        <v>2052</v>
      </c>
      <c r="B2009" t="s">
        <v>57</v>
      </c>
      <c r="C2009" s="1">
        <v>45465</v>
      </c>
      <c r="D2009" t="s">
        <v>36</v>
      </c>
      <c r="E2009" t="s">
        <v>17</v>
      </c>
      <c r="F2009" t="s">
        <v>25</v>
      </c>
      <c r="G2009" t="s">
        <v>25</v>
      </c>
      <c r="H2009">
        <v>587</v>
      </c>
      <c r="I2009">
        <v>207</v>
      </c>
      <c r="J2009">
        <v>41</v>
      </c>
      <c r="K2009">
        <v>315</v>
      </c>
      <c r="L2009" t="s">
        <v>52</v>
      </c>
      <c r="M2009" s="2">
        <v>45466.173999999999</v>
      </c>
      <c r="N2009" s="2">
        <v>45466.173999999999</v>
      </c>
      <c r="O2009">
        <v>67</v>
      </c>
      <c r="P2009">
        <v>0.35</v>
      </c>
      <c r="Q2009">
        <v>0</v>
      </c>
      <c r="R2009" t="s">
        <v>5074</v>
      </c>
      <c r="S2009">
        <v>0.11</v>
      </c>
      <c r="T2009">
        <v>7.0000000000000007E-2</v>
      </c>
      <c r="U2009" t="s">
        <v>5117</v>
      </c>
    </row>
    <row r="2010" spans="1:21" x14ac:dyDescent="0.25">
      <c r="A2010" t="s">
        <v>2053</v>
      </c>
      <c r="B2010" t="s">
        <v>66</v>
      </c>
      <c r="C2010" s="1">
        <v>45520</v>
      </c>
      <c r="D2010" t="s">
        <v>16</v>
      </c>
      <c r="E2010" t="s">
        <v>33</v>
      </c>
      <c r="F2010" t="s">
        <v>18</v>
      </c>
      <c r="G2010" t="s">
        <v>18</v>
      </c>
      <c r="H2010">
        <v>491</v>
      </c>
      <c r="I2010">
        <v>153</v>
      </c>
      <c r="J2010">
        <v>10</v>
      </c>
      <c r="K2010">
        <v>249</v>
      </c>
      <c r="L2010" t="s">
        <v>52</v>
      </c>
      <c r="M2010" s="2">
        <v>45520.982000000004</v>
      </c>
      <c r="N2010" s="2">
        <v>45520.982000000004</v>
      </c>
      <c r="O2010">
        <v>86</v>
      </c>
      <c r="P2010">
        <v>0.31</v>
      </c>
      <c r="Q2010">
        <v>0</v>
      </c>
      <c r="R2010" t="s">
        <v>5074</v>
      </c>
      <c r="S2010">
        <v>0.18</v>
      </c>
      <c r="T2010">
        <v>0.02</v>
      </c>
      <c r="U2010" t="s">
        <v>5120</v>
      </c>
    </row>
    <row r="2011" spans="1:21" x14ac:dyDescent="0.25">
      <c r="A2011" t="s">
        <v>2054</v>
      </c>
      <c r="B2011" t="s">
        <v>30</v>
      </c>
      <c r="C2011" s="1">
        <v>45644</v>
      </c>
      <c r="D2011" t="s">
        <v>16</v>
      </c>
      <c r="E2011" t="s">
        <v>17</v>
      </c>
      <c r="F2011" t="s">
        <v>19</v>
      </c>
      <c r="G2011" t="s">
        <v>18</v>
      </c>
      <c r="H2011">
        <v>1155</v>
      </c>
      <c r="I2011">
        <v>187</v>
      </c>
      <c r="J2011">
        <v>10</v>
      </c>
      <c r="K2011">
        <v>411</v>
      </c>
      <c r="L2011" t="s">
        <v>26</v>
      </c>
      <c r="M2011" s="2">
        <v>45646.31</v>
      </c>
      <c r="N2011" s="2">
        <v>45646.554855810187</v>
      </c>
      <c r="O2011">
        <v>214</v>
      </c>
      <c r="P2011">
        <v>0.16</v>
      </c>
      <c r="Q2011">
        <v>0</v>
      </c>
      <c r="R2011" t="s">
        <v>5074</v>
      </c>
      <c r="S2011">
        <v>0.19</v>
      </c>
      <c r="T2011">
        <v>0.01</v>
      </c>
      <c r="U2011" t="s">
        <v>5118</v>
      </c>
    </row>
    <row r="2012" spans="1:21" x14ac:dyDescent="0.25">
      <c r="A2012" t="s">
        <v>2055</v>
      </c>
      <c r="B2012" t="s">
        <v>57</v>
      </c>
      <c r="C2012" s="1">
        <v>45307</v>
      </c>
      <c r="D2012" t="s">
        <v>16</v>
      </c>
      <c r="E2012" t="s">
        <v>17</v>
      </c>
      <c r="F2012" t="s">
        <v>25</v>
      </c>
      <c r="G2012" t="s">
        <v>37</v>
      </c>
      <c r="H2012">
        <v>634</v>
      </c>
      <c r="I2012">
        <v>161</v>
      </c>
      <c r="J2012">
        <v>10</v>
      </c>
      <c r="K2012">
        <v>345</v>
      </c>
      <c r="L2012" t="s">
        <v>26</v>
      </c>
      <c r="M2012" s="2">
        <v>45308.267999999996</v>
      </c>
      <c r="N2012" s="2">
        <v>45308.030758703702</v>
      </c>
      <c r="O2012">
        <v>174</v>
      </c>
      <c r="P2012">
        <v>0.25</v>
      </c>
      <c r="Q2012">
        <v>0</v>
      </c>
      <c r="R2012" t="s">
        <v>5074</v>
      </c>
      <c r="S2012">
        <v>0.27</v>
      </c>
      <c r="T2012">
        <v>0.02</v>
      </c>
      <c r="U2012" t="s">
        <v>5116</v>
      </c>
    </row>
    <row r="2013" spans="1:21" x14ac:dyDescent="0.25">
      <c r="A2013" t="s">
        <v>2056</v>
      </c>
      <c r="B2013" t="s">
        <v>64</v>
      </c>
      <c r="C2013" s="1">
        <v>45536</v>
      </c>
      <c r="D2013" t="s">
        <v>36</v>
      </c>
      <c r="E2013" t="s">
        <v>23</v>
      </c>
      <c r="F2013" t="s">
        <v>24</v>
      </c>
      <c r="G2013" t="s">
        <v>18</v>
      </c>
      <c r="H2013">
        <v>232</v>
      </c>
      <c r="I2013">
        <v>124</v>
      </c>
      <c r="J2013">
        <v>105</v>
      </c>
      <c r="K2013">
        <v>201</v>
      </c>
      <c r="L2013" t="s">
        <v>20</v>
      </c>
      <c r="M2013" s="2">
        <v>45536.464</v>
      </c>
      <c r="N2013" s="2">
        <v>45537.464</v>
      </c>
      <c r="O2013">
        <v>-28</v>
      </c>
      <c r="P2013">
        <v>0.53</v>
      </c>
      <c r="Q2013">
        <v>1</v>
      </c>
      <c r="R2013" t="s">
        <v>5073</v>
      </c>
      <c r="S2013">
        <v>-0.12</v>
      </c>
      <c r="T2013">
        <v>0.45</v>
      </c>
      <c r="U2013" t="s">
        <v>5125</v>
      </c>
    </row>
    <row r="2014" spans="1:21" x14ac:dyDescent="0.25">
      <c r="A2014" t="s">
        <v>2057</v>
      </c>
      <c r="B2014" t="s">
        <v>39</v>
      </c>
      <c r="C2014" s="1">
        <v>45393</v>
      </c>
      <c r="D2014" t="s">
        <v>16</v>
      </c>
      <c r="E2014" t="s">
        <v>17</v>
      </c>
      <c r="F2014" t="s">
        <v>24</v>
      </c>
      <c r="G2014" t="s">
        <v>34</v>
      </c>
      <c r="H2014">
        <v>739</v>
      </c>
      <c r="I2014">
        <v>138</v>
      </c>
      <c r="J2014">
        <v>10</v>
      </c>
      <c r="K2014">
        <v>298</v>
      </c>
      <c r="L2014" t="s">
        <v>20</v>
      </c>
      <c r="M2014" s="2">
        <v>45394.478000000003</v>
      </c>
      <c r="N2014" s="2">
        <v>45398.478000000003</v>
      </c>
      <c r="O2014">
        <v>150</v>
      </c>
      <c r="P2014">
        <v>0.19</v>
      </c>
      <c r="Q2014">
        <v>4</v>
      </c>
      <c r="R2014" t="s">
        <v>5073</v>
      </c>
      <c r="S2014">
        <v>0.2</v>
      </c>
      <c r="T2014">
        <v>0.01</v>
      </c>
      <c r="U2014" t="s">
        <v>5121</v>
      </c>
    </row>
    <row r="2015" spans="1:21" x14ac:dyDescent="0.25">
      <c r="A2015" t="s">
        <v>2058</v>
      </c>
      <c r="B2015" t="s">
        <v>45</v>
      </c>
      <c r="C2015" s="1">
        <v>45341</v>
      </c>
      <c r="D2015" t="s">
        <v>16</v>
      </c>
      <c r="E2015" t="s">
        <v>23</v>
      </c>
      <c r="F2015" t="s">
        <v>24</v>
      </c>
      <c r="G2015" t="s">
        <v>25</v>
      </c>
      <c r="H2015">
        <v>393</v>
      </c>
      <c r="I2015">
        <v>157</v>
      </c>
      <c r="J2015">
        <v>10</v>
      </c>
      <c r="K2015">
        <v>481</v>
      </c>
      <c r="L2015" t="s">
        <v>52</v>
      </c>
      <c r="M2015" s="2">
        <v>45341.786</v>
      </c>
      <c r="N2015" s="2">
        <v>45341.786</v>
      </c>
      <c r="O2015">
        <v>314</v>
      </c>
      <c r="P2015">
        <v>0.4</v>
      </c>
      <c r="Q2015">
        <v>0</v>
      </c>
      <c r="R2015" t="s">
        <v>5074</v>
      </c>
      <c r="S2015">
        <v>0.8</v>
      </c>
      <c r="T2015">
        <v>0.03</v>
      </c>
      <c r="U2015" t="s">
        <v>5122</v>
      </c>
    </row>
    <row r="2016" spans="1:21" x14ac:dyDescent="0.25">
      <c r="A2016" t="s">
        <v>2059</v>
      </c>
      <c r="B2016" t="s">
        <v>64</v>
      </c>
      <c r="C2016" s="1">
        <v>45523</v>
      </c>
      <c r="D2016" t="s">
        <v>36</v>
      </c>
      <c r="E2016" t="s">
        <v>23</v>
      </c>
      <c r="F2016" t="s">
        <v>34</v>
      </c>
      <c r="G2016" t="s">
        <v>19</v>
      </c>
      <c r="H2016">
        <v>981</v>
      </c>
      <c r="I2016">
        <v>105</v>
      </c>
      <c r="J2016">
        <v>50</v>
      </c>
      <c r="K2016">
        <v>386</v>
      </c>
      <c r="L2016" t="s">
        <v>20</v>
      </c>
      <c r="M2016" s="2">
        <v>45524.962</v>
      </c>
      <c r="N2016" s="2">
        <v>45527.962</v>
      </c>
      <c r="O2016">
        <v>231</v>
      </c>
      <c r="P2016">
        <v>0.11</v>
      </c>
      <c r="Q2016">
        <v>3</v>
      </c>
      <c r="R2016" t="s">
        <v>5073</v>
      </c>
      <c r="S2016">
        <v>0.24</v>
      </c>
      <c r="T2016">
        <v>0.05</v>
      </c>
      <c r="U2016" t="s">
        <v>5120</v>
      </c>
    </row>
    <row r="2017" spans="1:21" x14ac:dyDescent="0.25">
      <c r="A2017" t="s">
        <v>2060</v>
      </c>
      <c r="B2017" t="s">
        <v>30</v>
      </c>
      <c r="C2017" s="1">
        <v>45499</v>
      </c>
      <c r="D2017" t="s">
        <v>36</v>
      </c>
      <c r="E2017" t="s">
        <v>23</v>
      </c>
      <c r="F2017" t="s">
        <v>19</v>
      </c>
      <c r="G2017" t="s">
        <v>34</v>
      </c>
      <c r="H2017">
        <v>831</v>
      </c>
      <c r="I2017">
        <v>52</v>
      </c>
      <c r="J2017">
        <v>53</v>
      </c>
      <c r="K2017">
        <v>216</v>
      </c>
      <c r="L2017" t="s">
        <v>52</v>
      </c>
      <c r="M2017" s="2">
        <v>45500.661999999997</v>
      </c>
      <c r="N2017" s="2">
        <v>45500.661999999997</v>
      </c>
      <c r="O2017">
        <v>111</v>
      </c>
      <c r="P2017">
        <v>0.06</v>
      </c>
      <c r="Q2017">
        <v>0</v>
      </c>
      <c r="R2017" t="s">
        <v>5074</v>
      </c>
      <c r="S2017">
        <v>0.13</v>
      </c>
      <c r="T2017">
        <v>0.06</v>
      </c>
      <c r="U2017" t="s">
        <v>5115</v>
      </c>
    </row>
    <row r="2018" spans="1:21" x14ac:dyDescent="0.25">
      <c r="A2018" t="s">
        <v>2061</v>
      </c>
      <c r="B2018" t="s">
        <v>47</v>
      </c>
      <c r="C2018" s="1">
        <v>45443</v>
      </c>
      <c r="D2018" t="s">
        <v>36</v>
      </c>
      <c r="E2018" t="s">
        <v>31</v>
      </c>
      <c r="F2018" t="s">
        <v>18</v>
      </c>
      <c r="G2018" t="s">
        <v>24</v>
      </c>
      <c r="H2018">
        <v>756</v>
      </c>
      <c r="I2018">
        <v>171</v>
      </c>
      <c r="J2018">
        <v>46</v>
      </c>
      <c r="K2018">
        <v>374</v>
      </c>
      <c r="L2018" t="s">
        <v>26</v>
      </c>
      <c r="M2018" s="2">
        <v>45444.512000000002</v>
      </c>
      <c r="N2018" s="2">
        <v>45444.102429930557</v>
      </c>
      <c r="O2018">
        <v>157</v>
      </c>
      <c r="P2018">
        <v>0.23</v>
      </c>
      <c r="Q2018">
        <v>0</v>
      </c>
      <c r="R2018" t="s">
        <v>5074</v>
      </c>
      <c r="S2018">
        <v>0.21</v>
      </c>
      <c r="T2018">
        <v>0.06</v>
      </c>
      <c r="U2018" t="s">
        <v>5123</v>
      </c>
    </row>
    <row r="2019" spans="1:21" x14ac:dyDescent="0.25">
      <c r="A2019" t="s">
        <v>2062</v>
      </c>
      <c r="B2019" t="s">
        <v>57</v>
      </c>
      <c r="C2019" s="1">
        <v>45511</v>
      </c>
      <c r="D2019" t="s">
        <v>36</v>
      </c>
      <c r="E2019" t="s">
        <v>43</v>
      </c>
      <c r="F2019" t="s">
        <v>24</v>
      </c>
      <c r="G2019" t="s">
        <v>18</v>
      </c>
      <c r="H2019">
        <v>276</v>
      </c>
      <c r="I2019">
        <v>43</v>
      </c>
      <c r="J2019">
        <v>36</v>
      </c>
      <c r="K2019">
        <v>384</v>
      </c>
      <c r="L2019" t="s">
        <v>20</v>
      </c>
      <c r="M2019" s="2">
        <v>45511.552000000003</v>
      </c>
      <c r="N2019" s="2">
        <v>45513.552000000003</v>
      </c>
      <c r="O2019">
        <v>305</v>
      </c>
      <c r="P2019">
        <v>0.16</v>
      </c>
      <c r="Q2019">
        <v>2</v>
      </c>
      <c r="R2019" t="s">
        <v>5073</v>
      </c>
      <c r="S2019">
        <v>1.1100000000000001</v>
      </c>
      <c r="T2019">
        <v>0.13</v>
      </c>
      <c r="U2019" t="s">
        <v>5120</v>
      </c>
    </row>
    <row r="2020" spans="1:21" x14ac:dyDescent="0.25">
      <c r="A2020" t="s">
        <v>2063</v>
      </c>
      <c r="B2020" t="s">
        <v>28</v>
      </c>
      <c r="C2020" s="1">
        <v>45633</v>
      </c>
      <c r="D2020" t="s">
        <v>16</v>
      </c>
      <c r="E2020" t="s">
        <v>43</v>
      </c>
      <c r="F2020" t="s">
        <v>37</v>
      </c>
      <c r="G2020" t="s">
        <v>25</v>
      </c>
      <c r="H2020">
        <v>250</v>
      </c>
      <c r="I2020">
        <v>63</v>
      </c>
      <c r="J2020">
        <v>10</v>
      </c>
      <c r="K2020">
        <v>670</v>
      </c>
      <c r="L2020" t="s">
        <v>52</v>
      </c>
      <c r="M2020" s="2">
        <v>45633.5</v>
      </c>
      <c r="N2020" s="2">
        <v>45633.5</v>
      </c>
      <c r="O2020">
        <v>597</v>
      </c>
      <c r="P2020">
        <v>0.25</v>
      </c>
      <c r="Q2020">
        <v>0</v>
      </c>
      <c r="R2020" t="s">
        <v>5074</v>
      </c>
      <c r="S2020">
        <v>2.39</v>
      </c>
      <c r="T2020">
        <v>0.04</v>
      </c>
      <c r="U2020" t="s">
        <v>5118</v>
      </c>
    </row>
    <row r="2021" spans="1:21" x14ac:dyDescent="0.25">
      <c r="A2021" t="s">
        <v>2064</v>
      </c>
      <c r="B2021" t="s">
        <v>74</v>
      </c>
      <c r="C2021" s="1">
        <v>45377</v>
      </c>
      <c r="D2021" t="s">
        <v>36</v>
      </c>
      <c r="E2021" t="s">
        <v>17</v>
      </c>
      <c r="F2021" t="s">
        <v>24</v>
      </c>
      <c r="G2021" t="s">
        <v>18</v>
      </c>
      <c r="H2021">
        <v>272</v>
      </c>
      <c r="I2021">
        <v>174</v>
      </c>
      <c r="J2021">
        <v>13</v>
      </c>
      <c r="K2021">
        <v>426</v>
      </c>
      <c r="L2021" t="s">
        <v>20</v>
      </c>
      <c r="M2021" s="2">
        <v>45377.544000000002</v>
      </c>
      <c r="N2021" s="2">
        <v>45381.544000000002</v>
      </c>
      <c r="O2021">
        <v>239</v>
      </c>
      <c r="P2021">
        <v>0.64</v>
      </c>
      <c r="Q2021">
        <v>4</v>
      </c>
      <c r="R2021" t="s">
        <v>5073</v>
      </c>
      <c r="S2021">
        <v>0.88</v>
      </c>
      <c r="T2021">
        <v>0.05</v>
      </c>
      <c r="U2021" t="s">
        <v>5119</v>
      </c>
    </row>
    <row r="2022" spans="1:21" x14ac:dyDescent="0.25">
      <c r="A2022" t="s">
        <v>2065</v>
      </c>
      <c r="B2022" t="s">
        <v>45</v>
      </c>
      <c r="C2022" s="1">
        <v>45604</v>
      </c>
      <c r="D2022" t="s">
        <v>16</v>
      </c>
      <c r="E2022" t="s">
        <v>33</v>
      </c>
      <c r="F2022" t="s">
        <v>34</v>
      </c>
      <c r="G2022" t="s">
        <v>24</v>
      </c>
      <c r="H2022">
        <v>386</v>
      </c>
      <c r="I2022">
        <v>126</v>
      </c>
      <c r="J2022">
        <v>72</v>
      </c>
      <c r="K2022">
        <v>223</v>
      </c>
      <c r="L2022" t="s">
        <v>26</v>
      </c>
      <c r="M2022" s="2">
        <v>45604.771999999997</v>
      </c>
      <c r="N2022" s="2">
        <v>45605.145376504632</v>
      </c>
      <c r="O2022">
        <v>25</v>
      </c>
      <c r="P2022">
        <v>0.33</v>
      </c>
      <c r="Q2022">
        <v>0</v>
      </c>
      <c r="R2022" t="s">
        <v>5074</v>
      </c>
      <c r="S2022">
        <v>0.06</v>
      </c>
      <c r="T2022">
        <v>0.19</v>
      </c>
      <c r="U2022" t="s">
        <v>5126</v>
      </c>
    </row>
    <row r="2023" spans="1:21" x14ac:dyDescent="0.25">
      <c r="A2023" t="s">
        <v>2066</v>
      </c>
      <c r="B2023" t="s">
        <v>64</v>
      </c>
      <c r="C2023" s="1">
        <v>45617</v>
      </c>
      <c r="D2023" t="s">
        <v>36</v>
      </c>
      <c r="E2023" t="s">
        <v>33</v>
      </c>
      <c r="F2023" t="s">
        <v>24</v>
      </c>
      <c r="G2023" t="s">
        <v>24</v>
      </c>
      <c r="H2023">
        <v>1031</v>
      </c>
      <c r="I2023">
        <v>212</v>
      </c>
      <c r="J2023">
        <v>114</v>
      </c>
      <c r="K2023">
        <v>337</v>
      </c>
      <c r="L2023" t="s">
        <v>52</v>
      </c>
      <c r="M2023" s="2">
        <v>45619.061999999998</v>
      </c>
      <c r="N2023" s="2">
        <v>45619.061999999998</v>
      </c>
      <c r="O2023">
        <v>11</v>
      </c>
      <c r="P2023">
        <v>0.21</v>
      </c>
      <c r="Q2023">
        <v>0</v>
      </c>
      <c r="R2023" t="s">
        <v>5074</v>
      </c>
      <c r="S2023">
        <v>0.01</v>
      </c>
      <c r="T2023">
        <v>0.11</v>
      </c>
      <c r="U2023" t="s">
        <v>5126</v>
      </c>
    </row>
    <row r="2024" spans="1:21" x14ac:dyDescent="0.25">
      <c r="A2024" t="s">
        <v>2067</v>
      </c>
      <c r="B2024" t="s">
        <v>45</v>
      </c>
      <c r="C2024" s="1">
        <v>45477</v>
      </c>
      <c r="D2024" t="s">
        <v>36</v>
      </c>
      <c r="E2024" t="s">
        <v>43</v>
      </c>
      <c r="F2024" t="s">
        <v>19</v>
      </c>
      <c r="G2024" t="s">
        <v>19</v>
      </c>
      <c r="H2024">
        <v>529</v>
      </c>
      <c r="I2024">
        <v>210</v>
      </c>
      <c r="J2024">
        <v>14</v>
      </c>
      <c r="K2024">
        <v>324</v>
      </c>
      <c r="L2024" t="s">
        <v>26</v>
      </c>
      <c r="M2024" s="2">
        <v>45478.057999999997</v>
      </c>
      <c r="N2024" s="2">
        <v>45477.933422291666</v>
      </c>
      <c r="O2024">
        <v>100</v>
      </c>
      <c r="P2024">
        <v>0.4</v>
      </c>
      <c r="Q2024">
        <v>0</v>
      </c>
      <c r="R2024" t="s">
        <v>5074</v>
      </c>
      <c r="S2024">
        <v>0.19</v>
      </c>
      <c r="T2024">
        <v>0.03</v>
      </c>
      <c r="U2024" t="s">
        <v>5115</v>
      </c>
    </row>
    <row r="2025" spans="1:21" x14ac:dyDescent="0.25">
      <c r="A2025" t="s">
        <v>2068</v>
      </c>
      <c r="B2025" t="s">
        <v>47</v>
      </c>
      <c r="C2025" s="1">
        <v>45542</v>
      </c>
      <c r="D2025" t="s">
        <v>16</v>
      </c>
      <c r="E2025" t="s">
        <v>43</v>
      </c>
      <c r="F2025" t="s">
        <v>24</v>
      </c>
      <c r="G2025" t="s">
        <v>24</v>
      </c>
      <c r="H2025">
        <v>496</v>
      </c>
      <c r="I2025">
        <v>220</v>
      </c>
      <c r="J2025">
        <v>42</v>
      </c>
      <c r="K2025">
        <v>455</v>
      </c>
      <c r="L2025" t="s">
        <v>20</v>
      </c>
      <c r="M2025" s="2">
        <v>45542.991999999998</v>
      </c>
      <c r="N2025" s="2">
        <v>45543.991999999998</v>
      </c>
      <c r="O2025">
        <v>193</v>
      </c>
      <c r="P2025">
        <v>0.44</v>
      </c>
      <c r="Q2025">
        <v>1</v>
      </c>
      <c r="R2025" t="s">
        <v>5073</v>
      </c>
      <c r="S2025">
        <v>0.39</v>
      </c>
      <c r="T2025">
        <v>0.08</v>
      </c>
      <c r="U2025" t="s">
        <v>5125</v>
      </c>
    </row>
    <row r="2026" spans="1:21" x14ac:dyDescent="0.25">
      <c r="A2026" t="s">
        <v>2069</v>
      </c>
      <c r="B2026" t="s">
        <v>39</v>
      </c>
      <c r="C2026" s="1">
        <v>45304</v>
      </c>
      <c r="D2026" t="s">
        <v>16</v>
      </c>
      <c r="E2026" t="s">
        <v>31</v>
      </c>
      <c r="F2026" t="s">
        <v>19</v>
      </c>
      <c r="G2026" t="s">
        <v>24</v>
      </c>
      <c r="H2026">
        <v>365</v>
      </c>
      <c r="I2026">
        <v>115</v>
      </c>
      <c r="J2026">
        <v>50</v>
      </c>
      <c r="K2026">
        <v>592</v>
      </c>
      <c r="L2026" t="s">
        <v>20</v>
      </c>
      <c r="M2026" s="2">
        <v>45304.73</v>
      </c>
      <c r="N2026" s="2">
        <v>45307.73</v>
      </c>
      <c r="O2026">
        <v>427</v>
      </c>
      <c r="P2026">
        <v>0.32</v>
      </c>
      <c r="Q2026">
        <v>3</v>
      </c>
      <c r="R2026" t="s">
        <v>5073</v>
      </c>
      <c r="S2026">
        <v>1.17</v>
      </c>
      <c r="T2026">
        <v>0.14000000000000001</v>
      </c>
      <c r="U2026" t="s">
        <v>5116</v>
      </c>
    </row>
    <row r="2027" spans="1:21" x14ac:dyDescent="0.25">
      <c r="A2027" t="s">
        <v>2070</v>
      </c>
      <c r="B2027" t="s">
        <v>45</v>
      </c>
      <c r="C2027" s="1">
        <v>45617</v>
      </c>
      <c r="D2027" t="s">
        <v>36</v>
      </c>
      <c r="E2027" t="s">
        <v>43</v>
      </c>
      <c r="F2027" t="s">
        <v>18</v>
      </c>
      <c r="G2027" t="s">
        <v>37</v>
      </c>
      <c r="H2027">
        <v>973</v>
      </c>
      <c r="I2027">
        <v>158</v>
      </c>
      <c r="J2027">
        <v>100</v>
      </c>
      <c r="K2027">
        <v>201</v>
      </c>
      <c r="L2027" t="s">
        <v>26</v>
      </c>
      <c r="M2027" s="2">
        <v>45618.946000000004</v>
      </c>
      <c r="N2027" s="2">
        <v>45619.398158298609</v>
      </c>
      <c r="O2027">
        <v>-57</v>
      </c>
      <c r="P2027">
        <v>0.16</v>
      </c>
      <c r="Q2027">
        <v>0</v>
      </c>
      <c r="R2027" t="s">
        <v>5074</v>
      </c>
      <c r="S2027">
        <v>-0.06</v>
      </c>
      <c r="T2027">
        <v>0.1</v>
      </c>
      <c r="U2027" t="s">
        <v>5126</v>
      </c>
    </row>
    <row r="2028" spans="1:21" x14ac:dyDescent="0.25">
      <c r="A2028" t="s">
        <v>2071</v>
      </c>
      <c r="B2028" t="s">
        <v>51</v>
      </c>
      <c r="C2028" s="1">
        <v>45523</v>
      </c>
      <c r="D2028" t="s">
        <v>36</v>
      </c>
      <c r="E2028" t="s">
        <v>17</v>
      </c>
      <c r="F2028" t="s">
        <v>25</v>
      </c>
      <c r="G2028" t="s">
        <v>37</v>
      </c>
      <c r="H2028">
        <v>298</v>
      </c>
      <c r="I2028">
        <v>81</v>
      </c>
      <c r="J2028">
        <v>22</v>
      </c>
      <c r="K2028">
        <v>462</v>
      </c>
      <c r="L2028" t="s">
        <v>20</v>
      </c>
      <c r="M2028" s="2">
        <v>45523.595999999998</v>
      </c>
      <c r="N2028" s="2">
        <v>45526.595999999998</v>
      </c>
      <c r="O2028">
        <v>359</v>
      </c>
      <c r="P2028">
        <v>0.27</v>
      </c>
      <c r="Q2028">
        <v>3</v>
      </c>
      <c r="R2028" t="s">
        <v>5073</v>
      </c>
      <c r="S2028">
        <v>1.2</v>
      </c>
      <c r="T2028">
        <v>7.0000000000000007E-2</v>
      </c>
      <c r="U2028" t="s">
        <v>5120</v>
      </c>
    </row>
    <row r="2029" spans="1:21" x14ac:dyDescent="0.25">
      <c r="A2029" t="s">
        <v>2072</v>
      </c>
      <c r="B2029" t="s">
        <v>74</v>
      </c>
      <c r="C2029" s="1">
        <v>45552</v>
      </c>
      <c r="D2029" t="s">
        <v>16</v>
      </c>
      <c r="E2029" t="s">
        <v>23</v>
      </c>
      <c r="F2029" t="s">
        <v>18</v>
      </c>
      <c r="G2029" t="s">
        <v>24</v>
      </c>
      <c r="H2029">
        <v>359</v>
      </c>
      <c r="I2029">
        <v>203</v>
      </c>
      <c r="J2029">
        <v>65</v>
      </c>
      <c r="K2029">
        <v>114</v>
      </c>
      <c r="L2029" t="s">
        <v>52</v>
      </c>
      <c r="M2029" s="2">
        <v>45552.718000000001</v>
      </c>
      <c r="N2029" s="2">
        <v>45552.718000000001</v>
      </c>
      <c r="O2029">
        <v>-154</v>
      </c>
      <c r="P2029">
        <v>0.56999999999999995</v>
      </c>
      <c r="Q2029">
        <v>0</v>
      </c>
      <c r="R2029" t="s">
        <v>5074</v>
      </c>
      <c r="S2029">
        <v>-0.43</v>
      </c>
      <c r="T2029">
        <v>0.18</v>
      </c>
      <c r="U2029" t="s">
        <v>5125</v>
      </c>
    </row>
    <row r="2030" spans="1:21" x14ac:dyDescent="0.25">
      <c r="A2030" t="s">
        <v>2073</v>
      </c>
      <c r="B2030" t="s">
        <v>30</v>
      </c>
      <c r="C2030" s="1">
        <v>45537</v>
      </c>
      <c r="D2030" t="s">
        <v>36</v>
      </c>
      <c r="E2030" t="s">
        <v>17</v>
      </c>
      <c r="F2030" t="s">
        <v>34</v>
      </c>
      <c r="G2030" t="s">
        <v>24</v>
      </c>
      <c r="H2030">
        <v>50</v>
      </c>
      <c r="I2030">
        <v>123</v>
      </c>
      <c r="J2030">
        <v>10</v>
      </c>
      <c r="K2030">
        <v>300</v>
      </c>
      <c r="L2030" t="s">
        <v>52</v>
      </c>
      <c r="M2030" s="2">
        <v>45537.1</v>
      </c>
      <c r="N2030" s="2">
        <v>45537.1</v>
      </c>
      <c r="O2030">
        <v>167</v>
      </c>
      <c r="P2030">
        <v>2.46</v>
      </c>
      <c r="Q2030">
        <v>0</v>
      </c>
      <c r="R2030" t="s">
        <v>5074</v>
      </c>
      <c r="S2030">
        <v>3.34</v>
      </c>
      <c r="T2030">
        <v>0.2</v>
      </c>
      <c r="U2030" t="s">
        <v>5125</v>
      </c>
    </row>
    <row r="2031" spans="1:21" x14ac:dyDescent="0.25">
      <c r="A2031" t="s">
        <v>2074</v>
      </c>
      <c r="B2031" t="s">
        <v>28</v>
      </c>
      <c r="C2031" s="1">
        <v>45306</v>
      </c>
      <c r="D2031" t="s">
        <v>16</v>
      </c>
      <c r="E2031" t="s">
        <v>17</v>
      </c>
      <c r="F2031" t="s">
        <v>24</v>
      </c>
      <c r="G2031" t="s">
        <v>37</v>
      </c>
      <c r="H2031">
        <v>391</v>
      </c>
      <c r="I2031">
        <v>50</v>
      </c>
      <c r="J2031">
        <v>22</v>
      </c>
      <c r="K2031">
        <v>313</v>
      </c>
      <c r="L2031" t="s">
        <v>26</v>
      </c>
      <c r="M2031" s="2">
        <v>45306.781999999999</v>
      </c>
      <c r="N2031" s="2">
        <v>45306.449151064815</v>
      </c>
      <c r="O2031">
        <v>241</v>
      </c>
      <c r="P2031">
        <v>0.13</v>
      </c>
      <c r="Q2031">
        <v>0</v>
      </c>
      <c r="R2031" t="s">
        <v>5074</v>
      </c>
      <c r="S2031">
        <v>0.62</v>
      </c>
      <c r="T2031">
        <v>0.06</v>
      </c>
      <c r="U2031" t="s">
        <v>5116</v>
      </c>
    </row>
    <row r="2032" spans="1:21" x14ac:dyDescent="0.25">
      <c r="A2032" t="s">
        <v>2075</v>
      </c>
      <c r="B2032" t="s">
        <v>60</v>
      </c>
      <c r="C2032" s="1">
        <v>45626</v>
      </c>
      <c r="D2032" t="s">
        <v>16</v>
      </c>
      <c r="E2032" t="s">
        <v>23</v>
      </c>
      <c r="F2032" t="s">
        <v>25</v>
      </c>
      <c r="G2032" t="s">
        <v>18</v>
      </c>
      <c r="H2032">
        <v>318</v>
      </c>
      <c r="I2032">
        <v>97</v>
      </c>
      <c r="J2032">
        <v>43</v>
      </c>
      <c r="K2032">
        <v>637</v>
      </c>
      <c r="L2032" t="s">
        <v>20</v>
      </c>
      <c r="M2032" s="2">
        <v>45626.635999999999</v>
      </c>
      <c r="N2032" s="2">
        <v>45631.635999999999</v>
      </c>
      <c r="O2032">
        <v>497</v>
      </c>
      <c r="P2032">
        <v>0.31</v>
      </c>
      <c r="Q2032">
        <v>5</v>
      </c>
      <c r="R2032" t="s">
        <v>5073</v>
      </c>
      <c r="S2032">
        <v>1.56</v>
      </c>
      <c r="T2032">
        <v>0.14000000000000001</v>
      </c>
      <c r="U2032" t="s">
        <v>5126</v>
      </c>
    </row>
    <row r="2033" spans="1:21" x14ac:dyDescent="0.25">
      <c r="A2033" t="s">
        <v>2076</v>
      </c>
      <c r="B2033" t="s">
        <v>45</v>
      </c>
      <c r="C2033" s="1">
        <v>45331</v>
      </c>
      <c r="D2033" t="s">
        <v>36</v>
      </c>
      <c r="E2033" t="s">
        <v>31</v>
      </c>
      <c r="F2033" t="s">
        <v>34</v>
      </c>
      <c r="G2033" t="s">
        <v>18</v>
      </c>
      <c r="H2033">
        <v>508</v>
      </c>
      <c r="I2033">
        <v>153</v>
      </c>
      <c r="J2033">
        <v>14</v>
      </c>
      <c r="K2033">
        <v>335</v>
      </c>
      <c r="L2033" t="s">
        <v>52</v>
      </c>
      <c r="M2033" s="2">
        <v>45332.016000000003</v>
      </c>
      <c r="N2033" s="2">
        <v>45332.016000000003</v>
      </c>
      <c r="O2033">
        <v>168</v>
      </c>
      <c r="P2033">
        <v>0.3</v>
      </c>
      <c r="Q2033">
        <v>0</v>
      </c>
      <c r="R2033" t="s">
        <v>5074</v>
      </c>
      <c r="S2033">
        <v>0.33</v>
      </c>
      <c r="T2033">
        <v>0.03</v>
      </c>
      <c r="U2033" t="s">
        <v>5122</v>
      </c>
    </row>
    <row r="2034" spans="1:21" x14ac:dyDescent="0.25">
      <c r="A2034" t="s">
        <v>2077</v>
      </c>
      <c r="B2034" t="s">
        <v>41</v>
      </c>
      <c r="C2034" s="1">
        <v>45339</v>
      </c>
      <c r="D2034" t="s">
        <v>36</v>
      </c>
      <c r="E2034" t="s">
        <v>23</v>
      </c>
      <c r="F2034" t="s">
        <v>34</v>
      </c>
      <c r="G2034" t="s">
        <v>19</v>
      </c>
      <c r="H2034">
        <v>685</v>
      </c>
      <c r="I2034">
        <v>145</v>
      </c>
      <c r="J2034">
        <v>46</v>
      </c>
      <c r="K2034">
        <v>371</v>
      </c>
      <c r="L2034" t="s">
        <v>26</v>
      </c>
      <c r="M2034" s="2">
        <v>45340.37</v>
      </c>
      <c r="N2034" s="2">
        <v>45340.82441335648</v>
      </c>
      <c r="O2034">
        <v>180</v>
      </c>
      <c r="P2034">
        <v>0.21</v>
      </c>
      <c r="Q2034">
        <v>0</v>
      </c>
      <c r="R2034" t="s">
        <v>5074</v>
      </c>
      <c r="S2034">
        <v>0.26</v>
      </c>
      <c r="T2034">
        <v>7.0000000000000007E-2</v>
      </c>
      <c r="U2034" t="s">
        <v>5122</v>
      </c>
    </row>
    <row r="2035" spans="1:21" x14ac:dyDescent="0.25">
      <c r="A2035" t="s">
        <v>2078</v>
      </c>
      <c r="B2035" t="s">
        <v>51</v>
      </c>
      <c r="C2035" s="1">
        <v>45434</v>
      </c>
      <c r="D2035" t="s">
        <v>16</v>
      </c>
      <c r="E2035" t="s">
        <v>23</v>
      </c>
      <c r="F2035" t="s">
        <v>37</v>
      </c>
      <c r="G2035" t="s">
        <v>18</v>
      </c>
      <c r="H2035">
        <v>510</v>
      </c>
      <c r="I2035">
        <v>159</v>
      </c>
      <c r="J2035">
        <v>31</v>
      </c>
      <c r="K2035">
        <v>297</v>
      </c>
      <c r="L2035" t="s">
        <v>52</v>
      </c>
      <c r="M2035" s="2">
        <v>45435.02</v>
      </c>
      <c r="N2035" s="2">
        <v>45435.02</v>
      </c>
      <c r="O2035">
        <v>107</v>
      </c>
      <c r="P2035">
        <v>0.31</v>
      </c>
      <c r="Q2035">
        <v>0</v>
      </c>
      <c r="R2035" t="s">
        <v>5074</v>
      </c>
      <c r="S2035">
        <v>0.21</v>
      </c>
      <c r="T2035">
        <v>0.06</v>
      </c>
      <c r="U2035" t="s">
        <v>5123</v>
      </c>
    </row>
    <row r="2036" spans="1:21" x14ac:dyDescent="0.25">
      <c r="A2036" t="s">
        <v>2079</v>
      </c>
      <c r="B2036" t="s">
        <v>28</v>
      </c>
      <c r="C2036" s="1">
        <v>45332</v>
      </c>
      <c r="D2036" t="s">
        <v>16</v>
      </c>
      <c r="E2036" t="s">
        <v>33</v>
      </c>
      <c r="F2036" t="s">
        <v>25</v>
      </c>
      <c r="G2036" t="s">
        <v>24</v>
      </c>
      <c r="H2036">
        <v>645</v>
      </c>
      <c r="I2036">
        <v>189</v>
      </c>
      <c r="J2036">
        <v>32</v>
      </c>
      <c r="K2036">
        <v>362</v>
      </c>
      <c r="L2036" t="s">
        <v>52</v>
      </c>
      <c r="M2036" s="2">
        <v>45333.29</v>
      </c>
      <c r="N2036" s="2">
        <v>45333.29</v>
      </c>
      <c r="O2036">
        <v>141</v>
      </c>
      <c r="P2036">
        <v>0.28999999999999998</v>
      </c>
      <c r="Q2036">
        <v>0</v>
      </c>
      <c r="R2036" t="s">
        <v>5074</v>
      </c>
      <c r="S2036">
        <v>0.22</v>
      </c>
      <c r="T2036">
        <v>0.05</v>
      </c>
      <c r="U2036" t="s">
        <v>5122</v>
      </c>
    </row>
    <row r="2037" spans="1:21" x14ac:dyDescent="0.25">
      <c r="A2037" t="s">
        <v>2080</v>
      </c>
      <c r="B2037" t="s">
        <v>28</v>
      </c>
      <c r="C2037" s="1">
        <v>45322</v>
      </c>
      <c r="D2037" t="s">
        <v>36</v>
      </c>
      <c r="E2037" t="s">
        <v>17</v>
      </c>
      <c r="F2037" t="s">
        <v>18</v>
      </c>
      <c r="G2037" t="s">
        <v>25</v>
      </c>
      <c r="H2037">
        <v>555</v>
      </c>
      <c r="I2037">
        <v>168</v>
      </c>
      <c r="J2037">
        <v>91</v>
      </c>
      <c r="K2037">
        <v>277</v>
      </c>
      <c r="L2037" t="s">
        <v>26</v>
      </c>
      <c r="M2037" s="2">
        <v>45323.11</v>
      </c>
      <c r="N2037" s="2">
        <v>45323.291060902775</v>
      </c>
      <c r="O2037">
        <v>18</v>
      </c>
      <c r="P2037">
        <v>0.3</v>
      </c>
      <c r="Q2037">
        <v>0</v>
      </c>
      <c r="R2037" t="s">
        <v>5074</v>
      </c>
      <c r="S2037">
        <v>0.03</v>
      </c>
      <c r="T2037">
        <v>0.16</v>
      </c>
      <c r="U2037" t="s">
        <v>5116</v>
      </c>
    </row>
    <row r="2038" spans="1:21" x14ac:dyDescent="0.25">
      <c r="A2038" t="s">
        <v>2081</v>
      </c>
      <c r="B2038" t="s">
        <v>54</v>
      </c>
      <c r="C2038" s="1">
        <v>45318</v>
      </c>
      <c r="D2038" t="s">
        <v>36</v>
      </c>
      <c r="E2038" t="s">
        <v>43</v>
      </c>
      <c r="F2038" t="s">
        <v>25</v>
      </c>
      <c r="G2038" t="s">
        <v>19</v>
      </c>
      <c r="H2038">
        <v>239</v>
      </c>
      <c r="I2038">
        <v>156</v>
      </c>
      <c r="J2038">
        <v>27</v>
      </c>
      <c r="K2038">
        <v>229</v>
      </c>
      <c r="L2038" t="s">
        <v>26</v>
      </c>
      <c r="M2038" s="2">
        <v>45318.478000000003</v>
      </c>
      <c r="N2038" s="2">
        <v>45318.710210590281</v>
      </c>
      <c r="O2038">
        <v>46</v>
      </c>
      <c r="P2038">
        <v>0.65</v>
      </c>
      <c r="Q2038">
        <v>0</v>
      </c>
      <c r="R2038" t="s">
        <v>5074</v>
      </c>
      <c r="S2038">
        <v>0.19</v>
      </c>
      <c r="T2038">
        <v>0.11</v>
      </c>
      <c r="U2038" t="s">
        <v>5116</v>
      </c>
    </row>
    <row r="2039" spans="1:21" x14ac:dyDescent="0.25">
      <c r="A2039" t="s">
        <v>2082</v>
      </c>
      <c r="B2039" t="s">
        <v>41</v>
      </c>
      <c r="C2039" s="1">
        <v>45519</v>
      </c>
      <c r="D2039" t="s">
        <v>36</v>
      </c>
      <c r="E2039" t="s">
        <v>17</v>
      </c>
      <c r="F2039" t="s">
        <v>19</v>
      </c>
      <c r="G2039" t="s">
        <v>18</v>
      </c>
      <c r="H2039">
        <v>882</v>
      </c>
      <c r="I2039">
        <v>287</v>
      </c>
      <c r="J2039">
        <v>10</v>
      </c>
      <c r="K2039">
        <v>524</v>
      </c>
      <c r="L2039" t="s">
        <v>52</v>
      </c>
      <c r="M2039" s="2">
        <v>45520.764000000003</v>
      </c>
      <c r="N2039" s="2">
        <v>45520.764000000003</v>
      </c>
      <c r="O2039">
        <v>227</v>
      </c>
      <c r="P2039">
        <v>0.33</v>
      </c>
      <c r="Q2039">
        <v>0</v>
      </c>
      <c r="R2039" t="s">
        <v>5074</v>
      </c>
      <c r="S2039">
        <v>0.26</v>
      </c>
      <c r="T2039">
        <v>0.01</v>
      </c>
      <c r="U2039" t="s">
        <v>5120</v>
      </c>
    </row>
    <row r="2040" spans="1:21" x14ac:dyDescent="0.25">
      <c r="A2040" t="s">
        <v>2083</v>
      </c>
      <c r="B2040" t="s">
        <v>30</v>
      </c>
      <c r="C2040" s="1">
        <v>45317</v>
      </c>
      <c r="D2040" t="s">
        <v>36</v>
      </c>
      <c r="E2040" t="s">
        <v>17</v>
      </c>
      <c r="F2040" t="s">
        <v>25</v>
      </c>
      <c r="G2040" t="s">
        <v>37</v>
      </c>
      <c r="H2040">
        <v>50</v>
      </c>
      <c r="I2040">
        <v>219</v>
      </c>
      <c r="J2040">
        <v>35</v>
      </c>
      <c r="K2040">
        <v>265</v>
      </c>
      <c r="L2040" t="s">
        <v>26</v>
      </c>
      <c r="M2040" s="2">
        <v>45317.1</v>
      </c>
      <c r="N2040" s="2">
        <v>45317.519424814818</v>
      </c>
      <c r="O2040">
        <v>11</v>
      </c>
      <c r="P2040">
        <v>4.38</v>
      </c>
      <c r="Q2040">
        <v>0</v>
      </c>
      <c r="R2040" t="s">
        <v>5074</v>
      </c>
      <c r="S2040">
        <v>0.22</v>
      </c>
      <c r="T2040">
        <v>0.7</v>
      </c>
      <c r="U2040" t="s">
        <v>5116</v>
      </c>
    </row>
    <row r="2041" spans="1:21" x14ac:dyDescent="0.25">
      <c r="A2041" t="s">
        <v>2084</v>
      </c>
      <c r="B2041" t="s">
        <v>51</v>
      </c>
      <c r="C2041" s="1">
        <v>45328</v>
      </c>
      <c r="D2041" t="s">
        <v>16</v>
      </c>
      <c r="E2041" t="s">
        <v>43</v>
      </c>
      <c r="F2041" t="s">
        <v>25</v>
      </c>
      <c r="G2041" t="s">
        <v>24</v>
      </c>
      <c r="H2041">
        <v>747</v>
      </c>
      <c r="I2041">
        <v>108</v>
      </c>
      <c r="J2041">
        <v>17</v>
      </c>
      <c r="K2041">
        <v>373</v>
      </c>
      <c r="L2041" t="s">
        <v>26</v>
      </c>
      <c r="M2041" s="2">
        <v>45329.493999999999</v>
      </c>
      <c r="N2041" s="2">
        <v>45329.1794596412</v>
      </c>
      <c r="O2041">
        <v>248</v>
      </c>
      <c r="P2041">
        <v>0.14000000000000001</v>
      </c>
      <c r="Q2041">
        <v>0</v>
      </c>
      <c r="R2041" t="s">
        <v>5074</v>
      </c>
      <c r="S2041">
        <v>0.33</v>
      </c>
      <c r="T2041">
        <v>0.02</v>
      </c>
      <c r="U2041" t="s">
        <v>5122</v>
      </c>
    </row>
    <row r="2042" spans="1:21" x14ac:dyDescent="0.25">
      <c r="A2042" t="s">
        <v>2085</v>
      </c>
      <c r="B2042" t="s">
        <v>57</v>
      </c>
      <c r="C2042" s="1">
        <v>45558</v>
      </c>
      <c r="D2042" t="s">
        <v>36</v>
      </c>
      <c r="E2042" t="s">
        <v>31</v>
      </c>
      <c r="F2042" t="s">
        <v>19</v>
      </c>
      <c r="G2042" t="s">
        <v>34</v>
      </c>
      <c r="H2042">
        <v>378</v>
      </c>
      <c r="I2042">
        <v>166</v>
      </c>
      <c r="J2042">
        <v>54</v>
      </c>
      <c r="K2042">
        <v>451</v>
      </c>
      <c r="L2042" t="s">
        <v>26</v>
      </c>
      <c r="M2042" s="2">
        <v>45558.756000000001</v>
      </c>
      <c r="N2042" s="2">
        <v>45559.220924687499</v>
      </c>
      <c r="O2042">
        <v>231</v>
      </c>
      <c r="P2042">
        <v>0.44</v>
      </c>
      <c r="Q2042">
        <v>0</v>
      </c>
      <c r="R2042" t="s">
        <v>5074</v>
      </c>
      <c r="S2042">
        <v>0.61</v>
      </c>
      <c r="T2042">
        <v>0.14000000000000001</v>
      </c>
      <c r="U2042" t="s">
        <v>5125</v>
      </c>
    </row>
    <row r="2043" spans="1:21" x14ac:dyDescent="0.25">
      <c r="A2043" t="s">
        <v>2086</v>
      </c>
      <c r="B2043" t="s">
        <v>22</v>
      </c>
      <c r="C2043" s="1">
        <v>45482</v>
      </c>
      <c r="D2043" t="s">
        <v>16</v>
      </c>
      <c r="E2043" t="s">
        <v>33</v>
      </c>
      <c r="F2043" t="s">
        <v>25</v>
      </c>
      <c r="G2043" t="s">
        <v>25</v>
      </c>
      <c r="H2043">
        <v>464</v>
      </c>
      <c r="I2043">
        <v>68</v>
      </c>
      <c r="J2043">
        <v>91</v>
      </c>
      <c r="K2043">
        <v>372</v>
      </c>
      <c r="L2043" t="s">
        <v>26</v>
      </c>
      <c r="M2043" s="2">
        <v>45482.928</v>
      </c>
      <c r="N2043" s="2">
        <v>45482.921358113425</v>
      </c>
      <c r="O2043">
        <v>213</v>
      </c>
      <c r="P2043">
        <v>0.15</v>
      </c>
      <c r="Q2043">
        <v>0</v>
      </c>
      <c r="R2043" t="s">
        <v>5074</v>
      </c>
      <c r="S2043">
        <v>0.46</v>
      </c>
      <c r="T2043">
        <v>0.2</v>
      </c>
      <c r="U2043" t="s">
        <v>5115</v>
      </c>
    </row>
    <row r="2044" spans="1:21" x14ac:dyDescent="0.25">
      <c r="A2044" t="s">
        <v>2087</v>
      </c>
      <c r="B2044" t="s">
        <v>64</v>
      </c>
      <c r="C2044" s="1">
        <v>45547</v>
      </c>
      <c r="D2044" t="s">
        <v>16</v>
      </c>
      <c r="E2044" t="s">
        <v>43</v>
      </c>
      <c r="F2044" t="s">
        <v>19</v>
      </c>
      <c r="G2044" t="s">
        <v>19</v>
      </c>
      <c r="H2044">
        <v>314</v>
      </c>
      <c r="I2044">
        <v>278</v>
      </c>
      <c r="J2044">
        <v>40</v>
      </c>
      <c r="K2044">
        <v>602</v>
      </c>
      <c r="L2044" t="s">
        <v>52</v>
      </c>
      <c r="M2044" s="2">
        <v>45547.627999999997</v>
      </c>
      <c r="N2044" s="2">
        <v>45547.627999999997</v>
      </c>
      <c r="O2044">
        <v>284</v>
      </c>
      <c r="P2044">
        <v>0.89</v>
      </c>
      <c r="Q2044">
        <v>0</v>
      </c>
      <c r="R2044" t="s">
        <v>5074</v>
      </c>
      <c r="S2044">
        <v>0.9</v>
      </c>
      <c r="T2044">
        <v>0.13</v>
      </c>
      <c r="U2044" t="s">
        <v>5125</v>
      </c>
    </row>
    <row r="2045" spans="1:21" x14ac:dyDescent="0.25">
      <c r="A2045" t="s">
        <v>2088</v>
      </c>
      <c r="B2045" t="s">
        <v>28</v>
      </c>
      <c r="C2045" s="1">
        <v>45451</v>
      </c>
      <c r="D2045" t="s">
        <v>36</v>
      </c>
      <c r="E2045" t="s">
        <v>43</v>
      </c>
      <c r="F2045" t="s">
        <v>24</v>
      </c>
      <c r="G2045" t="s">
        <v>34</v>
      </c>
      <c r="H2045">
        <v>308</v>
      </c>
      <c r="I2045">
        <v>28</v>
      </c>
      <c r="J2045">
        <v>70</v>
      </c>
      <c r="K2045">
        <v>535</v>
      </c>
      <c r="L2045" t="s">
        <v>26</v>
      </c>
      <c r="M2045" s="2">
        <v>45451.616000000002</v>
      </c>
      <c r="N2045" s="2">
        <v>45451.829878124998</v>
      </c>
      <c r="O2045">
        <v>437</v>
      </c>
      <c r="P2045">
        <v>0.09</v>
      </c>
      <c r="Q2045">
        <v>0</v>
      </c>
      <c r="R2045" t="s">
        <v>5074</v>
      </c>
      <c r="S2045">
        <v>1.42</v>
      </c>
      <c r="T2045">
        <v>0.23</v>
      </c>
      <c r="U2045" t="s">
        <v>5117</v>
      </c>
    </row>
    <row r="2046" spans="1:21" x14ac:dyDescent="0.25">
      <c r="A2046" t="s">
        <v>2089</v>
      </c>
      <c r="B2046" t="s">
        <v>39</v>
      </c>
      <c r="C2046" s="1">
        <v>45519</v>
      </c>
      <c r="D2046" t="s">
        <v>36</v>
      </c>
      <c r="E2046" t="s">
        <v>23</v>
      </c>
      <c r="F2046" t="s">
        <v>19</v>
      </c>
      <c r="G2046" t="s">
        <v>37</v>
      </c>
      <c r="H2046">
        <v>394</v>
      </c>
      <c r="I2046">
        <v>197</v>
      </c>
      <c r="J2046">
        <v>85</v>
      </c>
      <c r="K2046">
        <v>495</v>
      </c>
      <c r="L2046" t="s">
        <v>52</v>
      </c>
      <c r="M2046" s="2">
        <v>45519.788</v>
      </c>
      <c r="N2046" s="2">
        <v>45519.788</v>
      </c>
      <c r="O2046">
        <v>213</v>
      </c>
      <c r="P2046">
        <v>0.5</v>
      </c>
      <c r="Q2046">
        <v>0</v>
      </c>
      <c r="R2046" t="s">
        <v>5074</v>
      </c>
      <c r="S2046">
        <v>0.54</v>
      </c>
      <c r="T2046">
        <v>0.22</v>
      </c>
      <c r="U2046" t="s">
        <v>5120</v>
      </c>
    </row>
    <row r="2047" spans="1:21" x14ac:dyDescent="0.25">
      <c r="A2047" t="s">
        <v>2090</v>
      </c>
      <c r="B2047" t="s">
        <v>51</v>
      </c>
      <c r="C2047" s="1">
        <v>45473</v>
      </c>
      <c r="D2047" t="s">
        <v>16</v>
      </c>
      <c r="E2047" t="s">
        <v>23</v>
      </c>
      <c r="F2047" t="s">
        <v>25</v>
      </c>
      <c r="G2047" t="s">
        <v>24</v>
      </c>
      <c r="H2047">
        <v>750</v>
      </c>
      <c r="I2047">
        <v>59</v>
      </c>
      <c r="J2047">
        <v>49</v>
      </c>
      <c r="K2047">
        <v>402</v>
      </c>
      <c r="L2047" t="s">
        <v>20</v>
      </c>
      <c r="M2047" s="2">
        <v>45474.5</v>
      </c>
      <c r="N2047" s="2">
        <v>45478.5</v>
      </c>
      <c r="O2047">
        <v>294</v>
      </c>
      <c r="P2047">
        <v>0.08</v>
      </c>
      <c r="Q2047">
        <v>4</v>
      </c>
      <c r="R2047" t="s">
        <v>5073</v>
      </c>
      <c r="S2047">
        <v>0.39</v>
      </c>
      <c r="T2047">
        <v>7.0000000000000007E-2</v>
      </c>
      <c r="U2047" t="s">
        <v>5117</v>
      </c>
    </row>
    <row r="2048" spans="1:21" x14ac:dyDescent="0.25">
      <c r="A2048" t="s">
        <v>2091</v>
      </c>
      <c r="B2048" t="s">
        <v>57</v>
      </c>
      <c r="C2048" s="1">
        <v>45514</v>
      </c>
      <c r="D2048" t="s">
        <v>16</v>
      </c>
      <c r="E2048" t="s">
        <v>17</v>
      </c>
      <c r="F2048" t="s">
        <v>24</v>
      </c>
      <c r="G2048" t="s">
        <v>19</v>
      </c>
      <c r="H2048">
        <v>883</v>
      </c>
      <c r="I2048">
        <v>152</v>
      </c>
      <c r="J2048">
        <v>83</v>
      </c>
      <c r="K2048">
        <v>330</v>
      </c>
      <c r="L2048" t="s">
        <v>20</v>
      </c>
      <c r="M2048" s="2">
        <v>45515.766000000003</v>
      </c>
      <c r="N2048" s="2">
        <v>45520.766000000003</v>
      </c>
      <c r="O2048">
        <v>95</v>
      </c>
      <c r="P2048">
        <v>0.17</v>
      </c>
      <c r="Q2048">
        <v>5</v>
      </c>
      <c r="R2048" t="s">
        <v>5073</v>
      </c>
      <c r="S2048">
        <v>0.11</v>
      </c>
      <c r="T2048">
        <v>0.09</v>
      </c>
      <c r="U2048" t="s">
        <v>5120</v>
      </c>
    </row>
    <row r="2049" spans="1:21" x14ac:dyDescent="0.25">
      <c r="A2049" t="s">
        <v>2092</v>
      </c>
      <c r="B2049" t="s">
        <v>51</v>
      </c>
      <c r="C2049" s="1">
        <v>45473</v>
      </c>
      <c r="D2049" t="s">
        <v>16</v>
      </c>
      <c r="E2049" t="s">
        <v>33</v>
      </c>
      <c r="F2049" t="s">
        <v>19</v>
      </c>
      <c r="G2049" t="s">
        <v>34</v>
      </c>
      <c r="H2049">
        <v>555</v>
      </c>
      <c r="I2049">
        <v>139</v>
      </c>
      <c r="J2049">
        <v>58</v>
      </c>
      <c r="K2049">
        <v>568</v>
      </c>
      <c r="L2049" t="s">
        <v>26</v>
      </c>
      <c r="M2049" s="2">
        <v>45474.11</v>
      </c>
      <c r="N2049" s="2">
        <v>45474.227167106481</v>
      </c>
      <c r="O2049">
        <v>371</v>
      </c>
      <c r="P2049">
        <v>0.25</v>
      </c>
      <c r="Q2049">
        <v>0</v>
      </c>
      <c r="R2049" t="s">
        <v>5074</v>
      </c>
      <c r="S2049">
        <v>0.67</v>
      </c>
      <c r="T2049">
        <v>0.1</v>
      </c>
      <c r="U2049" t="s">
        <v>5117</v>
      </c>
    </row>
    <row r="2050" spans="1:21" x14ac:dyDescent="0.25">
      <c r="A2050" t="s">
        <v>2093</v>
      </c>
      <c r="B2050" t="s">
        <v>74</v>
      </c>
      <c r="C2050" s="1">
        <v>45333</v>
      </c>
      <c r="D2050" t="s">
        <v>16</v>
      </c>
      <c r="E2050" t="s">
        <v>33</v>
      </c>
      <c r="F2050" t="s">
        <v>25</v>
      </c>
      <c r="G2050" t="s">
        <v>19</v>
      </c>
      <c r="H2050">
        <v>899</v>
      </c>
      <c r="I2050">
        <v>214</v>
      </c>
      <c r="J2050">
        <v>16</v>
      </c>
      <c r="K2050">
        <v>128</v>
      </c>
      <c r="L2050" t="s">
        <v>52</v>
      </c>
      <c r="M2050" s="2">
        <v>45334.798000000003</v>
      </c>
      <c r="N2050" s="2">
        <v>45334.798000000003</v>
      </c>
      <c r="O2050">
        <v>-102</v>
      </c>
      <c r="P2050">
        <v>0.24</v>
      </c>
      <c r="Q2050">
        <v>0</v>
      </c>
      <c r="R2050" t="s">
        <v>5074</v>
      </c>
      <c r="S2050">
        <v>-0.11</v>
      </c>
      <c r="T2050">
        <v>0.02</v>
      </c>
      <c r="U2050" t="s">
        <v>5122</v>
      </c>
    </row>
    <row r="2051" spans="1:21" x14ac:dyDescent="0.25">
      <c r="A2051" t="s">
        <v>2094</v>
      </c>
      <c r="B2051" t="s">
        <v>66</v>
      </c>
      <c r="C2051" s="1">
        <v>45544</v>
      </c>
      <c r="D2051" t="s">
        <v>36</v>
      </c>
      <c r="E2051" t="s">
        <v>31</v>
      </c>
      <c r="F2051" t="s">
        <v>18</v>
      </c>
      <c r="G2051" t="s">
        <v>37</v>
      </c>
      <c r="H2051">
        <v>548</v>
      </c>
      <c r="I2051">
        <v>136</v>
      </c>
      <c r="J2051">
        <v>52</v>
      </c>
      <c r="K2051">
        <v>185</v>
      </c>
      <c r="L2051" t="s">
        <v>52</v>
      </c>
      <c r="M2051" s="2">
        <v>45545.095999999998</v>
      </c>
      <c r="N2051" s="2">
        <v>45545.095999999998</v>
      </c>
      <c r="O2051">
        <v>-3</v>
      </c>
      <c r="P2051">
        <v>0.25</v>
      </c>
      <c r="Q2051">
        <v>0</v>
      </c>
      <c r="R2051" t="s">
        <v>5074</v>
      </c>
      <c r="S2051">
        <v>-0.01</v>
      </c>
      <c r="T2051">
        <v>0.09</v>
      </c>
      <c r="U2051" t="s">
        <v>5125</v>
      </c>
    </row>
    <row r="2052" spans="1:21" x14ac:dyDescent="0.25">
      <c r="A2052" t="s">
        <v>2095</v>
      </c>
      <c r="B2052" t="s">
        <v>74</v>
      </c>
      <c r="C2052" s="1">
        <v>45373</v>
      </c>
      <c r="D2052" t="s">
        <v>36</v>
      </c>
      <c r="E2052" t="s">
        <v>17</v>
      </c>
      <c r="F2052" t="s">
        <v>18</v>
      </c>
      <c r="G2052" t="s">
        <v>24</v>
      </c>
      <c r="H2052">
        <v>220</v>
      </c>
      <c r="I2052">
        <v>38</v>
      </c>
      <c r="J2052">
        <v>55</v>
      </c>
      <c r="K2052">
        <v>152</v>
      </c>
      <c r="L2052" t="s">
        <v>26</v>
      </c>
      <c r="M2052" s="2">
        <v>45373.440000000002</v>
      </c>
      <c r="N2052" s="2">
        <v>45373.21196479167</v>
      </c>
      <c r="O2052">
        <v>59</v>
      </c>
      <c r="P2052">
        <v>0.17</v>
      </c>
      <c r="Q2052">
        <v>0</v>
      </c>
      <c r="R2052" t="s">
        <v>5074</v>
      </c>
      <c r="S2052">
        <v>0.27</v>
      </c>
      <c r="T2052">
        <v>0.25</v>
      </c>
      <c r="U2052" t="s">
        <v>5119</v>
      </c>
    </row>
    <row r="2053" spans="1:21" x14ac:dyDescent="0.25">
      <c r="A2053" t="s">
        <v>2096</v>
      </c>
      <c r="B2053" t="s">
        <v>57</v>
      </c>
      <c r="C2053" s="1">
        <v>45592</v>
      </c>
      <c r="D2053" t="s">
        <v>36</v>
      </c>
      <c r="E2053" t="s">
        <v>33</v>
      </c>
      <c r="F2053" t="s">
        <v>37</v>
      </c>
      <c r="G2053" t="s">
        <v>37</v>
      </c>
      <c r="H2053">
        <v>51</v>
      </c>
      <c r="I2053">
        <v>109</v>
      </c>
      <c r="J2053">
        <v>10</v>
      </c>
      <c r="K2053">
        <v>164</v>
      </c>
      <c r="L2053" t="s">
        <v>26</v>
      </c>
      <c r="M2053" s="2">
        <v>45592.101999999999</v>
      </c>
      <c r="N2053" s="2">
        <v>45592.201524085649</v>
      </c>
      <c r="O2053">
        <v>45</v>
      </c>
      <c r="P2053">
        <v>2.14</v>
      </c>
      <c r="Q2053">
        <v>0</v>
      </c>
      <c r="R2053" t="s">
        <v>5074</v>
      </c>
      <c r="S2053">
        <v>0.88</v>
      </c>
      <c r="T2053">
        <v>0.2</v>
      </c>
      <c r="U2053" t="s">
        <v>5124</v>
      </c>
    </row>
    <row r="2054" spans="1:21" x14ac:dyDescent="0.25">
      <c r="A2054" t="s">
        <v>2097</v>
      </c>
      <c r="B2054" t="s">
        <v>15</v>
      </c>
      <c r="C2054" s="1">
        <v>45300</v>
      </c>
      <c r="D2054" t="s">
        <v>36</v>
      </c>
      <c r="E2054" t="s">
        <v>43</v>
      </c>
      <c r="F2054" t="s">
        <v>24</v>
      </c>
      <c r="G2054" t="s">
        <v>34</v>
      </c>
      <c r="H2054">
        <v>219</v>
      </c>
      <c r="I2054">
        <v>258</v>
      </c>
      <c r="J2054">
        <v>82</v>
      </c>
      <c r="K2054">
        <v>287</v>
      </c>
      <c r="L2054" t="s">
        <v>26</v>
      </c>
      <c r="M2054" s="2">
        <v>45300.438000000002</v>
      </c>
      <c r="N2054" s="2">
        <v>45300.284593171295</v>
      </c>
      <c r="O2054">
        <v>-53</v>
      </c>
      <c r="P2054">
        <v>1.18</v>
      </c>
      <c r="Q2054">
        <v>0</v>
      </c>
      <c r="R2054" t="s">
        <v>5074</v>
      </c>
      <c r="S2054">
        <v>-0.24</v>
      </c>
      <c r="T2054">
        <v>0.37</v>
      </c>
      <c r="U2054" t="s">
        <v>5116</v>
      </c>
    </row>
    <row r="2055" spans="1:21" x14ac:dyDescent="0.25">
      <c r="A2055" t="s">
        <v>2098</v>
      </c>
      <c r="B2055" t="s">
        <v>64</v>
      </c>
      <c r="C2055" s="1">
        <v>45589</v>
      </c>
      <c r="D2055" t="s">
        <v>16</v>
      </c>
      <c r="E2055" t="s">
        <v>43</v>
      </c>
      <c r="F2055" t="s">
        <v>18</v>
      </c>
      <c r="G2055" t="s">
        <v>25</v>
      </c>
      <c r="H2055">
        <v>379</v>
      </c>
      <c r="I2055">
        <v>124</v>
      </c>
      <c r="J2055">
        <v>73</v>
      </c>
      <c r="K2055">
        <v>133</v>
      </c>
      <c r="L2055" t="s">
        <v>52</v>
      </c>
      <c r="M2055" s="2">
        <v>45589.758000000002</v>
      </c>
      <c r="N2055" s="2">
        <v>45589.758000000002</v>
      </c>
      <c r="O2055">
        <v>-64</v>
      </c>
      <c r="P2055">
        <v>0.33</v>
      </c>
      <c r="Q2055">
        <v>0</v>
      </c>
      <c r="R2055" t="s">
        <v>5074</v>
      </c>
      <c r="S2055">
        <v>-0.17</v>
      </c>
      <c r="T2055">
        <v>0.19</v>
      </c>
      <c r="U2055" t="s">
        <v>5124</v>
      </c>
    </row>
    <row r="2056" spans="1:21" x14ac:dyDescent="0.25">
      <c r="A2056" t="s">
        <v>2099</v>
      </c>
      <c r="B2056" t="s">
        <v>41</v>
      </c>
      <c r="C2056" s="1">
        <v>45307</v>
      </c>
      <c r="D2056" t="s">
        <v>16</v>
      </c>
      <c r="E2056" t="s">
        <v>23</v>
      </c>
      <c r="F2056" t="s">
        <v>25</v>
      </c>
      <c r="G2056" t="s">
        <v>25</v>
      </c>
      <c r="H2056">
        <v>481</v>
      </c>
      <c r="I2056">
        <v>194</v>
      </c>
      <c r="J2056">
        <v>46</v>
      </c>
      <c r="K2056">
        <v>390</v>
      </c>
      <c r="L2056" t="s">
        <v>26</v>
      </c>
      <c r="M2056" s="2">
        <v>45307.962</v>
      </c>
      <c r="N2056" s="2">
        <v>45308.410681319445</v>
      </c>
      <c r="O2056">
        <v>150</v>
      </c>
      <c r="P2056">
        <v>0.4</v>
      </c>
      <c r="Q2056">
        <v>0</v>
      </c>
      <c r="R2056" t="s">
        <v>5074</v>
      </c>
      <c r="S2056">
        <v>0.31</v>
      </c>
      <c r="T2056">
        <v>0.1</v>
      </c>
      <c r="U2056" t="s">
        <v>5116</v>
      </c>
    </row>
    <row r="2057" spans="1:21" x14ac:dyDescent="0.25">
      <c r="A2057" t="s">
        <v>2100</v>
      </c>
      <c r="B2057" t="s">
        <v>51</v>
      </c>
      <c r="C2057" s="1">
        <v>45297</v>
      </c>
      <c r="D2057" t="s">
        <v>16</v>
      </c>
      <c r="E2057" t="s">
        <v>17</v>
      </c>
      <c r="F2057" t="s">
        <v>34</v>
      </c>
      <c r="G2057" t="s">
        <v>34</v>
      </c>
      <c r="H2057">
        <v>374</v>
      </c>
      <c r="I2057">
        <v>161</v>
      </c>
      <c r="J2057">
        <v>46</v>
      </c>
      <c r="K2057">
        <v>303</v>
      </c>
      <c r="L2057" t="s">
        <v>20</v>
      </c>
      <c r="M2057" s="2">
        <v>45297.748</v>
      </c>
      <c r="N2057" s="2">
        <v>45299.748</v>
      </c>
      <c r="O2057">
        <v>96</v>
      </c>
      <c r="P2057">
        <v>0.43</v>
      </c>
      <c r="Q2057">
        <v>2</v>
      </c>
      <c r="R2057" t="s">
        <v>5073</v>
      </c>
      <c r="S2057">
        <v>0.26</v>
      </c>
      <c r="T2057">
        <v>0.12</v>
      </c>
      <c r="U2057" t="s">
        <v>5116</v>
      </c>
    </row>
    <row r="2058" spans="1:21" x14ac:dyDescent="0.25">
      <c r="A2058" t="s">
        <v>2101</v>
      </c>
      <c r="B2058" t="s">
        <v>15</v>
      </c>
      <c r="C2058" s="1">
        <v>45422</v>
      </c>
      <c r="D2058" t="s">
        <v>16</v>
      </c>
      <c r="E2058" t="s">
        <v>31</v>
      </c>
      <c r="F2058" t="s">
        <v>37</v>
      </c>
      <c r="G2058" t="s">
        <v>18</v>
      </c>
      <c r="H2058">
        <v>269</v>
      </c>
      <c r="I2058">
        <v>161</v>
      </c>
      <c r="J2058">
        <v>60</v>
      </c>
      <c r="K2058">
        <v>325</v>
      </c>
      <c r="L2058" t="s">
        <v>52</v>
      </c>
      <c r="M2058" s="2">
        <v>45422.538</v>
      </c>
      <c r="N2058" s="2">
        <v>45422.538</v>
      </c>
      <c r="O2058">
        <v>104</v>
      </c>
      <c r="P2058">
        <v>0.6</v>
      </c>
      <c r="Q2058">
        <v>0</v>
      </c>
      <c r="R2058" t="s">
        <v>5074</v>
      </c>
      <c r="S2058">
        <v>0.39</v>
      </c>
      <c r="T2058">
        <v>0.22</v>
      </c>
      <c r="U2058" t="s">
        <v>5123</v>
      </c>
    </row>
    <row r="2059" spans="1:21" x14ac:dyDescent="0.25">
      <c r="A2059" t="s">
        <v>2102</v>
      </c>
      <c r="B2059" t="s">
        <v>57</v>
      </c>
      <c r="C2059" s="1">
        <v>45600</v>
      </c>
      <c r="D2059" t="s">
        <v>16</v>
      </c>
      <c r="E2059" t="s">
        <v>23</v>
      </c>
      <c r="F2059" t="s">
        <v>37</v>
      </c>
      <c r="G2059" t="s">
        <v>24</v>
      </c>
      <c r="H2059">
        <v>834</v>
      </c>
      <c r="I2059">
        <v>39</v>
      </c>
      <c r="J2059">
        <v>55</v>
      </c>
      <c r="K2059">
        <v>335</v>
      </c>
      <c r="L2059" t="s">
        <v>26</v>
      </c>
      <c r="M2059" s="2">
        <v>45601.667999999998</v>
      </c>
      <c r="N2059" s="2">
        <v>45601.658934236111</v>
      </c>
      <c r="O2059">
        <v>241</v>
      </c>
      <c r="P2059">
        <v>0.05</v>
      </c>
      <c r="Q2059">
        <v>0</v>
      </c>
      <c r="R2059" t="s">
        <v>5074</v>
      </c>
      <c r="S2059">
        <v>0.28999999999999998</v>
      </c>
      <c r="T2059">
        <v>7.0000000000000007E-2</v>
      </c>
      <c r="U2059" t="s">
        <v>5126</v>
      </c>
    </row>
    <row r="2060" spans="1:21" x14ac:dyDescent="0.25">
      <c r="A2060" t="s">
        <v>2103</v>
      </c>
      <c r="B2060" t="s">
        <v>57</v>
      </c>
      <c r="C2060" s="1">
        <v>45446</v>
      </c>
      <c r="D2060" t="s">
        <v>36</v>
      </c>
      <c r="E2060" t="s">
        <v>31</v>
      </c>
      <c r="F2060" t="s">
        <v>34</v>
      </c>
      <c r="G2060" t="s">
        <v>19</v>
      </c>
      <c r="H2060">
        <v>282</v>
      </c>
      <c r="I2060">
        <v>204</v>
      </c>
      <c r="J2060">
        <v>56</v>
      </c>
      <c r="K2060">
        <v>528</v>
      </c>
      <c r="L2060" t="s">
        <v>20</v>
      </c>
      <c r="M2060" s="2">
        <v>45446.563999999998</v>
      </c>
      <c r="N2060" s="2">
        <v>45448.563999999998</v>
      </c>
      <c r="O2060">
        <v>268</v>
      </c>
      <c r="P2060">
        <v>0.72</v>
      </c>
      <c r="Q2060">
        <v>2</v>
      </c>
      <c r="R2060" t="s">
        <v>5073</v>
      </c>
      <c r="S2060">
        <v>0.95</v>
      </c>
      <c r="T2060">
        <v>0.2</v>
      </c>
      <c r="U2060" t="s">
        <v>5117</v>
      </c>
    </row>
    <row r="2061" spans="1:21" x14ac:dyDescent="0.25">
      <c r="A2061" t="s">
        <v>2104</v>
      </c>
      <c r="B2061" t="s">
        <v>22</v>
      </c>
      <c r="C2061" s="1">
        <v>45303</v>
      </c>
      <c r="D2061" t="s">
        <v>36</v>
      </c>
      <c r="E2061" t="s">
        <v>23</v>
      </c>
      <c r="F2061" t="s">
        <v>37</v>
      </c>
      <c r="G2061" t="s">
        <v>18</v>
      </c>
      <c r="H2061">
        <v>601</v>
      </c>
      <c r="I2061">
        <v>74</v>
      </c>
      <c r="J2061">
        <v>32</v>
      </c>
      <c r="K2061">
        <v>433</v>
      </c>
      <c r="L2061" t="s">
        <v>20</v>
      </c>
      <c r="M2061" s="2">
        <v>45304.201999999997</v>
      </c>
      <c r="N2061" s="2">
        <v>45307.201999999997</v>
      </c>
      <c r="O2061">
        <v>327</v>
      </c>
      <c r="P2061">
        <v>0.12</v>
      </c>
      <c r="Q2061">
        <v>3</v>
      </c>
      <c r="R2061" t="s">
        <v>5073</v>
      </c>
      <c r="S2061">
        <v>0.54</v>
      </c>
      <c r="T2061">
        <v>0.05</v>
      </c>
      <c r="U2061" t="s">
        <v>5116</v>
      </c>
    </row>
    <row r="2062" spans="1:21" x14ac:dyDescent="0.25">
      <c r="A2062" t="s">
        <v>2105</v>
      </c>
      <c r="B2062" t="s">
        <v>66</v>
      </c>
      <c r="C2062" s="1">
        <v>45475</v>
      </c>
      <c r="D2062" t="s">
        <v>16</v>
      </c>
      <c r="E2062" t="s">
        <v>23</v>
      </c>
      <c r="F2062" t="s">
        <v>19</v>
      </c>
      <c r="G2062" t="s">
        <v>34</v>
      </c>
      <c r="H2062">
        <v>307</v>
      </c>
      <c r="I2062">
        <v>317</v>
      </c>
      <c r="J2062">
        <v>41</v>
      </c>
      <c r="K2062">
        <v>300</v>
      </c>
      <c r="L2062" t="s">
        <v>26</v>
      </c>
      <c r="M2062" s="2">
        <v>45475.614000000001</v>
      </c>
      <c r="N2062" s="2">
        <v>45475.84884796296</v>
      </c>
      <c r="O2062">
        <v>-58</v>
      </c>
      <c r="P2062">
        <v>1.03</v>
      </c>
      <c r="Q2062">
        <v>0</v>
      </c>
      <c r="R2062" t="s">
        <v>5074</v>
      </c>
      <c r="S2062">
        <v>-0.19</v>
      </c>
      <c r="T2062">
        <v>0.13</v>
      </c>
      <c r="U2062" t="s">
        <v>5115</v>
      </c>
    </row>
    <row r="2063" spans="1:21" x14ac:dyDescent="0.25">
      <c r="A2063" t="s">
        <v>2106</v>
      </c>
      <c r="B2063" t="s">
        <v>64</v>
      </c>
      <c r="C2063" s="1">
        <v>45577</v>
      </c>
      <c r="D2063" t="s">
        <v>16</v>
      </c>
      <c r="E2063" t="s">
        <v>23</v>
      </c>
      <c r="F2063" t="s">
        <v>25</v>
      </c>
      <c r="G2063" t="s">
        <v>19</v>
      </c>
      <c r="H2063">
        <v>538</v>
      </c>
      <c r="I2063">
        <v>110</v>
      </c>
      <c r="J2063">
        <v>77</v>
      </c>
      <c r="K2063">
        <v>275</v>
      </c>
      <c r="L2063" t="s">
        <v>26</v>
      </c>
      <c r="M2063" s="2">
        <v>45578.076000000001</v>
      </c>
      <c r="N2063" s="2">
        <v>45578.434247858793</v>
      </c>
      <c r="O2063">
        <v>88</v>
      </c>
      <c r="P2063">
        <v>0.2</v>
      </c>
      <c r="Q2063">
        <v>0</v>
      </c>
      <c r="R2063" t="s">
        <v>5074</v>
      </c>
      <c r="S2063">
        <v>0.16</v>
      </c>
      <c r="T2063">
        <v>0.14000000000000001</v>
      </c>
      <c r="U2063" t="s">
        <v>5124</v>
      </c>
    </row>
    <row r="2064" spans="1:21" x14ac:dyDescent="0.25">
      <c r="A2064" t="s">
        <v>2107</v>
      </c>
      <c r="B2064" t="s">
        <v>41</v>
      </c>
      <c r="C2064" s="1">
        <v>45655</v>
      </c>
      <c r="D2064" t="s">
        <v>36</v>
      </c>
      <c r="E2064" t="s">
        <v>23</v>
      </c>
      <c r="F2064" t="s">
        <v>24</v>
      </c>
      <c r="G2064" t="s">
        <v>19</v>
      </c>
      <c r="H2064">
        <v>452</v>
      </c>
      <c r="I2064">
        <v>262</v>
      </c>
      <c r="J2064">
        <v>49</v>
      </c>
      <c r="K2064">
        <v>312</v>
      </c>
      <c r="L2064" t="s">
        <v>52</v>
      </c>
      <c r="M2064" s="2">
        <v>45655.904000000002</v>
      </c>
      <c r="N2064" s="2">
        <v>45655.904000000002</v>
      </c>
      <c r="O2064">
        <v>1</v>
      </c>
      <c r="P2064">
        <v>0.57999999999999996</v>
      </c>
      <c r="Q2064">
        <v>0</v>
      </c>
      <c r="R2064" t="s">
        <v>5074</v>
      </c>
      <c r="S2064">
        <v>0</v>
      </c>
      <c r="T2064">
        <v>0.11</v>
      </c>
      <c r="U2064" t="s">
        <v>5118</v>
      </c>
    </row>
    <row r="2065" spans="1:21" x14ac:dyDescent="0.25">
      <c r="A2065" t="s">
        <v>2108</v>
      </c>
      <c r="B2065" t="s">
        <v>60</v>
      </c>
      <c r="C2065" s="1">
        <v>45518</v>
      </c>
      <c r="D2065" t="s">
        <v>16</v>
      </c>
      <c r="E2065" t="s">
        <v>43</v>
      </c>
      <c r="F2065" t="s">
        <v>19</v>
      </c>
      <c r="G2065" t="s">
        <v>24</v>
      </c>
      <c r="H2065">
        <v>423</v>
      </c>
      <c r="I2065">
        <v>59</v>
      </c>
      <c r="J2065">
        <v>46</v>
      </c>
      <c r="K2065">
        <v>181</v>
      </c>
      <c r="L2065" t="s">
        <v>52</v>
      </c>
      <c r="M2065" s="2">
        <v>45518.845999999998</v>
      </c>
      <c r="N2065" s="2">
        <v>45518.845999999998</v>
      </c>
      <c r="O2065">
        <v>76</v>
      </c>
      <c r="P2065">
        <v>0.14000000000000001</v>
      </c>
      <c r="Q2065">
        <v>0</v>
      </c>
      <c r="R2065" t="s">
        <v>5074</v>
      </c>
      <c r="S2065">
        <v>0.18</v>
      </c>
      <c r="T2065">
        <v>0.11</v>
      </c>
      <c r="U2065" t="s">
        <v>5120</v>
      </c>
    </row>
    <row r="2066" spans="1:21" x14ac:dyDescent="0.25">
      <c r="A2066" t="s">
        <v>2109</v>
      </c>
      <c r="B2066" t="s">
        <v>41</v>
      </c>
      <c r="C2066" s="1">
        <v>45380</v>
      </c>
      <c r="D2066" t="s">
        <v>16</v>
      </c>
      <c r="E2066" t="s">
        <v>33</v>
      </c>
      <c r="F2066" t="s">
        <v>37</v>
      </c>
      <c r="G2066" t="s">
        <v>34</v>
      </c>
      <c r="H2066">
        <v>409</v>
      </c>
      <c r="I2066">
        <v>99</v>
      </c>
      <c r="J2066">
        <v>84</v>
      </c>
      <c r="K2066">
        <v>517</v>
      </c>
      <c r="L2066" t="s">
        <v>20</v>
      </c>
      <c r="M2066" s="2">
        <v>45380.817999999999</v>
      </c>
      <c r="N2066" s="2">
        <v>45385.817999999999</v>
      </c>
      <c r="O2066">
        <v>334</v>
      </c>
      <c r="P2066">
        <v>0.24</v>
      </c>
      <c r="Q2066">
        <v>5</v>
      </c>
      <c r="R2066" t="s">
        <v>5073</v>
      </c>
      <c r="S2066">
        <v>0.82</v>
      </c>
      <c r="T2066">
        <v>0.21</v>
      </c>
      <c r="U2066" t="s">
        <v>5119</v>
      </c>
    </row>
    <row r="2067" spans="1:21" x14ac:dyDescent="0.25">
      <c r="A2067" t="s">
        <v>2110</v>
      </c>
      <c r="B2067" t="s">
        <v>54</v>
      </c>
      <c r="C2067" s="1">
        <v>45342</v>
      </c>
      <c r="D2067" t="s">
        <v>36</v>
      </c>
      <c r="E2067" t="s">
        <v>17</v>
      </c>
      <c r="F2067" t="s">
        <v>24</v>
      </c>
      <c r="G2067" t="s">
        <v>37</v>
      </c>
      <c r="H2067">
        <v>331</v>
      </c>
      <c r="I2067">
        <v>97</v>
      </c>
      <c r="J2067">
        <v>64</v>
      </c>
      <c r="K2067">
        <v>318</v>
      </c>
      <c r="L2067" t="s">
        <v>26</v>
      </c>
      <c r="M2067" s="2">
        <v>45342.661999999997</v>
      </c>
      <c r="N2067" s="2">
        <v>45342.286760208335</v>
      </c>
      <c r="O2067">
        <v>157</v>
      </c>
      <c r="P2067">
        <v>0.28999999999999998</v>
      </c>
      <c r="Q2067">
        <v>0</v>
      </c>
      <c r="R2067" t="s">
        <v>5074</v>
      </c>
      <c r="S2067">
        <v>0.47</v>
      </c>
      <c r="T2067">
        <v>0.19</v>
      </c>
      <c r="U2067" t="s">
        <v>5122</v>
      </c>
    </row>
    <row r="2068" spans="1:21" x14ac:dyDescent="0.25">
      <c r="A2068" t="s">
        <v>2111</v>
      </c>
      <c r="B2068" t="s">
        <v>64</v>
      </c>
      <c r="C2068" s="1">
        <v>45494</v>
      </c>
      <c r="D2068" t="s">
        <v>36</v>
      </c>
      <c r="E2068" t="s">
        <v>23</v>
      </c>
      <c r="F2068" t="s">
        <v>19</v>
      </c>
      <c r="G2068" t="s">
        <v>37</v>
      </c>
      <c r="H2068">
        <v>608</v>
      </c>
      <c r="I2068">
        <v>286</v>
      </c>
      <c r="J2068">
        <v>92</v>
      </c>
      <c r="K2068">
        <v>148</v>
      </c>
      <c r="L2068" t="s">
        <v>52</v>
      </c>
      <c r="M2068" s="2">
        <v>45495.216</v>
      </c>
      <c r="N2068" s="2">
        <v>45495.216</v>
      </c>
      <c r="O2068">
        <v>-230</v>
      </c>
      <c r="P2068">
        <v>0.47</v>
      </c>
      <c r="Q2068">
        <v>0</v>
      </c>
      <c r="R2068" t="s">
        <v>5074</v>
      </c>
      <c r="S2068">
        <v>-0.38</v>
      </c>
      <c r="T2068">
        <v>0.15</v>
      </c>
      <c r="U2068" t="s">
        <v>5115</v>
      </c>
    </row>
    <row r="2069" spans="1:21" x14ac:dyDescent="0.25">
      <c r="A2069" t="s">
        <v>2112</v>
      </c>
      <c r="B2069" t="s">
        <v>22</v>
      </c>
      <c r="C2069" s="1">
        <v>45405</v>
      </c>
      <c r="D2069" t="s">
        <v>16</v>
      </c>
      <c r="E2069" t="s">
        <v>17</v>
      </c>
      <c r="F2069" t="s">
        <v>25</v>
      </c>
      <c r="G2069" t="s">
        <v>18</v>
      </c>
      <c r="H2069">
        <v>814</v>
      </c>
      <c r="I2069">
        <v>20</v>
      </c>
      <c r="J2069">
        <v>44</v>
      </c>
      <c r="K2069">
        <v>269</v>
      </c>
      <c r="L2069" t="s">
        <v>26</v>
      </c>
      <c r="M2069" s="2">
        <v>45406.627999999997</v>
      </c>
      <c r="N2069" s="2">
        <v>45407.101488229164</v>
      </c>
      <c r="O2069">
        <v>205</v>
      </c>
      <c r="P2069">
        <v>0.02</v>
      </c>
      <c r="Q2069">
        <v>0</v>
      </c>
      <c r="R2069" t="s">
        <v>5074</v>
      </c>
      <c r="S2069">
        <v>0.25</v>
      </c>
      <c r="T2069">
        <v>0.05</v>
      </c>
      <c r="U2069" t="s">
        <v>5121</v>
      </c>
    </row>
    <row r="2070" spans="1:21" x14ac:dyDescent="0.25">
      <c r="A2070" t="s">
        <v>2113</v>
      </c>
      <c r="B2070" t="s">
        <v>74</v>
      </c>
      <c r="C2070" s="1">
        <v>45558</v>
      </c>
      <c r="D2070" t="s">
        <v>16</v>
      </c>
      <c r="E2070" t="s">
        <v>43</v>
      </c>
      <c r="F2070" t="s">
        <v>25</v>
      </c>
      <c r="G2070" t="s">
        <v>34</v>
      </c>
      <c r="H2070">
        <v>410</v>
      </c>
      <c r="I2070">
        <v>209</v>
      </c>
      <c r="J2070">
        <v>17</v>
      </c>
      <c r="K2070">
        <v>378</v>
      </c>
      <c r="L2070" t="s">
        <v>52</v>
      </c>
      <c r="M2070" s="2">
        <v>45558.82</v>
      </c>
      <c r="N2070" s="2">
        <v>45558.82</v>
      </c>
      <c r="O2070">
        <v>152</v>
      </c>
      <c r="P2070">
        <v>0.51</v>
      </c>
      <c r="Q2070">
        <v>0</v>
      </c>
      <c r="R2070" t="s">
        <v>5074</v>
      </c>
      <c r="S2070">
        <v>0.37</v>
      </c>
      <c r="T2070">
        <v>0.04</v>
      </c>
      <c r="U2070" t="s">
        <v>5125</v>
      </c>
    </row>
    <row r="2071" spans="1:21" x14ac:dyDescent="0.25">
      <c r="A2071" t="s">
        <v>2114</v>
      </c>
      <c r="B2071" t="s">
        <v>64</v>
      </c>
      <c r="C2071" s="1">
        <v>45292</v>
      </c>
      <c r="D2071" t="s">
        <v>16</v>
      </c>
      <c r="E2071" t="s">
        <v>43</v>
      </c>
      <c r="F2071" t="s">
        <v>24</v>
      </c>
      <c r="G2071" t="s">
        <v>34</v>
      </c>
      <c r="H2071">
        <v>647</v>
      </c>
      <c r="I2071">
        <v>192</v>
      </c>
      <c r="J2071">
        <v>85</v>
      </c>
      <c r="K2071">
        <v>489</v>
      </c>
      <c r="L2071" t="s">
        <v>52</v>
      </c>
      <c r="M2071" s="2">
        <v>45293.294000000002</v>
      </c>
      <c r="N2071" s="2">
        <v>45293.294000000002</v>
      </c>
      <c r="O2071">
        <v>212</v>
      </c>
      <c r="P2071">
        <v>0.3</v>
      </c>
      <c r="Q2071">
        <v>0</v>
      </c>
      <c r="R2071" t="s">
        <v>5074</v>
      </c>
      <c r="S2071">
        <v>0.33</v>
      </c>
      <c r="T2071">
        <v>0.13</v>
      </c>
      <c r="U2071" t="s">
        <v>5116</v>
      </c>
    </row>
    <row r="2072" spans="1:21" x14ac:dyDescent="0.25">
      <c r="A2072" t="s">
        <v>2115</v>
      </c>
      <c r="B2072" t="s">
        <v>51</v>
      </c>
      <c r="C2072" s="1">
        <v>45318</v>
      </c>
      <c r="D2072" t="s">
        <v>16</v>
      </c>
      <c r="E2072" t="s">
        <v>33</v>
      </c>
      <c r="F2072" t="s">
        <v>24</v>
      </c>
      <c r="G2072" t="s">
        <v>24</v>
      </c>
      <c r="H2072">
        <v>464</v>
      </c>
      <c r="I2072">
        <v>20</v>
      </c>
      <c r="J2072">
        <v>72</v>
      </c>
      <c r="K2072">
        <v>211</v>
      </c>
      <c r="L2072" t="s">
        <v>26</v>
      </c>
      <c r="M2072" s="2">
        <v>45318.928</v>
      </c>
      <c r="N2072" s="2">
        <v>45319.174522951391</v>
      </c>
      <c r="O2072">
        <v>119</v>
      </c>
      <c r="P2072">
        <v>0.04</v>
      </c>
      <c r="Q2072">
        <v>0</v>
      </c>
      <c r="R2072" t="s">
        <v>5074</v>
      </c>
      <c r="S2072">
        <v>0.26</v>
      </c>
      <c r="T2072">
        <v>0.16</v>
      </c>
      <c r="U2072" t="s">
        <v>5116</v>
      </c>
    </row>
    <row r="2073" spans="1:21" x14ac:dyDescent="0.25">
      <c r="A2073" t="s">
        <v>2116</v>
      </c>
      <c r="B2073" t="s">
        <v>39</v>
      </c>
      <c r="C2073" s="1">
        <v>45481</v>
      </c>
      <c r="D2073" t="s">
        <v>16</v>
      </c>
      <c r="E2073" t="s">
        <v>31</v>
      </c>
      <c r="F2073" t="s">
        <v>25</v>
      </c>
      <c r="G2073" t="s">
        <v>18</v>
      </c>
      <c r="H2073">
        <v>807</v>
      </c>
      <c r="I2073">
        <v>167</v>
      </c>
      <c r="J2073">
        <v>87</v>
      </c>
      <c r="K2073">
        <v>482</v>
      </c>
      <c r="L2073" t="s">
        <v>20</v>
      </c>
      <c r="M2073" s="2">
        <v>45482.614000000001</v>
      </c>
      <c r="N2073" s="2">
        <v>45486.614000000001</v>
      </c>
      <c r="O2073">
        <v>228</v>
      </c>
      <c r="P2073">
        <v>0.21</v>
      </c>
      <c r="Q2073">
        <v>4</v>
      </c>
      <c r="R2073" t="s">
        <v>5073</v>
      </c>
      <c r="S2073">
        <v>0.28000000000000003</v>
      </c>
      <c r="T2073">
        <v>0.11</v>
      </c>
      <c r="U2073" t="s">
        <v>5115</v>
      </c>
    </row>
    <row r="2074" spans="1:21" x14ac:dyDescent="0.25">
      <c r="A2074" t="s">
        <v>2117</v>
      </c>
      <c r="B2074" t="s">
        <v>28</v>
      </c>
      <c r="C2074" s="1">
        <v>45410</v>
      </c>
      <c r="D2074" t="s">
        <v>16</v>
      </c>
      <c r="E2074" t="s">
        <v>23</v>
      </c>
      <c r="F2074" t="s">
        <v>34</v>
      </c>
      <c r="G2074" t="s">
        <v>24</v>
      </c>
      <c r="H2074">
        <v>1120</v>
      </c>
      <c r="I2074">
        <v>249</v>
      </c>
      <c r="J2074">
        <v>100</v>
      </c>
      <c r="K2074">
        <v>415</v>
      </c>
      <c r="L2074" t="s">
        <v>20</v>
      </c>
      <c r="M2074" s="2">
        <v>45412.24</v>
      </c>
      <c r="N2074" s="2">
        <v>45417.24</v>
      </c>
      <c r="O2074">
        <v>66</v>
      </c>
      <c r="P2074">
        <v>0.22</v>
      </c>
      <c r="Q2074">
        <v>5</v>
      </c>
      <c r="R2074" t="s">
        <v>5073</v>
      </c>
      <c r="S2074">
        <v>0.06</v>
      </c>
      <c r="T2074">
        <v>0.09</v>
      </c>
      <c r="U2074" t="s">
        <v>5121</v>
      </c>
    </row>
    <row r="2075" spans="1:21" x14ac:dyDescent="0.25">
      <c r="A2075" t="s">
        <v>2118</v>
      </c>
      <c r="B2075" t="s">
        <v>22</v>
      </c>
      <c r="C2075" s="1">
        <v>45310</v>
      </c>
      <c r="D2075" t="s">
        <v>16</v>
      </c>
      <c r="E2075" t="s">
        <v>23</v>
      </c>
      <c r="F2075" t="s">
        <v>25</v>
      </c>
      <c r="G2075" t="s">
        <v>18</v>
      </c>
      <c r="H2075">
        <v>157</v>
      </c>
      <c r="I2075">
        <v>81</v>
      </c>
      <c r="J2075">
        <v>46</v>
      </c>
      <c r="K2075">
        <v>328</v>
      </c>
      <c r="L2075" t="s">
        <v>20</v>
      </c>
      <c r="M2075" s="2">
        <v>45310.313999999998</v>
      </c>
      <c r="N2075" s="2">
        <v>45313.313999999998</v>
      </c>
      <c r="O2075">
        <v>201</v>
      </c>
      <c r="P2075">
        <v>0.52</v>
      </c>
      <c r="Q2075">
        <v>3</v>
      </c>
      <c r="R2075" t="s">
        <v>5073</v>
      </c>
      <c r="S2075">
        <v>1.28</v>
      </c>
      <c r="T2075">
        <v>0.28999999999999998</v>
      </c>
      <c r="U2075" t="s">
        <v>5116</v>
      </c>
    </row>
    <row r="2076" spans="1:21" x14ac:dyDescent="0.25">
      <c r="A2076" t="s">
        <v>2119</v>
      </c>
      <c r="B2076" t="s">
        <v>39</v>
      </c>
      <c r="C2076" s="1">
        <v>45456</v>
      </c>
      <c r="D2076" t="s">
        <v>36</v>
      </c>
      <c r="E2076" t="s">
        <v>43</v>
      </c>
      <c r="F2076" t="s">
        <v>24</v>
      </c>
      <c r="G2076" t="s">
        <v>25</v>
      </c>
      <c r="H2076">
        <v>305</v>
      </c>
      <c r="I2076">
        <v>281</v>
      </c>
      <c r="J2076">
        <v>10</v>
      </c>
      <c r="K2076">
        <v>407</v>
      </c>
      <c r="L2076" t="s">
        <v>26</v>
      </c>
      <c r="M2076" s="2">
        <v>45456.61</v>
      </c>
      <c r="N2076" s="2">
        <v>45456.701703553241</v>
      </c>
      <c r="O2076">
        <v>116</v>
      </c>
      <c r="P2076">
        <v>0.92</v>
      </c>
      <c r="Q2076">
        <v>0</v>
      </c>
      <c r="R2076" t="s">
        <v>5074</v>
      </c>
      <c r="S2076">
        <v>0.38</v>
      </c>
      <c r="T2076">
        <v>0.03</v>
      </c>
      <c r="U2076" t="s">
        <v>5117</v>
      </c>
    </row>
    <row r="2077" spans="1:21" x14ac:dyDescent="0.25">
      <c r="A2077" t="s">
        <v>2120</v>
      </c>
      <c r="B2077" t="s">
        <v>30</v>
      </c>
      <c r="C2077" s="1">
        <v>45412</v>
      </c>
      <c r="D2077" t="s">
        <v>36</v>
      </c>
      <c r="E2077" t="s">
        <v>23</v>
      </c>
      <c r="F2077" t="s">
        <v>18</v>
      </c>
      <c r="G2077" t="s">
        <v>34</v>
      </c>
      <c r="H2077">
        <v>549</v>
      </c>
      <c r="I2077">
        <v>236</v>
      </c>
      <c r="J2077">
        <v>75</v>
      </c>
      <c r="K2077">
        <v>439</v>
      </c>
      <c r="L2077" t="s">
        <v>20</v>
      </c>
      <c r="M2077" s="2">
        <v>45413.097999999998</v>
      </c>
      <c r="N2077" s="2">
        <v>45416.097999999998</v>
      </c>
      <c r="O2077">
        <v>128</v>
      </c>
      <c r="P2077">
        <v>0.43</v>
      </c>
      <c r="Q2077">
        <v>3</v>
      </c>
      <c r="R2077" t="s">
        <v>5073</v>
      </c>
      <c r="S2077">
        <v>0.23</v>
      </c>
      <c r="T2077">
        <v>0.14000000000000001</v>
      </c>
      <c r="U2077" t="s">
        <v>5121</v>
      </c>
    </row>
    <row r="2078" spans="1:21" x14ac:dyDescent="0.25">
      <c r="A2078" t="s">
        <v>2121</v>
      </c>
      <c r="B2078" t="s">
        <v>51</v>
      </c>
      <c r="C2078" s="1">
        <v>45340</v>
      </c>
      <c r="D2078" t="s">
        <v>36</v>
      </c>
      <c r="E2078" t="s">
        <v>23</v>
      </c>
      <c r="F2078" t="s">
        <v>37</v>
      </c>
      <c r="G2078" t="s">
        <v>37</v>
      </c>
      <c r="H2078">
        <v>296</v>
      </c>
      <c r="I2078">
        <v>169</v>
      </c>
      <c r="J2078">
        <v>32</v>
      </c>
      <c r="K2078">
        <v>464</v>
      </c>
      <c r="L2078" t="s">
        <v>20</v>
      </c>
      <c r="M2078" s="2">
        <v>45340.591999999997</v>
      </c>
      <c r="N2078" s="2">
        <v>45343.591999999997</v>
      </c>
      <c r="O2078">
        <v>263</v>
      </c>
      <c r="P2078">
        <v>0.56999999999999995</v>
      </c>
      <c r="Q2078">
        <v>3</v>
      </c>
      <c r="R2078" t="s">
        <v>5073</v>
      </c>
      <c r="S2078">
        <v>0.89</v>
      </c>
      <c r="T2078">
        <v>0.11</v>
      </c>
      <c r="U2078" t="s">
        <v>5122</v>
      </c>
    </row>
    <row r="2079" spans="1:21" x14ac:dyDescent="0.25">
      <c r="A2079" t="s">
        <v>2122</v>
      </c>
      <c r="B2079" t="s">
        <v>60</v>
      </c>
      <c r="C2079" s="1">
        <v>45639</v>
      </c>
      <c r="D2079" t="s">
        <v>36</v>
      </c>
      <c r="E2079" t="s">
        <v>33</v>
      </c>
      <c r="F2079" t="s">
        <v>19</v>
      </c>
      <c r="G2079" t="s">
        <v>19</v>
      </c>
      <c r="H2079">
        <v>943</v>
      </c>
      <c r="I2079">
        <v>336</v>
      </c>
      <c r="J2079">
        <v>14</v>
      </c>
      <c r="K2079">
        <v>331</v>
      </c>
      <c r="L2079" t="s">
        <v>52</v>
      </c>
      <c r="M2079" s="2">
        <v>45640.885999999999</v>
      </c>
      <c r="N2079" s="2">
        <v>45640.885999999999</v>
      </c>
      <c r="O2079">
        <v>-19</v>
      </c>
      <c r="P2079">
        <v>0.36</v>
      </c>
      <c r="Q2079">
        <v>0</v>
      </c>
      <c r="R2079" t="s">
        <v>5074</v>
      </c>
      <c r="S2079">
        <v>-0.02</v>
      </c>
      <c r="T2079">
        <v>0.01</v>
      </c>
      <c r="U2079" t="s">
        <v>5118</v>
      </c>
    </row>
    <row r="2080" spans="1:21" x14ac:dyDescent="0.25">
      <c r="A2080" t="s">
        <v>2123</v>
      </c>
      <c r="B2080" t="s">
        <v>30</v>
      </c>
      <c r="C2080" s="1">
        <v>45433</v>
      </c>
      <c r="D2080" t="s">
        <v>16</v>
      </c>
      <c r="E2080" t="s">
        <v>43</v>
      </c>
      <c r="F2080" t="s">
        <v>24</v>
      </c>
      <c r="G2080" t="s">
        <v>25</v>
      </c>
      <c r="H2080">
        <v>422</v>
      </c>
      <c r="I2080">
        <v>183</v>
      </c>
      <c r="J2080">
        <v>26</v>
      </c>
      <c r="K2080">
        <v>391</v>
      </c>
      <c r="L2080" t="s">
        <v>52</v>
      </c>
      <c r="M2080" s="2">
        <v>45433.843999999997</v>
      </c>
      <c r="N2080" s="2">
        <v>45433.843999999997</v>
      </c>
      <c r="O2080">
        <v>182</v>
      </c>
      <c r="P2080">
        <v>0.43</v>
      </c>
      <c r="Q2080">
        <v>0</v>
      </c>
      <c r="R2080" t="s">
        <v>5074</v>
      </c>
      <c r="S2080">
        <v>0.43</v>
      </c>
      <c r="T2080">
        <v>0.06</v>
      </c>
      <c r="U2080" t="s">
        <v>5123</v>
      </c>
    </row>
    <row r="2081" spans="1:21" x14ac:dyDescent="0.25">
      <c r="A2081" t="s">
        <v>2124</v>
      </c>
      <c r="B2081" t="s">
        <v>60</v>
      </c>
      <c r="C2081" s="1">
        <v>45544</v>
      </c>
      <c r="D2081" t="s">
        <v>16</v>
      </c>
      <c r="E2081" t="s">
        <v>31</v>
      </c>
      <c r="F2081" t="s">
        <v>34</v>
      </c>
      <c r="G2081" t="s">
        <v>18</v>
      </c>
      <c r="H2081">
        <v>154</v>
      </c>
      <c r="I2081">
        <v>230</v>
      </c>
      <c r="J2081">
        <v>42</v>
      </c>
      <c r="K2081">
        <v>510</v>
      </c>
      <c r="L2081" t="s">
        <v>20</v>
      </c>
      <c r="M2081" s="2">
        <v>45544.307999999997</v>
      </c>
      <c r="N2081" s="2">
        <v>45547.307999999997</v>
      </c>
      <c r="O2081">
        <v>238</v>
      </c>
      <c r="P2081">
        <v>1.49</v>
      </c>
      <c r="Q2081">
        <v>3</v>
      </c>
      <c r="R2081" t="s">
        <v>5073</v>
      </c>
      <c r="S2081">
        <v>1.55</v>
      </c>
      <c r="T2081">
        <v>0.27</v>
      </c>
      <c r="U2081" t="s">
        <v>5125</v>
      </c>
    </row>
    <row r="2082" spans="1:21" x14ac:dyDescent="0.25">
      <c r="A2082" t="s">
        <v>2125</v>
      </c>
      <c r="B2082" t="s">
        <v>22</v>
      </c>
      <c r="C2082" s="1">
        <v>45606</v>
      </c>
      <c r="D2082" t="s">
        <v>36</v>
      </c>
      <c r="E2082" t="s">
        <v>17</v>
      </c>
      <c r="F2082" t="s">
        <v>18</v>
      </c>
      <c r="G2082" t="s">
        <v>37</v>
      </c>
      <c r="H2082">
        <v>976</v>
      </c>
      <c r="I2082">
        <v>79</v>
      </c>
      <c r="J2082">
        <v>54</v>
      </c>
      <c r="K2082">
        <v>267</v>
      </c>
      <c r="L2082" t="s">
        <v>52</v>
      </c>
      <c r="M2082" s="2">
        <v>45607.951999999997</v>
      </c>
      <c r="N2082" s="2">
        <v>45607.951999999997</v>
      </c>
      <c r="O2082">
        <v>134</v>
      </c>
      <c r="P2082">
        <v>0.08</v>
      </c>
      <c r="Q2082">
        <v>0</v>
      </c>
      <c r="R2082" t="s">
        <v>5074</v>
      </c>
      <c r="S2082">
        <v>0.14000000000000001</v>
      </c>
      <c r="T2082">
        <v>0.06</v>
      </c>
      <c r="U2082" t="s">
        <v>5126</v>
      </c>
    </row>
    <row r="2083" spans="1:21" x14ac:dyDescent="0.25">
      <c r="A2083" t="s">
        <v>2126</v>
      </c>
      <c r="B2083" t="s">
        <v>28</v>
      </c>
      <c r="C2083" s="1">
        <v>45360</v>
      </c>
      <c r="D2083" t="s">
        <v>16</v>
      </c>
      <c r="E2083" t="s">
        <v>43</v>
      </c>
      <c r="F2083" t="s">
        <v>24</v>
      </c>
      <c r="G2083" t="s">
        <v>25</v>
      </c>
      <c r="H2083">
        <v>912</v>
      </c>
      <c r="I2083">
        <v>321</v>
      </c>
      <c r="J2083">
        <v>44</v>
      </c>
      <c r="K2083">
        <v>317</v>
      </c>
      <c r="L2083" t="s">
        <v>52</v>
      </c>
      <c r="M2083" s="2">
        <v>45361.824000000001</v>
      </c>
      <c r="N2083" s="2">
        <v>45361.824000000001</v>
      </c>
      <c r="O2083">
        <v>-48</v>
      </c>
      <c r="P2083">
        <v>0.35</v>
      </c>
      <c r="Q2083">
        <v>0</v>
      </c>
      <c r="R2083" t="s">
        <v>5074</v>
      </c>
      <c r="S2083">
        <v>-0.05</v>
      </c>
      <c r="T2083">
        <v>0.05</v>
      </c>
      <c r="U2083" t="s">
        <v>5119</v>
      </c>
    </row>
    <row r="2084" spans="1:21" x14ac:dyDescent="0.25">
      <c r="A2084" t="s">
        <v>2127</v>
      </c>
      <c r="B2084" t="s">
        <v>60</v>
      </c>
      <c r="C2084" s="1">
        <v>45472</v>
      </c>
      <c r="D2084" t="s">
        <v>16</v>
      </c>
      <c r="E2084" t="s">
        <v>33</v>
      </c>
      <c r="F2084" t="s">
        <v>34</v>
      </c>
      <c r="G2084" t="s">
        <v>18</v>
      </c>
      <c r="H2084">
        <v>730</v>
      </c>
      <c r="I2084">
        <v>154</v>
      </c>
      <c r="J2084">
        <v>84</v>
      </c>
      <c r="K2084">
        <v>435</v>
      </c>
      <c r="L2084" t="s">
        <v>20</v>
      </c>
      <c r="M2084" s="2">
        <v>45473.46</v>
      </c>
      <c r="N2084" s="2">
        <v>45478.46</v>
      </c>
      <c r="O2084">
        <v>197</v>
      </c>
      <c r="P2084">
        <v>0.21</v>
      </c>
      <c r="Q2084">
        <v>5</v>
      </c>
      <c r="R2084" t="s">
        <v>5073</v>
      </c>
      <c r="S2084">
        <v>0.27</v>
      </c>
      <c r="T2084">
        <v>0.12</v>
      </c>
      <c r="U2084" t="s">
        <v>5117</v>
      </c>
    </row>
    <row r="2085" spans="1:21" x14ac:dyDescent="0.25">
      <c r="A2085" t="s">
        <v>2128</v>
      </c>
      <c r="B2085" t="s">
        <v>22</v>
      </c>
      <c r="C2085" s="1">
        <v>45619</v>
      </c>
      <c r="D2085" t="s">
        <v>36</v>
      </c>
      <c r="E2085" t="s">
        <v>33</v>
      </c>
      <c r="F2085" t="s">
        <v>34</v>
      </c>
      <c r="G2085" t="s">
        <v>25</v>
      </c>
      <c r="H2085">
        <v>211</v>
      </c>
      <c r="I2085">
        <v>20</v>
      </c>
      <c r="J2085">
        <v>51</v>
      </c>
      <c r="K2085">
        <v>283</v>
      </c>
      <c r="L2085" t="s">
        <v>26</v>
      </c>
      <c r="M2085" s="2">
        <v>45619.421999999999</v>
      </c>
      <c r="N2085" s="2">
        <v>45619.515164479169</v>
      </c>
      <c r="O2085">
        <v>212</v>
      </c>
      <c r="P2085">
        <v>0.09</v>
      </c>
      <c r="Q2085">
        <v>0</v>
      </c>
      <c r="R2085" t="s">
        <v>5074</v>
      </c>
      <c r="S2085">
        <v>1</v>
      </c>
      <c r="T2085">
        <v>0.24</v>
      </c>
      <c r="U2085" t="s">
        <v>5126</v>
      </c>
    </row>
    <row r="2086" spans="1:21" x14ac:dyDescent="0.25">
      <c r="A2086" t="s">
        <v>2129</v>
      </c>
      <c r="B2086" t="s">
        <v>64</v>
      </c>
      <c r="C2086" s="1">
        <v>45308</v>
      </c>
      <c r="D2086" t="s">
        <v>16</v>
      </c>
      <c r="E2086" t="s">
        <v>23</v>
      </c>
      <c r="F2086" t="s">
        <v>25</v>
      </c>
      <c r="G2086" t="s">
        <v>18</v>
      </c>
      <c r="H2086">
        <v>145</v>
      </c>
      <c r="I2086">
        <v>106</v>
      </c>
      <c r="J2086">
        <v>27</v>
      </c>
      <c r="K2086">
        <v>389</v>
      </c>
      <c r="L2086" t="s">
        <v>26</v>
      </c>
      <c r="M2086" s="2">
        <v>45308.29</v>
      </c>
      <c r="N2086" s="2">
        <v>45307.950912997687</v>
      </c>
      <c r="O2086">
        <v>256</v>
      </c>
      <c r="P2086">
        <v>0.73</v>
      </c>
      <c r="Q2086">
        <v>0</v>
      </c>
      <c r="R2086" t="s">
        <v>5074</v>
      </c>
      <c r="S2086">
        <v>1.77</v>
      </c>
      <c r="T2086">
        <v>0.19</v>
      </c>
      <c r="U2086" t="s">
        <v>5116</v>
      </c>
    </row>
    <row r="2087" spans="1:21" x14ac:dyDescent="0.25">
      <c r="A2087" t="s">
        <v>2130</v>
      </c>
      <c r="B2087" t="s">
        <v>39</v>
      </c>
      <c r="C2087" s="1">
        <v>45429</v>
      </c>
      <c r="D2087" t="s">
        <v>16</v>
      </c>
      <c r="E2087" t="s">
        <v>17</v>
      </c>
      <c r="F2087" t="s">
        <v>18</v>
      </c>
      <c r="G2087" t="s">
        <v>25</v>
      </c>
      <c r="H2087">
        <v>619</v>
      </c>
      <c r="I2087">
        <v>173</v>
      </c>
      <c r="J2087">
        <v>73</v>
      </c>
      <c r="K2087">
        <v>348</v>
      </c>
      <c r="L2087" t="s">
        <v>26</v>
      </c>
      <c r="M2087" s="2">
        <v>45430.237999999998</v>
      </c>
      <c r="N2087" s="2">
        <v>45430.295142743053</v>
      </c>
      <c r="O2087">
        <v>102</v>
      </c>
      <c r="P2087">
        <v>0.28000000000000003</v>
      </c>
      <c r="Q2087">
        <v>0</v>
      </c>
      <c r="R2087" t="s">
        <v>5074</v>
      </c>
      <c r="S2087">
        <v>0.16</v>
      </c>
      <c r="T2087">
        <v>0.12</v>
      </c>
      <c r="U2087" t="s">
        <v>5123</v>
      </c>
    </row>
    <row r="2088" spans="1:21" x14ac:dyDescent="0.25">
      <c r="A2088" t="s">
        <v>2131</v>
      </c>
      <c r="B2088" t="s">
        <v>28</v>
      </c>
      <c r="C2088" s="1">
        <v>45333</v>
      </c>
      <c r="D2088" t="s">
        <v>36</v>
      </c>
      <c r="E2088" t="s">
        <v>17</v>
      </c>
      <c r="F2088" t="s">
        <v>19</v>
      </c>
      <c r="G2088" t="s">
        <v>37</v>
      </c>
      <c r="H2088">
        <v>50</v>
      </c>
      <c r="I2088">
        <v>248</v>
      </c>
      <c r="J2088">
        <v>22</v>
      </c>
      <c r="K2088">
        <v>373</v>
      </c>
      <c r="L2088" t="s">
        <v>20</v>
      </c>
      <c r="M2088" s="2">
        <v>45333.1</v>
      </c>
      <c r="N2088" s="2">
        <v>45334.1</v>
      </c>
      <c r="O2088">
        <v>103</v>
      </c>
      <c r="P2088">
        <v>4.96</v>
      </c>
      <c r="Q2088">
        <v>1</v>
      </c>
      <c r="R2088" t="s">
        <v>5073</v>
      </c>
      <c r="S2088">
        <v>2.06</v>
      </c>
      <c r="T2088">
        <v>0.44</v>
      </c>
      <c r="U2088" t="s">
        <v>5122</v>
      </c>
    </row>
    <row r="2089" spans="1:21" x14ac:dyDescent="0.25">
      <c r="A2089" t="s">
        <v>2132</v>
      </c>
      <c r="B2089" t="s">
        <v>64</v>
      </c>
      <c r="C2089" s="1">
        <v>45490</v>
      </c>
      <c r="D2089" t="s">
        <v>16</v>
      </c>
      <c r="E2089" t="s">
        <v>43</v>
      </c>
      <c r="F2089" t="s">
        <v>19</v>
      </c>
      <c r="G2089" t="s">
        <v>37</v>
      </c>
      <c r="H2089">
        <v>635</v>
      </c>
      <c r="I2089">
        <v>250</v>
      </c>
      <c r="J2089">
        <v>10</v>
      </c>
      <c r="K2089">
        <v>336</v>
      </c>
      <c r="L2089" t="s">
        <v>26</v>
      </c>
      <c r="M2089" s="2">
        <v>45491.27</v>
      </c>
      <c r="N2089" s="2">
        <v>45491.010787187501</v>
      </c>
      <c r="O2089">
        <v>76</v>
      </c>
      <c r="P2089">
        <v>0.39</v>
      </c>
      <c r="Q2089">
        <v>0</v>
      </c>
      <c r="R2089" t="s">
        <v>5074</v>
      </c>
      <c r="S2089">
        <v>0.12</v>
      </c>
      <c r="T2089">
        <v>0.02</v>
      </c>
      <c r="U2089" t="s">
        <v>5115</v>
      </c>
    </row>
    <row r="2090" spans="1:21" x14ac:dyDescent="0.25">
      <c r="A2090" t="s">
        <v>2133</v>
      </c>
      <c r="B2090" t="s">
        <v>74</v>
      </c>
      <c r="C2090" s="1">
        <v>45393</v>
      </c>
      <c r="D2090" t="s">
        <v>36</v>
      </c>
      <c r="E2090" t="s">
        <v>33</v>
      </c>
      <c r="F2090" t="s">
        <v>18</v>
      </c>
      <c r="G2090" t="s">
        <v>37</v>
      </c>
      <c r="H2090">
        <v>1082</v>
      </c>
      <c r="I2090">
        <v>83</v>
      </c>
      <c r="J2090">
        <v>34</v>
      </c>
      <c r="K2090">
        <v>346</v>
      </c>
      <c r="L2090" t="s">
        <v>20</v>
      </c>
      <c r="M2090" s="2">
        <v>45395.163999999997</v>
      </c>
      <c r="N2090" s="2">
        <v>45399.163999999997</v>
      </c>
      <c r="O2090">
        <v>229</v>
      </c>
      <c r="P2090">
        <v>0.08</v>
      </c>
      <c r="Q2090">
        <v>4</v>
      </c>
      <c r="R2090" t="s">
        <v>5073</v>
      </c>
      <c r="S2090">
        <v>0.21</v>
      </c>
      <c r="T2090">
        <v>0.03</v>
      </c>
      <c r="U2090" t="s">
        <v>5121</v>
      </c>
    </row>
    <row r="2091" spans="1:21" x14ac:dyDescent="0.25">
      <c r="A2091" t="s">
        <v>2134</v>
      </c>
      <c r="B2091" t="s">
        <v>54</v>
      </c>
      <c r="C2091" s="1">
        <v>45628</v>
      </c>
      <c r="D2091" t="s">
        <v>16</v>
      </c>
      <c r="E2091" t="s">
        <v>17</v>
      </c>
      <c r="F2091" t="s">
        <v>34</v>
      </c>
      <c r="G2091" t="s">
        <v>37</v>
      </c>
      <c r="H2091">
        <v>704</v>
      </c>
      <c r="I2091">
        <v>56</v>
      </c>
      <c r="J2091">
        <v>83</v>
      </c>
      <c r="K2091">
        <v>419</v>
      </c>
      <c r="L2091" t="s">
        <v>20</v>
      </c>
      <c r="M2091" s="2">
        <v>45629.408000000003</v>
      </c>
      <c r="N2091" s="2">
        <v>45631.408000000003</v>
      </c>
      <c r="O2091">
        <v>280</v>
      </c>
      <c r="P2091">
        <v>0.08</v>
      </c>
      <c r="Q2091">
        <v>2</v>
      </c>
      <c r="R2091" t="s">
        <v>5073</v>
      </c>
      <c r="S2091">
        <v>0.4</v>
      </c>
      <c r="T2091">
        <v>0.12</v>
      </c>
      <c r="U2091" t="s">
        <v>5118</v>
      </c>
    </row>
    <row r="2092" spans="1:21" x14ac:dyDescent="0.25">
      <c r="A2092" t="s">
        <v>2135</v>
      </c>
      <c r="B2092" t="s">
        <v>39</v>
      </c>
      <c r="C2092" s="1">
        <v>45649</v>
      </c>
      <c r="D2092" t="s">
        <v>36</v>
      </c>
      <c r="E2092" t="s">
        <v>31</v>
      </c>
      <c r="F2092" t="s">
        <v>19</v>
      </c>
      <c r="G2092" t="s">
        <v>18</v>
      </c>
      <c r="H2092">
        <v>565</v>
      </c>
      <c r="I2092">
        <v>37</v>
      </c>
      <c r="J2092">
        <v>65</v>
      </c>
      <c r="K2092">
        <v>380</v>
      </c>
      <c r="L2092" t="s">
        <v>26</v>
      </c>
      <c r="M2092" s="2">
        <v>45650.13</v>
      </c>
      <c r="N2092" s="2">
        <v>45649.990212256947</v>
      </c>
      <c r="O2092">
        <v>278</v>
      </c>
      <c r="P2092">
        <v>7.0000000000000007E-2</v>
      </c>
      <c r="Q2092">
        <v>0</v>
      </c>
      <c r="R2092" t="s">
        <v>5074</v>
      </c>
      <c r="S2092">
        <v>0.49</v>
      </c>
      <c r="T2092">
        <v>0.12</v>
      </c>
      <c r="U2092" t="s">
        <v>5118</v>
      </c>
    </row>
    <row r="2093" spans="1:21" x14ac:dyDescent="0.25">
      <c r="A2093" t="s">
        <v>2136</v>
      </c>
      <c r="B2093" t="s">
        <v>54</v>
      </c>
      <c r="C2093" s="1">
        <v>45591</v>
      </c>
      <c r="D2093" t="s">
        <v>16</v>
      </c>
      <c r="E2093" t="s">
        <v>23</v>
      </c>
      <c r="F2093" t="s">
        <v>19</v>
      </c>
      <c r="G2093" t="s">
        <v>34</v>
      </c>
      <c r="H2093">
        <v>567</v>
      </c>
      <c r="I2093">
        <v>20</v>
      </c>
      <c r="J2093">
        <v>36</v>
      </c>
      <c r="K2093">
        <v>296</v>
      </c>
      <c r="L2093" t="s">
        <v>26</v>
      </c>
      <c r="M2093" s="2">
        <v>45592.133999999998</v>
      </c>
      <c r="N2093" s="2">
        <v>45592.416979224537</v>
      </c>
      <c r="O2093">
        <v>240</v>
      </c>
      <c r="P2093">
        <v>0.04</v>
      </c>
      <c r="Q2093">
        <v>0</v>
      </c>
      <c r="R2093" t="s">
        <v>5074</v>
      </c>
      <c r="S2093">
        <v>0.42</v>
      </c>
      <c r="T2093">
        <v>0.06</v>
      </c>
      <c r="U2093" t="s">
        <v>5124</v>
      </c>
    </row>
    <row r="2094" spans="1:21" x14ac:dyDescent="0.25">
      <c r="A2094" t="s">
        <v>2137</v>
      </c>
      <c r="B2094" t="s">
        <v>60</v>
      </c>
      <c r="C2094" s="1">
        <v>45509</v>
      </c>
      <c r="D2094" t="s">
        <v>16</v>
      </c>
      <c r="E2094" t="s">
        <v>43</v>
      </c>
      <c r="F2094" t="s">
        <v>25</v>
      </c>
      <c r="G2094" t="s">
        <v>18</v>
      </c>
      <c r="H2094">
        <v>741</v>
      </c>
      <c r="I2094">
        <v>121</v>
      </c>
      <c r="J2094">
        <v>91</v>
      </c>
      <c r="K2094">
        <v>498</v>
      </c>
      <c r="L2094" t="s">
        <v>26</v>
      </c>
      <c r="M2094" s="2">
        <v>45510.482000000004</v>
      </c>
      <c r="N2094" s="2">
        <v>45510.160490543982</v>
      </c>
      <c r="O2094">
        <v>286</v>
      </c>
      <c r="P2094">
        <v>0.16</v>
      </c>
      <c r="Q2094">
        <v>0</v>
      </c>
      <c r="R2094" t="s">
        <v>5074</v>
      </c>
      <c r="S2094">
        <v>0.39</v>
      </c>
      <c r="T2094">
        <v>0.12</v>
      </c>
      <c r="U2094" t="s">
        <v>5120</v>
      </c>
    </row>
    <row r="2095" spans="1:21" x14ac:dyDescent="0.25">
      <c r="A2095" t="s">
        <v>2138</v>
      </c>
      <c r="B2095" t="s">
        <v>66</v>
      </c>
      <c r="C2095" s="1">
        <v>45619</v>
      </c>
      <c r="D2095" t="s">
        <v>36</v>
      </c>
      <c r="E2095" t="s">
        <v>17</v>
      </c>
      <c r="F2095" t="s">
        <v>19</v>
      </c>
      <c r="G2095" t="s">
        <v>34</v>
      </c>
      <c r="H2095">
        <v>579</v>
      </c>
      <c r="I2095">
        <v>227</v>
      </c>
      <c r="J2095">
        <v>92</v>
      </c>
      <c r="K2095">
        <v>331</v>
      </c>
      <c r="L2095" t="s">
        <v>26</v>
      </c>
      <c r="M2095" s="2">
        <v>45620.158000000003</v>
      </c>
      <c r="N2095" s="2">
        <v>45619.745761122686</v>
      </c>
      <c r="O2095">
        <v>12</v>
      </c>
      <c r="P2095">
        <v>0.39</v>
      </c>
      <c r="Q2095">
        <v>0</v>
      </c>
      <c r="R2095" t="s">
        <v>5074</v>
      </c>
      <c r="S2095">
        <v>0.02</v>
      </c>
      <c r="T2095">
        <v>0.16</v>
      </c>
      <c r="U2095" t="s">
        <v>5126</v>
      </c>
    </row>
    <row r="2096" spans="1:21" x14ac:dyDescent="0.25">
      <c r="A2096" t="s">
        <v>2139</v>
      </c>
      <c r="B2096" t="s">
        <v>51</v>
      </c>
      <c r="C2096" s="1">
        <v>45484</v>
      </c>
      <c r="D2096" t="s">
        <v>36</v>
      </c>
      <c r="E2096" t="s">
        <v>23</v>
      </c>
      <c r="F2096" t="s">
        <v>24</v>
      </c>
      <c r="G2096" t="s">
        <v>37</v>
      </c>
      <c r="H2096">
        <v>570</v>
      </c>
      <c r="I2096">
        <v>105</v>
      </c>
      <c r="J2096">
        <v>43</v>
      </c>
      <c r="K2096">
        <v>360</v>
      </c>
      <c r="L2096" t="s">
        <v>20</v>
      </c>
      <c r="M2096" s="2">
        <v>45485.14</v>
      </c>
      <c r="N2096" s="2">
        <v>45490.14</v>
      </c>
      <c r="O2096">
        <v>212</v>
      </c>
      <c r="P2096">
        <v>0.18</v>
      </c>
      <c r="Q2096">
        <v>5</v>
      </c>
      <c r="R2096" t="s">
        <v>5073</v>
      </c>
      <c r="S2096">
        <v>0.37</v>
      </c>
      <c r="T2096">
        <v>0.08</v>
      </c>
      <c r="U2096" t="s">
        <v>5115</v>
      </c>
    </row>
    <row r="2097" spans="1:21" x14ac:dyDescent="0.25">
      <c r="A2097" t="s">
        <v>2140</v>
      </c>
      <c r="B2097" t="s">
        <v>41</v>
      </c>
      <c r="C2097" s="1">
        <v>45355</v>
      </c>
      <c r="D2097" t="s">
        <v>36</v>
      </c>
      <c r="E2097" t="s">
        <v>43</v>
      </c>
      <c r="F2097" t="s">
        <v>24</v>
      </c>
      <c r="G2097" t="s">
        <v>37</v>
      </c>
      <c r="H2097">
        <v>661</v>
      </c>
      <c r="I2097">
        <v>123</v>
      </c>
      <c r="J2097">
        <v>74</v>
      </c>
      <c r="K2097">
        <v>404</v>
      </c>
      <c r="L2097" t="s">
        <v>26</v>
      </c>
      <c r="M2097" s="2">
        <v>45356.322</v>
      </c>
      <c r="N2097" s="2">
        <v>45356.107915601853</v>
      </c>
      <c r="O2097">
        <v>207</v>
      </c>
      <c r="P2097">
        <v>0.19</v>
      </c>
      <c r="Q2097">
        <v>0</v>
      </c>
      <c r="R2097" t="s">
        <v>5074</v>
      </c>
      <c r="S2097">
        <v>0.31</v>
      </c>
      <c r="T2097">
        <v>0.11</v>
      </c>
      <c r="U2097" t="s">
        <v>5119</v>
      </c>
    </row>
    <row r="2098" spans="1:21" x14ac:dyDescent="0.25">
      <c r="A2098" t="s">
        <v>2141</v>
      </c>
      <c r="B2098" t="s">
        <v>64</v>
      </c>
      <c r="C2098" s="1">
        <v>45433</v>
      </c>
      <c r="D2098" t="s">
        <v>36</v>
      </c>
      <c r="E2098" t="s">
        <v>43</v>
      </c>
      <c r="F2098" t="s">
        <v>18</v>
      </c>
      <c r="G2098" t="s">
        <v>37</v>
      </c>
      <c r="H2098">
        <v>692</v>
      </c>
      <c r="I2098">
        <v>75</v>
      </c>
      <c r="J2098">
        <v>10</v>
      </c>
      <c r="K2098">
        <v>205</v>
      </c>
      <c r="L2098" t="s">
        <v>26</v>
      </c>
      <c r="M2098" s="2">
        <v>45434.383999999998</v>
      </c>
      <c r="N2098" s="2">
        <v>45434.255092789354</v>
      </c>
      <c r="O2098">
        <v>120</v>
      </c>
      <c r="P2098">
        <v>0.11</v>
      </c>
      <c r="Q2098">
        <v>0</v>
      </c>
      <c r="R2098" t="s">
        <v>5074</v>
      </c>
      <c r="S2098">
        <v>0.17</v>
      </c>
      <c r="T2098">
        <v>0.01</v>
      </c>
      <c r="U2098" t="s">
        <v>5123</v>
      </c>
    </row>
    <row r="2099" spans="1:21" x14ac:dyDescent="0.25">
      <c r="A2099" t="s">
        <v>2142</v>
      </c>
      <c r="B2099" t="s">
        <v>28</v>
      </c>
      <c r="C2099" s="1">
        <v>45390</v>
      </c>
      <c r="D2099" t="s">
        <v>16</v>
      </c>
      <c r="E2099" t="s">
        <v>17</v>
      </c>
      <c r="F2099" t="s">
        <v>25</v>
      </c>
      <c r="G2099" t="s">
        <v>24</v>
      </c>
      <c r="H2099">
        <v>751</v>
      </c>
      <c r="I2099">
        <v>24</v>
      </c>
      <c r="J2099">
        <v>10</v>
      </c>
      <c r="K2099">
        <v>204</v>
      </c>
      <c r="L2099" t="s">
        <v>52</v>
      </c>
      <c r="M2099" s="2">
        <v>45391.502</v>
      </c>
      <c r="N2099" s="2">
        <v>45391.502</v>
      </c>
      <c r="O2099">
        <v>170</v>
      </c>
      <c r="P2099">
        <v>0.03</v>
      </c>
      <c r="Q2099">
        <v>0</v>
      </c>
      <c r="R2099" t="s">
        <v>5074</v>
      </c>
      <c r="S2099">
        <v>0.23</v>
      </c>
      <c r="T2099">
        <v>0.01</v>
      </c>
      <c r="U2099" t="s">
        <v>5121</v>
      </c>
    </row>
    <row r="2100" spans="1:21" x14ac:dyDescent="0.25">
      <c r="A2100" t="s">
        <v>2143</v>
      </c>
      <c r="B2100" t="s">
        <v>54</v>
      </c>
      <c r="C2100" s="1">
        <v>45358</v>
      </c>
      <c r="D2100" t="s">
        <v>16</v>
      </c>
      <c r="E2100" t="s">
        <v>17</v>
      </c>
      <c r="F2100" t="s">
        <v>37</v>
      </c>
      <c r="G2100" t="s">
        <v>25</v>
      </c>
      <c r="H2100">
        <v>427</v>
      </c>
      <c r="I2100">
        <v>191</v>
      </c>
      <c r="J2100">
        <v>63</v>
      </c>
      <c r="K2100">
        <v>415</v>
      </c>
      <c r="L2100" t="s">
        <v>26</v>
      </c>
      <c r="M2100" s="2">
        <v>45358.853999999999</v>
      </c>
      <c r="N2100" s="2">
        <v>45359.077055648151</v>
      </c>
      <c r="O2100">
        <v>161</v>
      </c>
      <c r="P2100">
        <v>0.45</v>
      </c>
      <c r="Q2100">
        <v>0</v>
      </c>
      <c r="R2100" t="s">
        <v>5074</v>
      </c>
      <c r="S2100">
        <v>0.38</v>
      </c>
      <c r="T2100">
        <v>0.15</v>
      </c>
      <c r="U2100" t="s">
        <v>5119</v>
      </c>
    </row>
    <row r="2101" spans="1:21" x14ac:dyDescent="0.25">
      <c r="A2101" t="s">
        <v>2144</v>
      </c>
      <c r="B2101" t="s">
        <v>28</v>
      </c>
      <c r="C2101" s="1">
        <v>45573</v>
      </c>
      <c r="D2101" t="s">
        <v>16</v>
      </c>
      <c r="E2101" t="s">
        <v>43</v>
      </c>
      <c r="F2101" t="s">
        <v>37</v>
      </c>
      <c r="G2101" t="s">
        <v>37</v>
      </c>
      <c r="H2101">
        <v>708</v>
      </c>
      <c r="I2101">
        <v>207</v>
      </c>
      <c r="J2101">
        <v>48</v>
      </c>
      <c r="K2101">
        <v>279</v>
      </c>
      <c r="L2101" t="s">
        <v>26</v>
      </c>
      <c r="M2101" s="2">
        <v>45574.415999999997</v>
      </c>
      <c r="N2101" s="2">
        <v>45574.880351956017</v>
      </c>
      <c r="O2101">
        <v>24</v>
      </c>
      <c r="P2101">
        <v>0.28999999999999998</v>
      </c>
      <c r="Q2101">
        <v>0</v>
      </c>
      <c r="R2101" t="s">
        <v>5074</v>
      </c>
      <c r="S2101">
        <v>0.03</v>
      </c>
      <c r="T2101">
        <v>7.0000000000000007E-2</v>
      </c>
      <c r="U2101" t="s">
        <v>5124</v>
      </c>
    </row>
    <row r="2102" spans="1:21" x14ac:dyDescent="0.25">
      <c r="A2102" t="s">
        <v>2145</v>
      </c>
      <c r="B2102" t="s">
        <v>47</v>
      </c>
      <c r="C2102" s="1">
        <v>45323</v>
      </c>
      <c r="D2102" t="s">
        <v>36</v>
      </c>
      <c r="E2102" t="s">
        <v>43</v>
      </c>
      <c r="F2102" t="s">
        <v>34</v>
      </c>
      <c r="G2102" t="s">
        <v>25</v>
      </c>
      <c r="H2102">
        <v>877</v>
      </c>
      <c r="I2102">
        <v>138</v>
      </c>
      <c r="J2102">
        <v>29</v>
      </c>
      <c r="K2102">
        <v>420</v>
      </c>
      <c r="L2102" t="s">
        <v>20</v>
      </c>
      <c r="M2102" s="2">
        <v>45324.754000000001</v>
      </c>
      <c r="N2102" s="2">
        <v>45325.754000000001</v>
      </c>
      <c r="O2102">
        <v>253</v>
      </c>
      <c r="P2102">
        <v>0.16</v>
      </c>
      <c r="Q2102">
        <v>1</v>
      </c>
      <c r="R2102" t="s">
        <v>5073</v>
      </c>
      <c r="S2102">
        <v>0.28999999999999998</v>
      </c>
      <c r="T2102">
        <v>0.03</v>
      </c>
      <c r="U2102" t="s">
        <v>5122</v>
      </c>
    </row>
    <row r="2103" spans="1:21" x14ac:dyDescent="0.25">
      <c r="A2103" t="s">
        <v>2146</v>
      </c>
      <c r="B2103" t="s">
        <v>15</v>
      </c>
      <c r="C2103" s="1">
        <v>45525</v>
      </c>
      <c r="D2103" t="s">
        <v>16</v>
      </c>
      <c r="E2103" t="s">
        <v>17</v>
      </c>
      <c r="F2103" t="s">
        <v>24</v>
      </c>
      <c r="G2103" t="s">
        <v>25</v>
      </c>
      <c r="H2103">
        <v>970</v>
      </c>
      <c r="I2103">
        <v>113</v>
      </c>
      <c r="J2103">
        <v>49</v>
      </c>
      <c r="K2103">
        <v>94</v>
      </c>
      <c r="L2103" t="s">
        <v>26</v>
      </c>
      <c r="M2103" s="2">
        <v>45526.94</v>
      </c>
      <c r="N2103" s="2">
        <v>45526.830041990739</v>
      </c>
      <c r="O2103">
        <v>-68</v>
      </c>
      <c r="P2103">
        <v>0.12</v>
      </c>
      <c r="Q2103">
        <v>0</v>
      </c>
      <c r="R2103" t="s">
        <v>5074</v>
      </c>
      <c r="S2103">
        <v>-7.0000000000000007E-2</v>
      </c>
      <c r="T2103">
        <v>0.05</v>
      </c>
      <c r="U2103" t="s">
        <v>5120</v>
      </c>
    </row>
    <row r="2104" spans="1:21" x14ac:dyDescent="0.25">
      <c r="A2104" t="s">
        <v>2147</v>
      </c>
      <c r="B2104" t="s">
        <v>45</v>
      </c>
      <c r="C2104" s="1">
        <v>45644</v>
      </c>
      <c r="D2104" t="s">
        <v>16</v>
      </c>
      <c r="E2104" t="s">
        <v>43</v>
      </c>
      <c r="F2104" t="s">
        <v>19</v>
      </c>
      <c r="G2104" t="s">
        <v>34</v>
      </c>
      <c r="H2104">
        <v>581</v>
      </c>
      <c r="I2104">
        <v>119</v>
      </c>
      <c r="J2104">
        <v>69</v>
      </c>
      <c r="K2104">
        <v>621</v>
      </c>
      <c r="L2104" t="s">
        <v>26</v>
      </c>
      <c r="M2104" s="2">
        <v>45645.161999999997</v>
      </c>
      <c r="N2104" s="2">
        <v>45644.851804189813</v>
      </c>
      <c r="O2104">
        <v>433</v>
      </c>
      <c r="P2104">
        <v>0.2</v>
      </c>
      <c r="Q2104">
        <v>0</v>
      </c>
      <c r="R2104" t="s">
        <v>5074</v>
      </c>
      <c r="S2104">
        <v>0.75</v>
      </c>
      <c r="T2104">
        <v>0.12</v>
      </c>
      <c r="U2104" t="s">
        <v>5118</v>
      </c>
    </row>
    <row r="2105" spans="1:21" x14ac:dyDescent="0.25">
      <c r="A2105" t="s">
        <v>2148</v>
      </c>
      <c r="B2105" t="s">
        <v>57</v>
      </c>
      <c r="C2105" s="1">
        <v>45364</v>
      </c>
      <c r="D2105" t="s">
        <v>36</v>
      </c>
      <c r="E2105" t="s">
        <v>33</v>
      </c>
      <c r="F2105" t="s">
        <v>37</v>
      </c>
      <c r="G2105" t="s">
        <v>18</v>
      </c>
      <c r="H2105">
        <v>914</v>
      </c>
      <c r="I2105">
        <v>206</v>
      </c>
      <c r="J2105">
        <v>54</v>
      </c>
      <c r="K2105">
        <v>372</v>
      </c>
      <c r="L2105" t="s">
        <v>52</v>
      </c>
      <c r="M2105" s="2">
        <v>45365.828000000001</v>
      </c>
      <c r="N2105" s="2">
        <v>45365.828000000001</v>
      </c>
      <c r="O2105">
        <v>112</v>
      </c>
      <c r="P2105">
        <v>0.23</v>
      </c>
      <c r="Q2105">
        <v>0</v>
      </c>
      <c r="R2105" t="s">
        <v>5074</v>
      </c>
      <c r="S2105">
        <v>0.12</v>
      </c>
      <c r="T2105">
        <v>0.06</v>
      </c>
      <c r="U2105" t="s">
        <v>5119</v>
      </c>
    </row>
    <row r="2106" spans="1:21" x14ac:dyDescent="0.25">
      <c r="A2106" t="s">
        <v>2149</v>
      </c>
      <c r="B2106" t="s">
        <v>30</v>
      </c>
      <c r="C2106" s="1">
        <v>45558</v>
      </c>
      <c r="D2106" t="s">
        <v>16</v>
      </c>
      <c r="E2106" t="s">
        <v>17</v>
      </c>
      <c r="F2106" t="s">
        <v>19</v>
      </c>
      <c r="G2106" t="s">
        <v>24</v>
      </c>
      <c r="H2106">
        <v>463</v>
      </c>
      <c r="I2106">
        <v>144</v>
      </c>
      <c r="J2106">
        <v>10</v>
      </c>
      <c r="K2106">
        <v>381</v>
      </c>
      <c r="L2106" t="s">
        <v>26</v>
      </c>
      <c r="M2106" s="2">
        <v>45558.925999999999</v>
      </c>
      <c r="N2106" s="2">
        <v>45558.89708934028</v>
      </c>
      <c r="O2106">
        <v>227</v>
      </c>
      <c r="P2106">
        <v>0.31</v>
      </c>
      <c r="Q2106">
        <v>0</v>
      </c>
      <c r="R2106" t="s">
        <v>5074</v>
      </c>
      <c r="S2106">
        <v>0.49</v>
      </c>
      <c r="T2106">
        <v>0.02</v>
      </c>
      <c r="U2106" t="s">
        <v>5125</v>
      </c>
    </row>
    <row r="2107" spans="1:21" x14ac:dyDescent="0.25">
      <c r="A2107" t="s">
        <v>2150</v>
      </c>
      <c r="B2107" t="s">
        <v>22</v>
      </c>
      <c r="C2107" s="1">
        <v>45591</v>
      </c>
      <c r="D2107" t="s">
        <v>36</v>
      </c>
      <c r="E2107" t="s">
        <v>31</v>
      </c>
      <c r="F2107" t="s">
        <v>25</v>
      </c>
      <c r="G2107" t="s">
        <v>37</v>
      </c>
      <c r="H2107">
        <v>334</v>
      </c>
      <c r="I2107">
        <v>248</v>
      </c>
      <c r="J2107">
        <v>55</v>
      </c>
      <c r="K2107">
        <v>487</v>
      </c>
      <c r="L2107" t="s">
        <v>20</v>
      </c>
      <c r="M2107" s="2">
        <v>45591.667999999998</v>
      </c>
      <c r="N2107" s="2">
        <v>45595.667999999998</v>
      </c>
      <c r="O2107">
        <v>184</v>
      </c>
      <c r="P2107">
        <v>0.74</v>
      </c>
      <c r="Q2107">
        <v>4</v>
      </c>
      <c r="R2107" t="s">
        <v>5073</v>
      </c>
      <c r="S2107">
        <v>0.55000000000000004</v>
      </c>
      <c r="T2107">
        <v>0.16</v>
      </c>
      <c r="U2107" t="s">
        <v>5124</v>
      </c>
    </row>
    <row r="2108" spans="1:21" x14ac:dyDescent="0.25">
      <c r="A2108" t="s">
        <v>2151</v>
      </c>
      <c r="B2108" t="s">
        <v>54</v>
      </c>
      <c r="C2108" s="1">
        <v>45538</v>
      </c>
      <c r="D2108" t="s">
        <v>16</v>
      </c>
      <c r="E2108" t="s">
        <v>33</v>
      </c>
      <c r="F2108" t="s">
        <v>24</v>
      </c>
      <c r="G2108" t="s">
        <v>18</v>
      </c>
      <c r="H2108">
        <v>50</v>
      </c>
      <c r="I2108">
        <v>266</v>
      </c>
      <c r="J2108">
        <v>39</v>
      </c>
      <c r="K2108">
        <v>508</v>
      </c>
      <c r="L2108" t="s">
        <v>20</v>
      </c>
      <c r="M2108" s="2">
        <v>45538.1</v>
      </c>
      <c r="N2108" s="2">
        <v>45542.1</v>
      </c>
      <c r="O2108">
        <v>203</v>
      </c>
      <c r="P2108">
        <v>5.32</v>
      </c>
      <c r="Q2108">
        <v>4</v>
      </c>
      <c r="R2108" t="s">
        <v>5073</v>
      </c>
      <c r="S2108">
        <v>4.0599999999999996</v>
      </c>
      <c r="T2108">
        <v>0.78</v>
      </c>
      <c r="U2108" t="s">
        <v>5125</v>
      </c>
    </row>
    <row r="2109" spans="1:21" x14ac:dyDescent="0.25">
      <c r="A2109" t="s">
        <v>2152</v>
      </c>
      <c r="B2109" t="s">
        <v>57</v>
      </c>
      <c r="C2109" s="1">
        <v>45415</v>
      </c>
      <c r="D2109" t="s">
        <v>16</v>
      </c>
      <c r="E2109" t="s">
        <v>43</v>
      </c>
      <c r="F2109" t="s">
        <v>25</v>
      </c>
      <c r="G2109" t="s">
        <v>25</v>
      </c>
      <c r="H2109">
        <v>213</v>
      </c>
      <c r="I2109">
        <v>124</v>
      </c>
      <c r="J2109">
        <v>86</v>
      </c>
      <c r="K2109">
        <v>206</v>
      </c>
      <c r="L2109" t="s">
        <v>20</v>
      </c>
      <c r="M2109" s="2">
        <v>45415.425999999999</v>
      </c>
      <c r="N2109" s="2">
        <v>45419.425999999999</v>
      </c>
      <c r="O2109">
        <v>-4</v>
      </c>
      <c r="P2109">
        <v>0.57999999999999996</v>
      </c>
      <c r="Q2109">
        <v>4</v>
      </c>
      <c r="R2109" t="s">
        <v>5073</v>
      </c>
      <c r="S2109">
        <v>-0.02</v>
      </c>
      <c r="T2109">
        <v>0.4</v>
      </c>
      <c r="U2109" t="s">
        <v>5123</v>
      </c>
    </row>
    <row r="2110" spans="1:21" x14ac:dyDescent="0.25">
      <c r="A2110" t="s">
        <v>2153</v>
      </c>
      <c r="B2110" t="s">
        <v>60</v>
      </c>
      <c r="C2110" s="1">
        <v>45344</v>
      </c>
      <c r="D2110" t="s">
        <v>36</v>
      </c>
      <c r="E2110" t="s">
        <v>33</v>
      </c>
      <c r="F2110" t="s">
        <v>25</v>
      </c>
      <c r="G2110" t="s">
        <v>25</v>
      </c>
      <c r="H2110">
        <v>367</v>
      </c>
      <c r="I2110">
        <v>123</v>
      </c>
      <c r="J2110">
        <v>34</v>
      </c>
      <c r="K2110">
        <v>328</v>
      </c>
      <c r="L2110" t="s">
        <v>26</v>
      </c>
      <c r="M2110" s="2">
        <v>45344.733999999997</v>
      </c>
      <c r="N2110" s="2">
        <v>45344.951495740737</v>
      </c>
      <c r="O2110">
        <v>171</v>
      </c>
      <c r="P2110">
        <v>0.34</v>
      </c>
      <c r="Q2110">
        <v>0</v>
      </c>
      <c r="R2110" t="s">
        <v>5074</v>
      </c>
      <c r="S2110">
        <v>0.47</v>
      </c>
      <c r="T2110">
        <v>0.09</v>
      </c>
      <c r="U2110" t="s">
        <v>5122</v>
      </c>
    </row>
    <row r="2111" spans="1:21" x14ac:dyDescent="0.25">
      <c r="A2111" t="s">
        <v>2154</v>
      </c>
      <c r="B2111" t="s">
        <v>57</v>
      </c>
      <c r="C2111" s="1">
        <v>45443</v>
      </c>
      <c r="D2111" t="s">
        <v>36</v>
      </c>
      <c r="E2111" t="s">
        <v>33</v>
      </c>
      <c r="F2111" t="s">
        <v>24</v>
      </c>
      <c r="G2111" t="s">
        <v>37</v>
      </c>
      <c r="H2111">
        <v>462</v>
      </c>
      <c r="I2111">
        <v>47</v>
      </c>
      <c r="J2111">
        <v>56</v>
      </c>
      <c r="K2111">
        <v>229</v>
      </c>
      <c r="L2111" t="s">
        <v>52</v>
      </c>
      <c r="M2111" s="2">
        <v>45443.923999999999</v>
      </c>
      <c r="N2111" s="2">
        <v>45443.923999999999</v>
      </c>
      <c r="O2111">
        <v>126</v>
      </c>
      <c r="P2111">
        <v>0.1</v>
      </c>
      <c r="Q2111">
        <v>0</v>
      </c>
      <c r="R2111" t="s">
        <v>5074</v>
      </c>
      <c r="S2111">
        <v>0.27</v>
      </c>
      <c r="T2111">
        <v>0.12</v>
      </c>
      <c r="U2111" t="s">
        <v>5123</v>
      </c>
    </row>
    <row r="2112" spans="1:21" x14ac:dyDescent="0.25">
      <c r="A2112" t="s">
        <v>2155</v>
      </c>
      <c r="B2112" t="s">
        <v>74</v>
      </c>
      <c r="C2112" s="1">
        <v>45536</v>
      </c>
      <c r="D2112" t="s">
        <v>36</v>
      </c>
      <c r="E2112" t="s">
        <v>23</v>
      </c>
      <c r="F2112" t="s">
        <v>37</v>
      </c>
      <c r="G2112" t="s">
        <v>24</v>
      </c>
      <c r="H2112">
        <v>711</v>
      </c>
      <c r="I2112">
        <v>158</v>
      </c>
      <c r="J2112">
        <v>95</v>
      </c>
      <c r="K2112">
        <v>147</v>
      </c>
      <c r="L2112" t="s">
        <v>26</v>
      </c>
      <c r="M2112" s="2">
        <v>45537.421999999999</v>
      </c>
      <c r="N2112" s="2">
        <v>45537.269329270835</v>
      </c>
      <c r="O2112">
        <v>-106</v>
      </c>
      <c r="P2112">
        <v>0.22</v>
      </c>
      <c r="Q2112">
        <v>0</v>
      </c>
      <c r="R2112" t="s">
        <v>5074</v>
      </c>
      <c r="S2112">
        <v>-0.15</v>
      </c>
      <c r="T2112">
        <v>0.13</v>
      </c>
      <c r="U2112" t="s">
        <v>5125</v>
      </c>
    </row>
    <row r="2113" spans="1:21" x14ac:dyDescent="0.25">
      <c r="A2113" t="s">
        <v>2156</v>
      </c>
      <c r="B2113" t="s">
        <v>66</v>
      </c>
      <c r="C2113" s="1">
        <v>45342</v>
      </c>
      <c r="D2113" t="s">
        <v>16</v>
      </c>
      <c r="E2113" t="s">
        <v>33</v>
      </c>
      <c r="F2113" t="s">
        <v>24</v>
      </c>
      <c r="G2113" t="s">
        <v>24</v>
      </c>
      <c r="H2113">
        <v>50</v>
      </c>
      <c r="I2113">
        <v>102</v>
      </c>
      <c r="J2113">
        <v>10</v>
      </c>
      <c r="K2113">
        <v>280</v>
      </c>
      <c r="L2113" t="s">
        <v>20</v>
      </c>
      <c r="M2113" s="2">
        <v>45342.1</v>
      </c>
      <c r="N2113" s="2">
        <v>45345.1</v>
      </c>
      <c r="O2113">
        <v>168</v>
      </c>
      <c r="P2113">
        <v>2.04</v>
      </c>
      <c r="Q2113">
        <v>3</v>
      </c>
      <c r="R2113" t="s">
        <v>5073</v>
      </c>
      <c r="S2113">
        <v>3.36</v>
      </c>
      <c r="T2113">
        <v>0.2</v>
      </c>
      <c r="U2113" t="s">
        <v>5122</v>
      </c>
    </row>
    <row r="2114" spans="1:21" x14ac:dyDescent="0.25">
      <c r="A2114" t="s">
        <v>2157</v>
      </c>
      <c r="B2114" t="s">
        <v>60</v>
      </c>
      <c r="C2114" s="1">
        <v>45496</v>
      </c>
      <c r="D2114" t="s">
        <v>16</v>
      </c>
      <c r="E2114" t="s">
        <v>33</v>
      </c>
      <c r="F2114" t="s">
        <v>34</v>
      </c>
      <c r="G2114" t="s">
        <v>34</v>
      </c>
      <c r="H2114">
        <v>611</v>
      </c>
      <c r="I2114">
        <v>218</v>
      </c>
      <c r="J2114">
        <v>89</v>
      </c>
      <c r="K2114">
        <v>469</v>
      </c>
      <c r="L2114" t="s">
        <v>52</v>
      </c>
      <c r="M2114" s="2">
        <v>45497.222000000002</v>
      </c>
      <c r="N2114" s="2">
        <v>45497.222000000002</v>
      </c>
      <c r="O2114">
        <v>162</v>
      </c>
      <c r="P2114">
        <v>0.36</v>
      </c>
      <c r="Q2114">
        <v>0</v>
      </c>
      <c r="R2114" t="s">
        <v>5074</v>
      </c>
      <c r="S2114">
        <v>0.27</v>
      </c>
      <c r="T2114">
        <v>0.15</v>
      </c>
      <c r="U2114" t="s">
        <v>5115</v>
      </c>
    </row>
    <row r="2115" spans="1:21" x14ac:dyDescent="0.25">
      <c r="A2115" t="s">
        <v>2158</v>
      </c>
      <c r="B2115" t="s">
        <v>15</v>
      </c>
      <c r="C2115" s="1">
        <v>45497</v>
      </c>
      <c r="D2115" t="s">
        <v>36</v>
      </c>
      <c r="E2115" t="s">
        <v>31</v>
      </c>
      <c r="F2115" t="s">
        <v>25</v>
      </c>
      <c r="G2115" t="s">
        <v>25</v>
      </c>
      <c r="H2115">
        <v>888</v>
      </c>
      <c r="I2115">
        <v>141</v>
      </c>
      <c r="J2115">
        <v>83</v>
      </c>
      <c r="K2115">
        <v>348</v>
      </c>
      <c r="L2115" t="s">
        <v>52</v>
      </c>
      <c r="M2115" s="2">
        <v>45498.775999999998</v>
      </c>
      <c r="N2115" s="2">
        <v>45498.775999999998</v>
      </c>
      <c r="O2115">
        <v>124</v>
      </c>
      <c r="P2115">
        <v>0.16</v>
      </c>
      <c r="Q2115">
        <v>0</v>
      </c>
      <c r="R2115" t="s">
        <v>5074</v>
      </c>
      <c r="S2115">
        <v>0.14000000000000001</v>
      </c>
      <c r="T2115">
        <v>0.09</v>
      </c>
      <c r="U2115" t="s">
        <v>5115</v>
      </c>
    </row>
    <row r="2116" spans="1:21" x14ac:dyDescent="0.25">
      <c r="A2116" t="s">
        <v>2159</v>
      </c>
      <c r="B2116" t="s">
        <v>30</v>
      </c>
      <c r="C2116" s="1">
        <v>45402</v>
      </c>
      <c r="D2116" t="s">
        <v>16</v>
      </c>
      <c r="E2116" t="s">
        <v>43</v>
      </c>
      <c r="F2116" t="s">
        <v>18</v>
      </c>
      <c r="G2116" t="s">
        <v>25</v>
      </c>
      <c r="H2116">
        <v>425</v>
      </c>
      <c r="I2116">
        <v>99</v>
      </c>
      <c r="J2116">
        <v>75</v>
      </c>
      <c r="K2116">
        <v>461</v>
      </c>
      <c r="L2116" t="s">
        <v>52</v>
      </c>
      <c r="M2116" s="2">
        <v>45402.85</v>
      </c>
      <c r="N2116" s="2">
        <v>45402.85</v>
      </c>
      <c r="O2116">
        <v>287</v>
      </c>
      <c r="P2116">
        <v>0.23</v>
      </c>
      <c r="Q2116">
        <v>0</v>
      </c>
      <c r="R2116" t="s">
        <v>5074</v>
      </c>
      <c r="S2116">
        <v>0.68</v>
      </c>
      <c r="T2116">
        <v>0.18</v>
      </c>
      <c r="U2116" t="s">
        <v>5121</v>
      </c>
    </row>
    <row r="2117" spans="1:21" x14ac:dyDescent="0.25">
      <c r="A2117" t="s">
        <v>2160</v>
      </c>
      <c r="B2117" t="s">
        <v>30</v>
      </c>
      <c r="C2117" s="1">
        <v>45523</v>
      </c>
      <c r="D2117" t="s">
        <v>16</v>
      </c>
      <c r="E2117" t="s">
        <v>23</v>
      </c>
      <c r="F2117" t="s">
        <v>19</v>
      </c>
      <c r="G2117" t="s">
        <v>37</v>
      </c>
      <c r="H2117">
        <v>363</v>
      </c>
      <c r="I2117">
        <v>190</v>
      </c>
      <c r="J2117">
        <v>11</v>
      </c>
      <c r="K2117">
        <v>132</v>
      </c>
      <c r="L2117" t="s">
        <v>52</v>
      </c>
      <c r="M2117" s="2">
        <v>45523.726000000002</v>
      </c>
      <c r="N2117" s="2">
        <v>45523.726000000002</v>
      </c>
      <c r="O2117">
        <v>-69</v>
      </c>
      <c r="P2117">
        <v>0.52</v>
      </c>
      <c r="Q2117">
        <v>0</v>
      </c>
      <c r="R2117" t="s">
        <v>5074</v>
      </c>
      <c r="S2117">
        <v>-0.19</v>
      </c>
      <c r="T2117">
        <v>0.03</v>
      </c>
      <c r="U2117" t="s">
        <v>5120</v>
      </c>
    </row>
    <row r="2118" spans="1:21" x14ac:dyDescent="0.25">
      <c r="A2118" t="s">
        <v>2161</v>
      </c>
      <c r="B2118" t="s">
        <v>74</v>
      </c>
      <c r="C2118" s="1">
        <v>45437</v>
      </c>
      <c r="D2118" t="s">
        <v>16</v>
      </c>
      <c r="E2118" t="s">
        <v>43</v>
      </c>
      <c r="F2118" t="s">
        <v>19</v>
      </c>
      <c r="G2118" t="s">
        <v>34</v>
      </c>
      <c r="H2118">
        <v>462</v>
      </c>
      <c r="I2118">
        <v>121</v>
      </c>
      <c r="J2118">
        <v>48</v>
      </c>
      <c r="K2118">
        <v>493</v>
      </c>
      <c r="L2118" t="s">
        <v>20</v>
      </c>
      <c r="M2118" s="2">
        <v>45437.923999999999</v>
      </c>
      <c r="N2118" s="2">
        <v>45440.923999999999</v>
      </c>
      <c r="O2118">
        <v>324</v>
      </c>
      <c r="P2118">
        <v>0.26</v>
      </c>
      <c r="Q2118">
        <v>3</v>
      </c>
      <c r="R2118" t="s">
        <v>5073</v>
      </c>
      <c r="S2118">
        <v>0.7</v>
      </c>
      <c r="T2118">
        <v>0.1</v>
      </c>
      <c r="U2118" t="s">
        <v>5123</v>
      </c>
    </row>
    <row r="2119" spans="1:21" x14ac:dyDescent="0.25">
      <c r="A2119" t="s">
        <v>2162</v>
      </c>
      <c r="B2119" t="s">
        <v>51</v>
      </c>
      <c r="C2119" s="1">
        <v>45374</v>
      </c>
      <c r="D2119" t="s">
        <v>16</v>
      </c>
      <c r="E2119" t="s">
        <v>31</v>
      </c>
      <c r="F2119" t="s">
        <v>25</v>
      </c>
      <c r="G2119" t="s">
        <v>34</v>
      </c>
      <c r="H2119">
        <v>313</v>
      </c>
      <c r="I2119">
        <v>142</v>
      </c>
      <c r="J2119">
        <v>15</v>
      </c>
      <c r="K2119">
        <v>327</v>
      </c>
      <c r="L2119" t="s">
        <v>52</v>
      </c>
      <c r="M2119" s="2">
        <v>45374.625999999997</v>
      </c>
      <c r="N2119" s="2">
        <v>45374.625999999997</v>
      </c>
      <c r="O2119">
        <v>170</v>
      </c>
      <c r="P2119">
        <v>0.45</v>
      </c>
      <c r="Q2119">
        <v>0</v>
      </c>
      <c r="R2119" t="s">
        <v>5074</v>
      </c>
      <c r="S2119">
        <v>0.54</v>
      </c>
      <c r="T2119">
        <v>0.05</v>
      </c>
      <c r="U2119" t="s">
        <v>5119</v>
      </c>
    </row>
    <row r="2120" spans="1:21" x14ac:dyDescent="0.25">
      <c r="A2120" t="s">
        <v>2163</v>
      </c>
      <c r="B2120" t="s">
        <v>74</v>
      </c>
      <c r="C2120" s="1">
        <v>45432</v>
      </c>
      <c r="D2120" t="s">
        <v>36</v>
      </c>
      <c r="E2120" t="s">
        <v>31</v>
      </c>
      <c r="F2120" t="s">
        <v>34</v>
      </c>
      <c r="G2120" t="s">
        <v>18</v>
      </c>
      <c r="H2120">
        <v>50</v>
      </c>
      <c r="I2120">
        <v>135</v>
      </c>
      <c r="J2120">
        <v>10</v>
      </c>
      <c r="K2120">
        <v>351</v>
      </c>
      <c r="L2120" t="s">
        <v>52</v>
      </c>
      <c r="M2120" s="2">
        <v>45432.1</v>
      </c>
      <c r="N2120" s="2">
        <v>45432.1</v>
      </c>
      <c r="O2120">
        <v>206</v>
      </c>
      <c r="P2120">
        <v>2.7</v>
      </c>
      <c r="Q2120">
        <v>0</v>
      </c>
      <c r="R2120" t="s">
        <v>5074</v>
      </c>
      <c r="S2120">
        <v>4.12</v>
      </c>
      <c r="T2120">
        <v>0.2</v>
      </c>
      <c r="U2120" t="s">
        <v>5123</v>
      </c>
    </row>
    <row r="2121" spans="1:21" x14ac:dyDescent="0.25">
      <c r="A2121" t="s">
        <v>2164</v>
      </c>
      <c r="B2121" t="s">
        <v>54</v>
      </c>
      <c r="C2121" s="1">
        <v>45639</v>
      </c>
      <c r="D2121" t="s">
        <v>16</v>
      </c>
      <c r="E2121" t="s">
        <v>43</v>
      </c>
      <c r="F2121" t="s">
        <v>24</v>
      </c>
      <c r="G2121" t="s">
        <v>19</v>
      </c>
      <c r="H2121">
        <v>511</v>
      </c>
      <c r="I2121">
        <v>205</v>
      </c>
      <c r="J2121">
        <v>72</v>
      </c>
      <c r="K2121">
        <v>342</v>
      </c>
      <c r="L2121" t="s">
        <v>52</v>
      </c>
      <c r="M2121" s="2">
        <v>45640.021999999997</v>
      </c>
      <c r="N2121" s="2">
        <v>45640.021999999997</v>
      </c>
      <c r="O2121">
        <v>65</v>
      </c>
      <c r="P2121">
        <v>0.4</v>
      </c>
      <c r="Q2121">
        <v>0</v>
      </c>
      <c r="R2121" t="s">
        <v>5074</v>
      </c>
      <c r="S2121">
        <v>0.13</v>
      </c>
      <c r="T2121">
        <v>0.14000000000000001</v>
      </c>
      <c r="U2121" t="s">
        <v>5118</v>
      </c>
    </row>
    <row r="2122" spans="1:21" x14ac:dyDescent="0.25">
      <c r="A2122" t="s">
        <v>2165</v>
      </c>
      <c r="B2122" t="s">
        <v>64</v>
      </c>
      <c r="C2122" s="1">
        <v>45521</v>
      </c>
      <c r="D2122" t="s">
        <v>36</v>
      </c>
      <c r="E2122" t="s">
        <v>31</v>
      </c>
      <c r="F2122" t="s">
        <v>24</v>
      </c>
      <c r="G2122" t="s">
        <v>37</v>
      </c>
      <c r="H2122">
        <v>398</v>
      </c>
      <c r="I2122">
        <v>210</v>
      </c>
      <c r="J2122">
        <v>31</v>
      </c>
      <c r="K2122">
        <v>453</v>
      </c>
      <c r="L2122" t="s">
        <v>26</v>
      </c>
      <c r="M2122" s="2">
        <v>45521.796000000002</v>
      </c>
      <c r="N2122" s="2">
        <v>45521.829926296297</v>
      </c>
      <c r="O2122">
        <v>212</v>
      </c>
      <c r="P2122">
        <v>0.53</v>
      </c>
      <c r="Q2122">
        <v>0</v>
      </c>
      <c r="R2122" t="s">
        <v>5074</v>
      </c>
      <c r="S2122">
        <v>0.53</v>
      </c>
      <c r="T2122">
        <v>0.08</v>
      </c>
      <c r="U2122" t="s">
        <v>5120</v>
      </c>
    </row>
    <row r="2123" spans="1:21" x14ac:dyDescent="0.25">
      <c r="A2123" t="s">
        <v>2166</v>
      </c>
      <c r="B2123" t="s">
        <v>45</v>
      </c>
      <c r="C2123" s="1">
        <v>45394</v>
      </c>
      <c r="D2123" t="s">
        <v>36</v>
      </c>
      <c r="E2123" t="s">
        <v>31</v>
      </c>
      <c r="F2123" t="s">
        <v>34</v>
      </c>
      <c r="G2123" t="s">
        <v>37</v>
      </c>
      <c r="H2123">
        <v>449</v>
      </c>
      <c r="I2123">
        <v>201</v>
      </c>
      <c r="J2123">
        <v>52</v>
      </c>
      <c r="K2123">
        <v>469</v>
      </c>
      <c r="L2123" t="s">
        <v>26</v>
      </c>
      <c r="M2123" s="2">
        <v>45394.898000000001</v>
      </c>
      <c r="N2123" s="2">
        <v>45394.877473101849</v>
      </c>
      <c r="O2123">
        <v>216</v>
      </c>
      <c r="P2123">
        <v>0.45</v>
      </c>
      <c r="Q2123">
        <v>0</v>
      </c>
      <c r="R2123" t="s">
        <v>5074</v>
      </c>
      <c r="S2123">
        <v>0.48</v>
      </c>
      <c r="T2123">
        <v>0.12</v>
      </c>
      <c r="U2123" t="s">
        <v>5121</v>
      </c>
    </row>
    <row r="2124" spans="1:21" x14ac:dyDescent="0.25">
      <c r="A2124" t="s">
        <v>2167</v>
      </c>
      <c r="B2124" t="s">
        <v>30</v>
      </c>
      <c r="C2124" s="1">
        <v>45651</v>
      </c>
      <c r="D2124" t="s">
        <v>16</v>
      </c>
      <c r="E2124" t="s">
        <v>33</v>
      </c>
      <c r="F2124" t="s">
        <v>37</v>
      </c>
      <c r="G2124" t="s">
        <v>25</v>
      </c>
      <c r="H2124">
        <v>50</v>
      </c>
      <c r="I2124">
        <v>198</v>
      </c>
      <c r="J2124">
        <v>10</v>
      </c>
      <c r="K2124">
        <v>141</v>
      </c>
      <c r="L2124" t="s">
        <v>20</v>
      </c>
      <c r="M2124" s="2">
        <v>45651.1</v>
      </c>
      <c r="N2124" s="2">
        <v>45652.1</v>
      </c>
      <c r="O2124">
        <v>-67</v>
      </c>
      <c r="P2124">
        <v>3.96</v>
      </c>
      <c r="Q2124">
        <v>1</v>
      </c>
      <c r="R2124" t="s">
        <v>5073</v>
      </c>
      <c r="S2124">
        <v>-1.34</v>
      </c>
      <c r="T2124">
        <v>0.2</v>
      </c>
      <c r="U2124" t="s">
        <v>5118</v>
      </c>
    </row>
    <row r="2125" spans="1:21" x14ac:dyDescent="0.25">
      <c r="A2125" t="s">
        <v>2168</v>
      </c>
      <c r="B2125" t="s">
        <v>39</v>
      </c>
      <c r="C2125" s="1">
        <v>45403</v>
      </c>
      <c r="D2125" t="s">
        <v>36</v>
      </c>
      <c r="E2125" t="s">
        <v>31</v>
      </c>
      <c r="F2125" t="s">
        <v>24</v>
      </c>
      <c r="G2125" t="s">
        <v>37</v>
      </c>
      <c r="H2125">
        <v>548</v>
      </c>
      <c r="I2125">
        <v>120</v>
      </c>
      <c r="J2125">
        <v>35</v>
      </c>
      <c r="K2125">
        <v>230</v>
      </c>
      <c r="L2125" t="s">
        <v>20</v>
      </c>
      <c r="M2125" s="2">
        <v>45404.095999999998</v>
      </c>
      <c r="N2125" s="2">
        <v>45406.095999999998</v>
      </c>
      <c r="O2125">
        <v>75</v>
      </c>
      <c r="P2125">
        <v>0.22</v>
      </c>
      <c r="Q2125">
        <v>2</v>
      </c>
      <c r="R2125" t="s">
        <v>5073</v>
      </c>
      <c r="S2125">
        <v>0.14000000000000001</v>
      </c>
      <c r="T2125">
        <v>0.06</v>
      </c>
      <c r="U2125" t="s">
        <v>5121</v>
      </c>
    </row>
    <row r="2126" spans="1:21" x14ac:dyDescent="0.25">
      <c r="A2126" t="s">
        <v>2169</v>
      </c>
      <c r="B2126" t="s">
        <v>30</v>
      </c>
      <c r="C2126" s="1">
        <v>45338</v>
      </c>
      <c r="D2126" t="s">
        <v>16</v>
      </c>
      <c r="E2126" t="s">
        <v>43</v>
      </c>
      <c r="F2126" t="s">
        <v>37</v>
      </c>
      <c r="G2126" t="s">
        <v>24</v>
      </c>
      <c r="H2126">
        <v>435</v>
      </c>
      <c r="I2126">
        <v>278</v>
      </c>
      <c r="J2126">
        <v>48</v>
      </c>
      <c r="K2126">
        <v>420</v>
      </c>
      <c r="L2126" t="s">
        <v>20</v>
      </c>
      <c r="M2126" s="2">
        <v>45338.87</v>
      </c>
      <c r="N2126" s="2">
        <v>45342.87</v>
      </c>
      <c r="O2126">
        <v>94</v>
      </c>
      <c r="P2126">
        <v>0.64</v>
      </c>
      <c r="Q2126">
        <v>4</v>
      </c>
      <c r="R2126" t="s">
        <v>5073</v>
      </c>
      <c r="S2126">
        <v>0.22</v>
      </c>
      <c r="T2126">
        <v>0.11</v>
      </c>
      <c r="U2126" t="s">
        <v>5122</v>
      </c>
    </row>
    <row r="2127" spans="1:21" x14ac:dyDescent="0.25">
      <c r="A2127" t="s">
        <v>2170</v>
      </c>
      <c r="B2127" t="s">
        <v>15</v>
      </c>
      <c r="C2127" s="1">
        <v>45294</v>
      </c>
      <c r="D2127" t="s">
        <v>36</v>
      </c>
      <c r="E2127" t="s">
        <v>43</v>
      </c>
      <c r="F2127" t="s">
        <v>18</v>
      </c>
      <c r="G2127" t="s">
        <v>18</v>
      </c>
      <c r="H2127">
        <v>72</v>
      </c>
      <c r="I2127">
        <v>124</v>
      </c>
      <c r="J2127">
        <v>10</v>
      </c>
      <c r="K2127">
        <v>311</v>
      </c>
      <c r="L2127" t="s">
        <v>20</v>
      </c>
      <c r="M2127" s="2">
        <v>45294.144</v>
      </c>
      <c r="N2127" s="2">
        <v>45299.144</v>
      </c>
      <c r="O2127">
        <v>177</v>
      </c>
      <c r="P2127">
        <v>1.72</v>
      </c>
      <c r="Q2127">
        <v>5</v>
      </c>
      <c r="R2127" t="s">
        <v>5073</v>
      </c>
      <c r="S2127">
        <v>2.46</v>
      </c>
      <c r="T2127">
        <v>0.14000000000000001</v>
      </c>
      <c r="U2127" t="s">
        <v>5116</v>
      </c>
    </row>
    <row r="2128" spans="1:21" x14ac:dyDescent="0.25">
      <c r="A2128" t="s">
        <v>2171</v>
      </c>
      <c r="B2128" t="s">
        <v>22</v>
      </c>
      <c r="C2128" s="1">
        <v>45343</v>
      </c>
      <c r="D2128" t="s">
        <v>16</v>
      </c>
      <c r="E2128" t="s">
        <v>33</v>
      </c>
      <c r="F2128" t="s">
        <v>34</v>
      </c>
      <c r="G2128" t="s">
        <v>19</v>
      </c>
      <c r="H2128">
        <v>1036</v>
      </c>
      <c r="I2128">
        <v>156</v>
      </c>
      <c r="J2128">
        <v>77</v>
      </c>
      <c r="K2128">
        <v>489</v>
      </c>
      <c r="L2128" t="s">
        <v>26</v>
      </c>
      <c r="M2128" s="2">
        <v>45345.072</v>
      </c>
      <c r="N2128" s="2">
        <v>45345.241413888885</v>
      </c>
      <c r="O2128">
        <v>256</v>
      </c>
      <c r="P2128">
        <v>0.15</v>
      </c>
      <c r="Q2128">
        <v>0</v>
      </c>
      <c r="R2128" t="s">
        <v>5074</v>
      </c>
      <c r="S2128">
        <v>0.25</v>
      </c>
      <c r="T2128">
        <v>7.0000000000000007E-2</v>
      </c>
      <c r="U2128" t="s">
        <v>5122</v>
      </c>
    </row>
    <row r="2129" spans="1:21" x14ac:dyDescent="0.25">
      <c r="A2129" t="s">
        <v>2172</v>
      </c>
      <c r="B2129" t="s">
        <v>60</v>
      </c>
      <c r="C2129" s="1">
        <v>45653</v>
      </c>
      <c r="D2129" t="s">
        <v>16</v>
      </c>
      <c r="E2129" t="s">
        <v>31</v>
      </c>
      <c r="F2129" t="s">
        <v>24</v>
      </c>
      <c r="G2129" t="s">
        <v>25</v>
      </c>
      <c r="H2129">
        <v>286</v>
      </c>
      <c r="I2129">
        <v>109</v>
      </c>
      <c r="J2129">
        <v>31</v>
      </c>
      <c r="K2129">
        <v>346</v>
      </c>
      <c r="L2129" t="s">
        <v>26</v>
      </c>
      <c r="M2129" s="2">
        <v>45653.572</v>
      </c>
      <c r="N2129" s="2">
        <v>45653.50209440972</v>
      </c>
      <c r="O2129">
        <v>206</v>
      </c>
      <c r="P2129">
        <v>0.38</v>
      </c>
      <c r="Q2129">
        <v>0</v>
      </c>
      <c r="R2129" t="s">
        <v>5074</v>
      </c>
      <c r="S2129">
        <v>0.72</v>
      </c>
      <c r="T2129">
        <v>0.11</v>
      </c>
      <c r="U2129" t="s">
        <v>5118</v>
      </c>
    </row>
    <row r="2130" spans="1:21" x14ac:dyDescent="0.25">
      <c r="A2130" t="s">
        <v>2173</v>
      </c>
      <c r="B2130" t="s">
        <v>54</v>
      </c>
      <c r="C2130" s="1">
        <v>45299</v>
      </c>
      <c r="D2130" t="s">
        <v>36</v>
      </c>
      <c r="E2130" t="s">
        <v>17</v>
      </c>
      <c r="F2130" t="s">
        <v>25</v>
      </c>
      <c r="G2130" t="s">
        <v>18</v>
      </c>
      <c r="H2130">
        <v>937</v>
      </c>
      <c r="I2130">
        <v>203</v>
      </c>
      <c r="J2130">
        <v>79</v>
      </c>
      <c r="K2130">
        <v>410</v>
      </c>
      <c r="L2130" t="s">
        <v>20</v>
      </c>
      <c r="M2130" s="2">
        <v>45300.874000000003</v>
      </c>
      <c r="N2130" s="2">
        <v>45303.874000000003</v>
      </c>
      <c r="O2130">
        <v>128</v>
      </c>
      <c r="P2130">
        <v>0.22</v>
      </c>
      <c r="Q2130">
        <v>3</v>
      </c>
      <c r="R2130" t="s">
        <v>5073</v>
      </c>
      <c r="S2130">
        <v>0.14000000000000001</v>
      </c>
      <c r="T2130">
        <v>0.08</v>
      </c>
      <c r="U2130" t="s">
        <v>5116</v>
      </c>
    </row>
    <row r="2131" spans="1:21" x14ac:dyDescent="0.25">
      <c r="A2131" t="s">
        <v>2174</v>
      </c>
      <c r="B2131" t="s">
        <v>39</v>
      </c>
      <c r="C2131" s="1">
        <v>45583</v>
      </c>
      <c r="D2131" t="s">
        <v>16</v>
      </c>
      <c r="E2131" t="s">
        <v>17</v>
      </c>
      <c r="F2131" t="s">
        <v>24</v>
      </c>
      <c r="G2131" t="s">
        <v>19</v>
      </c>
      <c r="H2131">
        <v>138</v>
      </c>
      <c r="I2131">
        <v>191</v>
      </c>
      <c r="J2131">
        <v>22</v>
      </c>
      <c r="K2131">
        <v>370</v>
      </c>
      <c r="L2131" t="s">
        <v>20</v>
      </c>
      <c r="M2131" s="2">
        <v>45583.275999999998</v>
      </c>
      <c r="N2131" s="2">
        <v>45587.275999999998</v>
      </c>
      <c r="O2131">
        <v>157</v>
      </c>
      <c r="P2131">
        <v>1.38</v>
      </c>
      <c r="Q2131">
        <v>4</v>
      </c>
      <c r="R2131" t="s">
        <v>5073</v>
      </c>
      <c r="S2131">
        <v>1.1399999999999999</v>
      </c>
      <c r="T2131">
        <v>0.16</v>
      </c>
      <c r="U2131" t="s">
        <v>5124</v>
      </c>
    </row>
    <row r="2132" spans="1:21" x14ac:dyDescent="0.25">
      <c r="A2132" t="s">
        <v>2175</v>
      </c>
      <c r="B2132" t="s">
        <v>28</v>
      </c>
      <c r="C2132" s="1">
        <v>45407</v>
      </c>
      <c r="D2132" t="s">
        <v>16</v>
      </c>
      <c r="E2132" t="s">
        <v>17</v>
      </c>
      <c r="F2132" t="s">
        <v>37</v>
      </c>
      <c r="G2132" t="s">
        <v>24</v>
      </c>
      <c r="H2132">
        <v>631</v>
      </c>
      <c r="I2132">
        <v>178</v>
      </c>
      <c r="J2132">
        <v>61</v>
      </c>
      <c r="K2132">
        <v>463</v>
      </c>
      <c r="L2132" t="s">
        <v>52</v>
      </c>
      <c r="M2132" s="2">
        <v>45408.262000000002</v>
      </c>
      <c r="N2132" s="2">
        <v>45408.262000000002</v>
      </c>
      <c r="O2132">
        <v>224</v>
      </c>
      <c r="P2132">
        <v>0.28000000000000003</v>
      </c>
      <c r="Q2132">
        <v>0</v>
      </c>
      <c r="R2132" t="s">
        <v>5074</v>
      </c>
      <c r="S2132">
        <v>0.35</v>
      </c>
      <c r="T2132">
        <v>0.1</v>
      </c>
      <c r="U2132" t="s">
        <v>5121</v>
      </c>
    </row>
    <row r="2133" spans="1:21" x14ac:dyDescent="0.25">
      <c r="A2133" t="s">
        <v>2176</v>
      </c>
      <c r="B2133" t="s">
        <v>54</v>
      </c>
      <c r="C2133" s="1">
        <v>45447</v>
      </c>
      <c r="D2133" t="s">
        <v>16</v>
      </c>
      <c r="E2133" t="s">
        <v>33</v>
      </c>
      <c r="F2133" t="s">
        <v>19</v>
      </c>
      <c r="G2133" t="s">
        <v>34</v>
      </c>
      <c r="H2133">
        <v>852</v>
      </c>
      <c r="I2133">
        <v>20</v>
      </c>
      <c r="J2133">
        <v>39</v>
      </c>
      <c r="K2133">
        <v>447</v>
      </c>
      <c r="L2133" t="s">
        <v>20</v>
      </c>
      <c r="M2133" s="2">
        <v>45448.703999999998</v>
      </c>
      <c r="N2133" s="2">
        <v>45452.703999999998</v>
      </c>
      <c r="O2133">
        <v>388</v>
      </c>
      <c r="P2133">
        <v>0.02</v>
      </c>
      <c r="Q2133">
        <v>4</v>
      </c>
      <c r="R2133" t="s">
        <v>5073</v>
      </c>
      <c r="S2133">
        <v>0.46</v>
      </c>
      <c r="T2133">
        <v>0.05</v>
      </c>
      <c r="U2133" t="s">
        <v>5117</v>
      </c>
    </row>
    <row r="2134" spans="1:21" x14ac:dyDescent="0.25">
      <c r="A2134" t="s">
        <v>2177</v>
      </c>
      <c r="B2134" t="s">
        <v>39</v>
      </c>
      <c r="C2134" s="1">
        <v>45325</v>
      </c>
      <c r="D2134" t="s">
        <v>16</v>
      </c>
      <c r="E2134" t="s">
        <v>33</v>
      </c>
      <c r="F2134" t="s">
        <v>19</v>
      </c>
      <c r="G2134" t="s">
        <v>37</v>
      </c>
      <c r="H2134">
        <v>136</v>
      </c>
      <c r="I2134">
        <v>228</v>
      </c>
      <c r="J2134">
        <v>34</v>
      </c>
      <c r="K2134">
        <v>341</v>
      </c>
      <c r="L2134" t="s">
        <v>20</v>
      </c>
      <c r="M2134" s="2">
        <v>45325.271999999997</v>
      </c>
      <c r="N2134" s="2">
        <v>45329.271999999997</v>
      </c>
      <c r="O2134">
        <v>79</v>
      </c>
      <c r="P2134">
        <v>1.68</v>
      </c>
      <c r="Q2134">
        <v>4</v>
      </c>
      <c r="R2134" t="s">
        <v>5073</v>
      </c>
      <c r="S2134">
        <v>0.57999999999999996</v>
      </c>
      <c r="T2134">
        <v>0.25</v>
      </c>
      <c r="U2134" t="s">
        <v>5122</v>
      </c>
    </row>
    <row r="2135" spans="1:21" x14ac:dyDescent="0.25">
      <c r="A2135" t="s">
        <v>2178</v>
      </c>
      <c r="B2135" t="s">
        <v>28</v>
      </c>
      <c r="C2135" s="1">
        <v>45641</v>
      </c>
      <c r="D2135" t="s">
        <v>16</v>
      </c>
      <c r="E2135" t="s">
        <v>17</v>
      </c>
      <c r="F2135" t="s">
        <v>34</v>
      </c>
      <c r="G2135" t="s">
        <v>24</v>
      </c>
      <c r="H2135">
        <v>442</v>
      </c>
      <c r="I2135">
        <v>198</v>
      </c>
      <c r="J2135">
        <v>49</v>
      </c>
      <c r="K2135">
        <v>598</v>
      </c>
      <c r="L2135" t="s">
        <v>26</v>
      </c>
      <c r="M2135" s="2">
        <v>45641.883999999998</v>
      </c>
      <c r="N2135" s="2">
        <v>45641.798075833336</v>
      </c>
      <c r="O2135">
        <v>351</v>
      </c>
      <c r="P2135">
        <v>0.45</v>
      </c>
      <c r="Q2135">
        <v>0</v>
      </c>
      <c r="R2135" t="s">
        <v>5074</v>
      </c>
      <c r="S2135">
        <v>0.79</v>
      </c>
      <c r="T2135">
        <v>0.11</v>
      </c>
      <c r="U2135" t="s">
        <v>5118</v>
      </c>
    </row>
    <row r="2136" spans="1:21" x14ac:dyDescent="0.25">
      <c r="A2136" t="s">
        <v>2179</v>
      </c>
      <c r="B2136" t="s">
        <v>45</v>
      </c>
      <c r="C2136" s="1">
        <v>45447</v>
      </c>
      <c r="D2136" t="s">
        <v>36</v>
      </c>
      <c r="E2136" t="s">
        <v>17</v>
      </c>
      <c r="F2136" t="s">
        <v>37</v>
      </c>
      <c r="G2136" t="s">
        <v>37</v>
      </c>
      <c r="H2136">
        <v>277</v>
      </c>
      <c r="I2136">
        <v>23</v>
      </c>
      <c r="J2136">
        <v>76</v>
      </c>
      <c r="K2136">
        <v>266</v>
      </c>
      <c r="L2136" t="s">
        <v>20</v>
      </c>
      <c r="M2136" s="2">
        <v>45447.553999999996</v>
      </c>
      <c r="N2136" s="2">
        <v>45450.553999999996</v>
      </c>
      <c r="O2136">
        <v>167</v>
      </c>
      <c r="P2136">
        <v>0.08</v>
      </c>
      <c r="Q2136">
        <v>3</v>
      </c>
      <c r="R2136" t="s">
        <v>5073</v>
      </c>
      <c r="S2136">
        <v>0.6</v>
      </c>
      <c r="T2136">
        <v>0.27</v>
      </c>
      <c r="U2136" t="s">
        <v>5117</v>
      </c>
    </row>
    <row r="2137" spans="1:21" x14ac:dyDescent="0.25">
      <c r="A2137" t="s">
        <v>2180</v>
      </c>
      <c r="B2137" t="s">
        <v>60</v>
      </c>
      <c r="C2137" s="1">
        <v>45565</v>
      </c>
      <c r="D2137" t="s">
        <v>36</v>
      </c>
      <c r="E2137" t="s">
        <v>23</v>
      </c>
      <c r="F2137" t="s">
        <v>24</v>
      </c>
      <c r="G2137" t="s">
        <v>19</v>
      </c>
      <c r="H2137">
        <v>1052</v>
      </c>
      <c r="I2137">
        <v>131</v>
      </c>
      <c r="J2137">
        <v>45</v>
      </c>
      <c r="K2137">
        <v>203</v>
      </c>
      <c r="L2137" t="s">
        <v>20</v>
      </c>
      <c r="M2137" s="2">
        <v>45567.103999999999</v>
      </c>
      <c r="N2137" s="2">
        <v>45568.103999999999</v>
      </c>
      <c r="O2137">
        <v>27</v>
      </c>
      <c r="P2137">
        <v>0.12</v>
      </c>
      <c r="Q2137">
        <v>1</v>
      </c>
      <c r="R2137" t="s">
        <v>5073</v>
      </c>
      <c r="S2137">
        <v>0.03</v>
      </c>
      <c r="T2137">
        <v>0.04</v>
      </c>
      <c r="U2137" t="s">
        <v>5125</v>
      </c>
    </row>
    <row r="2138" spans="1:21" x14ac:dyDescent="0.25">
      <c r="A2138" t="s">
        <v>2181</v>
      </c>
      <c r="B2138" t="s">
        <v>66</v>
      </c>
      <c r="C2138" s="1">
        <v>45559</v>
      </c>
      <c r="D2138" t="s">
        <v>36</v>
      </c>
      <c r="E2138" t="s">
        <v>33</v>
      </c>
      <c r="F2138" t="s">
        <v>19</v>
      </c>
      <c r="G2138" t="s">
        <v>25</v>
      </c>
      <c r="H2138">
        <v>630</v>
      </c>
      <c r="I2138">
        <v>202</v>
      </c>
      <c r="J2138">
        <v>55</v>
      </c>
      <c r="K2138">
        <v>329</v>
      </c>
      <c r="L2138" t="s">
        <v>52</v>
      </c>
      <c r="M2138" s="2">
        <v>45560.26</v>
      </c>
      <c r="N2138" s="2">
        <v>45560.26</v>
      </c>
      <c r="O2138">
        <v>72</v>
      </c>
      <c r="P2138">
        <v>0.32</v>
      </c>
      <c r="Q2138">
        <v>0</v>
      </c>
      <c r="R2138" t="s">
        <v>5074</v>
      </c>
      <c r="S2138">
        <v>0.11</v>
      </c>
      <c r="T2138">
        <v>0.09</v>
      </c>
      <c r="U2138" t="s">
        <v>5125</v>
      </c>
    </row>
    <row r="2139" spans="1:21" x14ac:dyDescent="0.25">
      <c r="A2139" t="s">
        <v>2182</v>
      </c>
      <c r="B2139" t="s">
        <v>30</v>
      </c>
      <c r="C2139" s="1">
        <v>45521</v>
      </c>
      <c r="D2139" t="s">
        <v>36</v>
      </c>
      <c r="E2139" t="s">
        <v>31</v>
      </c>
      <c r="F2139" t="s">
        <v>25</v>
      </c>
      <c r="G2139" t="s">
        <v>37</v>
      </c>
      <c r="H2139">
        <v>640</v>
      </c>
      <c r="I2139">
        <v>154</v>
      </c>
      <c r="J2139">
        <v>36</v>
      </c>
      <c r="K2139">
        <v>269</v>
      </c>
      <c r="L2139" t="s">
        <v>52</v>
      </c>
      <c r="M2139" s="2">
        <v>45522.28</v>
      </c>
      <c r="N2139" s="2">
        <v>45522.28</v>
      </c>
      <c r="O2139">
        <v>79</v>
      </c>
      <c r="P2139">
        <v>0.24</v>
      </c>
      <c r="Q2139">
        <v>0</v>
      </c>
      <c r="R2139" t="s">
        <v>5074</v>
      </c>
      <c r="S2139">
        <v>0.12</v>
      </c>
      <c r="T2139">
        <v>0.06</v>
      </c>
      <c r="U2139" t="s">
        <v>5120</v>
      </c>
    </row>
    <row r="2140" spans="1:21" x14ac:dyDescent="0.25">
      <c r="A2140" t="s">
        <v>2183</v>
      </c>
      <c r="B2140" t="s">
        <v>15</v>
      </c>
      <c r="C2140" s="1">
        <v>45389</v>
      </c>
      <c r="D2140" t="s">
        <v>36</v>
      </c>
      <c r="E2140" t="s">
        <v>17</v>
      </c>
      <c r="F2140" t="s">
        <v>37</v>
      </c>
      <c r="G2140" t="s">
        <v>25</v>
      </c>
      <c r="H2140">
        <v>50</v>
      </c>
      <c r="I2140">
        <v>324</v>
      </c>
      <c r="J2140">
        <v>57</v>
      </c>
      <c r="K2140">
        <v>545</v>
      </c>
      <c r="L2140" t="s">
        <v>52</v>
      </c>
      <c r="M2140" s="2">
        <v>45389.1</v>
      </c>
      <c r="N2140" s="2">
        <v>45389.1</v>
      </c>
      <c r="O2140">
        <v>164</v>
      </c>
      <c r="P2140">
        <v>6.48</v>
      </c>
      <c r="Q2140">
        <v>0</v>
      </c>
      <c r="R2140" t="s">
        <v>5074</v>
      </c>
      <c r="S2140">
        <v>3.28</v>
      </c>
      <c r="T2140">
        <v>1.1399999999999999</v>
      </c>
      <c r="U2140" t="s">
        <v>5121</v>
      </c>
    </row>
    <row r="2141" spans="1:21" x14ac:dyDescent="0.25">
      <c r="A2141" t="s">
        <v>2184</v>
      </c>
      <c r="B2141" t="s">
        <v>74</v>
      </c>
      <c r="C2141" s="1">
        <v>45403</v>
      </c>
      <c r="D2141" t="s">
        <v>16</v>
      </c>
      <c r="E2141" t="s">
        <v>33</v>
      </c>
      <c r="F2141" t="s">
        <v>18</v>
      </c>
      <c r="G2141" t="s">
        <v>25</v>
      </c>
      <c r="H2141">
        <v>616</v>
      </c>
      <c r="I2141">
        <v>60</v>
      </c>
      <c r="J2141">
        <v>34</v>
      </c>
      <c r="K2141">
        <v>392</v>
      </c>
      <c r="L2141" t="s">
        <v>20</v>
      </c>
      <c r="M2141" s="2">
        <v>45404.232000000004</v>
      </c>
      <c r="N2141" s="2">
        <v>45407.232000000004</v>
      </c>
      <c r="O2141">
        <v>298</v>
      </c>
      <c r="P2141">
        <v>0.1</v>
      </c>
      <c r="Q2141">
        <v>3</v>
      </c>
      <c r="R2141" t="s">
        <v>5073</v>
      </c>
      <c r="S2141">
        <v>0.48</v>
      </c>
      <c r="T2141">
        <v>0.06</v>
      </c>
      <c r="U2141" t="s">
        <v>5121</v>
      </c>
    </row>
    <row r="2142" spans="1:21" x14ac:dyDescent="0.25">
      <c r="A2142" t="s">
        <v>2185</v>
      </c>
      <c r="B2142" t="s">
        <v>57</v>
      </c>
      <c r="C2142" s="1">
        <v>45317</v>
      </c>
      <c r="D2142" t="s">
        <v>36</v>
      </c>
      <c r="E2142" t="s">
        <v>17</v>
      </c>
      <c r="F2142" t="s">
        <v>19</v>
      </c>
      <c r="G2142" t="s">
        <v>24</v>
      </c>
      <c r="H2142">
        <v>50</v>
      </c>
      <c r="I2142">
        <v>292</v>
      </c>
      <c r="J2142">
        <v>58</v>
      </c>
      <c r="K2142">
        <v>412</v>
      </c>
      <c r="L2142" t="s">
        <v>26</v>
      </c>
      <c r="M2142" s="2">
        <v>45317.1</v>
      </c>
      <c r="N2142" s="2">
        <v>45317.138310196759</v>
      </c>
      <c r="O2142">
        <v>62</v>
      </c>
      <c r="P2142">
        <v>5.84</v>
      </c>
      <c r="Q2142">
        <v>0</v>
      </c>
      <c r="R2142" t="s">
        <v>5074</v>
      </c>
      <c r="S2142">
        <v>1.24</v>
      </c>
      <c r="T2142">
        <v>1.1599999999999999</v>
      </c>
      <c r="U2142" t="s">
        <v>5116</v>
      </c>
    </row>
    <row r="2143" spans="1:21" x14ac:dyDescent="0.25">
      <c r="A2143" t="s">
        <v>2186</v>
      </c>
      <c r="B2143" t="s">
        <v>54</v>
      </c>
      <c r="C2143" s="1">
        <v>45493</v>
      </c>
      <c r="D2143" t="s">
        <v>36</v>
      </c>
      <c r="E2143" t="s">
        <v>33</v>
      </c>
      <c r="F2143" t="s">
        <v>19</v>
      </c>
      <c r="G2143" t="s">
        <v>34</v>
      </c>
      <c r="H2143">
        <v>648</v>
      </c>
      <c r="I2143">
        <v>201</v>
      </c>
      <c r="J2143">
        <v>53</v>
      </c>
      <c r="K2143">
        <v>382</v>
      </c>
      <c r="L2143" t="s">
        <v>52</v>
      </c>
      <c r="M2143" s="2">
        <v>45494.296000000002</v>
      </c>
      <c r="N2143" s="2">
        <v>45494.296000000002</v>
      </c>
      <c r="O2143">
        <v>128</v>
      </c>
      <c r="P2143">
        <v>0.31</v>
      </c>
      <c r="Q2143">
        <v>0</v>
      </c>
      <c r="R2143" t="s">
        <v>5074</v>
      </c>
      <c r="S2143">
        <v>0.2</v>
      </c>
      <c r="T2143">
        <v>0.08</v>
      </c>
      <c r="U2143" t="s">
        <v>5115</v>
      </c>
    </row>
    <row r="2144" spans="1:21" x14ac:dyDescent="0.25">
      <c r="A2144" t="s">
        <v>2187</v>
      </c>
      <c r="B2144" t="s">
        <v>66</v>
      </c>
      <c r="C2144" s="1">
        <v>45302</v>
      </c>
      <c r="D2144" t="s">
        <v>36</v>
      </c>
      <c r="E2144" t="s">
        <v>17</v>
      </c>
      <c r="F2144" t="s">
        <v>24</v>
      </c>
      <c r="G2144" t="s">
        <v>25</v>
      </c>
      <c r="H2144">
        <v>830</v>
      </c>
      <c r="I2144">
        <v>94</v>
      </c>
      <c r="J2144">
        <v>66</v>
      </c>
      <c r="K2144">
        <v>539</v>
      </c>
      <c r="L2144" t="s">
        <v>20</v>
      </c>
      <c r="M2144" s="2">
        <v>45303.66</v>
      </c>
      <c r="N2144" s="2">
        <v>45307.66</v>
      </c>
      <c r="O2144">
        <v>379</v>
      </c>
      <c r="P2144">
        <v>0.11</v>
      </c>
      <c r="Q2144">
        <v>4</v>
      </c>
      <c r="R2144" t="s">
        <v>5073</v>
      </c>
      <c r="S2144">
        <v>0.46</v>
      </c>
      <c r="T2144">
        <v>0.08</v>
      </c>
      <c r="U2144" t="s">
        <v>5116</v>
      </c>
    </row>
    <row r="2145" spans="1:21" x14ac:dyDescent="0.25">
      <c r="A2145" t="s">
        <v>2188</v>
      </c>
      <c r="B2145" t="s">
        <v>28</v>
      </c>
      <c r="C2145" s="1">
        <v>45525</v>
      </c>
      <c r="D2145" t="s">
        <v>16</v>
      </c>
      <c r="E2145" t="s">
        <v>17</v>
      </c>
      <c r="F2145" t="s">
        <v>34</v>
      </c>
      <c r="G2145" t="s">
        <v>18</v>
      </c>
      <c r="H2145">
        <v>673</v>
      </c>
      <c r="I2145">
        <v>55</v>
      </c>
      <c r="J2145">
        <v>51</v>
      </c>
      <c r="K2145">
        <v>519</v>
      </c>
      <c r="L2145" t="s">
        <v>26</v>
      </c>
      <c r="M2145" s="2">
        <v>45526.345999999998</v>
      </c>
      <c r="N2145" s="2">
        <v>45526.599619895831</v>
      </c>
      <c r="O2145">
        <v>413</v>
      </c>
      <c r="P2145">
        <v>0.08</v>
      </c>
      <c r="Q2145">
        <v>0</v>
      </c>
      <c r="R2145" t="s">
        <v>5074</v>
      </c>
      <c r="S2145">
        <v>0.61</v>
      </c>
      <c r="T2145">
        <v>0.08</v>
      </c>
      <c r="U2145" t="s">
        <v>5120</v>
      </c>
    </row>
    <row r="2146" spans="1:21" x14ac:dyDescent="0.25">
      <c r="A2146" t="s">
        <v>2189</v>
      </c>
      <c r="B2146" t="s">
        <v>64</v>
      </c>
      <c r="C2146" s="1">
        <v>45559</v>
      </c>
      <c r="D2146" t="s">
        <v>16</v>
      </c>
      <c r="E2146" t="s">
        <v>33</v>
      </c>
      <c r="F2146" t="s">
        <v>18</v>
      </c>
      <c r="G2146" t="s">
        <v>34</v>
      </c>
      <c r="H2146">
        <v>600</v>
      </c>
      <c r="I2146">
        <v>189</v>
      </c>
      <c r="J2146">
        <v>34</v>
      </c>
      <c r="K2146">
        <v>407</v>
      </c>
      <c r="L2146" t="s">
        <v>26</v>
      </c>
      <c r="M2146" s="2">
        <v>45560.2</v>
      </c>
      <c r="N2146" s="2">
        <v>45560.437735902779</v>
      </c>
      <c r="O2146">
        <v>184</v>
      </c>
      <c r="P2146">
        <v>0.32</v>
      </c>
      <c r="Q2146">
        <v>0</v>
      </c>
      <c r="R2146" t="s">
        <v>5074</v>
      </c>
      <c r="S2146">
        <v>0.31</v>
      </c>
      <c r="T2146">
        <v>0.06</v>
      </c>
      <c r="U2146" t="s">
        <v>5125</v>
      </c>
    </row>
    <row r="2147" spans="1:21" x14ac:dyDescent="0.25">
      <c r="A2147" t="s">
        <v>2190</v>
      </c>
      <c r="B2147" t="s">
        <v>57</v>
      </c>
      <c r="C2147" s="1">
        <v>45403</v>
      </c>
      <c r="D2147" t="s">
        <v>16</v>
      </c>
      <c r="E2147" t="s">
        <v>23</v>
      </c>
      <c r="F2147" t="s">
        <v>24</v>
      </c>
      <c r="G2147" t="s">
        <v>24</v>
      </c>
      <c r="H2147">
        <v>943</v>
      </c>
      <c r="I2147">
        <v>112</v>
      </c>
      <c r="J2147">
        <v>52</v>
      </c>
      <c r="K2147">
        <v>232</v>
      </c>
      <c r="L2147" t="s">
        <v>52</v>
      </c>
      <c r="M2147" s="2">
        <v>45404.885999999999</v>
      </c>
      <c r="N2147" s="2">
        <v>45404.885999999999</v>
      </c>
      <c r="O2147">
        <v>68</v>
      </c>
      <c r="P2147">
        <v>0.12</v>
      </c>
      <c r="Q2147">
        <v>0</v>
      </c>
      <c r="R2147" t="s">
        <v>5074</v>
      </c>
      <c r="S2147">
        <v>7.0000000000000007E-2</v>
      </c>
      <c r="T2147">
        <v>0.06</v>
      </c>
      <c r="U2147" t="s">
        <v>5121</v>
      </c>
    </row>
    <row r="2148" spans="1:21" x14ac:dyDescent="0.25">
      <c r="A2148" t="s">
        <v>2191</v>
      </c>
      <c r="B2148" t="s">
        <v>41</v>
      </c>
      <c r="C2148" s="1">
        <v>45411</v>
      </c>
      <c r="D2148" t="s">
        <v>16</v>
      </c>
      <c r="E2148" t="s">
        <v>33</v>
      </c>
      <c r="F2148" t="s">
        <v>37</v>
      </c>
      <c r="G2148" t="s">
        <v>37</v>
      </c>
      <c r="H2148">
        <v>406</v>
      </c>
      <c r="I2148">
        <v>78</v>
      </c>
      <c r="J2148">
        <v>32</v>
      </c>
      <c r="K2148">
        <v>290</v>
      </c>
      <c r="L2148" t="s">
        <v>52</v>
      </c>
      <c r="M2148" s="2">
        <v>45411.811999999998</v>
      </c>
      <c r="N2148" s="2">
        <v>45411.811999999998</v>
      </c>
      <c r="O2148">
        <v>180</v>
      </c>
      <c r="P2148">
        <v>0.19</v>
      </c>
      <c r="Q2148">
        <v>0</v>
      </c>
      <c r="R2148" t="s">
        <v>5074</v>
      </c>
      <c r="S2148">
        <v>0.44</v>
      </c>
      <c r="T2148">
        <v>0.08</v>
      </c>
      <c r="U2148" t="s">
        <v>5121</v>
      </c>
    </row>
    <row r="2149" spans="1:21" x14ac:dyDescent="0.25">
      <c r="A2149" t="s">
        <v>2192</v>
      </c>
      <c r="B2149" t="s">
        <v>51</v>
      </c>
      <c r="C2149" s="1">
        <v>45350</v>
      </c>
      <c r="D2149" t="s">
        <v>36</v>
      </c>
      <c r="E2149" t="s">
        <v>33</v>
      </c>
      <c r="F2149" t="s">
        <v>25</v>
      </c>
      <c r="G2149" t="s">
        <v>37</v>
      </c>
      <c r="H2149">
        <v>803</v>
      </c>
      <c r="I2149">
        <v>208</v>
      </c>
      <c r="J2149">
        <v>10</v>
      </c>
      <c r="K2149">
        <v>131</v>
      </c>
      <c r="L2149" t="s">
        <v>26</v>
      </c>
      <c r="M2149" s="2">
        <v>45351.606</v>
      </c>
      <c r="N2149" s="2">
        <v>45351.368960810185</v>
      </c>
      <c r="O2149">
        <v>-87</v>
      </c>
      <c r="P2149">
        <v>0.26</v>
      </c>
      <c r="Q2149">
        <v>0</v>
      </c>
      <c r="R2149" t="s">
        <v>5074</v>
      </c>
      <c r="S2149">
        <v>-0.11</v>
      </c>
      <c r="T2149">
        <v>0.01</v>
      </c>
      <c r="U2149" t="s">
        <v>5122</v>
      </c>
    </row>
    <row r="2150" spans="1:21" x14ac:dyDescent="0.25">
      <c r="A2150" t="s">
        <v>2193</v>
      </c>
      <c r="B2150" t="s">
        <v>45</v>
      </c>
      <c r="C2150" s="1">
        <v>45617</v>
      </c>
      <c r="D2150" t="s">
        <v>16</v>
      </c>
      <c r="E2150" t="s">
        <v>23</v>
      </c>
      <c r="F2150" t="s">
        <v>24</v>
      </c>
      <c r="G2150" t="s">
        <v>19</v>
      </c>
      <c r="H2150">
        <v>427</v>
      </c>
      <c r="I2150">
        <v>37</v>
      </c>
      <c r="J2150">
        <v>31</v>
      </c>
      <c r="K2150">
        <v>154</v>
      </c>
      <c r="L2150" t="s">
        <v>26</v>
      </c>
      <c r="M2150" s="2">
        <v>45617.853999999999</v>
      </c>
      <c r="N2150" s="2">
        <v>45618.168605787039</v>
      </c>
      <c r="O2150">
        <v>86</v>
      </c>
      <c r="P2150">
        <v>0.09</v>
      </c>
      <c r="Q2150">
        <v>0</v>
      </c>
      <c r="R2150" t="s">
        <v>5074</v>
      </c>
      <c r="S2150">
        <v>0.2</v>
      </c>
      <c r="T2150">
        <v>7.0000000000000007E-2</v>
      </c>
      <c r="U2150" t="s">
        <v>5126</v>
      </c>
    </row>
    <row r="2151" spans="1:21" x14ac:dyDescent="0.25">
      <c r="A2151" t="s">
        <v>2194</v>
      </c>
      <c r="B2151" t="s">
        <v>54</v>
      </c>
      <c r="C2151" s="1">
        <v>45334</v>
      </c>
      <c r="D2151" t="s">
        <v>36</v>
      </c>
      <c r="E2151" t="s">
        <v>31</v>
      </c>
      <c r="F2151" t="s">
        <v>34</v>
      </c>
      <c r="G2151" t="s">
        <v>19</v>
      </c>
      <c r="H2151">
        <v>93</v>
      </c>
      <c r="I2151">
        <v>129</v>
      </c>
      <c r="J2151">
        <v>33</v>
      </c>
      <c r="K2151">
        <v>468</v>
      </c>
      <c r="L2151" t="s">
        <v>52</v>
      </c>
      <c r="M2151" s="2">
        <v>45334.186000000002</v>
      </c>
      <c r="N2151" s="2">
        <v>45334.186000000002</v>
      </c>
      <c r="O2151">
        <v>306</v>
      </c>
      <c r="P2151">
        <v>1.39</v>
      </c>
      <c r="Q2151">
        <v>0</v>
      </c>
      <c r="R2151" t="s">
        <v>5074</v>
      </c>
      <c r="S2151">
        <v>3.29</v>
      </c>
      <c r="T2151">
        <v>0.35</v>
      </c>
      <c r="U2151" t="s">
        <v>5122</v>
      </c>
    </row>
    <row r="2152" spans="1:21" x14ac:dyDescent="0.25">
      <c r="A2152" t="s">
        <v>2195</v>
      </c>
      <c r="B2152" t="s">
        <v>54</v>
      </c>
      <c r="C2152" s="1">
        <v>45294</v>
      </c>
      <c r="D2152" t="s">
        <v>16</v>
      </c>
      <c r="E2152" t="s">
        <v>17</v>
      </c>
      <c r="F2152" t="s">
        <v>34</v>
      </c>
      <c r="G2152" t="s">
        <v>25</v>
      </c>
      <c r="H2152">
        <v>635</v>
      </c>
      <c r="I2152">
        <v>35</v>
      </c>
      <c r="J2152">
        <v>53</v>
      </c>
      <c r="K2152">
        <v>522</v>
      </c>
      <c r="L2152" t="s">
        <v>20</v>
      </c>
      <c r="M2152" s="2">
        <v>45295.27</v>
      </c>
      <c r="N2152" s="2">
        <v>45300.27</v>
      </c>
      <c r="O2152">
        <v>434</v>
      </c>
      <c r="P2152">
        <v>0.06</v>
      </c>
      <c r="Q2152">
        <v>5</v>
      </c>
      <c r="R2152" t="s">
        <v>5073</v>
      </c>
      <c r="S2152">
        <v>0.68</v>
      </c>
      <c r="T2152">
        <v>0.08</v>
      </c>
      <c r="U2152" t="s">
        <v>5116</v>
      </c>
    </row>
    <row r="2153" spans="1:21" x14ac:dyDescent="0.25">
      <c r="A2153" t="s">
        <v>2196</v>
      </c>
      <c r="B2153" t="s">
        <v>57</v>
      </c>
      <c r="C2153" s="1">
        <v>45467</v>
      </c>
      <c r="D2153" t="s">
        <v>16</v>
      </c>
      <c r="E2153" t="s">
        <v>43</v>
      </c>
      <c r="F2153" t="s">
        <v>25</v>
      </c>
      <c r="G2153" t="s">
        <v>19</v>
      </c>
      <c r="H2153">
        <v>102</v>
      </c>
      <c r="I2153">
        <v>20</v>
      </c>
      <c r="J2153">
        <v>89</v>
      </c>
      <c r="K2153">
        <v>378</v>
      </c>
      <c r="L2153" t="s">
        <v>20</v>
      </c>
      <c r="M2153" s="2">
        <v>45467.203999999998</v>
      </c>
      <c r="N2153" s="2">
        <v>45468.203999999998</v>
      </c>
      <c r="O2153">
        <v>269</v>
      </c>
      <c r="P2153">
        <v>0.2</v>
      </c>
      <c r="Q2153">
        <v>1</v>
      </c>
      <c r="R2153" t="s">
        <v>5073</v>
      </c>
      <c r="S2153">
        <v>2.64</v>
      </c>
      <c r="T2153">
        <v>0.87</v>
      </c>
      <c r="U2153" t="s">
        <v>5117</v>
      </c>
    </row>
    <row r="2154" spans="1:21" x14ac:dyDescent="0.25">
      <c r="A2154" t="s">
        <v>2197</v>
      </c>
      <c r="B2154" t="s">
        <v>64</v>
      </c>
      <c r="C2154" s="1">
        <v>45467</v>
      </c>
      <c r="D2154" t="s">
        <v>16</v>
      </c>
      <c r="E2154" t="s">
        <v>23</v>
      </c>
      <c r="F2154" t="s">
        <v>18</v>
      </c>
      <c r="G2154" t="s">
        <v>18</v>
      </c>
      <c r="H2154">
        <v>562</v>
      </c>
      <c r="I2154">
        <v>68</v>
      </c>
      <c r="J2154">
        <v>34</v>
      </c>
      <c r="K2154">
        <v>491</v>
      </c>
      <c r="L2154" t="s">
        <v>26</v>
      </c>
      <c r="M2154" s="2">
        <v>45468.124000000003</v>
      </c>
      <c r="N2154" s="2">
        <v>45468.050727268521</v>
      </c>
      <c r="O2154">
        <v>389</v>
      </c>
      <c r="P2154">
        <v>0.12</v>
      </c>
      <c r="Q2154">
        <v>0</v>
      </c>
      <c r="R2154" t="s">
        <v>5074</v>
      </c>
      <c r="S2154">
        <v>0.69</v>
      </c>
      <c r="T2154">
        <v>0.06</v>
      </c>
      <c r="U2154" t="s">
        <v>5117</v>
      </c>
    </row>
    <row r="2155" spans="1:21" x14ac:dyDescent="0.25">
      <c r="A2155" t="s">
        <v>2198</v>
      </c>
      <c r="B2155" t="s">
        <v>74</v>
      </c>
      <c r="C2155" s="1">
        <v>45379</v>
      </c>
      <c r="D2155" t="s">
        <v>16</v>
      </c>
      <c r="E2155" t="s">
        <v>23</v>
      </c>
      <c r="F2155" t="s">
        <v>25</v>
      </c>
      <c r="G2155" t="s">
        <v>24</v>
      </c>
      <c r="H2155">
        <v>728</v>
      </c>
      <c r="I2155">
        <v>107</v>
      </c>
      <c r="J2155">
        <v>83</v>
      </c>
      <c r="K2155">
        <v>376</v>
      </c>
      <c r="L2155" t="s">
        <v>26</v>
      </c>
      <c r="M2155" s="2">
        <v>45380.455999999998</v>
      </c>
      <c r="N2155" s="2">
        <v>45380.218649212962</v>
      </c>
      <c r="O2155">
        <v>186</v>
      </c>
      <c r="P2155">
        <v>0.15</v>
      </c>
      <c r="Q2155">
        <v>0</v>
      </c>
      <c r="R2155" t="s">
        <v>5074</v>
      </c>
      <c r="S2155">
        <v>0.26</v>
      </c>
      <c r="T2155">
        <v>0.11</v>
      </c>
      <c r="U2155" t="s">
        <v>5119</v>
      </c>
    </row>
    <row r="2156" spans="1:21" x14ac:dyDescent="0.25">
      <c r="A2156" t="s">
        <v>2199</v>
      </c>
      <c r="B2156" t="s">
        <v>47</v>
      </c>
      <c r="C2156" s="1">
        <v>45517</v>
      </c>
      <c r="D2156" t="s">
        <v>16</v>
      </c>
      <c r="E2156" t="s">
        <v>43</v>
      </c>
      <c r="F2156" t="s">
        <v>34</v>
      </c>
      <c r="G2156" t="s">
        <v>25</v>
      </c>
      <c r="H2156">
        <v>534</v>
      </c>
      <c r="I2156">
        <v>204</v>
      </c>
      <c r="J2156">
        <v>73</v>
      </c>
      <c r="K2156">
        <v>206</v>
      </c>
      <c r="L2156" t="s">
        <v>20</v>
      </c>
      <c r="M2156" s="2">
        <v>45518.067999999999</v>
      </c>
      <c r="N2156" s="2">
        <v>45520.067999999999</v>
      </c>
      <c r="O2156">
        <v>-71</v>
      </c>
      <c r="P2156">
        <v>0.38</v>
      </c>
      <c r="Q2156">
        <v>2</v>
      </c>
      <c r="R2156" t="s">
        <v>5073</v>
      </c>
      <c r="S2156">
        <v>-0.13</v>
      </c>
      <c r="T2156">
        <v>0.14000000000000001</v>
      </c>
      <c r="U2156" t="s">
        <v>5120</v>
      </c>
    </row>
    <row r="2157" spans="1:21" x14ac:dyDescent="0.25">
      <c r="A2157" t="s">
        <v>2200</v>
      </c>
      <c r="B2157" t="s">
        <v>57</v>
      </c>
      <c r="C2157" s="1">
        <v>45594</v>
      </c>
      <c r="D2157" t="s">
        <v>36</v>
      </c>
      <c r="E2157" t="s">
        <v>31</v>
      </c>
      <c r="F2157" t="s">
        <v>25</v>
      </c>
      <c r="G2157" t="s">
        <v>25</v>
      </c>
      <c r="H2157">
        <v>576</v>
      </c>
      <c r="I2157">
        <v>159</v>
      </c>
      <c r="J2157">
        <v>72</v>
      </c>
      <c r="K2157">
        <v>244</v>
      </c>
      <c r="L2157" t="s">
        <v>20</v>
      </c>
      <c r="M2157" s="2">
        <v>45595.152000000002</v>
      </c>
      <c r="N2157" s="2">
        <v>45596.152000000002</v>
      </c>
      <c r="O2157">
        <v>13</v>
      </c>
      <c r="P2157">
        <v>0.28000000000000003</v>
      </c>
      <c r="Q2157">
        <v>1</v>
      </c>
      <c r="R2157" t="s">
        <v>5073</v>
      </c>
      <c r="S2157">
        <v>0.02</v>
      </c>
      <c r="T2157">
        <v>0.12</v>
      </c>
      <c r="U2157" t="s">
        <v>5124</v>
      </c>
    </row>
    <row r="2158" spans="1:21" x14ac:dyDescent="0.25">
      <c r="A2158" t="s">
        <v>2201</v>
      </c>
      <c r="B2158" t="s">
        <v>54</v>
      </c>
      <c r="C2158" s="1">
        <v>45535</v>
      </c>
      <c r="D2158" t="s">
        <v>36</v>
      </c>
      <c r="E2158" t="s">
        <v>33</v>
      </c>
      <c r="F2158" t="s">
        <v>25</v>
      </c>
      <c r="G2158" t="s">
        <v>25</v>
      </c>
      <c r="H2158">
        <v>853</v>
      </c>
      <c r="I2158">
        <v>28</v>
      </c>
      <c r="J2158">
        <v>69</v>
      </c>
      <c r="K2158">
        <v>181</v>
      </c>
      <c r="L2158" t="s">
        <v>52</v>
      </c>
      <c r="M2158" s="2">
        <v>45536.705999999998</v>
      </c>
      <c r="N2158" s="2">
        <v>45536.705999999998</v>
      </c>
      <c r="O2158">
        <v>84</v>
      </c>
      <c r="P2158">
        <v>0.03</v>
      </c>
      <c r="Q2158">
        <v>0</v>
      </c>
      <c r="R2158" t="s">
        <v>5074</v>
      </c>
      <c r="S2158">
        <v>0.1</v>
      </c>
      <c r="T2158">
        <v>0.08</v>
      </c>
      <c r="U2158" t="s">
        <v>5120</v>
      </c>
    </row>
    <row r="2159" spans="1:21" x14ac:dyDescent="0.25">
      <c r="A2159" t="s">
        <v>2202</v>
      </c>
      <c r="B2159" t="s">
        <v>28</v>
      </c>
      <c r="C2159" s="1">
        <v>45514</v>
      </c>
      <c r="D2159" t="s">
        <v>16</v>
      </c>
      <c r="E2159" t="s">
        <v>23</v>
      </c>
      <c r="F2159" t="s">
        <v>34</v>
      </c>
      <c r="G2159" t="s">
        <v>19</v>
      </c>
      <c r="H2159">
        <v>797</v>
      </c>
      <c r="I2159">
        <v>137</v>
      </c>
      <c r="J2159">
        <v>51</v>
      </c>
      <c r="K2159">
        <v>478</v>
      </c>
      <c r="L2159" t="s">
        <v>26</v>
      </c>
      <c r="M2159" s="2">
        <v>45515.593999999997</v>
      </c>
      <c r="N2159" s="2">
        <v>45515.177047627316</v>
      </c>
      <c r="O2159">
        <v>290</v>
      </c>
      <c r="P2159">
        <v>0.17</v>
      </c>
      <c r="Q2159">
        <v>0</v>
      </c>
      <c r="R2159" t="s">
        <v>5074</v>
      </c>
      <c r="S2159">
        <v>0.36</v>
      </c>
      <c r="T2159">
        <v>0.06</v>
      </c>
      <c r="U2159" t="s">
        <v>5120</v>
      </c>
    </row>
    <row r="2160" spans="1:21" x14ac:dyDescent="0.25">
      <c r="A2160" t="s">
        <v>2203</v>
      </c>
      <c r="B2160" t="s">
        <v>39</v>
      </c>
      <c r="C2160" s="1">
        <v>45532</v>
      </c>
      <c r="D2160" t="s">
        <v>36</v>
      </c>
      <c r="E2160" t="s">
        <v>43</v>
      </c>
      <c r="F2160" t="s">
        <v>25</v>
      </c>
      <c r="G2160" t="s">
        <v>25</v>
      </c>
      <c r="H2160">
        <v>50</v>
      </c>
      <c r="I2160">
        <v>197</v>
      </c>
      <c r="J2160">
        <v>71</v>
      </c>
      <c r="K2160">
        <v>399</v>
      </c>
      <c r="L2160" t="s">
        <v>52</v>
      </c>
      <c r="M2160" s="2">
        <v>45532.1</v>
      </c>
      <c r="N2160" s="2">
        <v>45532.1</v>
      </c>
      <c r="O2160">
        <v>131</v>
      </c>
      <c r="P2160">
        <v>3.94</v>
      </c>
      <c r="Q2160">
        <v>0</v>
      </c>
      <c r="R2160" t="s">
        <v>5074</v>
      </c>
      <c r="S2160">
        <v>2.62</v>
      </c>
      <c r="T2160">
        <v>1.42</v>
      </c>
      <c r="U2160" t="s">
        <v>5120</v>
      </c>
    </row>
    <row r="2161" spans="1:21" x14ac:dyDescent="0.25">
      <c r="A2161" t="s">
        <v>2204</v>
      </c>
      <c r="B2161" t="s">
        <v>51</v>
      </c>
      <c r="C2161" s="1">
        <v>45404</v>
      </c>
      <c r="D2161" t="s">
        <v>16</v>
      </c>
      <c r="E2161" t="s">
        <v>33</v>
      </c>
      <c r="F2161" t="s">
        <v>34</v>
      </c>
      <c r="G2161" t="s">
        <v>19</v>
      </c>
      <c r="H2161">
        <v>50</v>
      </c>
      <c r="I2161">
        <v>33</v>
      </c>
      <c r="J2161">
        <v>119</v>
      </c>
      <c r="K2161">
        <v>299</v>
      </c>
      <c r="L2161" t="s">
        <v>26</v>
      </c>
      <c r="M2161" s="2">
        <v>45404.1</v>
      </c>
      <c r="N2161" s="2">
        <v>45403.66664625</v>
      </c>
      <c r="O2161">
        <v>147</v>
      </c>
      <c r="P2161">
        <v>0.66</v>
      </c>
      <c r="Q2161">
        <v>0</v>
      </c>
      <c r="R2161" t="s">
        <v>5074</v>
      </c>
      <c r="S2161">
        <v>2.94</v>
      </c>
      <c r="T2161">
        <v>2.38</v>
      </c>
      <c r="U2161" t="s">
        <v>5121</v>
      </c>
    </row>
    <row r="2162" spans="1:21" x14ac:dyDescent="0.25">
      <c r="A2162" t="s">
        <v>2205</v>
      </c>
      <c r="B2162" t="s">
        <v>15</v>
      </c>
      <c r="C2162" s="1">
        <v>45506</v>
      </c>
      <c r="D2162" t="s">
        <v>36</v>
      </c>
      <c r="E2162" t="s">
        <v>43</v>
      </c>
      <c r="F2162" t="s">
        <v>18</v>
      </c>
      <c r="G2162" t="s">
        <v>34</v>
      </c>
      <c r="H2162">
        <v>494</v>
      </c>
      <c r="I2162">
        <v>251</v>
      </c>
      <c r="J2162">
        <v>63</v>
      </c>
      <c r="K2162">
        <v>578</v>
      </c>
      <c r="L2162" t="s">
        <v>26</v>
      </c>
      <c r="M2162" s="2">
        <v>45506.987999999998</v>
      </c>
      <c r="N2162" s="2">
        <v>45507.145998807871</v>
      </c>
      <c r="O2162">
        <v>264</v>
      </c>
      <c r="P2162">
        <v>0.51</v>
      </c>
      <c r="Q2162">
        <v>0</v>
      </c>
      <c r="R2162" t="s">
        <v>5074</v>
      </c>
      <c r="S2162">
        <v>0.53</v>
      </c>
      <c r="T2162">
        <v>0.13</v>
      </c>
      <c r="U2162" t="s">
        <v>5120</v>
      </c>
    </row>
    <row r="2163" spans="1:21" x14ac:dyDescent="0.25">
      <c r="A2163" t="s">
        <v>2206</v>
      </c>
      <c r="B2163" t="s">
        <v>54</v>
      </c>
      <c r="C2163" s="1">
        <v>45569</v>
      </c>
      <c r="D2163" t="s">
        <v>16</v>
      </c>
      <c r="E2163" t="s">
        <v>43</v>
      </c>
      <c r="F2163" t="s">
        <v>34</v>
      </c>
      <c r="G2163" t="s">
        <v>24</v>
      </c>
      <c r="H2163">
        <v>87</v>
      </c>
      <c r="I2163">
        <v>166</v>
      </c>
      <c r="J2163">
        <v>52</v>
      </c>
      <c r="K2163">
        <v>152</v>
      </c>
      <c r="L2163" t="s">
        <v>26</v>
      </c>
      <c r="M2163" s="2">
        <v>45569.173999999999</v>
      </c>
      <c r="N2163" s="2">
        <v>45569.146391736111</v>
      </c>
      <c r="O2163">
        <v>-66</v>
      </c>
      <c r="P2163">
        <v>1.91</v>
      </c>
      <c r="Q2163">
        <v>0</v>
      </c>
      <c r="R2163" t="s">
        <v>5074</v>
      </c>
      <c r="S2163">
        <v>-0.76</v>
      </c>
      <c r="T2163">
        <v>0.6</v>
      </c>
      <c r="U2163" t="s">
        <v>5124</v>
      </c>
    </row>
    <row r="2164" spans="1:21" x14ac:dyDescent="0.25">
      <c r="A2164" t="s">
        <v>2207</v>
      </c>
      <c r="B2164" t="s">
        <v>47</v>
      </c>
      <c r="C2164" s="1">
        <v>45524</v>
      </c>
      <c r="D2164" t="s">
        <v>36</v>
      </c>
      <c r="E2164" t="s">
        <v>43</v>
      </c>
      <c r="F2164" t="s">
        <v>18</v>
      </c>
      <c r="G2164" t="s">
        <v>37</v>
      </c>
      <c r="H2164">
        <v>627</v>
      </c>
      <c r="I2164">
        <v>219</v>
      </c>
      <c r="J2164">
        <v>83</v>
      </c>
      <c r="K2164">
        <v>314</v>
      </c>
      <c r="L2164" t="s">
        <v>20</v>
      </c>
      <c r="M2164" s="2">
        <v>45525.254000000001</v>
      </c>
      <c r="N2164" s="2">
        <v>45526.254000000001</v>
      </c>
      <c r="O2164">
        <v>12</v>
      </c>
      <c r="P2164">
        <v>0.35</v>
      </c>
      <c r="Q2164">
        <v>1</v>
      </c>
      <c r="R2164" t="s">
        <v>5073</v>
      </c>
      <c r="S2164">
        <v>0.02</v>
      </c>
      <c r="T2164">
        <v>0.13</v>
      </c>
      <c r="U2164" t="s">
        <v>5120</v>
      </c>
    </row>
    <row r="2165" spans="1:21" x14ac:dyDescent="0.25">
      <c r="A2165" t="s">
        <v>2208</v>
      </c>
      <c r="B2165" t="s">
        <v>39</v>
      </c>
      <c r="C2165" s="1">
        <v>45393</v>
      </c>
      <c r="D2165" t="s">
        <v>16</v>
      </c>
      <c r="E2165" t="s">
        <v>23</v>
      </c>
      <c r="F2165" t="s">
        <v>37</v>
      </c>
      <c r="G2165" t="s">
        <v>24</v>
      </c>
      <c r="H2165">
        <v>542</v>
      </c>
      <c r="I2165">
        <v>20</v>
      </c>
      <c r="J2165">
        <v>84</v>
      </c>
      <c r="K2165">
        <v>254</v>
      </c>
      <c r="L2165" t="s">
        <v>20</v>
      </c>
      <c r="M2165" s="2">
        <v>45394.084000000003</v>
      </c>
      <c r="N2165" s="2">
        <v>45398.084000000003</v>
      </c>
      <c r="O2165">
        <v>150</v>
      </c>
      <c r="P2165">
        <v>0.04</v>
      </c>
      <c r="Q2165">
        <v>4</v>
      </c>
      <c r="R2165" t="s">
        <v>5073</v>
      </c>
      <c r="S2165">
        <v>0.28000000000000003</v>
      </c>
      <c r="T2165">
        <v>0.15</v>
      </c>
      <c r="U2165" t="s">
        <v>5121</v>
      </c>
    </row>
    <row r="2166" spans="1:21" x14ac:dyDescent="0.25">
      <c r="A2166" t="s">
        <v>2209</v>
      </c>
      <c r="B2166" t="s">
        <v>39</v>
      </c>
      <c r="C2166" s="1">
        <v>45354</v>
      </c>
      <c r="D2166" t="s">
        <v>36</v>
      </c>
      <c r="E2166" t="s">
        <v>31</v>
      </c>
      <c r="F2166" t="s">
        <v>18</v>
      </c>
      <c r="G2166" t="s">
        <v>24</v>
      </c>
      <c r="H2166">
        <v>498</v>
      </c>
      <c r="I2166">
        <v>205</v>
      </c>
      <c r="J2166">
        <v>73</v>
      </c>
      <c r="K2166">
        <v>329</v>
      </c>
      <c r="L2166" t="s">
        <v>26</v>
      </c>
      <c r="M2166" s="2">
        <v>45354.995999999999</v>
      </c>
      <c r="N2166" s="2">
        <v>45355.195094768518</v>
      </c>
      <c r="O2166">
        <v>51</v>
      </c>
      <c r="P2166">
        <v>0.41</v>
      </c>
      <c r="Q2166">
        <v>0</v>
      </c>
      <c r="R2166" t="s">
        <v>5074</v>
      </c>
      <c r="S2166">
        <v>0.1</v>
      </c>
      <c r="T2166">
        <v>0.15</v>
      </c>
      <c r="U2166" t="s">
        <v>5119</v>
      </c>
    </row>
    <row r="2167" spans="1:21" x14ac:dyDescent="0.25">
      <c r="A2167" t="s">
        <v>2210</v>
      </c>
      <c r="B2167" t="s">
        <v>28</v>
      </c>
      <c r="C2167" s="1">
        <v>45598</v>
      </c>
      <c r="D2167" t="s">
        <v>36</v>
      </c>
      <c r="E2167" t="s">
        <v>17</v>
      </c>
      <c r="F2167" t="s">
        <v>24</v>
      </c>
      <c r="G2167" t="s">
        <v>24</v>
      </c>
      <c r="H2167">
        <v>941</v>
      </c>
      <c r="I2167">
        <v>130</v>
      </c>
      <c r="J2167">
        <v>43</v>
      </c>
      <c r="K2167">
        <v>739</v>
      </c>
      <c r="L2167" t="s">
        <v>20</v>
      </c>
      <c r="M2167" s="2">
        <v>45599.881999999998</v>
      </c>
      <c r="N2167" s="2">
        <v>45603.881999999998</v>
      </c>
      <c r="O2167">
        <v>566</v>
      </c>
      <c r="P2167">
        <v>0.14000000000000001</v>
      </c>
      <c r="Q2167">
        <v>4</v>
      </c>
      <c r="R2167" t="s">
        <v>5073</v>
      </c>
      <c r="S2167">
        <v>0.6</v>
      </c>
      <c r="T2167">
        <v>0.05</v>
      </c>
      <c r="U2167" t="s">
        <v>5126</v>
      </c>
    </row>
    <row r="2168" spans="1:21" x14ac:dyDescent="0.25">
      <c r="A2168" t="s">
        <v>2211</v>
      </c>
      <c r="B2168" t="s">
        <v>64</v>
      </c>
      <c r="C2168" s="1">
        <v>45455</v>
      </c>
      <c r="D2168" t="s">
        <v>16</v>
      </c>
      <c r="E2168" t="s">
        <v>31</v>
      </c>
      <c r="F2168" t="s">
        <v>18</v>
      </c>
      <c r="G2168" t="s">
        <v>24</v>
      </c>
      <c r="H2168">
        <v>50</v>
      </c>
      <c r="I2168">
        <v>121</v>
      </c>
      <c r="J2168">
        <v>10</v>
      </c>
      <c r="K2168">
        <v>401</v>
      </c>
      <c r="L2168" t="s">
        <v>20</v>
      </c>
      <c r="M2168" s="2">
        <v>45455.1</v>
      </c>
      <c r="N2168" s="2">
        <v>45458.1</v>
      </c>
      <c r="O2168">
        <v>270</v>
      </c>
      <c r="P2168">
        <v>2.42</v>
      </c>
      <c r="Q2168">
        <v>3</v>
      </c>
      <c r="R2168" t="s">
        <v>5073</v>
      </c>
      <c r="S2168">
        <v>5.4</v>
      </c>
      <c r="T2168">
        <v>0.2</v>
      </c>
      <c r="U2168" t="s">
        <v>5117</v>
      </c>
    </row>
    <row r="2169" spans="1:21" x14ac:dyDescent="0.25">
      <c r="A2169" t="s">
        <v>2212</v>
      </c>
      <c r="B2169" t="s">
        <v>51</v>
      </c>
      <c r="C2169" s="1">
        <v>45549</v>
      </c>
      <c r="D2169" t="s">
        <v>36</v>
      </c>
      <c r="E2169" t="s">
        <v>23</v>
      </c>
      <c r="F2169" t="s">
        <v>19</v>
      </c>
      <c r="G2169" t="s">
        <v>37</v>
      </c>
      <c r="H2169">
        <v>543</v>
      </c>
      <c r="I2169">
        <v>69</v>
      </c>
      <c r="J2169">
        <v>96</v>
      </c>
      <c r="K2169">
        <v>50</v>
      </c>
      <c r="L2169" t="s">
        <v>26</v>
      </c>
      <c r="M2169" s="2">
        <v>45550.086000000003</v>
      </c>
      <c r="N2169" s="2">
        <v>45549.92949130787</v>
      </c>
      <c r="O2169">
        <v>-115</v>
      </c>
      <c r="P2169">
        <v>0.13</v>
      </c>
      <c r="Q2169">
        <v>0</v>
      </c>
      <c r="R2169" t="s">
        <v>5074</v>
      </c>
      <c r="S2169">
        <v>-0.21</v>
      </c>
      <c r="T2169">
        <v>0.18</v>
      </c>
      <c r="U2169" t="s">
        <v>5125</v>
      </c>
    </row>
    <row r="2170" spans="1:21" x14ac:dyDescent="0.25">
      <c r="A2170" t="s">
        <v>2213</v>
      </c>
      <c r="B2170" t="s">
        <v>41</v>
      </c>
      <c r="C2170" s="1">
        <v>45520</v>
      </c>
      <c r="D2170" t="s">
        <v>16</v>
      </c>
      <c r="E2170" t="s">
        <v>43</v>
      </c>
      <c r="F2170" t="s">
        <v>37</v>
      </c>
      <c r="G2170" t="s">
        <v>25</v>
      </c>
      <c r="H2170">
        <v>704</v>
      </c>
      <c r="I2170">
        <v>103</v>
      </c>
      <c r="J2170">
        <v>65</v>
      </c>
      <c r="K2170">
        <v>250</v>
      </c>
      <c r="L2170" t="s">
        <v>52</v>
      </c>
      <c r="M2170" s="2">
        <v>45521.408000000003</v>
      </c>
      <c r="N2170" s="2">
        <v>45521.408000000003</v>
      </c>
      <c r="O2170">
        <v>82</v>
      </c>
      <c r="P2170">
        <v>0.15</v>
      </c>
      <c r="Q2170">
        <v>0</v>
      </c>
      <c r="R2170" t="s">
        <v>5074</v>
      </c>
      <c r="S2170">
        <v>0.12</v>
      </c>
      <c r="T2170">
        <v>0.09</v>
      </c>
      <c r="U2170" t="s">
        <v>5120</v>
      </c>
    </row>
    <row r="2171" spans="1:21" x14ac:dyDescent="0.25">
      <c r="A2171" t="s">
        <v>2214</v>
      </c>
      <c r="B2171" t="s">
        <v>74</v>
      </c>
      <c r="C2171" s="1">
        <v>45598</v>
      </c>
      <c r="D2171" t="s">
        <v>36</v>
      </c>
      <c r="E2171" t="s">
        <v>33</v>
      </c>
      <c r="F2171" t="s">
        <v>34</v>
      </c>
      <c r="G2171" t="s">
        <v>25</v>
      </c>
      <c r="H2171">
        <v>406</v>
      </c>
      <c r="I2171">
        <v>155</v>
      </c>
      <c r="J2171">
        <v>40</v>
      </c>
      <c r="K2171">
        <v>279</v>
      </c>
      <c r="L2171" t="s">
        <v>52</v>
      </c>
      <c r="M2171" s="2">
        <v>45598.811999999998</v>
      </c>
      <c r="N2171" s="2">
        <v>45598.811999999998</v>
      </c>
      <c r="O2171">
        <v>84</v>
      </c>
      <c r="P2171">
        <v>0.38</v>
      </c>
      <c r="Q2171">
        <v>0</v>
      </c>
      <c r="R2171" t="s">
        <v>5074</v>
      </c>
      <c r="S2171">
        <v>0.21</v>
      </c>
      <c r="T2171">
        <v>0.1</v>
      </c>
      <c r="U2171" t="s">
        <v>5126</v>
      </c>
    </row>
    <row r="2172" spans="1:21" x14ac:dyDescent="0.25">
      <c r="A2172" t="s">
        <v>2215</v>
      </c>
      <c r="B2172" t="s">
        <v>30</v>
      </c>
      <c r="C2172" s="1">
        <v>45475</v>
      </c>
      <c r="D2172" t="s">
        <v>36</v>
      </c>
      <c r="E2172" t="s">
        <v>33</v>
      </c>
      <c r="F2172" t="s">
        <v>18</v>
      </c>
      <c r="G2172" t="s">
        <v>19</v>
      </c>
      <c r="H2172">
        <v>504</v>
      </c>
      <c r="I2172">
        <v>225</v>
      </c>
      <c r="J2172">
        <v>60</v>
      </c>
      <c r="K2172">
        <v>599</v>
      </c>
      <c r="L2172" t="s">
        <v>52</v>
      </c>
      <c r="M2172" s="2">
        <v>45476.008000000002</v>
      </c>
      <c r="N2172" s="2">
        <v>45476.008000000002</v>
      </c>
      <c r="O2172">
        <v>314</v>
      </c>
      <c r="P2172">
        <v>0.45</v>
      </c>
      <c r="Q2172">
        <v>0</v>
      </c>
      <c r="R2172" t="s">
        <v>5074</v>
      </c>
      <c r="S2172">
        <v>0.62</v>
      </c>
      <c r="T2172">
        <v>0.12</v>
      </c>
      <c r="U2172" t="s">
        <v>5115</v>
      </c>
    </row>
    <row r="2173" spans="1:21" x14ac:dyDescent="0.25">
      <c r="A2173" t="s">
        <v>2216</v>
      </c>
      <c r="B2173" t="s">
        <v>15</v>
      </c>
      <c r="C2173" s="1">
        <v>45352</v>
      </c>
      <c r="D2173" t="s">
        <v>16</v>
      </c>
      <c r="E2173" t="s">
        <v>17</v>
      </c>
      <c r="F2173" t="s">
        <v>18</v>
      </c>
      <c r="G2173" t="s">
        <v>19</v>
      </c>
      <c r="H2173">
        <v>50</v>
      </c>
      <c r="I2173">
        <v>253</v>
      </c>
      <c r="J2173">
        <v>21</v>
      </c>
      <c r="K2173">
        <v>351</v>
      </c>
      <c r="L2173" t="s">
        <v>26</v>
      </c>
      <c r="M2173" s="2">
        <v>45352.1</v>
      </c>
      <c r="N2173" s="2">
        <v>45351.690069548611</v>
      </c>
      <c r="O2173">
        <v>77</v>
      </c>
      <c r="P2173">
        <v>5.0599999999999996</v>
      </c>
      <c r="Q2173">
        <v>0</v>
      </c>
      <c r="R2173" t="s">
        <v>5074</v>
      </c>
      <c r="S2173">
        <v>1.54</v>
      </c>
      <c r="T2173">
        <v>0.42</v>
      </c>
      <c r="U2173" t="s">
        <v>5119</v>
      </c>
    </row>
    <row r="2174" spans="1:21" x14ac:dyDescent="0.25">
      <c r="A2174" t="s">
        <v>2217</v>
      </c>
      <c r="B2174" t="s">
        <v>57</v>
      </c>
      <c r="C2174" s="1">
        <v>45391</v>
      </c>
      <c r="D2174" t="s">
        <v>16</v>
      </c>
      <c r="E2174" t="s">
        <v>17</v>
      </c>
      <c r="F2174" t="s">
        <v>34</v>
      </c>
      <c r="G2174" t="s">
        <v>25</v>
      </c>
      <c r="H2174">
        <v>106</v>
      </c>
      <c r="I2174">
        <v>298</v>
      </c>
      <c r="J2174">
        <v>38</v>
      </c>
      <c r="K2174">
        <v>624</v>
      </c>
      <c r="L2174" t="s">
        <v>26</v>
      </c>
      <c r="M2174" s="2">
        <v>45391.212</v>
      </c>
      <c r="N2174" s="2">
        <v>45390.915303877315</v>
      </c>
      <c r="O2174">
        <v>288</v>
      </c>
      <c r="P2174">
        <v>2.81</v>
      </c>
      <c r="Q2174">
        <v>0</v>
      </c>
      <c r="R2174" t="s">
        <v>5074</v>
      </c>
      <c r="S2174">
        <v>2.72</v>
      </c>
      <c r="T2174">
        <v>0.36</v>
      </c>
      <c r="U2174" t="s">
        <v>5121</v>
      </c>
    </row>
    <row r="2175" spans="1:21" x14ac:dyDescent="0.25">
      <c r="A2175" t="s">
        <v>2218</v>
      </c>
      <c r="B2175" t="s">
        <v>28</v>
      </c>
      <c r="C2175" s="1">
        <v>45406</v>
      </c>
      <c r="D2175" t="s">
        <v>36</v>
      </c>
      <c r="E2175" t="s">
        <v>33</v>
      </c>
      <c r="F2175" t="s">
        <v>25</v>
      </c>
      <c r="G2175" t="s">
        <v>19</v>
      </c>
      <c r="H2175">
        <v>567</v>
      </c>
      <c r="I2175">
        <v>229</v>
      </c>
      <c r="J2175">
        <v>112</v>
      </c>
      <c r="K2175">
        <v>182</v>
      </c>
      <c r="L2175" t="s">
        <v>52</v>
      </c>
      <c r="M2175" s="2">
        <v>45407.133999999998</v>
      </c>
      <c r="N2175" s="2">
        <v>45407.133999999998</v>
      </c>
      <c r="O2175">
        <v>-159</v>
      </c>
      <c r="P2175">
        <v>0.4</v>
      </c>
      <c r="Q2175">
        <v>0</v>
      </c>
      <c r="R2175" t="s">
        <v>5074</v>
      </c>
      <c r="S2175">
        <v>-0.28000000000000003</v>
      </c>
      <c r="T2175">
        <v>0.2</v>
      </c>
      <c r="U2175" t="s">
        <v>5121</v>
      </c>
    </row>
    <row r="2176" spans="1:21" x14ac:dyDescent="0.25">
      <c r="A2176" t="s">
        <v>2219</v>
      </c>
      <c r="B2176" t="s">
        <v>64</v>
      </c>
      <c r="C2176" s="1">
        <v>45652</v>
      </c>
      <c r="D2176" t="s">
        <v>36</v>
      </c>
      <c r="E2176" t="s">
        <v>17</v>
      </c>
      <c r="F2176" t="s">
        <v>37</v>
      </c>
      <c r="G2176" t="s">
        <v>18</v>
      </c>
      <c r="H2176">
        <v>1023</v>
      </c>
      <c r="I2176">
        <v>113</v>
      </c>
      <c r="J2176">
        <v>54</v>
      </c>
      <c r="K2176">
        <v>293</v>
      </c>
      <c r="L2176" t="s">
        <v>26</v>
      </c>
      <c r="M2176" s="2">
        <v>45654.046000000002</v>
      </c>
      <c r="N2176" s="2">
        <v>45654.481022789354</v>
      </c>
      <c r="O2176">
        <v>126</v>
      </c>
      <c r="P2176">
        <v>0.11</v>
      </c>
      <c r="Q2176">
        <v>0</v>
      </c>
      <c r="R2176" t="s">
        <v>5074</v>
      </c>
      <c r="S2176">
        <v>0.12</v>
      </c>
      <c r="T2176">
        <v>0.05</v>
      </c>
      <c r="U2176" t="s">
        <v>5118</v>
      </c>
    </row>
    <row r="2177" spans="1:21" x14ac:dyDescent="0.25">
      <c r="A2177" t="s">
        <v>2220</v>
      </c>
      <c r="B2177" t="s">
        <v>64</v>
      </c>
      <c r="C2177" s="1">
        <v>45562</v>
      </c>
      <c r="D2177" t="s">
        <v>36</v>
      </c>
      <c r="E2177" t="s">
        <v>17</v>
      </c>
      <c r="F2177" t="s">
        <v>37</v>
      </c>
      <c r="G2177" t="s">
        <v>18</v>
      </c>
      <c r="H2177">
        <v>747</v>
      </c>
      <c r="I2177">
        <v>263</v>
      </c>
      <c r="J2177">
        <v>56</v>
      </c>
      <c r="K2177">
        <v>248</v>
      </c>
      <c r="L2177" t="s">
        <v>26</v>
      </c>
      <c r="M2177" s="2">
        <v>45563.493999999999</v>
      </c>
      <c r="N2177" s="2">
        <v>45563.316694236113</v>
      </c>
      <c r="O2177">
        <v>-71</v>
      </c>
      <c r="P2177">
        <v>0.35</v>
      </c>
      <c r="Q2177">
        <v>0</v>
      </c>
      <c r="R2177" t="s">
        <v>5074</v>
      </c>
      <c r="S2177">
        <v>-0.1</v>
      </c>
      <c r="T2177">
        <v>7.0000000000000007E-2</v>
      </c>
      <c r="U2177" t="s">
        <v>5125</v>
      </c>
    </row>
    <row r="2178" spans="1:21" x14ac:dyDescent="0.25">
      <c r="A2178" t="s">
        <v>2221</v>
      </c>
      <c r="B2178" t="s">
        <v>57</v>
      </c>
      <c r="C2178" s="1">
        <v>45352</v>
      </c>
      <c r="D2178" t="s">
        <v>36</v>
      </c>
      <c r="E2178" t="s">
        <v>31</v>
      </c>
      <c r="F2178" t="s">
        <v>37</v>
      </c>
      <c r="G2178" t="s">
        <v>25</v>
      </c>
      <c r="H2178">
        <v>468</v>
      </c>
      <c r="I2178">
        <v>307</v>
      </c>
      <c r="J2178">
        <v>86</v>
      </c>
      <c r="K2178">
        <v>343</v>
      </c>
      <c r="L2178" t="s">
        <v>26</v>
      </c>
      <c r="M2178" s="2">
        <v>45352.936000000002</v>
      </c>
      <c r="N2178" s="2">
        <v>45352.751886365739</v>
      </c>
      <c r="O2178">
        <v>-50</v>
      </c>
      <c r="P2178">
        <v>0.66</v>
      </c>
      <c r="Q2178">
        <v>0</v>
      </c>
      <c r="R2178" t="s">
        <v>5074</v>
      </c>
      <c r="S2178">
        <v>-0.11</v>
      </c>
      <c r="T2178">
        <v>0.18</v>
      </c>
      <c r="U2178" t="s">
        <v>5119</v>
      </c>
    </row>
    <row r="2179" spans="1:21" x14ac:dyDescent="0.25">
      <c r="A2179" t="s">
        <v>2222</v>
      </c>
      <c r="B2179" t="s">
        <v>47</v>
      </c>
      <c r="C2179" s="1">
        <v>45588</v>
      </c>
      <c r="D2179" t="s">
        <v>16</v>
      </c>
      <c r="E2179" t="s">
        <v>43</v>
      </c>
      <c r="F2179" t="s">
        <v>25</v>
      </c>
      <c r="G2179" t="s">
        <v>25</v>
      </c>
      <c r="H2179">
        <v>730</v>
      </c>
      <c r="I2179">
        <v>94</v>
      </c>
      <c r="J2179">
        <v>52</v>
      </c>
      <c r="K2179">
        <v>427</v>
      </c>
      <c r="L2179" t="s">
        <v>20</v>
      </c>
      <c r="M2179" s="2">
        <v>45589.46</v>
      </c>
      <c r="N2179" s="2">
        <v>45591.46</v>
      </c>
      <c r="O2179">
        <v>281</v>
      </c>
      <c r="P2179">
        <v>0.13</v>
      </c>
      <c r="Q2179">
        <v>2</v>
      </c>
      <c r="R2179" t="s">
        <v>5073</v>
      </c>
      <c r="S2179">
        <v>0.38</v>
      </c>
      <c r="T2179">
        <v>7.0000000000000007E-2</v>
      </c>
      <c r="U2179" t="s">
        <v>5124</v>
      </c>
    </row>
    <row r="2180" spans="1:21" x14ac:dyDescent="0.25">
      <c r="A2180" t="s">
        <v>2223</v>
      </c>
      <c r="B2180" t="s">
        <v>45</v>
      </c>
      <c r="C2180" s="1">
        <v>45616</v>
      </c>
      <c r="D2180" t="s">
        <v>16</v>
      </c>
      <c r="E2180" t="s">
        <v>33</v>
      </c>
      <c r="F2180" t="s">
        <v>34</v>
      </c>
      <c r="G2180" t="s">
        <v>37</v>
      </c>
      <c r="H2180">
        <v>664</v>
      </c>
      <c r="I2180">
        <v>217</v>
      </c>
      <c r="J2180">
        <v>100</v>
      </c>
      <c r="K2180">
        <v>289</v>
      </c>
      <c r="L2180" t="s">
        <v>20</v>
      </c>
      <c r="M2180" s="2">
        <v>45617.328000000001</v>
      </c>
      <c r="N2180" s="2">
        <v>45620.328000000001</v>
      </c>
      <c r="O2180">
        <v>-28</v>
      </c>
      <c r="P2180">
        <v>0.33</v>
      </c>
      <c r="Q2180">
        <v>3</v>
      </c>
      <c r="R2180" t="s">
        <v>5073</v>
      </c>
      <c r="S2180">
        <v>-0.04</v>
      </c>
      <c r="T2180">
        <v>0.15</v>
      </c>
      <c r="U2180" t="s">
        <v>5126</v>
      </c>
    </row>
    <row r="2181" spans="1:21" x14ac:dyDescent="0.25">
      <c r="A2181" t="s">
        <v>2224</v>
      </c>
      <c r="B2181" t="s">
        <v>57</v>
      </c>
      <c r="C2181" s="1">
        <v>45432</v>
      </c>
      <c r="D2181" t="s">
        <v>36</v>
      </c>
      <c r="E2181" t="s">
        <v>31</v>
      </c>
      <c r="F2181" t="s">
        <v>25</v>
      </c>
      <c r="G2181" t="s">
        <v>25</v>
      </c>
      <c r="H2181">
        <v>497</v>
      </c>
      <c r="I2181">
        <v>109</v>
      </c>
      <c r="J2181">
        <v>97</v>
      </c>
      <c r="K2181">
        <v>481</v>
      </c>
      <c r="L2181" t="s">
        <v>52</v>
      </c>
      <c r="M2181" s="2">
        <v>45432.993999999999</v>
      </c>
      <c r="N2181" s="2">
        <v>45432.993999999999</v>
      </c>
      <c r="O2181">
        <v>275</v>
      </c>
      <c r="P2181">
        <v>0.22</v>
      </c>
      <c r="Q2181">
        <v>0</v>
      </c>
      <c r="R2181" t="s">
        <v>5074</v>
      </c>
      <c r="S2181">
        <v>0.55000000000000004</v>
      </c>
      <c r="T2181">
        <v>0.2</v>
      </c>
      <c r="U2181" t="s">
        <v>5123</v>
      </c>
    </row>
    <row r="2182" spans="1:21" x14ac:dyDescent="0.25">
      <c r="A2182" t="s">
        <v>2225</v>
      </c>
      <c r="B2182" t="s">
        <v>74</v>
      </c>
      <c r="C2182" s="1">
        <v>45317</v>
      </c>
      <c r="D2182" t="s">
        <v>36</v>
      </c>
      <c r="E2182" t="s">
        <v>23</v>
      </c>
      <c r="F2182" t="s">
        <v>24</v>
      </c>
      <c r="G2182" t="s">
        <v>18</v>
      </c>
      <c r="H2182">
        <v>975</v>
      </c>
      <c r="I2182">
        <v>85</v>
      </c>
      <c r="J2182">
        <v>70</v>
      </c>
      <c r="K2182">
        <v>364</v>
      </c>
      <c r="L2182" t="s">
        <v>26</v>
      </c>
      <c r="M2182" s="2">
        <v>45318.95</v>
      </c>
      <c r="N2182" s="2">
        <v>45318.921027557873</v>
      </c>
      <c r="O2182">
        <v>209</v>
      </c>
      <c r="P2182">
        <v>0.09</v>
      </c>
      <c r="Q2182">
        <v>0</v>
      </c>
      <c r="R2182" t="s">
        <v>5074</v>
      </c>
      <c r="S2182">
        <v>0.21</v>
      </c>
      <c r="T2182">
        <v>7.0000000000000007E-2</v>
      </c>
      <c r="U2182" t="s">
        <v>5116</v>
      </c>
    </row>
    <row r="2183" spans="1:21" x14ac:dyDescent="0.25">
      <c r="A2183" t="s">
        <v>2226</v>
      </c>
      <c r="B2183" t="s">
        <v>22</v>
      </c>
      <c r="C2183" s="1">
        <v>45626</v>
      </c>
      <c r="D2183" t="s">
        <v>36</v>
      </c>
      <c r="E2183" t="s">
        <v>43</v>
      </c>
      <c r="F2183" t="s">
        <v>37</v>
      </c>
      <c r="G2183" t="s">
        <v>25</v>
      </c>
      <c r="H2183">
        <v>980</v>
      </c>
      <c r="I2183">
        <v>200</v>
      </c>
      <c r="J2183">
        <v>65</v>
      </c>
      <c r="K2183">
        <v>145</v>
      </c>
      <c r="L2183" t="s">
        <v>26</v>
      </c>
      <c r="M2183" s="2">
        <v>45627.96</v>
      </c>
      <c r="N2183" s="2">
        <v>45627.6805628125</v>
      </c>
      <c r="O2183">
        <v>-120</v>
      </c>
      <c r="P2183">
        <v>0.2</v>
      </c>
      <c r="Q2183">
        <v>0</v>
      </c>
      <c r="R2183" t="s">
        <v>5074</v>
      </c>
      <c r="S2183">
        <v>-0.12</v>
      </c>
      <c r="T2183">
        <v>7.0000000000000007E-2</v>
      </c>
      <c r="U2183" t="s">
        <v>5126</v>
      </c>
    </row>
    <row r="2184" spans="1:21" x14ac:dyDescent="0.25">
      <c r="A2184" t="s">
        <v>2227</v>
      </c>
      <c r="B2184" t="s">
        <v>47</v>
      </c>
      <c r="C2184" s="1">
        <v>45465</v>
      </c>
      <c r="D2184" t="s">
        <v>36</v>
      </c>
      <c r="E2184" t="s">
        <v>43</v>
      </c>
      <c r="F2184" t="s">
        <v>24</v>
      </c>
      <c r="G2184" t="s">
        <v>25</v>
      </c>
      <c r="H2184">
        <v>574</v>
      </c>
      <c r="I2184">
        <v>138</v>
      </c>
      <c r="J2184">
        <v>10</v>
      </c>
      <c r="K2184">
        <v>318</v>
      </c>
      <c r="L2184" t="s">
        <v>20</v>
      </c>
      <c r="M2184" s="2">
        <v>45466.148000000001</v>
      </c>
      <c r="N2184" s="2">
        <v>45470.148000000001</v>
      </c>
      <c r="O2184">
        <v>170</v>
      </c>
      <c r="P2184">
        <v>0.24</v>
      </c>
      <c r="Q2184">
        <v>4</v>
      </c>
      <c r="R2184" t="s">
        <v>5073</v>
      </c>
      <c r="S2184">
        <v>0.3</v>
      </c>
      <c r="T2184">
        <v>0.02</v>
      </c>
      <c r="U2184" t="s">
        <v>5117</v>
      </c>
    </row>
    <row r="2185" spans="1:21" x14ac:dyDescent="0.25">
      <c r="A2185" t="s">
        <v>2228</v>
      </c>
      <c r="B2185" t="s">
        <v>60</v>
      </c>
      <c r="C2185" s="1">
        <v>45351</v>
      </c>
      <c r="D2185" t="s">
        <v>36</v>
      </c>
      <c r="E2185" t="s">
        <v>31</v>
      </c>
      <c r="F2185" t="s">
        <v>37</v>
      </c>
      <c r="G2185" t="s">
        <v>18</v>
      </c>
      <c r="H2185">
        <v>668</v>
      </c>
      <c r="I2185">
        <v>196</v>
      </c>
      <c r="J2185">
        <v>45</v>
      </c>
      <c r="K2185">
        <v>533</v>
      </c>
      <c r="L2185" t="s">
        <v>26</v>
      </c>
      <c r="M2185" s="2">
        <v>45352.336000000003</v>
      </c>
      <c r="N2185" s="2">
        <v>45351.845251585648</v>
      </c>
      <c r="O2185">
        <v>292</v>
      </c>
      <c r="P2185">
        <v>0.28999999999999998</v>
      </c>
      <c r="Q2185">
        <v>0</v>
      </c>
      <c r="R2185" t="s">
        <v>5074</v>
      </c>
      <c r="S2185">
        <v>0.44</v>
      </c>
      <c r="T2185">
        <v>7.0000000000000007E-2</v>
      </c>
      <c r="U2185" t="s">
        <v>5122</v>
      </c>
    </row>
    <row r="2186" spans="1:21" x14ac:dyDescent="0.25">
      <c r="A2186" t="s">
        <v>2229</v>
      </c>
      <c r="B2186" t="s">
        <v>51</v>
      </c>
      <c r="C2186" s="1">
        <v>45342</v>
      </c>
      <c r="D2186" t="s">
        <v>36</v>
      </c>
      <c r="E2186" t="s">
        <v>43</v>
      </c>
      <c r="F2186" t="s">
        <v>18</v>
      </c>
      <c r="G2186" t="s">
        <v>34</v>
      </c>
      <c r="H2186">
        <v>871</v>
      </c>
      <c r="I2186">
        <v>254</v>
      </c>
      <c r="J2186">
        <v>78</v>
      </c>
      <c r="K2186">
        <v>460</v>
      </c>
      <c r="L2186" t="s">
        <v>26</v>
      </c>
      <c r="M2186" s="2">
        <v>45343.741999999998</v>
      </c>
      <c r="N2186" s="2">
        <v>45343.265685057871</v>
      </c>
      <c r="O2186">
        <v>128</v>
      </c>
      <c r="P2186">
        <v>0.28999999999999998</v>
      </c>
      <c r="Q2186">
        <v>0</v>
      </c>
      <c r="R2186" t="s">
        <v>5074</v>
      </c>
      <c r="S2186">
        <v>0.15</v>
      </c>
      <c r="T2186">
        <v>0.09</v>
      </c>
      <c r="U2186" t="s">
        <v>5122</v>
      </c>
    </row>
    <row r="2187" spans="1:21" x14ac:dyDescent="0.25">
      <c r="A2187" t="s">
        <v>2230</v>
      </c>
      <c r="B2187" t="s">
        <v>30</v>
      </c>
      <c r="C2187" s="1">
        <v>45642</v>
      </c>
      <c r="D2187" t="s">
        <v>16</v>
      </c>
      <c r="E2187" t="s">
        <v>43</v>
      </c>
      <c r="F2187" t="s">
        <v>18</v>
      </c>
      <c r="G2187" t="s">
        <v>24</v>
      </c>
      <c r="H2187">
        <v>50</v>
      </c>
      <c r="I2187">
        <v>36</v>
      </c>
      <c r="J2187">
        <v>43</v>
      </c>
      <c r="K2187">
        <v>368</v>
      </c>
      <c r="L2187" t="s">
        <v>26</v>
      </c>
      <c r="M2187" s="2">
        <v>45642.1</v>
      </c>
      <c r="N2187" s="2">
        <v>45641.793767164352</v>
      </c>
      <c r="O2187">
        <v>289</v>
      </c>
      <c r="P2187">
        <v>0.72</v>
      </c>
      <c r="Q2187">
        <v>0</v>
      </c>
      <c r="R2187" t="s">
        <v>5074</v>
      </c>
      <c r="S2187">
        <v>5.78</v>
      </c>
      <c r="T2187">
        <v>0.86</v>
      </c>
      <c r="U2187" t="s">
        <v>5118</v>
      </c>
    </row>
    <row r="2188" spans="1:21" x14ac:dyDescent="0.25">
      <c r="A2188" t="s">
        <v>2231</v>
      </c>
      <c r="B2188" t="s">
        <v>45</v>
      </c>
      <c r="C2188" s="1">
        <v>45475</v>
      </c>
      <c r="D2188" t="s">
        <v>36</v>
      </c>
      <c r="E2188" t="s">
        <v>17</v>
      </c>
      <c r="F2188" t="s">
        <v>34</v>
      </c>
      <c r="G2188" t="s">
        <v>25</v>
      </c>
      <c r="H2188">
        <v>305</v>
      </c>
      <c r="I2188">
        <v>218</v>
      </c>
      <c r="J2188">
        <v>19</v>
      </c>
      <c r="K2188">
        <v>246</v>
      </c>
      <c r="L2188" t="s">
        <v>52</v>
      </c>
      <c r="M2188" s="2">
        <v>45475.61</v>
      </c>
      <c r="N2188" s="2">
        <v>45475.61</v>
      </c>
      <c r="O2188">
        <v>9</v>
      </c>
      <c r="P2188">
        <v>0.71</v>
      </c>
      <c r="Q2188">
        <v>0</v>
      </c>
      <c r="R2188" t="s">
        <v>5074</v>
      </c>
      <c r="S2188">
        <v>0.03</v>
      </c>
      <c r="T2188">
        <v>0.06</v>
      </c>
      <c r="U2188" t="s">
        <v>5115</v>
      </c>
    </row>
    <row r="2189" spans="1:21" x14ac:dyDescent="0.25">
      <c r="A2189" t="s">
        <v>2232</v>
      </c>
      <c r="B2189" t="s">
        <v>57</v>
      </c>
      <c r="C2189" s="1">
        <v>45428</v>
      </c>
      <c r="D2189" t="s">
        <v>16</v>
      </c>
      <c r="E2189" t="s">
        <v>17</v>
      </c>
      <c r="F2189" t="s">
        <v>24</v>
      </c>
      <c r="G2189" t="s">
        <v>19</v>
      </c>
      <c r="H2189">
        <v>460</v>
      </c>
      <c r="I2189">
        <v>189</v>
      </c>
      <c r="J2189">
        <v>12</v>
      </c>
      <c r="K2189">
        <v>178</v>
      </c>
      <c r="L2189" t="s">
        <v>20</v>
      </c>
      <c r="M2189" s="2">
        <v>45428.92</v>
      </c>
      <c r="N2189" s="2">
        <v>45430.92</v>
      </c>
      <c r="O2189">
        <v>-23</v>
      </c>
      <c r="P2189">
        <v>0.41</v>
      </c>
      <c r="Q2189">
        <v>2</v>
      </c>
      <c r="R2189" t="s">
        <v>5073</v>
      </c>
      <c r="S2189">
        <v>-0.05</v>
      </c>
      <c r="T2189">
        <v>0.03</v>
      </c>
      <c r="U2189" t="s">
        <v>5123</v>
      </c>
    </row>
    <row r="2190" spans="1:21" x14ac:dyDescent="0.25">
      <c r="A2190" t="s">
        <v>2233</v>
      </c>
      <c r="B2190" t="s">
        <v>47</v>
      </c>
      <c r="C2190" s="1">
        <v>45613</v>
      </c>
      <c r="D2190" t="s">
        <v>16</v>
      </c>
      <c r="E2190" t="s">
        <v>31</v>
      </c>
      <c r="F2190" t="s">
        <v>25</v>
      </c>
      <c r="G2190" t="s">
        <v>19</v>
      </c>
      <c r="H2190">
        <v>448</v>
      </c>
      <c r="I2190">
        <v>157</v>
      </c>
      <c r="J2190">
        <v>32</v>
      </c>
      <c r="K2190">
        <v>443</v>
      </c>
      <c r="L2190" t="s">
        <v>52</v>
      </c>
      <c r="M2190" s="2">
        <v>45613.896000000001</v>
      </c>
      <c r="N2190" s="2">
        <v>45613.896000000001</v>
      </c>
      <c r="O2190">
        <v>254</v>
      </c>
      <c r="P2190">
        <v>0.35</v>
      </c>
      <c r="Q2190">
        <v>0</v>
      </c>
      <c r="R2190" t="s">
        <v>5074</v>
      </c>
      <c r="S2190">
        <v>0.56999999999999995</v>
      </c>
      <c r="T2190">
        <v>7.0000000000000007E-2</v>
      </c>
      <c r="U2190" t="s">
        <v>5126</v>
      </c>
    </row>
    <row r="2191" spans="1:21" x14ac:dyDescent="0.25">
      <c r="A2191" t="s">
        <v>2234</v>
      </c>
      <c r="B2191" t="s">
        <v>22</v>
      </c>
      <c r="C2191" s="1">
        <v>45318</v>
      </c>
      <c r="D2191" t="s">
        <v>16</v>
      </c>
      <c r="E2191" t="s">
        <v>17</v>
      </c>
      <c r="F2191" t="s">
        <v>34</v>
      </c>
      <c r="G2191" t="s">
        <v>37</v>
      </c>
      <c r="H2191">
        <v>230</v>
      </c>
      <c r="I2191">
        <v>57</v>
      </c>
      <c r="J2191">
        <v>18</v>
      </c>
      <c r="K2191">
        <v>450</v>
      </c>
      <c r="L2191" t="s">
        <v>26</v>
      </c>
      <c r="M2191" s="2">
        <v>45318.46</v>
      </c>
      <c r="N2191" s="2">
        <v>45318.590963726849</v>
      </c>
      <c r="O2191">
        <v>375</v>
      </c>
      <c r="P2191">
        <v>0.25</v>
      </c>
      <c r="Q2191">
        <v>0</v>
      </c>
      <c r="R2191" t="s">
        <v>5074</v>
      </c>
      <c r="S2191">
        <v>1.63</v>
      </c>
      <c r="T2191">
        <v>0.08</v>
      </c>
      <c r="U2191" t="s">
        <v>5116</v>
      </c>
    </row>
    <row r="2192" spans="1:21" x14ac:dyDescent="0.25">
      <c r="A2192" t="s">
        <v>2235</v>
      </c>
      <c r="B2192" t="s">
        <v>30</v>
      </c>
      <c r="C2192" s="1">
        <v>45604</v>
      </c>
      <c r="D2192" t="s">
        <v>36</v>
      </c>
      <c r="E2192" t="s">
        <v>23</v>
      </c>
      <c r="F2192" t="s">
        <v>18</v>
      </c>
      <c r="G2192" t="s">
        <v>19</v>
      </c>
      <c r="H2192">
        <v>759</v>
      </c>
      <c r="I2192">
        <v>220</v>
      </c>
      <c r="J2192">
        <v>78</v>
      </c>
      <c r="K2192">
        <v>297</v>
      </c>
      <c r="L2192" t="s">
        <v>26</v>
      </c>
      <c r="M2192" s="2">
        <v>45605.517999999996</v>
      </c>
      <c r="N2192" s="2">
        <v>45605.098858124999</v>
      </c>
      <c r="O2192">
        <v>-1</v>
      </c>
      <c r="P2192">
        <v>0.28999999999999998</v>
      </c>
      <c r="Q2192">
        <v>0</v>
      </c>
      <c r="R2192" t="s">
        <v>5074</v>
      </c>
      <c r="S2192">
        <v>0</v>
      </c>
      <c r="T2192">
        <v>0.1</v>
      </c>
      <c r="U2192" t="s">
        <v>5126</v>
      </c>
    </row>
    <row r="2193" spans="1:21" x14ac:dyDescent="0.25">
      <c r="A2193" t="s">
        <v>2236</v>
      </c>
      <c r="B2193" t="s">
        <v>66</v>
      </c>
      <c r="C2193" s="1">
        <v>45569</v>
      </c>
      <c r="D2193" t="s">
        <v>36</v>
      </c>
      <c r="E2193" t="s">
        <v>23</v>
      </c>
      <c r="F2193" t="s">
        <v>19</v>
      </c>
      <c r="G2193" t="s">
        <v>37</v>
      </c>
      <c r="H2193">
        <v>317</v>
      </c>
      <c r="I2193">
        <v>205</v>
      </c>
      <c r="J2193">
        <v>10</v>
      </c>
      <c r="K2193">
        <v>328</v>
      </c>
      <c r="L2193" t="s">
        <v>26</v>
      </c>
      <c r="M2193" s="2">
        <v>45569.633999999998</v>
      </c>
      <c r="N2193" s="2">
        <v>45569.43825136574</v>
      </c>
      <c r="O2193">
        <v>113</v>
      </c>
      <c r="P2193">
        <v>0.65</v>
      </c>
      <c r="Q2193">
        <v>0</v>
      </c>
      <c r="R2193" t="s">
        <v>5074</v>
      </c>
      <c r="S2193">
        <v>0.36</v>
      </c>
      <c r="T2193">
        <v>0.03</v>
      </c>
      <c r="U2193" t="s">
        <v>5124</v>
      </c>
    </row>
    <row r="2194" spans="1:21" x14ac:dyDescent="0.25">
      <c r="A2194" t="s">
        <v>2237</v>
      </c>
      <c r="B2194" t="s">
        <v>45</v>
      </c>
      <c r="C2194" s="1">
        <v>45639</v>
      </c>
      <c r="D2194" t="s">
        <v>16</v>
      </c>
      <c r="E2194" t="s">
        <v>33</v>
      </c>
      <c r="F2194" t="s">
        <v>24</v>
      </c>
      <c r="G2194" t="s">
        <v>18</v>
      </c>
      <c r="H2194">
        <v>645</v>
      </c>
      <c r="I2194">
        <v>111</v>
      </c>
      <c r="J2194">
        <v>11</v>
      </c>
      <c r="K2194">
        <v>138</v>
      </c>
      <c r="L2194" t="s">
        <v>26</v>
      </c>
      <c r="M2194" s="2">
        <v>45640.29</v>
      </c>
      <c r="N2194" s="2">
        <v>45640.231597939812</v>
      </c>
      <c r="O2194">
        <v>16</v>
      </c>
      <c r="P2194">
        <v>0.17</v>
      </c>
      <c r="Q2194">
        <v>0</v>
      </c>
      <c r="R2194" t="s">
        <v>5074</v>
      </c>
      <c r="S2194">
        <v>0.02</v>
      </c>
      <c r="T2194">
        <v>0.02</v>
      </c>
      <c r="U2194" t="s">
        <v>5118</v>
      </c>
    </row>
    <row r="2195" spans="1:21" x14ac:dyDescent="0.25">
      <c r="A2195" t="s">
        <v>2238</v>
      </c>
      <c r="B2195" t="s">
        <v>15</v>
      </c>
      <c r="C2195" s="1">
        <v>45367</v>
      </c>
      <c r="D2195" t="s">
        <v>36</v>
      </c>
      <c r="E2195" t="s">
        <v>43</v>
      </c>
      <c r="F2195" t="s">
        <v>25</v>
      </c>
      <c r="G2195" t="s">
        <v>34</v>
      </c>
      <c r="H2195">
        <v>662</v>
      </c>
      <c r="I2195">
        <v>157</v>
      </c>
      <c r="J2195">
        <v>46</v>
      </c>
      <c r="K2195">
        <v>439</v>
      </c>
      <c r="L2195" t="s">
        <v>20</v>
      </c>
      <c r="M2195" s="2">
        <v>45368.324000000001</v>
      </c>
      <c r="N2195" s="2">
        <v>45370.324000000001</v>
      </c>
      <c r="O2195">
        <v>236</v>
      </c>
      <c r="P2195">
        <v>0.24</v>
      </c>
      <c r="Q2195">
        <v>2</v>
      </c>
      <c r="R2195" t="s">
        <v>5073</v>
      </c>
      <c r="S2195">
        <v>0.36</v>
      </c>
      <c r="T2195">
        <v>7.0000000000000007E-2</v>
      </c>
      <c r="U2195" t="s">
        <v>5119</v>
      </c>
    </row>
    <row r="2196" spans="1:21" x14ac:dyDescent="0.25">
      <c r="A2196" t="s">
        <v>2239</v>
      </c>
      <c r="B2196" t="s">
        <v>66</v>
      </c>
      <c r="C2196" s="1">
        <v>45622</v>
      </c>
      <c r="D2196" t="s">
        <v>36</v>
      </c>
      <c r="E2196" t="s">
        <v>43</v>
      </c>
      <c r="F2196" t="s">
        <v>37</v>
      </c>
      <c r="G2196" t="s">
        <v>19</v>
      </c>
      <c r="H2196">
        <v>91</v>
      </c>
      <c r="I2196">
        <v>88</v>
      </c>
      <c r="J2196">
        <v>27</v>
      </c>
      <c r="K2196">
        <v>455</v>
      </c>
      <c r="L2196" t="s">
        <v>52</v>
      </c>
      <c r="M2196" s="2">
        <v>45622.182000000001</v>
      </c>
      <c r="N2196" s="2">
        <v>45622.182000000001</v>
      </c>
      <c r="O2196">
        <v>340</v>
      </c>
      <c r="P2196">
        <v>0.97</v>
      </c>
      <c r="Q2196">
        <v>0</v>
      </c>
      <c r="R2196" t="s">
        <v>5074</v>
      </c>
      <c r="S2196">
        <v>3.74</v>
      </c>
      <c r="T2196">
        <v>0.3</v>
      </c>
      <c r="U2196" t="s">
        <v>5126</v>
      </c>
    </row>
    <row r="2197" spans="1:21" x14ac:dyDescent="0.25">
      <c r="A2197" t="s">
        <v>2240</v>
      </c>
      <c r="B2197" t="s">
        <v>47</v>
      </c>
      <c r="C2197" s="1">
        <v>45494</v>
      </c>
      <c r="D2197" t="s">
        <v>16</v>
      </c>
      <c r="E2197" t="s">
        <v>31</v>
      </c>
      <c r="F2197" t="s">
        <v>25</v>
      </c>
      <c r="G2197" t="s">
        <v>19</v>
      </c>
      <c r="H2197">
        <v>288</v>
      </c>
      <c r="I2197">
        <v>182</v>
      </c>
      <c r="J2197">
        <v>46</v>
      </c>
      <c r="K2197">
        <v>423</v>
      </c>
      <c r="L2197" t="s">
        <v>20</v>
      </c>
      <c r="M2197" s="2">
        <v>45494.576000000001</v>
      </c>
      <c r="N2197" s="2">
        <v>45497.576000000001</v>
      </c>
      <c r="O2197">
        <v>195</v>
      </c>
      <c r="P2197">
        <v>0.63</v>
      </c>
      <c r="Q2197">
        <v>3</v>
      </c>
      <c r="R2197" t="s">
        <v>5073</v>
      </c>
      <c r="S2197">
        <v>0.68</v>
      </c>
      <c r="T2197">
        <v>0.16</v>
      </c>
      <c r="U2197" t="s">
        <v>5115</v>
      </c>
    </row>
    <row r="2198" spans="1:21" x14ac:dyDescent="0.25">
      <c r="A2198" t="s">
        <v>2241</v>
      </c>
      <c r="B2198" t="s">
        <v>15</v>
      </c>
      <c r="C2198" s="1">
        <v>45444</v>
      </c>
      <c r="D2198" t="s">
        <v>36</v>
      </c>
      <c r="E2198" t="s">
        <v>31</v>
      </c>
      <c r="F2198" t="s">
        <v>34</v>
      </c>
      <c r="G2198" t="s">
        <v>19</v>
      </c>
      <c r="H2198">
        <v>349</v>
      </c>
      <c r="I2198">
        <v>20</v>
      </c>
      <c r="J2198">
        <v>30</v>
      </c>
      <c r="K2198">
        <v>248</v>
      </c>
      <c r="L2198" t="s">
        <v>52</v>
      </c>
      <c r="M2198" s="2">
        <v>45444.697999999997</v>
      </c>
      <c r="N2198" s="2">
        <v>45444.697999999997</v>
      </c>
      <c r="O2198">
        <v>198</v>
      </c>
      <c r="P2198">
        <v>0.06</v>
      </c>
      <c r="Q2198">
        <v>0</v>
      </c>
      <c r="R2198" t="s">
        <v>5074</v>
      </c>
      <c r="S2198">
        <v>0.56999999999999995</v>
      </c>
      <c r="T2198">
        <v>0.09</v>
      </c>
      <c r="U2198" t="s">
        <v>5117</v>
      </c>
    </row>
    <row r="2199" spans="1:21" x14ac:dyDescent="0.25">
      <c r="A2199" t="s">
        <v>2242</v>
      </c>
      <c r="B2199" t="s">
        <v>74</v>
      </c>
      <c r="C2199" s="1">
        <v>45325</v>
      </c>
      <c r="D2199" t="s">
        <v>36</v>
      </c>
      <c r="E2199" t="s">
        <v>31</v>
      </c>
      <c r="F2199" t="s">
        <v>18</v>
      </c>
      <c r="G2199" t="s">
        <v>19</v>
      </c>
      <c r="H2199">
        <v>843</v>
      </c>
      <c r="I2199">
        <v>20</v>
      </c>
      <c r="J2199">
        <v>10</v>
      </c>
      <c r="K2199">
        <v>295</v>
      </c>
      <c r="L2199" t="s">
        <v>26</v>
      </c>
      <c r="M2199" s="2">
        <v>45326.686000000002</v>
      </c>
      <c r="N2199" s="2">
        <v>45327.145712708334</v>
      </c>
      <c r="O2199">
        <v>265</v>
      </c>
      <c r="P2199">
        <v>0.02</v>
      </c>
      <c r="Q2199">
        <v>0</v>
      </c>
      <c r="R2199" t="s">
        <v>5074</v>
      </c>
      <c r="S2199">
        <v>0.31</v>
      </c>
      <c r="T2199">
        <v>0.01</v>
      </c>
      <c r="U2199" t="s">
        <v>5122</v>
      </c>
    </row>
    <row r="2200" spans="1:21" x14ac:dyDescent="0.25">
      <c r="A2200" t="s">
        <v>2243</v>
      </c>
      <c r="B2200" t="s">
        <v>54</v>
      </c>
      <c r="C2200" s="1">
        <v>45569</v>
      </c>
      <c r="D2200" t="s">
        <v>16</v>
      </c>
      <c r="E2200" t="s">
        <v>43</v>
      </c>
      <c r="F2200" t="s">
        <v>18</v>
      </c>
      <c r="G2200" t="s">
        <v>18</v>
      </c>
      <c r="H2200">
        <v>272</v>
      </c>
      <c r="I2200">
        <v>217</v>
      </c>
      <c r="J2200">
        <v>36</v>
      </c>
      <c r="K2200">
        <v>540</v>
      </c>
      <c r="L2200" t="s">
        <v>26</v>
      </c>
      <c r="M2200" s="2">
        <v>45569.544000000002</v>
      </c>
      <c r="N2200" s="2">
        <v>45569.207541458331</v>
      </c>
      <c r="O2200">
        <v>287</v>
      </c>
      <c r="P2200">
        <v>0.8</v>
      </c>
      <c r="Q2200">
        <v>0</v>
      </c>
      <c r="R2200" t="s">
        <v>5074</v>
      </c>
      <c r="S2200">
        <v>1.06</v>
      </c>
      <c r="T2200">
        <v>0.13</v>
      </c>
      <c r="U2200" t="s">
        <v>5124</v>
      </c>
    </row>
    <row r="2201" spans="1:21" x14ac:dyDescent="0.25">
      <c r="A2201" t="s">
        <v>2244</v>
      </c>
      <c r="B2201" t="s">
        <v>74</v>
      </c>
      <c r="C2201" s="1">
        <v>45521</v>
      </c>
      <c r="D2201" t="s">
        <v>16</v>
      </c>
      <c r="E2201" t="s">
        <v>33</v>
      </c>
      <c r="F2201" t="s">
        <v>19</v>
      </c>
      <c r="G2201" t="s">
        <v>34</v>
      </c>
      <c r="H2201">
        <v>235</v>
      </c>
      <c r="I2201">
        <v>55</v>
      </c>
      <c r="J2201">
        <v>38</v>
      </c>
      <c r="K2201">
        <v>125</v>
      </c>
      <c r="L2201" t="s">
        <v>20</v>
      </c>
      <c r="M2201" s="2">
        <v>45521.47</v>
      </c>
      <c r="N2201" s="2">
        <v>45522.47</v>
      </c>
      <c r="O2201">
        <v>32</v>
      </c>
      <c r="P2201">
        <v>0.23</v>
      </c>
      <c r="Q2201">
        <v>1</v>
      </c>
      <c r="R2201" t="s">
        <v>5073</v>
      </c>
      <c r="S2201">
        <v>0.14000000000000001</v>
      </c>
      <c r="T2201">
        <v>0.16</v>
      </c>
      <c r="U2201" t="s">
        <v>5120</v>
      </c>
    </row>
    <row r="2202" spans="1:21" x14ac:dyDescent="0.25">
      <c r="A2202" t="s">
        <v>2245</v>
      </c>
      <c r="B2202" t="s">
        <v>57</v>
      </c>
      <c r="C2202" s="1">
        <v>45624</v>
      </c>
      <c r="D2202" t="s">
        <v>16</v>
      </c>
      <c r="E2202" t="s">
        <v>31</v>
      </c>
      <c r="F2202" t="s">
        <v>37</v>
      </c>
      <c r="G2202" t="s">
        <v>18</v>
      </c>
      <c r="H2202">
        <v>761</v>
      </c>
      <c r="I2202">
        <v>260</v>
      </c>
      <c r="J2202">
        <v>58</v>
      </c>
      <c r="K2202">
        <v>380</v>
      </c>
      <c r="L2202" t="s">
        <v>26</v>
      </c>
      <c r="M2202" s="2">
        <v>45625.521999999997</v>
      </c>
      <c r="N2202" s="2">
        <v>45625.295006863424</v>
      </c>
      <c r="O2202">
        <v>62</v>
      </c>
      <c r="P2202">
        <v>0.34</v>
      </c>
      <c r="Q2202">
        <v>0</v>
      </c>
      <c r="R2202" t="s">
        <v>5074</v>
      </c>
      <c r="S2202">
        <v>0.08</v>
      </c>
      <c r="T2202">
        <v>0.08</v>
      </c>
      <c r="U2202" t="s">
        <v>5126</v>
      </c>
    </row>
    <row r="2203" spans="1:21" x14ac:dyDescent="0.25">
      <c r="A2203" t="s">
        <v>2246</v>
      </c>
      <c r="B2203" t="s">
        <v>64</v>
      </c>
      <c r="C2203" s="1">
        <v>45598</v>
      </c>
      <c r="D2203" t="s">
        <v>16</v>
      </c>
      <c r="E2203" t="s">
        <v>33</v>
      </c>
      <c r="F2203" t="s">
        <v>19</v>
      </c>
      <c r="G2203" t="s">
        <v>34</v>
      </c>
      <c r="H2203">
        <v>50</v>
      </c>
      <c r="I2203">
        <v>158</v>
      </c>
      <c r="J2203">
        <v>10</v>
      </c>
      <c r="K2203">
        <v>520</v>
      </c>
      <c r="L2203" t="s">
        <v>26</v>
      </c>
      <c r="M2203" s="2">
        <v>45598.1</v>
      </c>
      <c r="N2203" s="2">
        <v>45598.045531909724</v>
      </c>
      <c r="O2203">
        <v>352</v>
      </c>
      <c r="P2203">
        <v>3.16</v>
      </c>
      <c r="Q2203">
        <v>0</v>
      </c>
      <c r="R2203" t="s">
        <v>5074</v>
      </c>
      <c r="S2203">
        <v>7.04</v>
      </c>
      <c r="T2203">
        <v>0.2</v>
      </c>
      <c r="U2203" t="s">
        <v>5126</v>
      </c>
    </row>
    <row r="2204" spans="1:21" x14ac:dyDescent="0.25">
      <c r="A2204" t="s">
        <v>2247</v>
      </c>
      <c r="B2204" t="s">
        <v>39</v>
      </c>
      <c r="C2204" s="1">
        <v>45333</v>
      </c>
      <c r="D2204" t="s">
        <v>36</v>
      </c>
      <c r="E2204" t="s">
        <v>33</v>
      </c>
      <c r="F2204" t="s">
        <v>25</v>
      </c>
      <c r="G2204" t="s">
        <v>34</v>
      </c>
      <c r="H2204">
        <v>767</v>
      </c>
      <c r="I2204">
        <v>67</v>
      </c>
      <c r="J2204">
        <v>10</v>
      </c>
      <c r="K2204">
        <v>166</v>
      </c>
      <c r="L2204" t="s">
        <v>26</v>
      </c>
      <c r="M2204" s="2">
        <v>45334.534</v>
      </c>
      <c r="N2204" s="2">
        <v>45334.871442048614</v>
      </c>
      <c r="O2204">
        <v>89</v>
      </c>
      <c r="P2204">
        <v>0.09</v>
      </c>
      <c r="Q2204">
        <v>0</v>
      </c>
      <c r="R2204" t="s">
        <v>5074</v>
      </c>
      <c r="S2204">
        <v>0.12</v>
      </c>
      <c r="T2204">
        <v>0.01</v>
      </c>
      <c r="U2204" t="s">
        <v>5122</v>
      </c>
    </row>
    <row r="2205" spans="1:21" x14ac:dyDescent="0.25">
      <c r="A2205" t="s">
        <v>2248</v>
      </c>
      <c r="B2205" t="s">
        <v>51</v>
      </c>
      <c r="C2205" s="1">
        <v>45552</v>
      </c>
      <c r="D2205" t="s">
        <v>16</v>
      </c>
      <c r="E2205" t="s">
        <v>23</v>
      </c>
      <c r="F2205" t="s">
        <v>37</v>
      </c>
      <c r="G2205" t="s">
        <v>25</v>
      </c>
      <c r="H2205">
        <v>50</v>
      </c>
      <c r="I2205">
        <v>123</v>
      </c>
      <c r="J2205">
        <v>43</v>
      </c>
      <c r="K2205">
        <v>385</v>
      </c>
      <c r="L2205" t="s">
        <v>52</v>
      </c>
      <c r="M2205" s="2">
        <v>45552.1</v>
      </c>
      <c r="N2205" s="2">
        <v>45552.1</v>
      </c>
      <c r="O2205">
        <v>219</v>
      </c>
      <c r="P2205">
        <v>2.46</v>
      </c>
      <c r="Q2205">
        <v>0</v>
      </c>
      <c r="R2205" t="s">
        <v>5074</v>
      </c>
      <c r="S2205">
        <v>4.38</v>
      </c>
      <c r="T2205">
        <v>0.86</v>
      </c>
      <c r="U2205" t="s">
        <v>5125</v>
      </c>
    </row>
    <row r="2206" spans="1:21" x14ac:dyDescent="0.25">
      <c r="A2206" t="s">
        <v>2249</v>
      </c>
      <c r="B2206" t="s">
        <v>30</v>
      </c>
      <c r="C2206" s="1">
        <v>45398</v>
      </c>
      <c r="D2206" t="s">
        <v>36</v>
      </c>
      <c r="E2206" t="s">
        <v>43</v>
      </c>
      <c r="F2206" t="s">
        <v>25</v>
      </c>
      <c r="G2206" t="s">
        <v>34</v>
      </c>
      <c r="H2206">
        <v>965</v>
      </c>
      <c r="I2206">
        <v>258</v>
      </c>
      <c r="J2206">
        <v>13</v>
      </c>
      <c r="K2206">
        <v>258</v>
      </c>
      <c r="L2206" t="s">
        <v>20</v>
      </c>
      <c r="M2206" s="2">
        <v>45399.93</v>
      </c>
      <c r="N2206" s="2">
        <v>45401.93</v>
      </c>
      <c r="O2206">
        <v>-13</v>
      </c>
      <c r="P2206">
        <v>0.27</v>
      </c>
      <c r="Q2206">
        <v>2</v>
      </c>
      <c r="R2206" t="s">
        <v>5073</v>
      </c>
      <c r="S2206">
        <v>-0.01</v>
      </c>
      <c r="T2206">
        <v>0.01</v>
      </c>
      <c r="U2206" t="s">
        <v>5121</v>
      </c>
    </row>
    <row r="2207" spans="1:21" x14ac:dyDescent="0.25">
      <c r="A2207" t="s">
        <v>2250</v>
      </c>
      <c r="B2207" t="s">
        <v>66</v>
      </c>
      <c r="C2207" s="1">
        <v>45406</v>
      </c>
      <c r="D2207" t="s">
        <v>36</v>
      </c>
      <c r="E2207" t="s">
        <v>31</v>
      </c>
      <c r="F2207" t="s">
        <v>25</v>
      </c>
      <c r="G2207" t="s">
        <v>24</v>
      </c>
      <c r="H2207">
        <v>455</v>
      </c>
      <c r="I2207">
        <v>131</v>
      </c>
      <c r="J2207">
        <v>18</v>
      </c>
      <c r="K2207">
        <v>194</v>
      </c>
      <c r="L2207" t="s">
        <v>26</v>
      </c>
      <c r="M2207" s="2">
        <v>45406.91</v>
      </c>
      <c r="N2207" s="2">
        <v>45406.911716643517</v>
      </c>
      <c r="O2207">
        <v>45</v>
      </c>
      <c r="P2207">
        <v>0.28999999999999998</v>
      </c>
      <c r="Q2207">
        <v>0</v>
      </c>
      <c r="R2207" t="s">
        <v>5074</v>
      </c>
      <c r="S2207">
        <v>0.1</v>
      </c>
      <c r="T2207">
        <v>0.04</v>
      </c>
      <c r="U2207" t="s">
        <v>5121</v>
      </c>
    </row>
    <row r="2208" spans="1:21" x14ac:dyDescent="0.25">
      <c r="A2208" t="s">
        <v>2251</v>
      </c>
      <c r="B2208" t="s">
        <v>47</v>
      </c>
      <c r="C2208" s="1">
        <v>45318</v>
      </c>
      <c r="D2208" t="s">
        <v>36</v>
      </c>
      <c r="E2208" t="s">
        <v>43</v>
      </c>
      <c r="F2208" t="s">
        <v>24</v>
      </c>
      <c r="G2208" t="s">
        <v>18</v>
      </c>
      <c r="H2208">
        <v>306</v>
      </c>
      <c r="I2208">
        <v>81</v>
      </c>
      <c r="J2208">
        <v>10</v>
      </c>
      <c r="K2208">
        <v>81</v>
      </c>
      <c r="L2208" t="s">
        <v>52</v>
      </c>
      <c r="M2208" s="2">
        <v>45318.612000000001</v>
      </c>
      <c r="N2208" s="2">
        <v>45318.612000000001</v>
      </c>
      <c r="O2208">
        <v>-10</v>
      </c>
      <c r="P2208">
        <v>0.26</v>
      </c>
      <c r="Q2208">
        <v>0</v>
      </c>
      <c r="R2208" t="s">
        <v>5074</v>
      </c>
      <c r="S2208">
        <v>-0.03</v>
      </c>
      <c r="T2208">
        <v>0.03</v>
      </c>
      <c r="U2208" t="s">
        <v>5116</v>
      </c>
    </row>
    <row r="2209" spans="1:21" x14ac:dyDescent="0.25">
      <c r="A2209" t="s">
        <v>2252</v>
      </c>
      <c r="B2209" t="s">
        <v>54</v>
      </c>
      <c r="C2209" s="1">
        <v>45467</v>
      </c>
      <c r="D2209" t="s">
        <v>16</v>
      </c>
      <c r="E2209" t="s">
        <v>23</v>
      </c>
      <c r="F2209" t="s">
        <v>25</v>
      </c>
      <c r="G2209" t="s">
        <v>18</v>
      </c>
      <c r="H2209">
        <v>285</v>
      </c>
      <c r="I2209">
        <v>92</v>
      </c>
      <c r="J2209">
        <v>51</v>
      </c>
      <c r="K2209">
        <v>270</v>
      </c>
      <c r="L2209" t="s">
        <v>52</v>
      </c>
      <c r="M2209" s="2">
        <v>45467.57</v>
      </c>
      <c r="N2209" s="2">
        <v>45467.57</v>
      </c>
      <c r="O2209">
        <v>127</v>
      </c>
      <c r="P2209">
        <v>0.32</v>
      </c>
      <c r="Q2209">
        <v>0</v>
      </c>
      <c r="R2209" t="s">
        <v>5074</v>
      </c>
      <c r="S2209">
        <v>0.45</v>
      </c>
      <c r="T2209">
        <v>0.18</v>
      </c>
      <c r="U2209" t="s">
        <v>5117</v>
      </c>
    </row>
    <row r="2210" spans="1:21" x14ac:dyDescent="0.25">
      <c r="A2210" t="s">
        <v>2253</v>
      </c>
      <c r="B2210" t="s">
        <v>47</v>
      </c>
      <c r="C2210" s="1">
        <v>45501</v>
      </c>
      <c r="D2210" t="s">
        <v>36</v>
      </c>
      <c r="E2210" t="s">
        <v>43</v>
      </c>
      <c r="F2210" t="s">
        <v>18</v>
      </c>
      <c r="G2210" t="s">
        <v>24</v>
      </c>
      <c r="H2210">
        <v>618</v>
      </c>
      <c r="I2210">
        <v>184</v>
      </c>
      <c r="J2210">
        <v>85</v>
      </c>
      <c r="K2210">
        <v>256</v>
      </c>
      <c r="L2210" t="s">
        <v>26</v>
      </c>
      <c r="M2210" s="2">
        <v>45502.235999999997</v>
      </c>
      <c r="N2210" s="2">
        <v>45501.993283391203</v>
      </c>
      <c r="O2210">
        <v>-13</v>
      </c>
      <c r="P2210">
        <v>0.3</v>
      </c>
      <c r="Q2210">
        <v>0</v>
      </c>
      <c r="R2210" t="s">
        <v>5074</v>
      </c>
      <c r="S2210">
        <v>-0.02</v>
      </c>
      <c r="T2210">
        <v>0.14000000000000001</v>
      </c>
      <c r="U2210" t="s">
        <v>5115</v>
      </c>
    </row>
    <row r="2211" spans="1:21" x14ac:dyDescent="0.25">
      <c r="A2211" t="s">
        <v>2254</v>
      </c>
      <c r="B2211" t="s">
        <v>51</v>
      </c>
      <c r="C2211" s="1">
        <v>45437</v>
      </c>
      <c r="D2211" t="s">
        <v>16</v>
      </c>
      <c r="E2211" t="s">
        <v>23</v>
      </c>
      <c r="F2211" t="s">
        <v>24</v>
      </c>
      <c r="G2211" t="s">
        <v>25</v>
      </c>
      <c r="H2211">
        <v>795</v>
      </c>
      <c r="I2211">
        <v>134</v>
      </c>
      <c r="J2211">
        <v>39</v>
      </c>
      <c r="K2211">
        <v>401</v>
      </c>
      <c r="L2211" t="s">
        <v>20</v>
      </c>
      <c r="M2211" s="2">
        <v>45438.59</v>
      </c>
      <c r="N2211" s="2">
        <v>45442.59</v>
      </c>
      <c r="O2211">
        <v>228</v>
      </c>
      <c r="P2211">
        <v>0.17</v>
      </c>
      <c r="Q2211">
        <v>4</v>
      </c>
      <c r="R2211" t="s">
        <v>5073</v>
      </c>
      <c r="S2211">
        <v>0.28999999999999998</v>
      </c>
      <c r="T2211">
        <v>0.05</v>
      </c>
      <c r="U2211" t="s">
        <v>5123</v>
      </c>
    </row>
    <row r="2212" spans="1:21" x14ac:dyDescent="0.25">
      <c r="A2212" t="s">
        <v>2255</v>
      </c>
      <c r="B2212" t="s">
        <v>54</v>
      </c>
      <c r="C2212" s="1">
        <v>45486</v>
      </c>
      <c r="D2212" t="s">
        <v>36</v>
      </c>
      <c r="E2212" t="s">
        <v>17</v>
      </c>
      <c r="F2212" t="s">
        <v>25</v>
      </c>
      <c r="G2212" t="s">
        <v>25</v>
      </c>
      <c r="H2212">
        <v>592</v>
      </c>
      <c r="I2212">
        <v>96</v>
      </c>
      <c r="J2212">
        <v>50</v>
      </c>
      <c r="K2212">
        <v>525</v>
      </c>
      <c r="L2212" t="s">
        <v>20</v>
      </c>
      <c r="M2212" s="2">
        <v>45487.184000000001</v>
      </c>
      <c r="N2212" s="2">
        <v>45491.184000000001</v>
      </c>
      <c r="O2212">
        <v>379</v>
      </c>
      <c r="P2212">
        <v>0.16</v>
      </c>
      <c r="Q2212">
        <v>4</v>
      </c>
      <c r="R2212" t="s">
        <v>5073</v>
      </c>
      <c r="S2212">
        <v>0.64</v>
      </c>
      <c r="T2212">
        <v>0.08</v>
      </c>
      <c r="U2212" t="s">
        <v>5115</v>
      </c>
    </row>
    <row r="2213" spans="1:21" x14ac:dyDescent="0.25">
      <c r="A2213" t="s">
        <v>2256</v>
      </c>
      <c r="B2213" t="s">
        <v>54</v>
      </c>
      <c r="C2213" s="1">
        <v>45560</v>
      </c>
      <c r="D2213" t="s">
        <v>36</v>
      </c>
      <c r="E2213" t="s">
        <v>23</v>
      </c>
      <c r="F2213" t="s">
        <v>34</v>
      </c>
      <c r="G2213" t="s">
        <v>18</v>
      </c>
      <c r="H2213">
        <v>1068</v>
      </c>
      <c r="I2213">
        <v>186</v>
      </c>
      <c r="J2213">
        <v>10</v>
      </c>
      <c r="K2213">
        <v>271</v>
      </c>
      <c r="L2213" t="s">
        <v>52</v>
      </c>
      <c r="M2213" s="2">
        <v>45562.135999999999</v>
      </c>
      <c r="N2213" s="2">
        <v>45562.135999999999</v>
      </c>
      <c r="O2213">
        <v>75</v>
      </c>
      <c r="P2213">
        <v>0.17</v>
      </c>
      <c r="Q2213">
        <v>0</v>
      </c>
      <c r="R2213" t="s">
        <v>5074</v>
      </c>
      <c r="S2213">
        <v>7.0000000000000007E-2</v>
      </c>
      <c r="T2213">
        <v>0.01</v>
      </c>
      <c r="U2213" t="s">
        <v>5125</v>
      </c>
    </row>
    <row r="2214" spans="1:21" x14ac:dyDescent="0.25">
      <c r="A2214" t="s">
        <v>2257</v>
      </c>
      <c r="B2214" t="s">
        <v>54</v>
      </c>
      <c r="C2214" s="1">
        <v>45409</v>
      </c>
      <c r="D2214" t="s">
        <v>36</v>
      </c>
      <c r="E2214" t="s">
        <v>17</v>
      </c>
      <c r="F2214" t="s">
        <v>19</v>
      </c>
      <c r="G2214" t="s">
        <v>18</v>
      </c>
      <c r="H2214">
        <v>80</v>
      </c>
      <c r="I2214">
        <v>136</v>
      </c>
      <c r="J2214">
        <v>25</v>
      </c>
      <c r="K2214">
        <v>479</v>
      </c>
      <c r="L2214" t="s">
        <v>26</v>
      </c>
      <c r="M2214" s="2">
        <v>45409.16</v>
      </c>
      <c r="N2214" s="2">
        <v>45409.567980034721</v>
      </c>
      <c r="O2214">
        <v>318</v>
      </c>
      <c r="P2214">
        <v>1.7</v>
      </c>
      <c r="Q2214">
        <v>0</v>
      </c>
      <c r="R2214" t="s">
        <v>5074</v>
      </c>
      <c r="S2214">
        <v>3.98</v>
      </c>
      <c r="T2214">
        <v>0.31</v>
      </c>
      <c r="U2214" t="s">
        <v>5121</v>
      </c>
    </row>
    <row r="2215" spans="1:21" x14ac:dyDescent="0.25">
      <c r="A2215" t="s">
        <v>2258</v>
      </c>
      <c r="B2215" t="s">
        <v>60</v>
      </c>
      <c r="C2215" s="1">
        <v>45646</v>
      </c>
      <c r="D2215" t="s">
        <v>16</v>
      </c>
      <c r="E2215" t="s">
        <v>31</v>
      </c>
      <c r="F2215" t="s">
        <v>24</v>
      </c>
      <c r="G2215" t="s">
        <v>24</v>
      </c>
      <c r="H2215">
        <v>327</v>
      </c>
      <c r="I2215">
        <v>251</v>
      </c>
      <c r="J2215">
        <v>81</v>
      </c>
      <c r="K2215">
        <v>503</v>
      </c>
      <c r="L2215" t="s">
        <v>20</v>
      </c>
      <c r="M2215" s="2">
        <v>45646.654000000002</v>
      </c>
      <c r="N2215" s="2">
        <v>45649.654000000002</v>
      </c>
      <c r="O2215">
        <v>171</v>
      </c>
      <c r="P2215">
        <v>0.77</v>
      </c>
      <c r="Q2215">
        <v>3</v>
      </c>
      <c r="R2215" t="s">
        <v>5073</v>
      </c>
      <c r="S2215">
        <v>0.52</v>
      </c>
      <c r="T2215">
        <v>0.25</v>
      </c>
      <c r="U2215" t="s">
        <v>5118</v>
      </c>
    </row>
    <row r="2216" spans="1:21" x14ac:dyDescent="0.25">
      <c r="A2216" t="s">
        <v>2259</v>
      </c>
      <c r="B2216" t="s">
        <v>51</v>
      </c>
      <c r="C2216" s="1">
        <v>45569</v>
      </c>
      <c r="D2216" t="s">
        <v>36</v>
      </c>
      <c r="E2216" t="s">
        <v>23</v>
      </c>
      <c r="F2216" t="s">
        <v>37</v>
      </c>
      <c r="G2216" t="s">
        <v>25</v>
      </c>
      <c r="H2216">
        <v>50</v>
      </c>
      <c r="I2216">
        <v>288</v>
      </c>
      <c r="J2216">
        <v>96</v>
      </c>
      <c r="K2216">
        <v>267</v>
      </c>
      <c r="L2216" t="s">
        <v>20</v>
      </c>
      <c r="M2216" s="2">
        <v>45569.1</v>
      </c>
      <c r="N2216" s="2">
        <v>45570.1</v>
      </c>
      <c r="O2216">
        <v>-117</v>
      </c>
      <c r="P2216">
        <v>5.76</v>
      </c>
      <c r="Q2216">
        <v>1</v>
      </c>
      <c r="R2216" t="s">
        <v>5073</v>
      </c>
      <c r="S2216">
        <v>-2.34</v>
      </c>
      <c r="T2216">
        <v>1.92</v>
      </c>
      <c r="U2216" t="s">
        <v>5124</v>
      </c>
    </row>
    <row r="2217" spans="1:21" x14ac:dyDescent="0.25">
      <c r="A2217" t="s">
        <v>2260</v>
      </c>
      <c r="B2217" t="s">
        <v>57</v>
      </c>
      <c r="C2217" s="1">
        <v>45569</v>
      </c>
      <c r="D2217" t="s">
        <v>16</v>
      </c>
      <c r="E2217" t="s">
        <v>23</v>
      </c>
      <c r="F2217" t="s">
        <v>25</v>
      </c>
      <c r="G2217" t="s">
        <v>18</v>
      </c>
      <c r="H2217">
        <v>692</v>
      </c>
      <c r="I2217">
        <v>209</v>
      </c>
      <c r="J2217">
        <v>37</v>
      </c>
      <c r="K2217">
        <v>366</v>
      </c>
      <c r="L2217" t="s">
        <v>20</v>
      </c>
      <c r="M2217" s="2">
        <v>45570.383999999998</v>
      </c>
      <c r="N2217" s="2">
        <v>45575.383999999998</v>
      </c>
      <c r="O2217">
        <v>120</v>
      </c>
      <c r="P2217">
        <v>0.3</v>
      </c>
      <c r="Q2217">
        <v>5</v>
      </c>
      <c r="R2217" t="s">
        <v>5073</v>
      </c>
      <c r="S2217">
        <v>0.17</v>
      </c>
      <c r="T2217">
        <v>0.05</v>
      </c>
      <c r="U2217" t="s">
        <v>5124</v>
      </c>
    </row>
    <row r="2218" spans="1:21" x14ac:dyDescent="0.25">
      <c r="A2218" t="s">
        <v>2261</v>
      </c>
      <c r="B2218" t="s">
        <v>39</v>
      </c>
      <c r="C2218" s="1">
        <v>45337</v>
      </c>
      <c r="D2218" t="s">
        <v>36</v>
      </c>
      <c r="E2218" t="s">
        <v>31</v>
      </c>
      <c r="F2218" t="s">
        <v>37</v>
      </c>
      <c r="G2218" t="s">
        <v>19</v>
      </c>
      <c r="H2218">
        <v>435</v>
      </c>
      <c r="I2218">
        <v>258</v>
      </c>
      <c r="J2218">
        <v>10</v>
      </c>
      <c r="K2218">
        <v>468</v>
      </c>
      <c r="L2218" t="s">
        <v>20</v>
      </c>
      <c r="M2218" s="2">
        <v>45337.87</v>
      </c>
      <c r="N2218" s="2">
        <v>45340.87</v>
      </c>
      <c r="O2218">
        <v>200</v>
      </c>
      <c r="P2218">
        <v>0.59</v>
      </c>
      <c r="Q2218">
        <v>3</v>
      </c>
      <c r="R2218" t="s">
        <v>5073</v>
      </c>
      <c r="S2218">
        <v>0.46</v>
      </c>
      <c r="T2218">
        <v>0.02</v>
      </c>
      <c r="U2218" t="s">
        <v>5122</v>
      </c>
    </row>
    <row r="2219" spans="1:21" x14ac:dyDescent="0.25">
      <c r="A2219" t="s">
        <v>2262</v>
      </c>
      <c r="B2219" t="s">
        <v>15</v>
      </c>
      <c r="C2219" s="1">
        <v>45484</v>
      </c>
      <c r="D2219" t="s">
        <v>36</v>
      </c>
      <c r="E2219" t="s">
        <v>17</v>
      </c>
      <c r="F2219" t="s">
        <v>25</v>
      </c>
      <c r="G2219" t="s">
        <v>25</v>
      </c>
      <c r="H2219">
        <v>572</v>
      </c>
      <c r="I2219">
        <v>249</v>
      </c>
      <c r="J2219">
        <v>51</v>
      </c>
      <c r="K2219">
        <v>506</v>
      </c>
      <c r="L2219" t="s">
        <v>52</v>
      </c>
      <c r="M2219" s="2">
        <v>45485.144</v>
      </c>
      <c r="N2219" s="2">
        <v>45485.144</v>
      </c>
      <c r="O2219">
        <v>206</v>
      </c>
      <c r="P2219">
        <v>0.44</v>
      </c>
      <c r="Q2219">
        <v>0</v>
      </c>
      <c r="R2219" t="s">
        <v>5074</v>
      </c>
      <c r="S2219">
        <v>0.36</v>
      </c>
      <c r="T2219">
        <v>0.09</v>
      </c>
      <c r="U2219" t="s">
        <v>5115</v>
      </c>
    </row>
    <row r="2220" spans="1:21" x14ac:dyDescent="0.25">
      <c r="A2220" t="s">
        <v>2263</v>
      </c>
      <c r="B2220" t="s">
        <v>66</v>
      </c>
      <c r="C2220" s="1">
        <v>45569</v>
      </c>
      <c r="D2220" t="s">
        <v>36</v>
      </c>
      <c r="E2220" t="s">
        <v>43</v>
      </c>
      <c r="F2220" t="s">
        <v>37</v>
      </c>
      <c r="G2220" t="s">
        <v>19</v>
      </c>
      <c r="H2220">
        <v>379</v>
      </c>
      <c r="I2220">
        <v>78</v>
      </c>
      <c r="J2220">
        <v>23</v>
      </c>
      <c r="K2220">
        <v>406</v>
      </c>
      <c r="L2220" t="s">
        <v>26</v>
      </c>
      <c r="M2220" s="2">
        <v>45569.758000000002</v>
      </c>
      <c r="N2220" s="2">
        <v>45569.908752199073</v>
      </c>
      <c r="O2220">
        <v>305</v>
      </c>
      <c r="P2220">
        <v>0.21</v>
      </c>
      <c r="Q2220">
        <v>0</v>
      </c>
      <c r="R2220" t="s">
        <v>5074</v>
      </c>
      <c r="S2220">
        <v>0.8</v>
      </c>
      <c r="T2220">
        <v>0.06</v>
      </c>
      <c r="U2220" t="s">
        <v>5124</v>
      </c>
    </row>
    <row r="2221" spans="1:21" x14ac:dyDescent="0.25">
      <c r="A2221" t="s">
        <v>2264</v>
      </c>
      <c r="B2221" t="s">
        <v>41</v>
      </c>
      <c r="C2221" s="1">
        <v>45535</v>
      </c>
      <c r="D2221" t="s">
        <v>16</v>
      </c>
      <c r="E2221" t="s">
        <v>43</v>
      </c>
      <c r="F2221" t="s">
        <v>24</v>
      </c>
      <c r="G2221" t="s">
        <v>19</v>
      </c>
      <c r="H2221">
        <v>252</v>
      </c>
      <c r="I2221">
        <v>151</v>
      </c>
      <c r="J2221">
        <v>69</v>
      </c>
      <c r="K2221">
        <v>265</v>
      </c>
      <c r="L2221" t="s">
        <v>52</v>
      </c>
      <c r="M2221" s="2">
        <v>45535.504000000001</v>
      </c>
      <c r="N2221" s="2">
        <v>45535.504000000001</v>
      </c>
      <c r="O2221">
        <v>45</v>
      </c>
      <c r="P2221">
        <v>0.6</v>
      </c>
      <c r="Q2221">
        <v>0</v>
      </c>
      <c r="R2221" t="s">
        <v>5074</v>
      </c>
      <c r="S2221">
        <v>0.18</v>
      </c>
      <c r="T2221">
        <v>0.27</v>
      </c>
      <c r="U2221" t="s">
        <v>5120</v>
      </c>
    </row>
    <row r="2222" spans="1:21" x14ac:dyDescent="0.25">
      <c r="A2222" t="s">
        <v>2265</v>
      </c>
      <c r="B2222" t="s">
        <v>30</v>
      </c>
      <c r="C2222" s="1">
        <v>45292</v>
      </c>
      <c r="D2222" t="s">
        <v>36</v>
      </c>
      <c r="E2222" t="s">
        <v>33</v>
      </c>
      <c r="F2222" t="s">
        <v>24</v>
      </c>
      <c r="G2222" t="s">
        <v>25</v>
      </c>
      <c r="H2222">
        <v>536</v>
      </c>
      <c r="I2222">
        <v>54</v>
      </c>
      <c r="J2222">
        <v>73</v>
      </c>
      <c r="K2222">
        <v>396</v>
      </c>
      <c r="L2222" t="s">
        <v>20</v>
      </c>
      <c r="M2222" s="2">
        <v>45293.072</v>
      </c>
      <c r="N2222" s="2">
        <v>45296.072</v>
      </c>
      <c r="O2222">
        <v>269</v>
      </c>
      <c r="P2222">
        <v>0.1</v>
      </c>
      <c r="Q2222">
        <v>3</v>
      </c>
      <c r="R2222" t="s">
        <v>5073</v>
      </c>
      <c r="S2222">
        <v>0.5</v>
      </c>
      <c r="T2222">
        <v>0.14000000000000001</v>
      </c>
      <c r="U2222" t="s">
        <v>5116</v>
      </c>
    </row>
    <row r="2223" spans="1:21" x14ac:dyDescent="0.25">
      <c r="A2223" t="s">
        <v>2266</v>
      </c>
      <c r="B2223" t="s">
        <v>54</v>
      </c>
      <c r="C2223" s="1">
        <v>45373</v>
      </c>
      <c r="D2223" t="s">
        <v>36</v>
      </c>
      <c r="E2223" t="s">
        <v>33</v>
      </c>
      <c r="F2223" t="s">
        <v>34</v>
      </c>
      <c r="G2223" t="s">
        <v>25</v>
      </c>
      <c r="H2223">
        <v>135</v>
      </c>
      <c r="I2223">
        <v>204</v>
      </c>
      <c r="J2223">
        <v>10</v>
      </c>
      <c r="K2223">
        <v>350</v>
      </c>
      <c r="L2223" t="s">
        <v>20</v>
      </c>
      <c r="M2223" s="2">
        <v>45373.27</v>
      </c>
      <c r="N2223" s="2">
        <v>45377.27</v>
      </c>
      <c r="O2223">
        <v>136</v>
      </c>
      <c r="P2223">
        <v>1.51</v>
      </c>
      <c r="Q2223">
        <v>4</v>
      </c>
      <c r="R2223" t="s">
        <v>5073</v>
      </c>
      <c r="S2223">
        <v>1.01</v>
      </c>
      <c r="T2223">
        <v>7.0000000000000007E-2</v>
      </c>
      <c r="U2223" t="s">
        <v>5119</v>
      </c>
    </row>
    <row r="2224" spans="1:21" x14ac:dyDescent="0.25">
      <c r="A2224" t="s">
        <v>2267</v>
      </c>
      <c r="B2224" t="s">
        <v>22</v>
      </c>
      <c r="C2224" s="1">
        <v>45579</v>
      </c>
      <c r="D2224" t="s">
        <v>16</v>
      </c>
      <c r="E2224" t="s">
        <v>33</v>
      </c>
      <c r="F2224" t="s">
        <v>18</v>
      </c>
      <c r="G2224" t="s">
        <v>34</v>
      </c>
      <c r="H2224">
        <v>1113</v>
      </c>
      <c r="I2224">
        <v>175</v>
      </c>
      <c r="J2224">
        <v>27</v>
      </c>
      <c r="K2224">
        <v>435</v>
      </c>
      <c r="L2224" t="s">
        <v>26</v>
      </c>
      <c r="M2224" s="2">
        <v>45581.226000000002</v>
      </c>
      <c r="N2224" s="2">
        <v>45580.981773946762</v>
      </c>
      <c r="O2224">
        <v>233</v>
      </c>
      <c r="P2224">
        <v>0.16</v>
      </c>
      <c r="Q2224">
        <v>0</v>
      </c>
      <c r="R2224" t="s">
        <v>5074</v>
      </c>
      <c r="S2224">
        <v>0.21</v>
      </c>
      <c r="T2224">
        <v>0.02</v>
      </c>
      <c r="U2224" t="s">
        <v>5124</v>
      </c>
    </row>
    <row r="2225" spans="1:21" x14ac:dyDescent="0.25">
      <c r="A2225" t="s">
        <v>2268</v>
      </c>
      <c r="B2225" t="s">
        <v>66</v>
      </c>
      <c r="C2225" s="1">
        <v>45305</v>
      </c>
      <c r="D2225" t="s">
        <v>36</v>
      </c>
      <c r="E2225" t="s">
        <v>43</v>
      </c>
      <c r="F2225" t="s">
        <v>25</v>
      </c>
      <c r="G2225" t="s">
        <v>19</v>
      </c>
      <c r="H2225">
        <v>361</v>
      </c>
      <c r="I2225">
        <v>99</v>
      </c>
      <c r="J2225">
        <v>86</v>
      </c>
      <c r="K2225">
        <v>113</v>
      </c>
      <c r="L2225" t="s">
        <v>20</v>
      </c>
      <c r="M2225" s="2">
        <v>45305.722000000002</v>
      </c>
      <c r="N2225" s="2">
        <v>45308.722000000002</v>
      </c>
      <c r="O2225">
        <v>-72</v>
      </c>
      <c r="P2225">
        <v>0.27</v>
      </c>
      <c r="Q2225">
        <v>3</v>
      </c>
      <c r="R2225" t="s">
        <v>5073</v>
      </c>
      <c r="S2225">
        <v>-0.2</v>
      </c>
      <c r="T2225">
        <v>0.24</v>
      </c>
      <c r="U2225" t="s">
        <v>5116</v>
      </c>
    </row>
    <row r="2226" spans="1:21" x14ac:dyDescent="0.25">
      <c r="A2226" t="s">
        <v>2269</v>
      </c>
      <c r="B2226" t="s">
        <v>39</v>
      </c>
      <c r="C2226" s="1">
        <v>45568</v>
      </c>
      <c r="D2226" t="s">
        <v>36</v>
      </c>
      <c r="E2226" t="s">
        <v>23</v>
      </c>
      <c r="F2226" t="s">
        <v>34</v>
      </c>
      <c r="G2226" t="s">
        <v>25</v>
      </c>
      <c r="H2226">
        <v>452</v>
      </c>
      <c r="I2226">
        <v>165</v>
      </c>
      <c r="J2226">
        <v>35</v>
      </c>
      <c r="K2226">
        <v>278</v>
      </c>
      <c r="L2226" t="s">
        <v>26</v>
      </c>
      <c r="M2226" s="2">
        <v>45568.904000000002</v>
      </c>
      <c r="N2226" s="2">
        <v>45568.621167106481</v>
      </c>
      <c r="O2226">
        <v>78</v>
      </c>
      <c r="P2226">
        <v>0.37</v>
      </c>
      <c r="Q2226">
        <v>0</v>
      </c>
      <c r="R2226" t="s">
        <v>5074</v>
      </c>
      <c r="S2226">
        <v>0.17</v>
      </c>
      <c r="T2226">
        <v>0.08</v>
      </c>
      <c r="U2226" t="s">
        <v>5124</v>
      </c>
    </row>
    <row r="2227" spans="1:21" x14ac:dyDescent="0.25">
      <c r="A2227" t="s">
        <v>2270</v>
      </c>
      <c r="B2227" t="s">
        <v>39</v>
      </c>
      <c r="C2227" s="1">
        <v>45519</v>
      </c>
      <c r="D2227" t="s">
        <v>16</v>
      </c>
      <c r="E2227" t="s">
        <v>23</v>
      </c>
      <c r="F2227" t="s">
        <v>37</v>
      </c>
      <c r="G2227" t="s">
        <v>19</v>
      </c>
      <c r="H2227">
        <v>531</v>
      </c>
      <c r="I2227">
        <v>106</v>
      </c>
      <c r="J2227">
        <v>89</v>
      </c>
      <c r="K2227">
        <v>294</v>
      </c>
      <c r="L2227" t="s">
        <v>52</v>
      </c>
      <c r="M2227" s="2">
        <v>45520.061999999998</v>
      </c>
      <c r="N2227" s="2">
        <v>45520.061999999998</v>
      </c>
      <c r="O2227">
        <v>99</v>
      </c>
      <c r="P2227">
        <v>0.2</v>
      </c>
      <c r="Q2227">
        <v>0</v>
      </c>
      <c r="R2227" t="s">
        <v>5074</v>
      </c>
      <c r="S2227">
        <v>0.19</v>
      </c>
      <c r="T2227">
        <v>0.17</v>
      </c>
      <c r="U2227" t="s">
        <v>5120</v>
      </c>
    </row>
    <row r="2228" spans="1:21" x14ac:dyDescent="0.25">
      <c r="A2228" t="s">
        <v>2271</v>
      </c>
      <c r="B2228" t="s">
        <v>54</v>
      </c>
      <c r="C2228" s="1">
        <v>45574</v>
      </c>
      <c r="D2228" t="s">
        <v>36</v>
      </c>
      <c r="E2228" t="s">
        <v>17</v>
      </c>
      <c r="F2228" t="s">
        <v>18</v>
      </c>
      <c r="G2228" t="s">
        <v>37</v>
      </c>
      <c r="H2228">
        <v>480</v>
      </c>
      <c r="I2228">
        <v>257</v>
      </c>
      <c r="J2228">
        <v>59</v>
      </c>
      <c r="K2228">
        <v>166</v>
      </c>
      <c r="L2228" t="s">
        <v>26</v>
      </c>
      <c r="M2228" s="2">
        <v>45574.96</v>
      </c>
      <c r="N2228" s="2">
        <v>45575.102321956016</v>
      </c>
      <c r="O2228">
        <v>-150</v>
      </c>
      <c r="P2228">
        <v>0.54</v>
      </c>
      <c r="Q2228">
        <v>0</v>
      </c>
      <c r="R2228" t="s">
        <v>5074</v>
      </c>
      <c r="S2228">
        <v>-0.31</v>
      </c>
      <c r="T2228">
        <v>0.12</v>
      </c>
      <c r="U2228" t="s">
        <v>5124</v>
      </c>
    </row>
    <row r="2229" spans="1:21" x14ac:dyDescent="0.25">
      <c r="A2229" t="s">
        <v>2272</v>
      </c>
      <c r="B2229" t="s">
        <v>54</v>
      </c>
      <c r="C2229" s="1">
        <v>45622</v>
      </c>
      <c r="D2229" t="s">
        <v>16</v>
      </c>
      <c r="E2229" t="s">
        <v>43</v>
      </c>
      <c r="F2229" t="s">
        <v>24</v>
      </c>
      <c r="G2229" t="s">
        <v>18</v>
      </c>
      <c r="H2229">
        <v>465</v>
      </c>
      <c r="I2229">
        <v>167</v>
      </c>
      <c r="J2229">
        <v>29</v>
      </c>
      <c r="K2229">
        <v>286</v>
      </c>
      <c r="L2229" t="s">
        <v>20</v>
      </c>
      <c r="M2229" s="2">
        <v>45622.93</v>
      </c>
      <c r="N2229" s="2">
        <v>45624.93</v>
      </c>
      <c r="O2229">
        <v>90</v>
      </c>
      <c r="P2229">
        <v>0.36</v>
      </c>
      <c r="Q2229">
        <v>2</v>
      </c>
      <c r="R2229" t="s">
        <v>5073</v>
      </c>
      <c r="S2229">
        <v>0.19</v>
      </c>
      <c r="T2229">
        <v>0.06</v>
      </c>
      <c r="U2229" t="s">
        <v>5126</v>
      </c>
    </row>
    <row r="2230" spans="1:21" x14ac:dyDescent="0.25">
      <c r="A2230" t="s">
        <v>2273</v>
      </c>
      <c r="B2230" t="s">
        <v>66</v>
      </c>
      <c r="C2230" s="1">
        <v>45622</v>
      </c>
      <c r="D2230" t="s">
        <v>16</v>
      </c>
      <c r="E2230" t="s">
        <v>23</v>
      </c>
      <c r="F2230" t="s">
        <v>24</v>
      </c>
      <c r="G2230" t="s">
        <v>18</v>
      </c>
      <c r="H2230">
        <v>155</v>
      </c>
      <c r="I2230">
        <v>251</v>
      </c>
      <c r="J2230">
        <v>31</v>
      </c>
      <c r="K2230">
        <v>549</v>
      </c>
      <c r="L2230" t="s">
        <v>26</v>
      </c>
      <c r="M2230" s="2">
        <v>45622.31</v>
      </c>
      <c r="N2230" s="2">
        <v>45622.099631585646</v>
      </c>
      <c r="O2230">
        <v>267</v>
      </c>
      <c r="P2230">
        <v>1.62</v>
      </c>
      <c r="Q2230">
        <v>0</v>
      </c>
      <c r="R2230" t="s">
        <v>5074</v>
      </c>
      <c r="S2230">
        <v>1.72</v>
      </c>
      <c r="T2230">
        <v>0.2</v>
      </c>
      <c r="U2230" t="s">
        <v>5126</v>
      </c>
    </row>
    <row r="2231" spans="1:21" x14ac:dyDescent="0.25">
      <c r="A2231" t="s">
        <v>2274</v>
      </c>
      <c r="B2231" t="s">
        <v>47</v>
      </c>
      <c r="C2231" s="1">
        <v>45477</v>
      </c>
      <c r="D2231" t="s">
        <v>16</v>
      </c>
      <c r="E2231" t="s">
        <v>33</v>
      </c>
      <c r="F2231" t="s">
        <v>34</v>
      </c>
      <c r="G2231" t="s">
        <v>34</v>
      </c>
      <c r="H2231">
        <v>675</v>
      </c>
      <c r="I2231">
        <v>158</v>
      </c>
      <c r="J2231">
        <v>10</v>
      </c>
      <c r="K2231">
        <v>328</v>
      </c>
      <c r="L2231" t="s">
        <v>20</v>
      </c>
      <c r="M2231" s="2">
        <v>45478.35</v>
      </c>
      <c r="N2231" s="2">
        <v>45483.35</v>
      </c>
      <c r="O2231">
        <v>160</v>
      </c>
      <c r="P2231">
        <v>0.23</v>
      </c>
      <c r="Q2231">
        <v>5</v>
      </c>
      <c r="R2231" t="s">
        <v>5073</v>
      </c>
      <c r="S2231">
        <v>0.24</v>
      </c>
      <c r="T2231">
        <v>0.01</v>
      </c>
      <c r="U2231" t="s">
        <v>5115</v>
      </c>
    </row>
    <row r="2232" spans="1:21" x14ac:dyDescent="0.25">
      <c r="A2232" t="s">
        <v>2275</v>
      </c>
      <c r="B2232" t="s">
        <v>28</v>
      </c>
      <c r="C2232" s="1">
        <v>45581</v>
      </c>
      <c r="D2232" t="s">
        <v>16</v>
      </c>
      <c r="E2232" t="s">
        <v>31</v>
      </c>
      <c r="F2232" t="s">
        <v>34</v>
      </c>
      <c r="G2232" t="s">
        <v>25</v>
      </c>
      <c r="H2232">
        <v>496</v>
      </c>
      <c r="I2232">
        <v>20</v>
      </c>
      <c r="J2232">
        <v>54</v>
      </c>
      <c r="K2232">
        <v>455</v>
      </c>
      <c r="L2232" t="s">
        <v>20</v>
      </c>
      <c r="M2232" s="2">
        <v>45581.991999999998</v>
      </c>
      <c r="N2232" s="2">
        <v>45586.991999999998</v>
      </c>
      <c r="O2232">
        <v>381</v>
      </c>
      <c r="P2232">
        <v>0.04</v>
      </c>
      <c r="Q2232">
        <v>5</v>
      </c>
      <c r="R2232" t="s">
        <v>5073</v>
      </c>
      <c r="S2232">
        <v>0.77</v>
      </c>
      <c r="T2232">
        <v>0.11</v>
      </c>
      <c r="U2232" t="s">
        <v>5124</v>
      </c>
    </row>
    <row r="2233" spans="1:21" x14ac:dyDescent="0.25">
      <c r="A2233" t="s">
        <v>2276</v>
      </c>
      <c r="B2233" t="s">
        <v>15</v>
      </c>
      <c r="C2233" s="1">
        <v>45306</v>
      </c>
      <c r="D2233" t="s">
        <v>36</v>
      </c>
      <c r="E2233" t="s">
        <v>43</v>
      </c>
      <c r="F2233" t="s">
        <v>18</v>
      </c>
      <c r="G2233" t="s">
        <v>34</v>
      </c>
      <c r="H2233">
        <v>192</v>
      </c>
      <c r="I2233">
        <v>246</v>
      </c>
      <c r="J2233">
        <v>76</v>
      </c>
      <c r="K2233">
        <v>214</v>
      </c>
      <c r="L2233" t="s">
        <v>26</v>
      </c>
      <c r="M2233" s="2">
        <v>45306.383999999998</v>
      </c>
      <c r="N2233" s="2">
        <v>45306.017166041667</v>
      </c>
      <c r="O2233">
        <v>-108</v>
      </c>
      <c r="P2233">
        <v>1.28</v>
      </c>
      <c r="Q2233">
        <v>0</v>
      </c>
      <c r="R2233" t="s">
        <v>5074</v>
      </c>
      <c r="S2233">
        <v>-0.56000000000000005</v>
      </c>
      <c r="T2233">
        <v>0.4</v>
      </c>
      <c r="U2233" t="s">
        <v>5116</v>
      </c>
    </row>
    <row r="2234" spans="1:21" x14ac:dyDescent="0.25">
      <c r="A2234" t="s">
        <v>2277</v>
      </c>
      <c r="B2234" t="s">
        <v>30</v>
      </c>
      <c r="C2234" s="1">
        <v>45656</v>
      </c>
      <c r="D2234" t="s">
        <v>36</v>
      </c>
      <c r="E2234" t="s">
        <v>17</v>
      </c>
      <c r="F2234" t="s">
        <v>34</v>
      </c>
      <c r="G2234" t="s">
        <v>25</v>
      </c>
      <c r="H2234">
        <v>650</v>
      </c>
      <c r="I2234">
        <v>72</v>
      </c>
      <c r="J2234">
        <v>112</v>
      </c>
      <c r="K2234">
        <v>300</v>
      </c>
      <c r="L2234" t="s">
        <v>26</v>
      </c>
      <c r="M2234" s="2">
        <v>45657.3</v>
      </c>
      <c r="N2234" s="2">
        <v>45656.972571307873</v>
      </c>
      <c r="O2234">
        <v>116</v>
      </c>
      <c r="P2234">
        <v>0.11</v>
      </c>
      <c r="Q2234">
        <v>0</v>
      </c>
      <c r="R2234" t="s">
        <v>5074</v>
      </c>
      <c r="S2234">
        <v>0.18</v>
      </c>
      <c r="T2234">
        <v>0.17</v>
      </c>
      <c r="U2234" t="s">
        <v>5118</v>
      </c>
    </row>
    <row r="2235" spans="1:21" x14ac:dyDescent="0.25">
      <c r="A2235" t="s">
        <v>2278</v>
      </c>
      <c r="B2235" t="s">
        <v>47</v>
      </c>
      <c r="C2235" s="1">
        <v>45607</v>
      </c>
      <c r="D2235" t="s">
        <v>36</v>
      </c>
      <c r="E2235" t="s">
        <v>43</v>
      </c>
      <c r="F2235" t="s">
        <v>25</v>
      </c>
      <c r="G2235" t="s">
        <v>25</v>
      </c>
      <c r="H2235">
        <v>604</v>
      </c>
      <c r="I2235">
        <v>20</v>
      </c>
      <c r="J2235">
        <v>59</v>
      </c>
      <c r="K2235">
        <v>350</v>
      </c>
      <c r="L2235" t="s">
        <v>26</v>
      </c>
      <c r="M2235" s="2">
        <v>45608.207999999999</v>
      </c>
      <c r="N2235" s="2">
        <v>45607.934631979166</v>
      </c>
      <c r="O2235">
        <v>271</v>
      </c>
      <c r="P2235">
        <v>0.03</v>
      </c>
      <c r="Q2235">
        <v>0</v>
      </c>
      <c r="R2235" t="s">
        <v>5074</v>
      </c>
      <c r="S2235">
        <v>0.45</v>
      </c>
      <c r="T2235">
        <v>0.1</v>
      </c>
      <c r="U2235" t="s">
        <v>5126</v>
      </c>
    </row>
    <row r="2236" spans="1:21" x14ac:dyDescent="0.25">
      <c r="A2236" t="s">
        <v>2279</v>
      </c>
      <c r="B2236" t="s">
        <v>15</v>
      </c>
      <c r="C2236" s="1">
        <v>45459</v>
      </c>
      <c r="D2236" t="s">
        <v>36</v>
      </c>
      <c r="E2236" t="s">
        <v>23</v>
      </c>
      <c r="F2236" t="s">
        <v>34</v>
      </c>
      <c r="G2236" t="s">
        <v>18</v>
      </c>
      <c r="H2236">
        <v>290</v>
      </c>
      <c r="I2236">
        <v>256</v>
      </c>
      <c r="J2236">
        <v>44</v>
      </c>
      <c r="K2236">
        <v>363</v>
      </c>
      <c r="L2236" t="s">
        <v>20</v>
      </c>
      <c r="M2236" s="2">
        <v>45459.58</v>
      </c>
      <c r="N2236" s="2">
        <v>45464.58</v>
      </c>
      <c r="O2236">
        <v>63</v>
      </c>
      <c r="P2236">
        <v>0.88</v>
      </c>
      <c r="Q2236">
        <v>5</v>
      </c>
      <c r="R2236" t="s">
        <v>5073</v>
      </c>
      <c r="S2236">
        <v>0.22</v>
      </c>
      <c r="T2236">
        <v>0.15</v>
      </c>
      <c r="U2236" t="s">
        <v>5117</v>
      </c>
    </row>
    <row r="2237" spans="1:21" x14ac:dyDescent="0.25">
      <c r="A2237" t="s">
        <v>2280</v>
      </c>
      <c r="B2237" t="s">
        <v>57</v>
      </c>
      <c r="C2237" s="1">
        <v>45339</v>
      </c>
      <c r="D2237" t="s">
        <v>16</v>
      </c>
      <c r="E2237" t="s">
        <v>23</v>
      </c>
      <c r="F2237" t="s">
        <v>24</v>
      </c>
      <c r="G2237" t="s">
        <v>18</v>
      </c>
      <c r="H2237">
        <v>1270</v>
      </c>
      <c r="I2237">
        <v>165</v>
      </c>
      <c r="J2237">
        <v>39</v>
      </c>
      <c r="K2237">
        <v>483</v>
      </c>
      <c r="L2237" t="s">
        <v>20</v>
      </c>
      <c r="M2237" s="2">
        <v>45341.54</v>
      </c>
      <c r="N2237" s="2">
        <v>45343.54</v>
      </c>
      <c r="O2237">
        <v>279</v>
      </c>
      <c r="P2237">
        <v>0.13</v>
      </c>
      <c r="Q2237">
        <v>2</v>
      </c>
      <c r="R2237" t="s">
        <v>5073</v>
      </c>
      <c r="S2237">
        <v>0.22</v>
      </c>
      <c r="T2237">
        <v>0.03</v>
      </c>
      <c r="U2237" t="s">
        <v>5122</v>
      </c>
    </row>
    <row r="2238" spans="1:21" x14ac:dyDescent="0.25">
      <c r="A2238" t="s">
        <v>2281</v>
      </c>
      <c r="B2238" t="s">
        <v>66</v>
      </c>
      <c r="C2238" s="1">
        <v>45385</v>
      </c>
      <c r="D2238" t="s">
        <v>36</v>
      </c>
      <c r="E2238" t="s">
        <v>31</v>
      </c>
      <c r="F2238" t="s">
        <v>34</v>
      </c>
      <c r="G2238" t="s">
        <v>25</v>
      </c>
      <c r="H2238">
        <v>617</v>
      </c>
      <c r="I2238">
        <v>74</v>
      </c>
      <c r="J2238">
        <v>65</v>
      </c>
      <c r="K2238">
        <v>50</v>
      </c>
      <c r="L2238" t="s">
        <v>52</v>
      </c>
      <c r="M2238" s="2">
        <v>45386.233999999997</v>
      </c>
      <c r="N2238" s="2">
        <v>45386.233999999997</v>
      </c>
      <c r="O2238">
        <v>-89</v>
      </c>
      <c r="P2238">
        <v>0.12</v>
      </c>
      <c r="Q2238">
        <v>0</v>
      </c>
      <c r="R2238" t="s">
        <v>5074</v>
      </c>
      <c r="S2238">
        <v>-0.14000000000000001</v>
      </c>
      <c r="T2238">
        <v>0.11</v>
      </c>
      <c r="U2238" t="s">
        <v>5121</v>
      </c>
    </row>
    <row r="2239" spans="1:21" x14ac:dyDescent="0.25">
      <c r="A2239" t="s">
        <v>2282</v>
      </c>
      <c r="B2239" t="s">
        <v>74</v>
      </c>
      <c r="C2239" s="1">
        <v>45374</v>
      </c>
      <c r="D2239" t="s">
        <v>36</v>
      </c>
      <c r="E2239" t="s">
        <v>17</v>
      </c>
      <c r="F2239" t="s">
        <v>25</v>
      </c>
      <c r="G2239" t="s">
        <v>18</v>
      </c>
      <c r="H2239">
        <v>819</v>
      </c>
      <c r="I2239">
        <v>72</v>
      </c>
      <c r="J2239">
        <v>10</v>
      </c>
      <c r="K2239">
        <v>449</v>
      </c>
      <c r="L2239" t="s">
        <v>20</v>
      </c>
      <c r="M2239" s="2">
        <v>45375.637999999999</v>
      </c>
      <c r="N2239" s="2">
        <v>45377.637999999999</v>
      </c>
      <c r="O2239">
        <v>367</v>
      </c>
      <c r="P2239">
        <v>0.09</v>
      </c>
      <c r="Q2239">
        <v>2</v>
      </c>
      <c r="R2239" t="s">
        <v>5073</v>
      </c>
      <c r="S2239">
        <v>0.45</v>
      </c>
      <c r="T2239">
        <v>0.01</v>
      </c>
      <c r="U2239" t="s">
        <v>5119</v>
      </c>
    </row>
    <row r="2240" spans="1:21" x14ac:dyDescent="0.25">
      <c r="A2240" t="s">
        <v>2283</v>
      </c>
      <c r="B2240" t="s">
        <v>39</v>
      </c>
      <c r="C2240" s="1">
        <v>45403</v>
      </c>
      <c r="D2240" t="s">
        <v>16</v>
      </c>
      <c r="E2240" t="s">
        <v>23</v>
      </c>
      <c r="F2240" t="s">
        <v>37</v>
      </c>
      <c r="G2240" t="s">
        <v>25</v>
      </c>
      <c r="H2240">
        <v>381</v>
      </c>
      <c r="I2240">
        <v>113</v>
      </c>
      <c r="J2240">
        <v>22</v>
      </c>
      <c r="K2240">
        <v>443</v>
      </c>
      <c r="L2240" t="s">
        <v>26</v>
      </c>
      <c r="M2240" s="2">
        <v>45403.762000000002</v>
      </c>
      <c r="N2240" s="2">
        <v>45403.756112754629</v>
      </c>
      <c r="O2240">
        <v>308</v>
      </c>
      <c r="P2240">
        <v>0.3</v>
      </c>
      <c r="Q2240">
        <v>0</v>
      </c>
      <c r="R2240" t="s">
        <v>5074</v>
      </c>
      <c r="S2240">
        <v>0.81</v>
      </c>
      <c r="T2240">
        <v>0.06</v>
      </c>
      <c r="U2240" t="s">
        <v>5121</v>
      </c>
    </row>
    <row r="2241" spans="1:21" x14ac:dyDescent="0.25">
      <c r="A2241" t="s">
        <v>2284</v>
      </c>
      <c r="B2241" t="s">
        <v>41</v>
      </c>
      <c r="C2241" s="1">
        <v>45409</v>
      </c>
      <c r="D2241" t="s">
        <v>16</v>
      </c>
      <c r="E2241" t="s">
        <v>23</v>
      </c>
      <c r="F2241" t="s">
        <v>18</v>
      </c>
      <c r="G2241" t="s">
        <v>24</v>
      </c>
      <c r="H2241">
        <v>514</v>
      </c>
      <c r="I2241">
        <v>60</v>
      </c>
      <c r="J2241">
        <v>34</v>
      </c>
      <c r="K2241">
        <v>264</v>
      </c>
      <c r="L2241" t="s">
        <v>52</v>
      </c>
      <c r="M2241" s="2">
        <v>45410.027999999998</v>
      </c>
      <c r="N2241" s="2">
        <v>45410.027999999998</v>
      </c>
      <c r="O2241">
        <v>170</v>
      </c>
      <c r="P2241">
        <v>0.12</v>
      </c>
      <c r="Q2241">
        <v>0</v>
      </c>
      <c r="R2241" t="s">
        <v>5074</v>
      </c>
      <c r="S2241">
        <v>0.33</v>
      </c>
      <c r="T2241">
        <v>7.0000000000000007E-2</v>
      </c>
      <c r="U2241" t="s">
        <v>5121</v>
      </c>
    </row>
    <row r="2242" spans="1:21" x14ac:dyDescent="0.25">
      <c r="A2242" t="s">
        <v>2285</v>
      </c>
      <c r="B2242" t="s">
        <v>45</v>
      </c>
      <c r="C2242" s="1">
        <v>45447</v>
      </c>
      <c r="D2242" t="s">
        <v>16</v>
      </c>
      <c r="E2242" t="s">
        <v>31</v>
      </c>
      <c r="F2242" t="s">
        <v>25</v>
      </c>
      <c r="G2242" t="s">
        <v>25</v>
      </c>
      <c r="H2242">
        <v>144</v>
      </c>
      <c r="I2242">
        <v>373</v>
      </c>
      <c r="J2242">
        <v>55</v>
      </c>
      <c r="K2242">
        <v>252</v>
      </c>
      <c r="L2242" t="s">
        <v>52</v>
      </c>
      <c r="M2242" s="2">
        <v>45447.288</v>
      </c>
      <c r="N2242" s="2">
        <v>45447.288</v>
      </c>
      <c r="O2242">
        <v>-176</v>
      </c>
      <c r="P2242">
        <v>2.59</v>
      </c>
      <c r="Q2242">
        <v>0</v>
      </c>
      <c r="R2242" t="s">
        <v>5074</v>
      </c>
      <c r="S2242">
        <v>-1.22</v>
      </c>
      <c r="T2242">
        <v>0.38</v>
      </c>
      <c r="U2242" t="s">
        <v>5117</v>
      </c>
    </row>
    <row r="2243" spans="1:21" x14ac:dyDescent="0.25">
      <c r="A2243" t="s">
        <v>2286</v>
      </c>
      <c r="B2243" t="s">
        <v>15</v>
      </c>
      <c r="C2243" s="1">
        <v>45524</v>
      </c>
      <c r="D2243" t="s">
        <v>16</v>
      </c>
      <c r="E2243" t="s">
        <v>43</v>
      </c>
      <c r="F2243" t="s">
        <v>34</v>
      </c>
      <c r="G2243" t="s">
        <v>18</v>
      </c>
      <c r="H2243">
        <v>430</v>
      </c>
      <c r="I2243">
        <v>181</v>
      </c>
      <c r="J2243">
        <v>15</v>
      </c>
      <c r="K2243">
        <v>376</v>
      </c>
      <c r="L2243" t="s">
        <v>20</v>
      </c>
      <c r="M2243" s="2">
        <v>45524.86</v>
      </c>
      <c r="N2243" s="2">
        <v>45526.86</v>
      </c>
      <c r="O2243">
        <v>180</v>
      </c>
      <c r="P2243">
        <v>0.42</v>
      </c>
      <c r="Q2243">
        <v>2</v>
      </c>
      <c r="R2243" t="s">
        <v>5073</v>
      </c>
      <c r="S2243">
        <v>0.42</v>
      </c>
      <c r="T2243">
        <v>0.03</v>
      </c>
      <c r="U2243" t="s">
        <v>5120</v>
      </c>
    </row>
    <row r="2244" spans="1:21" x14ac:dyDescent="0.25">
      <c r="A2244" t="s">
        <v>2287</v>
      </c>
      <c r="B2244" t="s">
        <v>54</v>
      </c>
      <c r="C2244" s="1">
        <v>45632</v>
      </c>
      <c r="D2244" t="s">
        <v>16</v>
      </c>
      <c r="E2244" t="s">
        <v>23</v>
      </c>
      <c r="F2244" t="s">
        <v>37</v>
      </c>
      <c r="G2244" t="s">
        <v>25</v>
      </c>
      <c r="H2244">
        <v>415</v>
      </c>
      <c r="I2244">
        <v>209</v>
      </c>
      <c r="J2244">
        <v>10</v>
      </c>
      <c r="K2244">
        <v>422</v>
      </c>
      <c r="L2244" t="s">
        <v>26</v>
      </c>
      <c r="M2244" s="2">
        <v>45632.83</v>
      </c>
      <c r="N2244" s="2">
        <v>45633.093260023146</v>
      </c>
      <c r="O2244">
        <v>203</v>
      </c>
      <c r="P2244">
        <v>0.5</v>
      </c>
      <c r="Q2244">
        <v>0</v>
      </c>
      <c r="R2244" t="s">
        <v>5074</v>
      </c>
      <c r="S2244">
        <v>0.49</v>
      </c>
      <c r="T2244">
        <v>0.02</v>
      </c>
      <c r="U2244" t="s">
        <v>5118</v>
      </c>
    </row>
    <row r="2245" spans="1:21" x14ac:dyDescent="0.25">
      <c r="A2245" t="s">
        <v>2288</v>
      </c>
      <c r="B2245" t="s">
        <v>51</v>
      </c>
      <c r="C2245" s="1">
        <v>45635</v>
      </c>
      <c r="D2245" t="s">
        <v>16</v>
      </c>
      <c r="E2245" t="s">
        <v>23</v>
      </c>
      <c r="F2245" t="s">
        <v>34</v>
      </c>
      <c r="G2245" t="s">
        <v>18</v>
      </c>
      <c r="H2245">
        <v>160</v>
      </c>
      <c r="I2245">
        <v>180</v>
      </c>
      <c r="J2245">
        <v>43</v>
      </c>
      <c r="K2245">
        <v>405</v>
      </c>
      <c r="L2245" t="s">
        <v>26</v>
      </c>
      <c r="M2245" s="2">
        <v>45635.32</v>
      </c>
      <c r="N2245" s="2">
        <v>45635.378646562502</v>
      </c>
      <c r="O2245">
        <v>182</v>
      </c>
      <c r="P2245">
        <v>1.1200000000000001</v>
      </c>
      <c r="Q2245">
        <v>0</v>
      </c>
      <c r="R2245" t="s">
        <v>5074</v>
      </c>
      <c r="S2245">
        <v>1.1399999999999999</v>
      </c>
      <c r="T2245">
        <v>0.27</v>
      </c>
      <c r="U2245" t="s">
        <v>5118</v>
      </c>
    </row>
    <row r="2246" spans="1:21" x14ac:dyDescent="0.25">
      <c r="A2246" t="s">
        <v>2289</v>
      </c>
      <c r="B2246" t="s">
        <v>28</v>
      </c>
      <c r="C2246" s="1">
        <v>45429</v>
      </c>
      <c r="D2246" t="s">
        <v>36</v>
      </c>
      <c r="E2246" t="s">
        <v>17</v>
      </c>
      <c r="F2246" t="s">
        <v>18</v>
      </c>
      <c r="G2246" t="s">
        <v>25</v>
      </c>
      <c r="H2246">
        <v>726</v>
      </c>
      <c r="I2246">
        <v>183</v>
      </c>
      <c r="J2246">
        <v>51</v>
      </c>
      <c r="K2246">
        <v>320</v>
      </c>
      <c r="L2246" t="s">
        <v>52</v>
      </c>
      <c r="M2246" s="2">
        <v>45430.451999999997</v>
      </c>
      <c r="N2246" s="2">
        <v>45430.451999999997</v>
      </c>
      <c r="O2246">
        <v>86</v>
      </c>
      <c r="P2246">
        <v>0.25</v>
      </c>
      <c r="Q2246">
        <v>0</v>
      </c>
      <c r="R2246" t="s">
        <v>5074</v>
      </c>
      <c r="S2246">
        <v>0.12</v>
      </c>
      <c r="T2246">
        <v>7.0000000000000007E-2</v>
      </c>
      <c r="U2246" t="s">
        <v>5123</v>
      </c>
    </row>
    <row r="2247" spans="1:21" x14ac:dyDescent="0.25">
      <c r="A2247" t="s">
        <v>2290</v>
      </c>
      <c r="B2247" t="s">
        <v>54</v>
      </c>
      <c r="C2247" s="1">
        <v>45634</v>
      </c>
      <c r="D2247" t="s">
        <v>16</v>
      </c>
      <c r="E2247" t="s">
        <v>43</v>
      </c>
      <c r="F2247" t="s">
        <v>34</v>
      </c>
      <c r="G2247" t="s">
        <v>25</v>
      </c>
      <c r="H2247">
        <v>473</v>
      </c>
      <c r="I2247">
        <v>55</v>
      </c>
      <c r="J2247">
        <v>10</v>
      </c>
      <c r="K2247">
        <v>212</v>
      </c>
      <c r="L2247" t="s">
        <v>52</v>
      </c>
      <c r="M2247" s="2">
        <v>45634.946000000004</v>
      </c>
      <c r="N2247" s="2">
        <v>45634.946000000004</v>
      </c>
      <c r="O2247">
        <v>147</v>
      </c>
      <c r="P2247">
        <v>0.12</v>
      </c>
      <c r="Q2247">
        <v>0</v>
      </c>
      <c r="R2247" t="s">
        <v>5074</v>
      </c>
      <c r="S2247">
        <v>0.31</v>
      </c>
      <c r="T2247">
        <v>0.02</v>
      </c>
      <c r="U2247" t="s">
        <v>5118</v>
      </c>
    </row>
    <row r="2248" spans="1:21" x14ac:dyDescent="0.25">
      <c r="A2248" t="s">
        <v>2291</v>
      </c>
      <c r="B2248" t="s">
        <v>39</v>
      </c>
      <c r="C2248" s="1">
        <v>45458</v>
      </c>
      <c r="D2248" t="s">
        <v>36</v>
      </c>
      <c r="E2248" t="s">
        <v>43</v>
      </c>
      <c r="F2248" t="s">
        <v>19</v>
      </c>
      <c r="G2248" t="s">
        <v>18</v>
      </c>
      <c r="H2248">
        <v>64</v>
      </c>
      <c r="I2248">
        <v>98</v>
      </c>
      <c r="J2248">
        <v>68</v>
      </c>
      <c r="K2248">
        <v>385</v>
      </c>
      <c r="L2248" t="s">
        <v>26</v>
      </c>
      <c r="M2248" s="2">
        <v>45458.127999999997</v>
      </c>
      <c r="N2248" s="2">
        <v>45457.837482199073</v>
      </c>
      <c r="O2248">
        <v>219</v>
      </c>
      <c r="P2248">
        <v>1.53</v>
      </c>
      <c r="Q2248">
        <v>0</v>
      </c>
      <c r="R2248" t="s">
        <v>5074</v>
      </c>
      <c r="S2248">
        <v>3.42</v>
      </c>
      <c r="T2248">
        <v>1.06</v>
      </c>
      <c r="U2248" t="s">
        <v>5117</v>
      </c>
    </row>
    <row r="2249" spans="1:21" x14ac:dyDescent="0.25">
      <c r="A2249" t="s">
        <v>2292</v>
      </c>
      <c r="B2249" t="s">
        <v>47</v>
      </c>
      <c r="C2249" s="1">
        <v>45494</v>
      </c>
      <c r="D2249" t="s">
        <v>16</v>
      </c>
      <c r="E2249" t="s">
        <v>23</v>
      </c>
      <c r="F2249" t="s">
        <v>24</v>
      </c>
      <c r="G2249" t="s">
        <v>25</v>
      </c>
      <c r="H2249">
        <v>459</v>
      </c>
      <c r="I2249">
        <v>271</v>
      </c>
      <c r="J2249">
        <v>55</v>
      </c>
      <c r="K2249">
        <v>505</v>
      </c>
      <c r="L2249" t="s">
        <v>52</v>
      </c>
      <c r="M2249" s="2">
        <v>45494.917999999998</v>
      </c>
      <c r="N2249" s="2">
        <v>45494.917999999998</v>
      </c>
      <c r="O2249">
        <v>179</v>
      </c>
      <c r="P2249">
        <v>0.59</v>
      </c>
      <c r="Q2249">
        <v>0</v>
      </c>
      <c r="R2249" t="s">
        <v>5074</v>
      </c>
      <c r="S2249">
        <v>0.39</v>
      </c>
      <c r="T2249">
        <v>0.12</v>
      </c>
      <c r="U2249" t="s">
        <v>5115</v>
      </c>
    </row>
    <row r="2250" spans="1:21" x14ac:dyDescent="0.25">
      <c r="A2250" t="s">
        <v>2293</v>
      </c>
      <c r="B2250" t="s">
        <v>39</v>
      </c>
      <c r="C2250" s="1">
        <v>45474</v>
      </c>
      <c r="D2250" t="s">
        <v>36</v>
      </c>
      <c r="E2250" t="s">
        <v>31</v>
      </c>
      <c r="F2250" t="s">
        <v>25</v>
      </c>
      <c r="G2250" t="s">
        <v>34</v>
      </c>
      <c r="H2250">
        <v>245</v>
      </c>
      <c r="I2250">
        <v>59</v>
      </c>
      <c r="J2250">
        <v>65</v>
      </c>
      <c r="K2250">
        <v>535</v>
      </c>
      <c r="L2250" t="s">
        <v>20</v>
      </c>
      <c r="M2250" s="2">
        <v>45474.49</v>
      </c>
      <c r="N2250" s="2">
        <v>45478.49</v>
      </c>
      <c r="O2250">
        <v>411</v>
      </c>
      <c r="P2250">
        <v>0.24</v>
      </c>
      <c r="Q2250">
        <v>4</v>
      </c>
      <c r="R2250" t="s">
        <v>5073</v>
      </c>
      <c r="S2250">
        <v>1.68</v>
      </c>
      <c r="T2250">
        <v>0.27</v>
      </c>
      <c r="U2250" t="s">
        <v>5115</v>
      </c>
    </row>
    <row r="2251" spans="1:21" x14ac:dyDescent="0.25">
      <c r="A2251" t="s">
        <v>2294</v>
      </c>
      <c r="B2251" t="s">
        <v>45</v>
      </c>
      <c r="C2251" s="1">
        <v>45413</v>
      </c>
      <c r="D2251" t="s">
        <v>16</v>
      </c>
      <c r="E2251" t="s">
        <v>33</v>
      </c>
      <c r="F2251" t="s">
        <v>19</v>
      </c>
      <c r="G2251" t="s">
        <v>34</v>
      </c>
      <c r="H2251">
        <v>1234</v>
      </c>
      <c r="I2251">
        <v>60</v>
      </c>
      <c r="J2251">
        <v>50</v>
      </c>
      <c r="K2251">
        <v>390</v>
      </c>
      <c r="L2251" t="s">
        <v>52</v>
      </c>
      <c r="M2251" s="2">
        <v>45415.468000000001</v>
      </c>
      <c r="N2251" s="2">
        <v>45415.468000000001</v>
      </c>
      <c r="O2251">
        <v>280</v>
      </c>
      <c r="P2251">
        <v>0.05</v>
      </c>
      <c r="Q2251">
        <v>0</v>
      </c>
      <c r="R2251" t="s">
        <v>5074</v>
      </c>
      <c r="S2251">
        <v>0.23</v>
      </c>
      <c r="T2251">
        <v>0.04</v>
      </c>
      <c r="U2251" t="s">
        <v>5123</v>
      </c>
    </row>
    <row r="2252" spans="1:21" x14ac:dyDescent="0.25">
      <c r="A2252" t="s">
        <v>2295</v>
      </c>
      <c r="B2252" t="s">
        <v>60</v>
      </c>
      <c r="C2252" s="1">
        <v>45546</v>
      </c>
      <c r="D2252" t="s">
        <v>16</v>
      </c>
      <c r="E2252" t="s">
        <v>33</v>
      </c>
      <c r="F2252" t="s">
        <v>37</v>
      </c>
      <c r="G2252" t="s">
        <v>34</v>
      </c>
      <c r="H2252">
        <v>480</v>
      </c>
      <c r="I2252">
        <v>237</v>
      </c>
      <c r="J2252">
        <v>70</v>
      </c>
      <c r="K2252">
        <v>420</v>
      </c>
      <c r="L2252" t="s">
        <v>52</v>
      </c>
      <c r="M2252" s="2">
        <v>45546.96</v>
      </c>
      <c r="N2252" s="2">
        <v>45546.96</v>
      </c>
      <c r="O2252">
        <v>113</v>
      </c>
      <c r="P2252">
        <v>0.49</v>
      </c>
      <c r="Q2252">
        <v>0</v>
      </c>
      <c r="R2252" t="s">
        <v>5074</v>
      </c>
      <c r="S2252">
        <v>0.24</v>
      </c>
      <c r="T2252">
        <v>0.15</v>
      </c>
      <c r="U2252" t="s">
        <v>5125</v>
      </c>
    </row>
    <row r="2253" spans="1:21" x14ac:dyDescent="0.25">
      <c r="A2253" t="s">
        <v>2296</v>
      </c>
      <c r="B2253" t="s">
        <v>45</v>
      </c>
      <c r="C2253" s="1">
        <v>45306</v>
      </c>
      <c r="D2253" t="s">
        <v>16</v>
      </c>
      <c r="E2253" t="s">
        <v>31</v>
      </c>
      <c r="F2253" t="s">
        <v>25</v>
      </c>
      <c r="G2253" t="s">
        <v>18</v>
      </c>
      <c r="H2253">
        <v>754</v>
      </c>
      <c r="I2253">
        <v>190</v>
      </c>
      <c r="J2253">
        <v>107</v>
      </c>
      <c r="K2253">
        <v>479</v>
      </c>
      <c r="L2253" t="s">
        <v>26</v>
      </c>
      <c r="M2253" s="2">
        <v>45307.508000000002</v>
      </c>
      <c r="N2253" s="2">
        <v>45307.387422962966</v>
      </c>
      <c r="O2253">
        <v>182</v>
      </c>
      <c r="P2253">
        <v>0.25</v>
      </c>
      <c r="Q2253">
        <v>0</v>
      </c>
      <c r="R2253" t="s">
        <v>5074</v>
      </c>
      <c r="S2253">
        <v>0.24</v>
      </c>
      <c r="T2253">
        <v>0.14000000000000001</v>
      </c>
      <c r="U2253" t="s">
        <v>5116</v>
      </c>
    </row>
    <row r="2254" spans="1:21" x14ac:dyDescent="0.25">
      <c r="A2254" t="s">
        <v>2297</v>
      </c>
      <c r="B2254" t="s">
        <v>66</v>
      </c>
      <c r="C2254" s="1">
        <v>45528</v>
      </c>
      <c r="D2254" t="s">
        <v>16</v>
      </c>
      <c r="E2254" t="s">
        <v>23</v>
      </c>
      <c r="F2254" t="s">
        <v>18</v>
      </c>
      <c r="G2254" t="s">
        <v>24</v>
      </c>
      <c r="H2254">
        <v>692</v>
      </c>
      <c r="I2254">
        <v>31</v>
      </c>
      <c r="J2254">
        <v>30</v>
      </c>
      <c r="K2254">
        <v>275</v>
      </c>
      <c r="L2254" t="s">
        <v>20</v>
      </c>
      <c r="M2254" s="2">
        <v>45529.383999999998</v>
      </c>
      <c r="N2254" s="2">
        <v>45530.383999999998</v>
      </c>
      <c r="O2254">
        <v>214</v>
      </c>
      <c r="P2254">
        <v>0.04</v>
      </c>
      <c r="Q2254">
        <v>1</v>
      </c>
      <c r="R2254" t="s">
        <v>5073</v>
      </c>
      <c r="S2254">
        <v>0.31</v>
      </c>
      <c r="T2254">
        <v>0.04</v>
      </c>
      <c r="U2254" t="s">
        <v>5120</v>
      </c>
    </row>
    <row r="2255" spans="1:21" x14ac:dyDescent="0.25">
      <c r="A2255" t="s">
        <v>2298</v>
      </c>
      <c r="B2255" t="s">
        <v>47</v>
      </c>
      <c r="C2255" s="1">
        <v>45620</v>
      </c>
      <c r="D2255" t="s">
        <v>16</v>
      </c>
      <c r="E2255" t="s">
        <v>43</v>
      </c>
      <c r="F2255" t="s">
        <v>19</v>
      </c>
      <c r="G2255" t="s">
        <v>18</v>
      </c>
      <c r="H2255">
        <v>509</v>
      </c>
      <c r="I2255">
        <v>299</v>
      </c>
      <c r="J2255">
        <v>95</v>
      </c>
      <c r="K2255">
        <v>367</v>
      </c>
      <c r="L2255" t="s">
        <v>52</v>
      </c>
      <c r="M2255" s="2">
        <v>45621.017999999996</v>
      </c>
      <c r="N2255" s="2">
        <v>45621.017999999996</v>
      </c>
      <c r="O2255">
        <v>-27</v>
      </c>
      <c r="P2255">
        <v>0.59</v>
      </c>
      <c r="Q2255">
        <v>0</v>
      </c>
      <c r="R2255" t="s">
        <v>5074</v>
      </c>
      <c r="S2255">
        <v>-0.05</v>
      </c>
      <c r="T2255">
        <v>0.19</v>
      </c>
      <c r="U2255" t="s">
        <v>5126</v>
      </c>
    </row>
    <row r="2256" spans="1:21" x14ac:dyDescent="0.25">
      <c r="A2256" t="s">
        <v>2299</v>
      </c>
      <c r="B2256" t="s">
        <v>45</v>
      </c>
      <c r="C2256" s="1">
        <v>45580</v>
      </c>
      <c r="D2256" t="s">
        <v>36</v>
      </c>
      <c r="E2256" t="s">
        <v>33</v>
      </c>
      <c r="F2256" t="s">
        <v>19</v>
      </c>
      <c r="G2256" t="s">
        <v>18</v>
      </c>
      <c r="H2256">
        <v>789</v>
      </c>
      <c r="I2256">
        <v>184</v>
      </c>
      <c r="J2256">
        <v>42</v>
      </c>
      <c r="K2256">
        <v>419</v>
      </c>
      <c r="L2256" t="s">
        <v>26</v>
      </c>
      <c r="M2256" s="2">
        <v>45581.578000000001</v>
      </c>
      <c r="N2256" s="2">
        <v>45581.210091550929</v>
      </c>
      <c r="O2256">
        <v>193</v>
      </c>
      <c r="P2256">
        <v>0.23</v>
      </c>
      <c r="Q2256">
        <v>0</v>
      </c>
      <c r="R2256" t="s">
        <v>5074</v>
      </c>
      <c r="S2256">
        <v>0.24</v>
      </c>
      <c r="T2256">
        <v>0.05</v>
      </c>
      <c r="U2256" t="s">
        <v>5124</v>
      </c>
    </row>
    <row r="2257" spans="1:21" x14ac:dyDescent="0.25">
      <c r="A2257" t="s">
        <v>2300</v>
      </c>
      <c r="B2257" t="s">
        <v>22</v>
      </c>
      <c r="C2257" s="1">
        <v>45633</v>
      </c>
      <c r="D2257" t="s">
        <v>36</v>
      </c>
      <c r="E2257" t="s">
        <v>31</v>
      </c>
      <c r="F2257" t="s">
        <v>37</v>
      </c>
      <c r="G2257" t="s">
        <v>19</v>
      </c>
      <c r="H2257">
        <v>718</v>
      </c>
      <c r="I2257">
        <v>77</v>
      </c>
      <c r="J2257">
        <v>77</v>
      </c>
      <c r="K2257">
        <v>147</v>
      </c>
      <c r="L2257" t="s">
        <v>52</v>
      </c>
      <c r="M2257" s="2">
        <v>45634.436000000002</v>
      </c>
      <c r="N2257" s="2">
        <v>45634.436000000002</v>
      </c>
      <c r="O2257">
        <v>-7</v>
      </c>
      <c r="P2257">
        <v>0.11</v>
      </c>
      <c r="Q2257">
        <v>0</v>
      </c>
      <c r="R2257" t="s">
        <v>5074</v>
      </c>
      <c r="S2257">
        <v>-0.01</v>
      </c>
      <c r="T2257">
        <v>0.11</v>
      </c>
      <c r="U2257" t="s">
        <v>5118</v>
      </c>
    </row>
    <row r="2258" spans="1:21" x14ac:dyDescent="0.25">
      <c r="A2258" t="s">
        <v>2301</v>
      </c>
      <c r="B2258" t="s">
        <v>74</v>
      </c>
      <c r="C2258" s="1">
        <v>45476</v>
      </c>
      <c r="D2258" t="s">
        <v>16</v>
      </c>
      <c r="E2258" t="s">
        <v>43</v>
      </c>
      <c r="F2258" t="s">
        <v>18</v>
      </c>
      <c r="G2258" t="s">
        <v>24</v>
      </c>
      <c r="H2258">
        <v>173</v>
      </c>
      <c r="I2258">
        <v>110</v>
      </c>
      <c r="J2258">
        <v>80</v>
      </c>
      <c r="K2258">
        <v>459</v>
      </c>
      <c r="L2258" t="s">
        <v>52</v>
      </c>
      <c r="M2258" s="2">
        <v>45476.345999999998</v>
      </c>
      <c r="N2258" s="2">
        <v>45476.345999999998</v>
      </c>
      <c r="O2258">
        <v>269</v>
      </c>
      <c r="P2258">
        <v>0.64</v>
      </c>
      <c r="Q2258">
        <v>0</v>
      </c>
      <c r="R2258" t="s">
        <v>5074</v>
      </c>
      <c r="S2258">
        <v>1.55</v>
      </c>
      <c r="T2258">
        <v>0.46</v>
      </c>
      <c r="U2258" t="s">
        <v>5115</v>
      </c>
    </row>
    <row r="2259" spans="1:21" x14ac:dyDescent="0.25">
      <c r="A2259" t="s">
        <v>2302</v>
      </c>
      <c r="B2259" t="s">
        <v>28</v>
      </c>
      <c r="C2259" s="1">
        <v>45555</v>
      </c>
      <c r="D2259" t="s">
        <v>36</v>
      </c>
      <c r="E2259" t="s">
        <v>23</v>
      </c>
      <c r="F2259" t="s">
        <v>24</v>
      </c>
      <c r="G2259" t="s">
        <v>37</v>
      </c>
      <c r="H2259">
        <v>664</v>
      </c>
      <c r="I2259">
        <v>147</v>
      </c>
      <c r="J2259">
        <v>65</v>
      </c>
      <c r="K2259">
        <v>280</v>
      </c>
      <c r="L2259" t="s">
        <v>52</v>
      </c>
      <c r="M2259" s="2">
        <v>45556.328000000001</v>
      </c>
      <c r="N2259" s="2">
        <v>45556.328000000001</v>
      </c>
      <c r="O2259">
        <v>68</v>
      </c>
      <c r="P2259">
        <v>0.22</v>
      </c>
      <c r="Q2259">
        <v>0</v>
      </c>
      <c r="R2259" t="s">
        <v>5074</v>
      </c>
      <c r="S2259">
        <v>0.1</v>
      </c>
      <c r="T2259">
        <v>0.1</v>
      </c>
      <c r="U2259" t="s">
        <v>5125</v>
      </c>
    </row>
    <row r="2260" spans="1:21" x14ac:dyDescent="0.25">
      <c r="A2260" t="s">
        <v>2303</v>
      </c>
      <c r="B2260" t="s">
        <v>57</v>
      </c>
      <c r="C2260" s="1">
        <v>45382</v>
      </c>
      <c r="D2260" t="s">
        <v>36</v>
      </c>
      <c r="E2260" t="s">
        <v>43</v>
      </c>
      <c r="F2260" t="s">
        <v>37</v>
      </c>
      <c r="G2260" t="s">
        <v>18</v>
      </c>
      <c r="H2260">
        <v>317</v>
      </c>
      <c r="I2260">
        <v>266</v>
      </c>
      <c r="J2260">
        <v>66</v>
      </c>
      <c r="K2260">
        <v>210</v>
      </c>
      <c r="L2260" t="s">
        <v>26</v>
      </c>
      <c r="M2260" s="2">
        <v>45382.633999999998</v>
      </c>
      <c r="N2260" s="2">
        <v>45382.733822847222</v>
      </c>
      <c r="O2260">
        <v>-122</v>
      </c>
      <c r="P2260">
        <v>0.84</v>
      </c>
      <c r="Q2260">
        <v>0</v>
      </c>
      <c r="R2260" t="s">
        <v>5074</v>
      </c>
      <c r="S2260">
        <v>-0.38</v>
      </c>
      <c r="T2260">
        <v>0.21</v>
      </c>
      <c r="U2260" t="s">
        <v>5119</v>
      </c>
    </row>
    <row r="2261" spans="1:21" x14ac:dyDescent="0.25">
      <c r="A2261" t="s">
        <v>2304</v>
      </c>
      <c r="B2261" t="s">
        <v>15</v>
      </c>
      <c r="C2261" s="1">
        <v>45486</v>
      </c>
      <c r="D2261" t="s">
        <v>16</v>
      </c>
      <c r="E2261" t="s">
        <v>17</v>
      </c>
      <c r="F2261" t="s">
        <v>24</v>
      </c>
      <c r="G2261" t="s">
        <v>34</v>
      </c>
      <c r="H2261">
        <v>560</v>
      </c>
      <c r="I2261">
        <v>98</v>
      </c>
      <c r="J2261">
        <v>53</v>
      </c>
      <c r="K2261">
        <v>499</v>
      </c>
      <c r="L2261" t="s">
        <v>26</v>
      </c>
      <c r="M2261" s="2">
        <v>45487.12</v>
      </c>
      <c r="N2261" s="2">
        <v>45487.275746747684</v>
      </c>
      <c r="O2261">
        <v>348</v>
      </c>
      <c r="P2261">
        <v>0.18</v>
      </c>
      <c r="Q2261">
        <v>0</v>
      </c>
      <c r="R2261" t="s">
        <v>5074</v>
      </c>
      <c r="S2261">
        <v>0.62</v>
      </c>
      <c r="T2261">
        <v>0.09</v>
      </c>
      <c r="U2261" t="s">
        <v>5115</v>
      </c>
    </row>
    <row r="2262" spans="1:21" x14ac:dyDescent="0.25">
      <c r="A2262" t="s">
        <v>2305</v>
      </c>
      <c r="B2262" t="s">
        <v>64</v>
      </c>
      <c r="C2262" s="1">
        <v>45534</v>
      </c>
      <c r="D2262" t="s">
        <v>36</v>
      </c>
      <c r="E2262" t="s">
        <v>17</v>
      </c>
      <c r="F2262" t="s">
        <v>37</v>
      </c>
      <c r="G2262" t="s">
        <v>19</v>
      </c>
      <c r="H2262">
        <v>50</v>
      </c>
      <c r="I2262">
        <v>108</v>
      </c>
      <c r="J2262">
        <v>31</v>
      </c>
      <c r="K2262">
        <v>566</v>
      </c>
      <c r="L2262" t="s">
        <v>52</v>
      </c>
      <c r="M2262" s="2">
        <v>45534.1</v>
      </c>
      <c r="N2262" s="2">
        <v>45534.1</v>
      </c>
      <c r="O2262">
        <v>427</v>
      </c>
      <c r="P2262">
        <v>2.16</v>
      </c>
      <c r="Q2262">
        <v>0</v>
      </c>
      <c r="R2262" t="s">
        <v>5074</v>
      </c>
      <c r="S2262">
        <v>8.5399999999999991</v>
      </c>
      <c r="T2262">
        <v>0.62</v>
      </c>
      <c r="U2262" t="s">
        <v>5120</v>
      </c>
    </row>
    <row r="2263" spans="1:21" x14ac:dyDescent="0.25">
      <c r="A2263" t="s">
        <v>2306</v>
      </c>
      <c r="B2263" t="s">
        <v>41</v>
      </c>
      <c r="C2263" s="1">
        <v>45469</v>
      </c>
      <c r="D2263" t="s">
        <v>16</v>
      </c>
      <c r="E2263" t="s">
        <v>23</v>
      </c>
      <c r="F2263" t="s">
        <v>18</v>
      </c>
      <c r="G2263" t="s">
        <v>34</v>
      </c>
      <c r="H2263">
        <v>291</v>
      </c>
      <c r="I2263">
        <v>138</v>
      </c>
      <c r="J2263">
        <v>54</v>
      </c>
      <c r="K2263">
        <v>308</v>
      </c>
      <c r="L2263" t="s">
        <v>20</v>
      </c>
      <c r="M2263" s="2">
        <v>45469.582000000002</v>
      </c>
      <c r="N2263" s="2">
        <v>45472.582000000002</v>
      </c>
      <c r="O2263">
        <v>116</v>
      </c>
      <c r="P2263">
        <v>0.47</v>
      </c>
      <c r="Q2263">
        <v>3</v>
      </c>
      <c r="R2263" t="s">
        <v>5073</v>
      </c>
      <c r="S2263">
        <v>0.4</v>
      </c>
      <c r="T2263">
        <v>0.19</v>
      </c>
      <c r="U2263" t="s">
        <v>5117</v>
      </c>
    </row>
    <row r="2264" spans="1:21" x14ac:dyDescent="0.25">
      <c r="A2264" t="s">
        <v>2307</v>
      </c>
      <c r="B2264" t="s">
        <v>51</v>
      </c>
      <c r="C2264" s="1">
        <v>45607</v>
      </c>
      <c r="D2264" t="s">
        <v>36</v>
      </c>
      <c r="E2264" t="s">
        <v>33</v>
      </c>
      <c r="F2264" t="s">
        <v>34</v>
      </c>
      <c r="G2264" t="s">
        <v>24</v>
      </c>
      <c r="H2264">
        <v>1125</v>
      </c>
      <c r="I2264">
        <v>33</v>
      </c>
      <c r="J2264">
        <v>31</v>
      </c>
      <c r="K2264">
        <v>372</v>
      </c>
      <c r="L2264" t="s">
        <v>26</v>
      </c>
      <c r="M2264" s="2">
        <v>45609.25</v>
      </c>
      <c r="N2264" s="2">
        <v>45609.721117546294</v>
      </c>
      <c r="O2264">
        <v>308</v>
      </c>
      <c r="P2264">
        <v>0.03</v>
      </c>
      <c r="Q2264">
        <v>0</v>
      </c>
      <c r="R2264" t="s">
        <v>5074</v>
      </c>
      <c r="S2264">
        <v>0.27</v>
      </c>
      <c r="T2264">
        <v>0.03</v>
      </c>
      <c r="U2264" t="s">
        <v>5126</v>
      </c>
    </row>
    <row r="2265" spans="1:21" x14ac:dyDescent="0.25">
      <c r="A2265" t="s">
        <v>2308</v>
      </c>
      <c r="B2265" t="s">
        <v>64</v>
      </c>
      <c r="C2265" s="1">
        <v>45578</v>
      </c>
      <c r="D2265" t="s">
        <v>16</v>
      </c>
      <c r="E2265" t="s">
        <v>43</v>
      </c>
      <c r="F2265" t="s">
        <v>24</v>
      </c>
      <c r="G2265" t="s">
        <v>18</v>
      </c>
      <c r="H2265">
        <v>593</v>
      </c>
      <c r="I2265">
        <v>157</v>
      </c>
      <c r="J2265">
        <v>39</v>
      </c>
      <c r="K2265">
        <v>426</v>
      </c>
      <c r="L2265" t="s">
        <v>26</v>
      </c>
      <c r="M2265" s="2">
        <v>45579.186000000002</v>
      </c>
      <c r="N2265" s="2">
        <v>45579.476310532409</v>
      </c>
      <c r="O2265">
        <v>230</v>
      </c>
      <c r="P2265">
        <v>0.26</v>
      </c>
      <c r="Q2265">
        <v>0</v>
      </c>
      <c r="R2265" t="s">
        <v>5074</v>
      </c>
      <c r="S2265">
        <v>0.39</v>
      </c>
      <c r="T2265">
        <v>7.0000000000000007E-2</v>
      </c>
      <c r="U2265" t="s">
        <v>5124</v>
      </c>
    </row>
    <row r="2266" spans="1:21" x14ac:dyDescent="0.25">
      <c r="A2266" t="s">
        <v>2309</v>
      </c>
      <c r="B2266" t="s">
        <v>51</v>
      </c>
      <c r="C2266" s="1">
        <v>45497</v>
      </c>
      <c r="D2266" t="s">
        <v>36</v>
      </c>
      <c r="E2266" t="s">
        <v>23</v>
      </c>
      <c r="F2266" t="s">
        <v>37</v>
      </c>
      <c r="G2266" t="s">
        <v>37</v>
      </c>
      <c r="H2266">
        <v>568</v>
      </c>
      <c r="I2266">
        <v>141</v>
      </c>
      <c r="J2266">
        <v>47</v>
      </c>
      <c r="K2266">
        <v>526</v>
      </c>
      <c r="L2266" t="s">
        <v>26</v>
      </c>
      <c r="M2266" s="2">
        <v>45498.135999999999</v>
      </c>
      <c r="N2266" s="2">
        <v>45498.136336296295</v>
      </c>
      <c r="O2266">
        <v>338</v>
      </c>
      <c r="P2266">
        <v>0.25</v>
      </c>
      <c r="Q2266">
        <v>0</v>
      </c>
      <c r="R2266" t="s">
        <v>5074</v>
      </c>
      <c r="S2266">
        <v>0.6</v>
      </c>
      <c r="T2266">
        <v>0.08</v>
      </c>
      <c r="U2266" t="s">
        <v>5115</v>
      </c>
    </row>
    <row r="2267" spans="1:21" x14ac:dyDescent="0.25">
      <c r="A2267" t="s">
        <v>2310</v>
      </c>
      <c r="B2267" t="s">
        <v>45</v>
      </c>
      <c r="C2267" s="1">
        <v>45346</v>
      </c>
      <c r="D2267" t="s">
        <v>36</v>
      </c>
      <c r="E2267" t="s">
        <v>23</v>
      </c>
      <c r="F2267" t="s">
        <v>25</v>
      </c>
      <c r="G2267" t="s">
        <v>34</v>
      </c>
      <c r="H2267">
        <v>349</v>
      </c>
      <c r="I2267">
        <v>78</v>
      </c>
      <c r="J2267">
        <v>10</v>
      </c>
      <c r="K2267">
        <v>499</v>
      </c>
      <c r="L2267" t="s">
        <v>26</v>
      </c>
      <c r="M2267" s="2">
        <v>45346.697999999997</v>
      </c>
      <c r="N2267" s="2">
        <v>45347.027171932874</v>
      </c>
      <c r="O2267">
        <v>411</v>
      </c>
      <c r="P2267">
        <v>0.22</v>
      </c>
      <c r="Q2267">
        <v>0</v>
      </c>
      <c r="R2267" t="s">
        <v>5074</v>
      </c>
      <c r="S2267">
        <v>1.18</v>
      </c>
      <c r="T2267">
        <v>0.03</v>
      </c>
      <c r="U2267" t="s">
        <v>5122</v>
      </c>
    </row>
    <row r="2268" spans="1:21" x14ac:dyDescent="0.25">
      <c r="A2268" t="s">
        <v>2311</v>
      </c>
      <c r="B2268" t="s">
        <v>45</v>
      </c>
      <c r="C2268" s="1">
        <v>45327</v>
      </c>
      <c r="D2268" t="s">
        <v>16</v>
      </c>
      <c r="E2268" t="s">
        <v>31</v>
      </c>
      <c r="F2268" t="s">
        <v>18</v>
      </c>
      <c r="G2268" t="s">
        <v>34</v>
      </c>
      <c r="H2268">
        <v>576</v>
      </c>
      <c r="I2268">
        <v>200</v>
      </c>
      <c r="J2268">
        <v>71</v>
      </c>
      <c r="K2268">
        <v>258</v>
      </c>
      <c r="L2268" t="s">
        <v>20</v>
      </c>
      <c r="M2268" s="2">
        <v>45328.152000000002</v>
      </c>
      <c r="N2268" s="2">
        <v>45332.152000000002</v>
      </c>
      <c r="O2268">
        <v>-13</v>
      </c>
      <c r="P2268">
        <v>0.35</v>
      </c>
      <c r="Q2268">
        <v>4</v>
      </c>
      <c r="R2268" t="s">
        <v>5073</v>
      </c>
      <c r="S2268">
        <v>-0.02</v>
      </c>
      <c r="T2268">
        <v>0.12</v>
      </c>
      <c r="U2268" t="s">
        <v>5122</v>
      </c>
    </row>
    <row r="2269" spans="1:21" x14ac:dyDescent="0.25">
      <c r="A2269" t="s">
        <v>2312</v>
      </c>
      <c r="B2269" t="s">
        <v>66</v>
      </c>
      <c r="C2269" s="1">
        <v>45567</v>
      </c>
      <c r="D2269" t="s">
        <v>36</v>
      </c>
      <c r="E2269" t="s">
        <v>17</v>
      </c>
      <c r="F2269" t="s">
        <v>19</v>
      </c>
      <c r="G2269" t="s">
        <v>24</v>
      </c>
      <c r="H2269">
        <v>935</v>
      </c>
      <c r="I2269">
        <v>209</v>
      </c>
      <c r="J2269">
        <v>26</v>
      </c>
      <c r="K2269">
        <v>275</v>
      </c>
      <c r="L2269" t="s">
        <v>20</v>
      </c>
      <c r="M2269" s="2">
        <v>45568.87</v>
      </c>
      <c r="N2269" s="2">
        <v>45569.87</v>
      </c>
      <c r="O2269">
        <v>40</v>
      </c>
      <c r="P2269">
        <v>0.22</v>
      </c>
      <c r="Q2269">
        <v>1</v>
      </c>
      <c r="R2269" t="s">
        <v>5073</v>
      </c>
      <c r="S2269">
        <v>0.04</v>
      </c>
      <c r="T2269">
        <v>0.03</v>
      </c>
      <c r="U2269" t="s">
        <v>5124</v>
      </c>
    </row>
    <row r="2270" spans="1:21" x14ac:dyDescent="0.25">
      <c r="A2270" t="s">
        <v>2313</v>
      </c>
      <c r="B2270" t="s">
        <v>45</v>
      </c>
      <c r="C2270" s="1">
        <v>45611</v>
      </c>
      <c r="D2270" t="s">
        <v>36</v>
      </c>
      <c r="E2270" t="s">
        <v>31</v>
      </c>
      <c r="F2270" t="s">
        <v>19</v>
      </c>
      <c r="G2270" t="s">
        <v>34</v>
      </c>
      <c r="H2270">
        <v>823</v>
      </c>
      <c r="I2270">
        <v>126</v>
      </c>
      <c r="J2270">
        <v>82</v>
      </c>
      <c r="K2270">
        <v>302</v>
      </c>
      <c r="L2270" t="s">
        <v>20</v>
      </c>
      <c r="M2270" s="2">
        <v>45612.646000000001</v>
      </c>
      <c r="N2270" s="2">
        <v>45615.646000000001</v>
      </c>
      <c r="O2270">
        <v>94</v>
      </c>
      <c r="P2270">
        <v>0.15</v>
      </c>
      <c r="Q2270">
        <v>3</v>
      </c>
      <c r="R2270" t="s">
        <v>5073</v>
      </c>
      <c r="S2270">
        <v>0.11</v>
      </c>
      <c r="T2270">
        <v>0.1</v>
      </c>
      <c r="U2270" t="s">
        <v>5126</v>
      </c>
    </row>
    <row r="2271" spans="1:21" x14ac:dyDescent="0.25">
      <c r="A2271" t="s">
        <v>2314</v>
      </c>
      <c r="B2271" t="s">
        <v>47</v>
      </c>
      <c r="C2271" s="1">
        <v>45492</v>
      </c>
      <c r="D2271" t="s">
        <v>16</v>
      </c>
      <c r="E2271" t="s">
        <v>33</v>
      </c>
      <c r="F2271" t="s">
        <v>24</v>
      </c>
      <c r="G2271" t="s">
        <v>34</v>
      </c>
      <c r="H2271">
        <v>1056</v>
      </c>
      <c r="I2271">
        <v>96</v>
      </c>
      <c r="J2271">
        <v>26</v>
      </c>
      <c r="K2271">
        <v>222</v>
      </c>
      <c r="L2271" t="s">
        <v>52</v>
      </c>
      <c r="M2271" s="2">
        <v>45494.112000000001</v>
      </c>
      <c r="N2271" s="2">
        <v>45494.112000000001</v>
      </c>
      <c r="O2271">
        <v>100</v>
      </c>
      <c r="P2271">
        <v>0.09</v>
      </c>
      <c r="Q2271">
        <v>0</v>
      </c>
      <c r="R2271" t="s">
        <v>5074</v>
      </c>
      <c r="S2271">
        <v>0.09</v>
      </c>
      <c r="T2271">
        <v>0.02</v>
      </c>
      <c r="U2271" t="s">
        <v>5115</v>
      </c>
    </row>
    <row r="2272" spans="1:21" x14ac:dyDescent="0.25">
      <c r="A2272" t="s">
        <v>2315</v>
      </c>
      <c r="B2272" t="s">
        <v>51</v>
      </c>
      <c r="C2272" s="1">
        <v>45602</v>
      </c>
      <c r="D2272" t="s">
        <v>36</v>
      </c>
      <c r="E2272" t="s">
        <v>31</v>
      </c>
      <c r="F2272" t="s">
        <v>25</v>
      </c>
      <c r="G2272" t="s">
        <v>25</v>
      </c>
      <c r="H2272">
        <v>809</v>
      </c>
      <c r="I2272">
        <v>31</v>
      </c>
      <c r="J2272">
        <v>129</v>
      </c>
      <c r="K2272">
        <v>310</v>
      </c>
      <c r="L2272" t="s">
        <v>20</v>
      </c>
      <c r="M2272" s="2">
        <v>45603.618000000002</v>
      </c>
      <c r="N2272" s="2">
        <v>45608.618000000002</v>
      </c>
      <c r="O2272">
        <v>150</v>
      </c>
      <c r="P2272">
        <v>0.04</v>
      </c>
      <c r="Q2272">
        <v>5</v>
      </c>
      <c r="R2272" t="s">
        <v>5073</v>
      </c>
      <c r="S2272">
        <v>0.19</v>
      </c>
      <c r="T2272">
        <v>0.16</v>
      </c>
      <c r="U2272" t="s">
        <v>5126</v>
      </c>
    </row>
    <row r="2273" spans="1:21" x14ac:dyDescent="0.25">
      <c r="A2273" t="s">
        <v>2316</v>
      </c>
      <c r="B2273" t="s">
        <v>51</v>
      </c>
      <c r="C2273" s="1">
        <v>45319</v>
      </c>
      <c r="D2273" t="s">
        <v>16</v>
      </c>
      <c r="E2273" t="s">
        <v>33</v>
      </c>
      <c r="F2273" t="s">
        <v>34</v>
      </c>
      <c r="G2273" t="s">
        <v>24</v>
      </c>
      <c r="H2273">
        <v>385</v>
      </c>
      <c r="I2273">
        <v>208</v>
      </c>
      <c r="J2273">
        <v>70</v>
      </c>
      <c r="K2273">
        <v>247</v>
      </c>
      <c r="L2273" t="s">
        <v>26</v>
      </c>
      <c r="M2273" s="2">
        <v>45319.77</v>
      </c>
      <c r="N2273" s="2">
        <v>45319.576440127312</v>
      </c>
      <c r="O2273">
        <v>-31</v>
      </c>
      <c r="P2273">
        <v>0.54</v>
      </c>
      <c r="Q2273">
        <v>0</v>
      </c>
      <c r="R2273" t="s">
        <v>5074</v>
      </c>
      <c r="S2273">
        <v>-0.08</v>
      </c>
      <c r="T2273">
        <v>0.18</v>
      </c>
      <c r="U2273" t="s">
        <v>5116</v>
      </c>
    </row>
    <row r="2274" spans="1:21" x14ac:dyDescent="0.25">
      <c r="A2274" t="s">
        <v>2317</v>
      </c>
      <c r="B2274" t="s">
        <v>15</v>
      </c>
      <c r="C2274" s="1">
        <v>45436</v>
      </c>
      <c r="D2274" t="s">
        <v>16</v>
      </c>
      <c r="E2274" t="s">
        <v>23</v>
      </c>
      <c r="F2274" t="s">
        <v>37</v>
      </c>
      <c r="G2274" t="s">
        <v>34</v>
      </c>
      <c r="H2274">
        <v>730</v>
      </c>
      <c r="I2274">
        <v>133</v>
      </c>
      <c r="J2274">
        <v>123</v>
      </c>
      <c r="K2274">
        <v>457</v>
      </c>
      <c r="L2274" t="s">
        <v>20</v>
      </c>
      <c r="M2274" s="2">
        <v>45437.46</v>
      </c>
      <c r="N2274" s="2">
        <v>45440.46</v>
      </c>
      <c r="O2274">
        <v>201</v>
      </c>
      <c r="P2274">
        <v>0.18</v>
      </c>
      <c r="Q2274">
        <v>3</v>
      </c>
      <c r="R2274" t="s">
        <v>5073</v>
      </c>
      <c r="S2274">
        <v>0.28000000000000003</v>
      </c>
      <c r="T2274">
        <v>0.17</v>
      </c>
      <c r="U2274" t="s">
        <v>5123</v>
      </c>
    </row>
    <row r="2275" spans="1:21" x14ac:dyDescent="0.25">
      <c r="A2275" t="s">
        <v>2318</v>
      </c>
      <c r="B2275" t="s">
        <v>28</v>
      </c>
      <c r="C2275" s="1">
        <v>45344</v>
      </c>
      <c r="D2275" t="s">
        <v>36</v>
      </c>
      <c r="E2275" t="s">
        <v>43</v>
      </c>
      <c r="F2275" t="s">
        <v>25</v>
      </c>
      <c r="G2275" t="s">
        <v>34</v>
      </c>
      <c r="H2275">
        <v>1192</v>
      </c>
      <c r="I2275">
        <v>190</v>
      </c>
      <c r="J2275">
        <v>10</v>
      </c>
      <c r="K2275">
        <v>410</v>
      </c>
      <c r="L2275" t="s">
        <v>20</v>
      </c>
      <c r="M2275" s="2">
        <v>45346.383999999998</v>
      </c>
      <c r="N2275" s="2">
        <v>45349.383999999998</v>
      </c>
      <c r="O2275">
        <v>210</v>
      </c>
      <c r="P2275">
        <v>0.16</v>
      </c>
      <c r="Q2275">
        <v>3</v>
      </c>
      <c r="R2275" t="s">
        <v>5073</v>
      </c>
      <c r="S2275">
        <v>0.18</v>
      </c>
      <c r="T2275">
        <v>0.01</v>
      </c>
      <c r="U2275" t="s">
        <v>5122</v>
      </c>
    </row>
    <row r="2276" spans="1:21" x14ac:dyDescent="0.25">
      <c r="A2276" t="s">
        <v>2319</v>
      </c>
      <c r="B2276" t="s">
        <v>64</v>
      </c>
      <c r="C2276" s="1">
        <v>45453</v>
      </c>
      <c r="D2276" t="s">
        <v>36</v>
      </c>
      <c r="E2276" t="s">
        <v>33</v>
      </c>
      <c r="F2276" t="s">
        <v>19</v>
      </c>
      <c r="G2276" t="s">
        <v>25</v>
      </c>
      <c r="H2276">
        <v>578</v>
      </c>
      <c r="I2276">
        <v>265</v>
      </c>
      <c r="J2276">
        <v>70</v>
      </c>
      <c r="K2276">
        <v>290</v>
      </c>
      <c r="L2276" t="s">
        <v>52</v>
      </c>
      <c r="M2276" s="2">
        <v>45454.156000000003</v>
      </c>
      <c r="N2276" s="2">
        <v>45454.156000000003</v>
      </c>
      <c r="O2276">
        <v>-45</v>
      </c>
      <c r="P2276">
        <v>0.46</v>
      </c>
      <c r="Q2276">
        <v>0</v>
      </c>
      <c r="R2276" t="s">
        <v>5074</v>
      </c>
      <c r="S2276">
        <v>-0.08</v>
      </c>
      <c r="T2276">
        <v>0.12</v>
      </c>
      <c r="U2276" t="s">
        <v>5117</v>
      </c>
    </row>
    <row r="2277" spans="1:21" x14ac:dyDescent="0.25">
      <c r="A2277" t="s">
        <v>2320</v>
      </c>
      <c r="B2277" t="s">
        <v>41</v>
      </c>
      <c r="C2277" s="1">
        <v>45439</v>
      </c>
      <c r="D2277" t="s">
        <v>36</v>
      </c>
      <c r="E2277" t="s">
        <v>17</v>
      </c>
      <c r="F2277" t="s">
        <v>25</v>
      </c>
      <c r="G2277" t="s">
        <v>25</v>
      </c>
      <c r="H2277">
        <v>327</v>
      </c>
      <c r="I2277">
        <v>112</v>
      </c>
      <c r="J2277">
        <v>49</v>
      </c>
      <c r="K2277">
        <v>256</v>
      </c>
      <c r="L2277" t="s">
        <v>20</v>
      </c>
      <c r="M2277" s="2">
        <v>45439.654000000002</v>
      </c>
      <c r="N2277" s="2">
        <v>45440.654000000002</v>
      </c>
      <c r="O2277">
        <v>95</v>
      </c>
      <c r="P2277">
        <v>0.34</v>
      </c>
      <c r="Q2277">
        <v>1</v>
      </c>
      <c r="R2277" t="s">
        <v>5073</v>
      </c>
      <c r="S2277">
        <v>0.28999999999999998</v>
      </c>
      <c r="T2277">
        <v>0.15</v>
      </c>
      <c r="U2277" t="s">
        <v>5123</v>
      </c>
    </row>
    <row r="2278" spans="1:21" x14ac:dyDescent="0.25">
      <c r="A2278" t="s">
        <v>2321</v>
      </c>
      <c r="B2278" t="s">
        <v>41</v>
      </c>
      <c r="C2278" s="1">
        <v>45465</v>
      </c>
      <c r="D2278" t="s">
        <v>16</v>
      </c>
      <c r="E2278" t="s">
        <v>43</v>
      </c>
      <c r="F2278" t="s">
        <v>19</v>
      </c>
      <c r="G2278" t="s">
        <v>19</v>
      </c>
      <c r="H2278">
        <v>375</v>
      </c>
      <c r="I2278">
        <v>187</v>
      </c>
      <c r="J2278">
        <v>64</v>
      </c>
      <c r="K2278">
        <v>391</v>
      </c>
      <c r="L2278" t="s">
        <v>52</v>
      </c>
      <c r="M2278" s="2">
        <v>45465.75</v>
      </c>
      <c r="N2278" s="2">
        <v>45465.75</v>
      </c>
      <c r="O2278">
        <v>140</v>
      </c>
      <c r="P2278">
        <v>0.5</v>
      </c>
      <c r="Q2278">
        <v>0</v>
      </c>
      <c r="R2278" t="s">
        <v>5074</v>
      </c>
      <c r="S2278">
        <v>0.37</v>
      </c>
      <c r="T2278">
        <v>0.17</v>
      </c>
      <c r="U2278" t="s">
        <v>5117</v>
      </c>
    </row>
    <row r="2279" spans="1:21" x14ac:dyDescent="0.25">
      <c r="A2279" t="s">
        <v>2322</v>
      </c>
      <c r="B2279" t="s">
        <v>30</v>
      </c>
      <c r="C2279" s="1">
        <v>45292</v>
      </c>
      <c r="D2279" t="s">
        <v>36</v>
      </c>
      <c r="E2279" t="s">
        <v>31</v>
      </c>
      <c r="F2279" t="s">
        <v>19</v>
      </c>
      <c r="G2279" t="s">
        <v>25</v>
      </c>
      <c r="H2279">
        <v>164</v>
      </c>
      <c r="I2279">
        <v>20</v>
      </c>
      <c r="J2279">
        <v>93</v>
      </c>
      <c r="K2279">
        <v>595</v>
      </c>
      <c r="L2279" t="s">
        <v>26</v>
      </c>
      <c r="M2279" s="2">
        <v>45292.328000000001</v>
      </c>
      <c r="N2279" s="2">
        <v>45292.460727534723</v>
      </c>
      <c r="O2279">
        <v>482</v>
      </c>
      <c r="P2279">
        <v>0.12</v>
      </c>
      <c r="Q2279">
        <v>0</v>
      </c>
      <c r="R2279" t="s">
        <v>5074</v>
      </c>
      <c r="S2279">
        <v>2.94</v>
      </c>
      <c r="T2279">
        <v>0.56999999999999995</v>
      </c>
      <c r="U2279" t="s">
        <v>5116</v>
      </c>
    </row>
    <row r="2280" spans="1:21" x14ac:dyDescent="0.25">
      <c r="A2280" t="s">
        <v>2323</v>
      </c>
      <c r="B2280" t="s">
        <v>74</v>
      </c>
      <c r="C2280" s="1">
        <v>45490</v>
      </c>
      <c r="D2280" t="s">
        <v>36</v>
      </c>
      <c r="E2280" t="s">
        <v>23</v>
      </c>
      <c r="F2280" t="s">
        <v>34</v>
      </c>
      <c r="G2280" t="s">
        <v>19</v>
      </c>
      <c r="H2280">
        <v>591</v>
      </c>
      <c r="I2280">
        <v>73</v>
      </c>
      <c r="J2280">
        <v>45</v>
      </c>
      <c r="K2280">
        <v>431</v>
      </c>
      <c r="L2280" t="s">
        <v>20</v>
      </c>
      <c r="M2280" s="2">
        <v>45491.182000000001</v>
      </c>
      <c r="N2280" s="2">
        <v>45493.182000000001</v>
      </c>
      <c r="O2280">
        <v>313</v>
      </c>
      <c r="P2280">
        <v>0.12</v>
      </c>
      <c r="Q2280">
        <v>2</v>
      </c>
      <c r="R2280" t="s">
        <v>5073</v>
      </c>
      <c r="S2280">
        <v>0.53</v>
      </c>
      <c r="T2280">
        <v>0.08</v>
      </c>
      <c r="U2280" t="s">
        <v>5115</v>
      </c>
    </row>
    <row r="2281" spans="1:21" x14ac:dyDescent="0.25">
      <c r="A2281" t="s">
        <v>2324</v>
      </c>
      <c r="B2281" t="s">
        <v>74</v>
      </c>
      <c r="C2281" s="1">
        <v>45510</v>
      </c>
      <c r="D2281" t="s">
        <v>36</v>
      </c>
      <c r="E2281" t="s">
        <v>43</v>
      </c>
      <c r="F2281" t="s">
        <v>37</v>
      </c>
      <c r="G2281" t="s">
        <v>25</v>
      </c>
      <c r="H2281">
        <v>453</v>
      </c>
      <c r="I2281">
        <v>171</v>
      </c>
      <c r="J2281">
        <v>20</v>
      </c>
      <c r="K2281">
        <v>409</v>
      </c>
      <c r="L2281" t="s">
        <v>20</v>
      </c>
      <c r="M2281" s="2">
        <v>45510.906000000003</v>
      </c>
      <c r="N2281" s="2">
        <v>45515.906000000003</v>
      </c>
      <c r="O2281">
        <v>218</v>
      </c>
      <c r="P2281">
        <v>0.38</v>
      </c>
      <c r="Q2281">
        <v>5</v>
      </c>
      <c r="R2281" t="s">
        <v>5073</v>
      </c>
      <c r="S2281">
        <v>0.48</v>
      </c>
      <c r="T2281">
        <v>0.04</v>
      </c>
      <c r="U2281" t="s">
        <v>5120</v>
      </c>
    </row>
    <row r="2282" spans="1:21" x14ac:dyDescent="0.25">
      <c r="A2282" t="s">
        <v>2325</v>
      </c>
      <c r="B2282" t="s">
        <v>74</v>
      </c>
      <c r="C2282" s="1">
        <v>45382</v>
      </c>
      <c r="D2282" t="s">
        <v>36</v>
      </c>
      <c r="E2282" t="s">
        <v>23</v>
      </c>
      <c r="F2282" t="s">
        <v>18</v>
      </c>
      <c r="G2282" t="s">
        <v>25</v>
      </c>
      <c r="H2282">
        <v>935</v>
      </c>
      <c r="I2282">
        <v>147</v>
      </c>
      <c r="J2282">
        <v>43</v>
      </c>
      <c r="K2282">
        <v>349</v>
      </c>
      <c r="L2282" t="s">
        <v>26</v>
      </c>
      <c r="M2282" s="2">
        <v>45383.87</v>
      </c>
      <c r="N2282" s="2">
        <v>45383.662670555554</v>
      </c>
      <c r="O2282">
        <v>159</v>
      </c>
      <c r="P2282">
        <v>0.16</v>
      </c>
      <c r="Q2282">
        <v>0</v>
      </c>
      <c r="R2282" t="s">
        <v>5074</v>
      </c>
      <c r="S2282">
        <v>0.17</v>
      </c>
      <c r="T2282">
        <v>0.05</v>
      </c>
      <c r="U2282" t="s">
        <v>5119</v>
      </c>
    </row>
    <row r="2283" spans="1:21" x14ac:dyDescent="0.25">
      <c r="A2283" t="s">
        <v>2326</v>
      </c>
      <c r="B2283" t="s">
        <v>64</v>
      </c>
      <c r="C2283" s="1">
        <v>45335</v>
      </c>
      <c r="D2283" t="s">
        <v>36</v>
      </c>
      <c r="E2283" t="s">
        <v>43</v>
      </c>
      <c r="F2283" t="s">
        <v>18</v>
      </c>
      <c r="G2283" t="s">
        <v>18</v>
      </c>
      <c r="H2283">
        <v>344</v>
      </c>
      <c r="I2283">
        <v>308</v>
      </c>
      <c r="J2283">
        <v>48</v>
      </c>
      <c r="K2283">
        <v>168</v>
      </c>
      <c r="L2283" t="s">
        <v>52</v>
      </c>
      <c r="M2283" s="2">
        <v>45335.688000000002</v>
      </c>
      <c r="N2283" s="2">
        <v>45335.688000000002</v>
      </c>
      <c r="O2283">
        <v>-188</v>
      </c>
      <c r="P2283">
        <v>0.9</v>
      </c>
      <c r="Q2283">
        <v>0</v>
      </c>
      <c r="R2283" t="s">
        <v>5074</v>
      </c>
      <c r="S2283">
        <v>-0.55000000000000004</v>
      </c>
      <c r="T2283">
        <v>0.14000000000000001</v>
      </c>
      <c r="U2283" t="s">
        <v>5122</v>
      </c>
    </row>
    <row r="2284" spans="1:21" x14ac:dyDescent="0.25">
      <c r="A2284" t="s">
        <v>2327</v>
      </c>
      <c r="B2284" t="s">
        <v>41</v>
      </c>
      <c r="C2284" s="1">
        <v>45450</v>
      </c>
      <c r="D2284" t="s">
        <v>16</v>
      </c>
      <c r="E2284" t="s">
        <v>17</v>
      </c>
      <c r="F2284" t="s">
        <v>34</v>
      </c>
      <c r="G2284" t="s">
        <v>18</v>
      </c>
      <c r="H2284">
        <v>807</v>
      </c>
      <c r="I2284">
        <v>226</v>
      </c>
      <c r="J2284">
        <v>36</v>
      </c>
      <c r="K2284">
        <v>409</v>
      </c>
      <c r="L2284" t="s">
        <v>26</v>
      </c>
      <c r="M2284" s="2">
        <v>45451.614000000001</v>
      </c>
      <c r="N2284" s="2">
        <v>45451.299824583337</v>
      </c>
      <c r="O2284">
        <v>147</v>
      </c>
      <c r="P2284">
        <v>0.28000000000000003</v>
      </c>
      <c r="Q2284">
        <v>0</v>
      </c>
      <c r="R2284" t="s">
        <v>5074</v>
      </c>
      <c r="S2284">
        <v>0.18</v>
      </c>
      <c r="T2284">
        <v>0.04</v>
      </c>
      <c r="U2284" t="s">
        <v>5117</v>
      </c>
    </row>
    <row r="2285" spans="1:21" x14ac:dyDescent="0.25">
      <c r="A2285" t="s">
        <v>2328</v>
      </c>
      <c r="B2285" t="s">
        <v>60</v>
      </c>
      <c r="C2285" s="1">
        <v>45643</v>
      </c>
      <c r="D2285" t="s">
        <v>36</v>
      </c>
      <c r="E2285" t="s">
        <v>31</v>
      </c>
      <c r="F2285" t="s">
        <v>19</v>
      </c>
      <c r="G2285" t="s">
        <v>19</v>
      </c>
      <c r="H2285">
        <v>793</v>
      </c>
      <c r="I2285">
        <v>187</v>
      </c>
      <c r="J2285">
        <v>28</v>
      </c>
      <c r="K2285">
        <v>204</v>
      </c>
      <c r="L2285" t="s">
        <v>20</v>
      </c>
      <c r="M2285" s="2">
        <v>45644.586000000003</v>
      </c>
      <c r="N2285" s="2">
        <v>45648.586000000003</v>
      </c>
      <c r="O2285">
        <v>-11</v>
      </c>
      <c r="P2285">
        <v>0.24</v>
      </c>
      <c r="Q2285">
        <v>4</v>
      </c>
      <c r="R2285" t="s">
        <v>5073</v>
      </c>
      <c r="S2285">
        <v>-0.01</v>
      </c>
      <c r="T2285">
        <v>0.04</v>
      </c>
      <c r="U2285" t="s">
        <v>5118</v>
      </c>
    </row>
    <row r="2286" spans="1:21" x14ac:dyDescent="0.25">
      <c r="A2286" t="s">
        <v>2329</v>
      </c>
      <c r="B2286" t="s">
        <v>60</v>
      </c>
      <c r="C2286" s="1">
        <v>45312</v>
      </c>
      <c r="D2286" t="s">
        <v>16</v>
      </c>
      <c r="E2286" t="s">
        <v>23</v>
      </c>
      <c r="F2286" t="s">
        <v>24</v>
      </c>
      <c r="G2286" t="s">
        <v>19</v>
      </c>
      <c r="H2286">
        <v>422</v>
      </c>
      <c r="I2286">
        <v>360</v>
      </c>
      <c r="J2286">
        <v>63</v>
      </c>
      <c r="K2286">
        <v>329</v>
      </c>
      <c r="L2286" t="s">
        <v>20</v>
      </c>
      <c r="M2286" s="2">
        <v>45312.843999999997</v>
      </c>
      <c r="N2286" s="2">
        <v>45316.843999999997</v>
      </c>
      <c r="O2286">
        <v>-94</v>
      </c>
      <c r="P2286">
        <v>0.85</v>
      </c>
      <c r="Q2286">
        <v>4</v>
      </c>
      <c r="R2286" t="s">
        <v>5073</v>
      </c>
      <c r="S2286">
        <v>-0.22</v>
      </c>
      <c r="T2286">
        <v>0.15</v>
      </c>
      <c r="U2286" t="s">
        <v>5116</v>
      </c>
    </row>
    <row r="2287" spans="1:21" x14ac:dyDescent="0.25">
      <c r="A2287" t="s">
        <v>2330</v>
      </c>
      <c r="B2287" t="s">
        <v>30</v>
      </c>
      <c r="C2287" s="1">
        <v>45568</v>
      </c>
      <c r="D2287" t="s">
        <v>36</v>
      </c>
      <c r="E2287" t="s">
        <v>31</v>
      </c>
      <c r="F2287" t="s">
        <v>37</v>
      </c>
      <c r="G2287" t="s">
        <v>24</v>
      </c>
      <c r="H2287">
        <v>50</v>
      </c>
      <c r="I2287">
        <v>120</v>
      </c>
      <c r="J2287">
        <v>20</v>
      </c>
      <c r="K2287">
        <v>456</v>
      </c>
      <c r="L2287" t="s">
        <v>52</v>
      </c>
      <c r="M2287" s="2">
        <v>45568.1</v>
      </c>
      <c r="N2287" s="2">
        <v>45568.1</v>
      </c>
      <c r="O2287">
        <v>316</v>
      </c>
      <c r="P2287">
        <v>2.4</v>
      </c>
      <c r="Q2287">
        <v>0</v>
      </c>
      <c r="R2287" t="s">
        <v>5074</v>
      </c>
      <c r="S2287">
        <v>6.32</v>
      </c>
      <c r="T2287">
        <v>0.4</v>
      </c>
      <c r="U2287" t="s">
        <v>5124</v>
      </c>
    </row>
    <row r="2288" spans="1:21" x14ac:dyDescent="0.25">
      <c r="A2288" t="s">
        <v>2331</v>
      </c>
      <c r="B2288" t="s">
        <v>30</v>
      </c>
      <c r="C2288" s="1">
        <v>45552</v>
      </c>
      <c r="D2288" t="s">
        <v>36</v>
      </c>
      <c r="E2288" t="s">
        <v>31</v>
      </c>
      <c r="F2288" t="s">
        <v>34</v>
      </c>
      <c r="G2288" t="s">
        <v>24</v>
      </c>
      <c r="H2288">
        <v>219</v>
      </c>
      <c r="I2288">
        <v>211</v>
      </c>
      <c r="J2288">
        <v>40</v>
      </c>
      <c r="K2288">
        <v>145</v>
      </c>
      <c r="L2288" t="s">
        <v>20</v>
      </c>
      <c r="M2288" s="2">
        <v>45552.438000000002</v>
      </c>
      <c r="N2288" s="2">
        <v>45554.438000000002</v>
      </c>
      <c r="O2288">
        <v>-106</v>
      </c>
      <c r="P2288">
        <v>0.96</v>
      </c>
      <c r="Q2288">
        <v>2</v>
      </c>
      <c r="R2288" t="s">
        <v>5073</v>
      </c>
      <c r="S2288">
        <v>-0.48</v>
      </c>
      <c r="T2288">
        <v>0.18</v>
      </c>
      <c r="U2288" t="s">
        <v>5125</v>
      </c>
    </row>
    <row r="2289" spans="1:21" x14ac:dyDescent="0.25">
      <c r="A2289" t="s">
        <v>2332</v>
      </c>
      <c r="B2289" t="s">
        <v>39</v>
      </c>
      <c r="C2289" s="1">
        <v>45538</v>
      </c>
      <c r="D2289" t="s">
        <v>36</v>
      </c>
      <c r="E2289" t="s">
        <v>33</v>
      </c>
      <c r="F2289" t="s">
        <v>18</v>
      </c>
      <c r="G2289" t="s">
        <v>25</v>
      </c>
      <c r="H2289">
        <v>541</v>
      </c>
      <c r="I2289">
        <v>174</v>
      </c>
      <c r="J2289">
        <v>10</v>
      </c>
      <c r="K2289">
        <v>188</v>
      </c>
      <c r="L2289" t="s">
        <v>20</v>
      </c>
      <c r="M2289" s="2">
        <v>45539.082000000002</v>
      </c>
      <c r="N2289" s="2">
        <v>45542.082000000002</v>
      </c>
      <c r="O2289">
        <v>4</v>
      </c>
      <c r="P2289">
        <v>0.32</v>
      </c>
      <c r="Q2289">
        <v>3</v>
      </c>
      <c r="R2289" t="s">
        <v>5073</v>
      </c>
      <c r="S2289">
        <v>0.01</v>
      </c>
      <c r="T2289">
        <v>0.02</v>
      </c>
      <c r="U2289" t="s">
        <v>5125</v>
      </c>
    </row>
    <row r="2290" spans="1:21" x14ac:dyDescent="0.25">
      <c r="A2290" t="s">
        <v>2333</v>
      </c>
      <c r="B2290" t="s">
        <v>51</v>
      </c>
      <c r="C2290" s="1">
        <v>45521</v>
      </c>
      <c r="D2290" t="s">
        <v>36</v>
      </c>
      <c r="E2290" t="s">
        <v>31</v>
      </c>
      <c r="F2290" t="s">
        <v>19</v>
      </c>
      <c r="G2290" t="s">
        <v>34</v>
      </c>
      <c r="H2290">
        <v>356</v>
      </c>
      <c r="I2290">
        <v>248</v>
      </c>
      <c r="J2290">
        <v>21</v>
      </c>
      <c r="K2290">
        <v>437</v>
      </c>
      <c r="L2290" t="s">
        <v>26</v>
      </c>
      <c r="M2290" s="2">
        <v>45521.712</v>
      </c>
      <c r="N2290" s="2">
        <v>45521.771051840275</v>
      </c>
      <c r="O2290">
        <v>168</v>
      </c>
      <c r="P2290">
        <v>0.7</v>
      </c>
      <c r="Q2290">
        <v>0</v>
      </c>
      <c r="R2290" t="s">
        <v>5074</v>
      </c>
      <c r="S2290">
        <v>0.47</v>
      </c>
      <c r="T2290">
        <v>0.06</v>
      </c>
      <c r="U2290" t="s">
        <v>5120</v>
      </c>
    </row>
    <row r="2291" spans="1:21" x14ac:dyDescent="0.25">
      <c r="A2291" t="s">
        <v>2334</v>
      </c>
      <c r="B2291" t="s">
        <v>30</v>
      </c>
      <c r="C2291" s="1">
        <v>45370</v>
      </c>
      <c r="D2291" t="s">
        <v>16</v>
      </c>
      <c r="E2291" t="s">
        <v>31</v>
      </c>
      <c r="F2291" t="s">
        <v>25</v>
      </c>
      <c r="G2291" t="s">
        <v>37</v>
      </c>
      <c r="H2291">
        <v>515</v>
      </c>
      <c r="I2291">
        <v>220</v>
      </c>
      <c r="J2291">
        <v>79</v>
      </c>
      <c r="K2291">
        <v>357</v>
      </c>
      <c r="L2291" t="s">
        <v>26</v>
      </c>
      <c r="M2291" s="2">
        <v>45371.03</v>
      </c>
      <c r="N2291" s="2">
        <v>45370.931047881946</v>
      </c>
      <c r="O2291">
        <v>58</v>
      </c>
      <c r="P2291">
        <v>0.43</v>
      </c>
      <c r="Q2291">
        <v>0</v>
      </c>
      <c r="R2291" t="s">
        <v>5074</v>
      </c>
      <c r="S2291">
        <v>0.11</v>
      </c>
      <c r="T2291">
        <v>0.15</v>
      </c>
      <c r="U2291" t="s">
        <v>5119</v>
      </c>
    </row>
    <row r="2292" spans="1:21" x14ac:dyDescent="0.25">
      <c r="A2292" t="s">
        <v>2335</v>
      </c>
      <c r="B2292" t="s">
        <v>45</v>
      </c>
      <c r="C2292" s="1">
        <v>45593</v>
      </c>
      <c r="D2292" t="s">
        <v>16</v>
      </c>
      <c r="E2292" t="s">
        <v>31</v>
      </c>
      <c r="F2292" t="s">
        <v>19</v>
      </c>
      <c r="G2292" t="s">
        <v>25</v>
      </c>
      <c r="H2292">
        <v>973</v>
      </c>
      <c r="I2292">
        <v>147</v>
      </c>
      <c r="J2292">
        <v>75</v>
      </c>
      <c r="K2292">
        <v>400</v>
      </c>
      <c r="L2292" t="s">
        <v>20</v>
      </c>
      <c r="M2292" s="2">
        <v>45594.946000000004</v>
      </c>
      <c r="N2292" s="2">
        <v>45596.946000000004</v>
      </c>
      <c r="O2292">
        <v>178</v>
      </c>
      <c r="P2292">
        <v>0.15</v>
      </c>
      <c r="Q2292">
        <v>2</v>
      </c>
      <c r="R2292" t="s">
        <v>5073</v>
      </c>
      <c r="S2292">
        <v>0.18</v>
      </c>
      <c r="T2292">
        <v>0.08</v>
      </c>
      <c r="U2292" t="s">
        <v>5124</v>
      </c>
    </row>
    <row r="2293" spans="1:21" x14ac:dyDescent="0.25">
      <c r="A2293" t="s">
        <v>2336</v>
      </c>
      <c r="B2293" t="s">
        <v>54</v>
      </c>
      <c r="C2293" s="1">
        <v>45571</v>
      </c>
      <c r="D2293" t="s">
        <v>36</v>
      </c>
      <c r="E2293" t="s">
        <v>43</v>
      </c>
      <c r="F2293" t="s">
        <v>18</v>
      </c>
      <c r="G2293" t="s">
        <v>37</v>
      </c>
      <c r="H2293">
        <v>333</v>
      </c>
      <c r="I2293">
        <v>114</v>
      </c>
      <c r="J2293">
        <v>41</v>
      </c>
      <c r="K2293">
        <v>204</v>
      </c>
      <c r="L2293" t="s">
        <v>20</v>
      </c>
      <c r="M2293" s="2">
        <v>45571.665999999997</v>
      </c>
      <c r="N2293" s="2">
        <v>45575.665999999997</v>
      </c>
      <c r="O2293">
        <v>49</v>
      </c>
      <c r="P2293">
        <v>0.34</v>
      </c>
      <c r="Q2293">
        <v>4</v>
      </c>
      <c r="R2293" t="s">
        <v>5073</v>
      </c>
      <c r="S2293">
        <v>0.15</v>
      </c>
      <c r="T2293">
        <v>0.12</v>
      </c>
      <c r="U2293" t="s">
        <v>5124</v>
      </c>
    </row>
    <row r="2294" spans="1:21" x14ac:dyDescent="0.25">
      <c r="A2294" t="s">
        <v>2337</v>
      </c>
      <c r="B2294" t="s">
        <v>74</v>
      </c>
      <c r="C2294" s="1">
        <v>45387</v>
      </c>
      <c r="D2294" t="s">
        <v>16</v>
      </c>
      <c r="E2294" t="s">
        <v>17</v>
      </c>
      <c r="F2294" t="s">
        <v>24</v>
      </c>
      <c r="G2294" t="s">
        <v>25</v>
      </c>
      <c r="H2294">
        <v>276</v>
      </c>
      <c r="I2294">
        <v>158</v>
      </c>
      <c r="J2294">
        <v>80</v>
      </c>
      <c r="K2294">
        <v>253</v>
      </c>
      <c r="L2294" t="s">
        <v>26</v>
      </c>
      <c r="M2294" s="2">
        <v>45387.552000000003</v>
      </c>
      <c r="N2294" s="2">
        <v>45388.021459606483</v>
      </c>
      <c r="O2294">
        <v>15</v>
      </c>
      <c r="P2294">
        <v>0.56999999999999995</v>
      </c>
      <c r="Q2294">
        <v>0</v>
      </c>
      <c r="R2294" t="s">
        <v>5074</v>
      </c>
      <c r="S2294">
        <v>0.05</v>
      </c>
      <c r="T2294">
        <v>0.28999999999999998</v>
      </c>
      <c r="U2294" t="s">
        <v>5121</v>
      </c>
    </row>
    <row r="2295" spans="1:21" x14ac:dyDescent="0.25">
      <c r="A2295" t="s">
        <v>2338</v>
      </c>
      <c r="B2295" t="s">
        <v>39</v>
      </c>
      <c r="C2295" s="1">
        <v>45475</v>
      </c>
      <c r="D2295" t="s">
        <v>16</v>
      </c>
      <c r="E2295" t="s">
        <v>23</v>
      </c>
      <c r="F2295" t="s">
        <v>24</v>
      </c>
      <c r="G2295" t="s">
        <v>37</v>
      </c>
      <c r="H2295">
        <v>665</v>
      </c>
      <c r="I2295">
        <v>258</v>
      </c>
      <c r="J2295">
        <v>28</v>
      </c>
      <c r="K2295">
        <v>260</v>
      </c>
      <c r="L2295" t="s">
        <v>20</v>
      </c>
      <c r="M2295" s="2">
        <v>45476.33</v>
      </c>
      <c r="N2295" s="2">
        <v>45478.33</v>
      </c>
      <c r="O2295">
        <v>-26</v>
      </c>
      <c r="P2295">
        <v>0.39</v>
      </c>
      <c r="Q2295">
        <v>2</v>
      </c>
      <c r="R2295" t="s">
        <v>5073</v>
      </c>
      <c r="S2295">
        <v>-0.04</v>
      </c>
      <c r="T2295">
        <v>0.04</v>
      </c>
      <c r="U2295" t="s">
        <v>5115</v>
      </c>
    </row>
    <row r="2296" spans="1:21" x14ac:dyDescent="0.25">
      <c r="A2296" t="s">
        <v>2339</v>
      </c>
      <c r="B2296" t="s">
        <v>22</v>
      </c>
      <c r="C2296" s="1">
        <v>45552</v>
      </c>
      <c r="D2296" t="s">
        <v>16</v>
      </c>
      <c r="E2296" t="s">
        <v>23</v>
      </c>
      <c r="F2296" t="s">
        <v>37</v>
      </c>
      <c r="G2296" t="s">
        <v>37</v>
      </c>
      <c r="H2296">
        <v>755</v>
      </c>
      <c r="I2296">
        <v>98</v>
      </c>
      <c r="J2296">
        <v>33</v>
      </c>
      <c r="K2296">
        <v>383</v>
      </c>
      <c r="L2296" t="s">
        <v>20</v>
      </c>
      <c r="M2296" s="2">
        <v>45553.51</v>
      </c>
      <c r="N2296" s="2">
        <v>45558.51</v>
      </c>
      <c r="O2296">
        <v>252</v>
      </c>
      <c r="P2296">
        <v>0.13</v>
      </c>
      <c r="Q2296">
        <v>5</v>
      </c>
      <c r="R2296" t="s">
        <v>5073</v>
      </c>
      <c r="S2296">
        <v>0.33</v>
      </c>
      <c r="T2296">
        <v>0.04</v>
      </c>
      <c r="U2296" t="s">
        <v>5125</v>
      </c>
    </row>
    <row r="2297" spans="1:21" x14ac:dyDescent="0.25">
      <c r="A2297" t="s">
        <v>2340</v>
      </c>
      <c r="B2297" t="s">
        <v>41</v>
      </c>
      <c r="C2297" s="1">
        <v>45620</v>
      </c>
      <c r="D2297" t="s">
        <v>36</v>
      </c>
      <c r="E2297" t="s">
        <v>33</v>
      </c>
      <c r="F2297" t="s">
        <v>18</v>
      </c>
      <c r="G2297" t="s">
        <v>24</v>
      </c>
      <c r="H2297">
        <v>400</v>
      </c>
      <c r="I2297">
        <v>143</v>
      </c>
      <c r="J2297">
        <v>41</v>
      </c>
      <c r="K2297">
        <v>303</v>
      </c>
      <c r="L2297" t="s">
        <v>52</v>
      </c>
      <c r="M2297" s="2">
        <v>45620.800000000003</v>
      </c>
      <c r="N2297" s="2">
        <v>45620.800000000003</v>
      </c>
      <c r="O2297">
        <v>119</v>
      </c>
      <c r="P2297">
        <v>0.36</v>
      </c>
      <c r="Q2297">
        <v>0</v>
      </c>
      <c r="R2297" t="s">
        <v>5074</v>
      </c>
      <c r="S2297">
        <v>0.3</v>
      </c>
      <c r="T2297">
        <v>0.1</v>
      </c>
      <c r="U2297" t="s">
        <v>5126</v>
      </c>
    </row>
    <row r="2298" spans="1:21" x14ac:dyDescent="0.25">
      <c r="A2298" t="s">
        <v>2341</v>
      </c>
      <c r="B2298" t="s">
        <v>54</v>
      </c>
      <c r="C2298" s="1">
        <v>45461</v>
      </c>
      <c r="D2298" t="s">
        <v>36</v>
      </c>
      <c r="E2298" t="s">
        <v>31</v>
      </c>
      <c r="F2298" t="s">
        <v>19</v>
      </c>
      <c r="G2298" t="s">
        <v>37</v>
      </c>
      <c r="H2298">
        <v>149</v>
      </c>
      <c r="I2298">
        <v>137</v>
      </c>
      <c r="J2298">
        <v>34</v>
      </c>
      <c r="K2298">
        <v>341</v>
      </c>
      <c r="L2298" t="s">
        <v>52</v>
      </c>
      <c r="M2298" s="2">
        <v>45461.298000000003</v>
      </c>
      <c r="N2298" s="2">
        <v>45461.298000000003</v>
      </c>
      <c r="O2298">
        <v>170</v>
      </c>
      <c r="P2298">
        <v>0.92</v>
      </c>
      <c r="Q2298">
        <v>0</v>
      </c>
      <c r="R2298" t="s">
        <v>5074</v>
      </c>
      <c r="S2298">
        <v>1.1399999999999999</v>
      </c>
      <c r="T2298">
        <v>0.23</v>
      </c>
      <c r="U2298" t="s">
        <v>5117</v>
      </c>
    </row>
    <row r="2299" spans="1:21" x14ac:dyDescent="0.25">
      <c r="A2299" t="s">
        <v>2342</v>
      </c>
      <c r="B2299" t="s">
        <v>51</v>
      </c>
      <c r="C2299" s="1">
        <v>45436</v>
      </c>
      <c r="D2299" t="s">
        <v>16</v>
      </c>
      <c r="E2299" t="s">
        <v>43</v>
      </c>
      <c r="F2299" t="s">
        <v>37</v>
      </c>
      <c r="G2299" t="s">
        <v>18</v>
      </c>
      <c r="H2299">
        <v>57</v>
      </c>
      <c r="I2299">
        <v>137</v>
      </c>
      <c r="J2299">
        <v>53</v>
      </c>
      <c r="K2299">
        <v>293</v>
      </c>
      <c r="L2299" t="s">
        <v>26</v>
      </c>
      <c r="M2299" s="2">
        <v>45436.114000000001</v>
      </c>
      <c r="N2299" s="2">
        <v>45436.524186030096</v>
      </c>
      <c r="O2299">
        <v>103</v>
      </c>
      <c r="P2299">
        <v>2.4</v>
      </c>
      <c r="Q2299">
        <v>0</v>
      </c>
      <c r="R2299" t="s">
        <v>5074</v>
      </c>
      <c r="S2299">
        <v>1.81</v>
      </c>
      <c r="T2299">
        <v>0.93</v>
      </c>
      <c r="U2299" t="s">
        <v>5123</v>
      </c>
    </row>
    <row r="2300" spans="1:21" x14ac:dyDescent="0.25">
      <c r="A2300" t="s">
        <v>2343</v>
      </c>
      <c r="B2300" t="s">
        <v>60</v>
      </c>
      <c r="C2300" s="1">
        <v>45463</v>
      </c>
      <c r="D2300" t="s">
        <v>16</v>
      </c>
      <c r="E2300" t="s">
        <v>33</v>
      </c>
      <c r="F2300" t="s">
        <v>37</v>
      </c>
      <c r="G2300" t="s">
        <v>25</v>
      </c>
      <c r="H2300">
        <v>50</v>
      </c>
      <c r="I2300">
        <v>101</v>
      </c>
      <c r="J2300">
        <v>87</v>
      </c>
      <c r="K2300">
        <v>249</v>
      </c>
      <c r="L2300" t="s">
        <v>20</v>
      </c>
      <c r="M2300" s="2">
        <v>45463.1</v>
      </c>
      <c r="N2300" s="2">
        <v>45467.1</v>
      </c>
      <c r="O2300">
        <v>61</v>
      </c>
      <c r="P2300">
        <v>2.02</v>
      </c>
      <c r="Q2300">
        <v>4</v>
      </c>
      <c r="R2300" t="s">
        <v>5073</v>
      </c>
      <c r="S2300">
        <v>1.22</v>
      </c>
      <c r="T2300">
        <v>1.74</v>
      </c>
      <c r="U2300" t="s">
        <v>5117</v>
      </c>
    </row>
    <row r="2301" spans="1:21" x14ac:dyDescent="0.25">
      <c r="A2301" t="s">
        <v>2344</v>
      </c>
      <c r="B2301" t="s">
        <v>66</v>
      </c>
      <c r="C2301" s="1">
        <v>45386</v>
      </c>
      <c r="D2301" t="s">
        <v>16</v>
      </c>
      <c r="E2301" t="s">
        <v>17</v>
      </c>
      <c r="F2301" t="s">
        <v>37</v>
      </c>
      <c r="G2301" t="s">
        <v>18</v>
      </c>
      <c r="H2301">
        <v>522</v>
      </c>
      <c r="I2301">
        <v>128</v>
      </c>
      <c r="J2301">
        <v>61</v>
      </c>
      <c r="K2301">
        <v>186</v>
      </c>
      <c r="L2301" t="s">
        <v>26</v>
      </c>
      <c r="M2301" s="2">
        <v>45387.044000000002</v>
      </c>
      <c r="N2301" s="2">
        <v>45387.32007115741</v>
      </c>
      <c r="O2301">
        <v>-3</v>
      </c>
      <c r="P2301">
        <v>0.25</v>
      </c>
      <c r="Q2301">
        <v>0</v>
      </c>
      <c r="R2301" t="s">
        <v>5074</v>
      </c>
      <c r="S2301">
        <v>-0.01</v>
      </c>
      <c r="T2301">
        <v>0.12</v>
      </c>
      <c r="U2301" t="s">
        <v>5121</v>
      </c>
    </row>
    <row r="2302" spans="1:21" x14ac:dyDescent="0.25">
      <c r="A2302" t="s">
        <v>2345</v>
      </c>
      <c r="B2302" t="s">
        <v>57</v>
      </c>
      <c r="C2302" s="1">
        <v>45594</v>
      </c>
      <c r="D2302" t="s">
        <v>36</v>
      </c>
      <c r="E2302" t="s">
        <v>17</v>
      </c>
      <c r="F2302" t="s">
        <v>24</v>
      </c>
      <c r="G2302" t="s">
        <v>34</v>
      </c>
      <c r="H2302">
        <v>455</v>
      </c>
      <c r="I2302">
        <v>126</v>
      </c>
      <c r="J2302">
        <v>10</v>
      </c>
      <c r="K2302">
        <v>282</v>
      </c>
      <c r="L2302" t="s">
        <v>26</v>
      </c>
      <c r="M2302" s="2">
        <v>45594.91</v>
      </c>
      <c r="N2302" s="2">
        <v>45594.744701932868</v>
      </c>
      <c r="O2302">
        <v>146</v>
      </c>
      <c r="P2302">
        <v>0.28000000000000003</v>
      </c>
      <c r="Q2302">
        <v>0</v>
      </c>
      <c r="R2302" t="s">
        <v>5074</v>
      </c>
      <c r="S2302">
        <v>0.32</v>
      </c>
      <c r="T2302">
        <v>0.02</v>
      </c>
      <c r="U2302" t="s">
        <v>5124</v>
      </c>
    </row>
    <row r="2303" spans="1:21" x14ac:dyDescent="0.25">
      <c r="A2303" t="s">
        <v>2346</v>
      </c>
      <c r="B2303" t="s">
        <v>28</v>
      </c>
      <c r="C2303" s="1">
        <v>45421</v>
      </c>
      <c r="D2303" t="s">
        <v>16</v>
      </c>
      <c r="E2303" t="s">
        <v>23</v>
      </c>
      <c r="F2303" t="s">
        <v>18</v>
      </c>
      <c r="G2303" t="s">
        <v>25</v>
      </c>
      <c r="H2303">
        <v>172</v>
      </c>
      <c r="I2303">
        <v>148</v>
      </c>
      <c r="J2303">
        <v>52</v>
      </c>
      <c r="K2303">
        <v>411</v>
      </c>
      <c r="L2303" t="s">
        <v>20</v>
      </c>
      <c r="M2303" s="2">
        <v>45421.343999999997</v>
      </c>
      <c r="N2303" s="2">
        <v>45425.343999999997</v>
      </c>
      <c r="O2303">
        <v>211</v>
      </c>
      <c r="P2303">
        <v>0.86</v>
      </c>
      <c r="Q2303">
        <v>4</v>
      </c>
      <c r="R2303" t="s">
        <v>5073</v>
      </c>
      <c r="S2303">
        <v>1.23</v>
      </c>
      <c r="T2303">
        <v>0.3</v>
      </c>
      <c r="U2303" t="s">
        <v>5123</v>
      </c>
    </row>
    <row r="2304" spans="1:21" x14ac:dyDescent="0.25">
      <c r="A2304" t="s">
        <v>2347</v>
      </c>
      <c r="B2304" t="s">
        <v>22</v>
      </c>
      <c r="C2304" s="1">
        <v>45354</v>
      </c>
      <c r="D2304" t="s">
        <v>36</v>
      </c>
      <c r="E2304" t="s">
        <v>31</v>
      </c>
      <c r="F2304" t="s">
        <v>18</v>
      </c>
      <c r="G2304" t="s">
        <v>24</v>
      </c>
      <c r="H2304">
        <v>259</v>
      </c>
      <c r="I2304">
        <v>147</v>
      </c>
      <c r="J2304">
        <v>48</v>
      </c>
      <c r="K2304">
        <v>349</v>
      </c>
      <c r="L2304" t="s">
        <v>26</v>
      </c>
      <c r="M2304" s="2">
        <v>45354.517999999996</v>
      </c>
      <c r="N2304" s="2">
        <v>45354.175230451387</v>
      </c>
      <c r="O2304">
        <v>154</v>
      </c>
      <c r="P2304">
        <v>0.56999999999999995</v>
      </c>
      <c r="Q2304">
        <v>0</v>
      </c>
      <c r="R2304" t="s">
        <v>5074</v>
      </c>
      <c r="S2304">
        <v>0.59</v>
      </c>
      <c r="T2304">
        <v>0.19</v>
      </c>
      <c r="U2304" t="s">
        <v>5119</v>
      </c>
    </row>
    <row r="2305" spans="1:21" x14ac:dyDescent="0.25">
      <c r="A2305" t="s">
        <v>2348</v>
      </c>
      <c r="B2305" t="s">
        <v>39</v>
      </c>
      <c r="C2305" s="1">
        <v>45452</v>
      </c>
      <c r="D2305" t="s">
        <v>16</v>
      </c>
      <c r="E2305" t="s">
        <v>23</v>
      </c>
      <c r="F2305" t="s">
        <v>25</v>
      </c>
      <c r="G2305" t="s">
        <v>34</v>
      </c>
      <c r="H2305">
        <v>559</v>
      </c>
      <c r="I2305">
        <v>131</v>
      </c>
      <c r="J2305">
        <v>10</v>
      </c>
      <c r="K2305">
        <v>196</v>
      </c>
      <c r="L2305" t="s">
        <v>26</v>
      </c>
      <c r="M2305" s="2">
        <v>45453.118000000002</v>
      </c>
      <c r="N2305" s="2">
        <v>45453.01007546296</v>
      </c>
      <c r="O2305">
        <v>55</v>
      </c>
      <c r="P2305">
        <v>0.23</v>
      </c>
      <c r="Q2305">
        <v>0</v>
      </c>
      <c r="R2305" t="s">
        <v>5074</v>
      </c>
      <c r="S2305">
        <v>0.1</v>
      </c>
      <c r="T2305">
        <v>0.02</v>
      </c>
      <c r="U2305" t="s">
        <v>5117</v>
      </c>
    </row>
    <row r="2306" spans="1:21" x14ac:dyDescent="0.25">
      <c r="A2306" t="s">
        <v>2349</v>
      </c>
      <c r="B2306" t="s">
        <v>57</v>
      </c>
      <c r="C2306" s="1">
        <v>45401</v>
      </c>
      <c r="D2306" t="s">
        <v>16</v>
      </c>
      <c r="E2306" t="s">
        <v>23</v>
      </c>
      <c r="F2306" t="s">
        <v>37</v>
      </c>
      <c r="G2306" t="s">
        <v>25</v>
      </c>
      <c r="H2306">
        <v>562</v>
      </c>
      <c r="I2306">
        <v>214</v>
      </c>
      <c r="J2306">
        <v>27</v>
      </c>
      <c r="K2306">
        <v>347</v>
      </c>
      <c r="L2306" t="s">
        <v>52</v>
      </c>
      <c r="M2306" s="2">
        <v>45402.124000000003</v>
      </c>
      <c r="N2306" s="2">
        <v>45402.124000000003</v>
      </c>
      <c r="O2306">
        <v>106</v>
      </c>
      <c r="P2306">
        <v>0.38</v>
      </c>
      <c r="Q2306">
        <v>0</v>
      </c>
      <c r="R2306" t="s">
        <v>5074</v>
      </c>
      <c r="S2306">
        <v>0.19</v>
      </c>
      <c r="T2306">
        <v>0.05</v>
      </c>
      <c r="U2306" t="s">
        <v>5121</v>
      </c>
    </row>
    <row r="2307" spans="1:21" x14ac:dyDescent="0.25">
      <c r="A2307" t="s">
        <v>2350</v>
      </c>
      <c r="B2307" t="s">
        <v>47</v>
      </c>
      <c r="C2307" s="1">
        <v>45317</v>
      </c>
      <c r="D2307" t="s">
        <v>36</v>
      </c>
      <c r="E2307" t="s">
        <v>31</v>
      </c>
      <c r="F2307" t="s">
        <v>34</v>
      </c>
      <c r="G2307" t="s">
        <v>19</v>
      </c>
      <c r="H2307">
        <v>623</v>
      </c>
      <c r="I2307">
        <v>194</v>
      </c>
      <c r="J2307">
        <v>43</v>
      </c>
      <c r="K2307">
        <v>382</v>
      </c>
      <c r="L2307" t="s">
        <v>52</v>
      </c>
      <c r="M2307" s="2">
        <v>45318.245999999999</v>
      </c>
      <c r="N2307" s="2">
        <v>45318.245999999999</v>
      </c>
      <c r="O2307">
        <v>145</v>
      </c>
      <c r="P2307">
        <v>0.31</v>
      </c>
      <c r="Q2307">
        <v>0</v>
      </c>
      <c r="R2307" t="s">
        <v>5074</v>
      </c>
      <c r="S2307">
        <v>0.23</v>
      </c>
      <c r="T2307">
        <v>7.0000000000000007E-2</v>
      </c>
      <c r="U2307" t="s">
        <v>5116</v>
      </c>
    </row>
    <row r="2308" spans="1:21" x14ac:dyDescent="0.25">
      <c r="A2308" t="s">
        <v>2351</v>
      </c>
      <c r="B2308" t="s">
        <v>57</v>
      </c>
      <c r="C2308" s="1">
        <v>45369</v>
      </c>
      <c r="D2308" t="s">
        <v>36</v>
      </c>
      <c r="E2308" t="s">
        <v>23</v>
      </c>
      <c r="F2308" t="s">
        <v>37</v>
      </c>
      <c r="G2308" t="s">
        <v>24</v>
      </c>
      <c r="H2308">
        <v>518</v>
      </c>
      <c r="I2308">
        <v>199</v>
      </c>
      <c r="J2308">
        <v>52</v>
      </c>
      <c r="K2308">
        <v>338</v>
      </c>
      <c r="L2308" t="s">
        <v>26</v>
      </c>
      <c r="M2308" s="2">
        <v>45370.036</v>
      </c>
      <c r="N2308" s="2">
        <v>45370.132695717592</v>
      </c>
      <c r="O2308">
        <v>87</v>
      </c>
      <c r="P2308">
        <v>0.38</v>
      </c>
      <c r="Q2308">
        <v>0</v>
      </c>
      <c r="R2308" t="s">
        <v>5074</v>
      </c>
      <c r="S2308">
        <v>0.17</v>
      </c>
      <c r="T2308">
        <v>0.1</v>
      </c>
      <c r="U2308" t="s">
        <v>5119</v>
      </c>
    </row>
    <row r="2309" spans="1:21" x14ac:dyDescent="0.25">
      <c r="A2309" t="s">
        <v>2352</v>
      </c>
      <c r="B2309" t="s">
        <v>66</v>
      </c>
      <c r="C2309" s="1">
        <v>45619</v>
      </c>
      <c r="D2309" t="s">
        <v>36</v>
      </c>
      <c r="E2309" t="s">
        <v>23</v>
      </c>
      <c r="F2309" t="s">
        <v>24</v>
      </c>
      <c r="G2309" t="s">
        <v>34</v>
      </c>
      <c r="H2309">
        <v>143</v>
      </c>
      <c r="I2309">
        <v>137</v>
      </c>
      <c r="J2309">
        <v>28</v>
      </c>
      <c r="K2309">
        <v>388</v>
      </c>
      <c r="L2309" t="s">
        <v>26</v>
      </c>
      <c r="M2309" s="2">
        <v>45619.286</v>
      </c>
      <c r="N2309" s="2">
        <v>45619.325650706021</v>
      </c>
      <c r="O2309">
        <v>223</v>
      </c>
      <c r="P2309">
        <v>0.96</v>
      </c>
      <c r="Q2309">
        <v>0</v>
      </c>
      <c r="R2309" t="s">
        <v>5074</v>
      </c>
      <c r="S2309">
        <v>1.56</v>
      </c>
      <c r="T2309">
        <v>0.2</v>
      </c>
      <c r="U2309" t="s">
        <v>5126</v>
      </c>
    </row>
    <row r="2310" spans="1:21" x14ac:dyDescent="0.25">
      <c r="A2310" t="s">
        <v>2353</v>
      </c>
      <c r="B2310" t="s">
        <v>51</v>
      </c>
      <c r="C2310" s="1">
        <v>45641</v>
      </c>
      <c r="D2310" t="s">
        <v>16</v>
      </c>
      <c r="E2310" t="s">
        <v>23</v>
      </c>
      <c r="F2310" t="s">
        <v>25</v>
      </c>
      <c r="G2310" t="s">
        <v>24</v>
      </c>
      <c r="H2310">
        <v>664</v>
      </c>
      <c r="I2310">
        <v>77</v>
      </c>
      <c r="J2310">
        <v>67</v>
      </c>
      <c r="K2310">
        <v>148</v>
      </c>
      <c r="L2310" t="s">
        <v>52</v>
      </c>
      <c r="M2310" s="2">
        <v>45642.328000000001</v>
      </c>
      <c r="N2310" s="2">
        <v>45642.328000000001</v>
      </c>
      <c r="O2310">
        <v>4</v>
      </c>
      <c r="P2310">
        <v>0.12</v>
      </c>
      <c r="Q2310">
        <v>0</v>
      </c>
      <c r="R2310" t="s">
        <v>5074</v>
      </c>
      <c r="S2310">
        <v>0.01</v>
      </c>
      <c r="T2310">
        <v>0.1</v>
      </c>
      <c r="U2310" t="s">
        <v>5118</v>
      </c>
    </row>
    <row r="2311" spans="1:21" x14ac:dyDescent="0.25">
      <c r="A2311" t="s">
        <v>2354</v>
      </c>
      <c r="B2311" t="s">
        <v>28</v>
      </c>
      <c r="C2311" s="1">
        <v>45465</v>
      </c>
      <c r="D2311" t="s">
        <v>16</v>
      </c>
      <c r="E2311" t="s">
        <v>43</v>
      </c>
      <c r="F2311" t="s">
        <v>24</v>
      </c>
      <c r="G2311" t="s">
        <v>19</v>
      </c>
      <c r="H2311">
        <v>775</v>
      </c>
      <c r="I2311">
        <v>43</v>
      </c>
      <c r="J2311">
        <v>65</v>
      </c>
      <c r="K2311">
        <v>445</v>
      </c>
      <c r="L2311" t="s">
        <v>52</v>
      </c>
      <c r="M2311" s="2">
        <v>45466.55</v>
      </c>
      <c r="N2311" s="2">
        <v>45466.55</v>
      </c>
      <c r="O2311">
        <v>337</v>
      </c>
      <c r="P2311">
        <v>0.06</v>
      </c>
      <c r="Q2311">
        <v>0</v>
      </c>
      <c r="R2311" t="s">
        <v>5074</v>
      </c>
      <c r="S2311">
        <v>0.43</v>
      </c>
      <c r="T2311">
        <v>0.08</v>
      </c>
      <c r="U2311" t="s">
        <v>5117</v>
      </c>
    </row>
    <row r="2312" spans="1:21" x14ac:dyDescent="0.25">
      <c r="A2312" t="s">
        <v>2355</v>
      </c>
      <c r="B2312" t="s">
        <v>45</v>
      </c>
      <c r="C2312" s="1">
        <v>45416</v>
      </c>
      <c r="D2312" t="s">
        <v>16</v>
      </c>
      <c r="E2312" t="s">
        <v>33</v>
      </c>
      <c r="F2312" t="s">
        <v>19</v>
      </c>
      <c r="G2312" t="s">
        <v>34</v>
      </c>
      <c r="H2312">
        <v>587</v>
      </c>
      <c r="I2312">
        <v>181</v>
      </c>
      <c r="J2312">
        <v>58</v>
      </c>
      <c r="K2312">
        <v>346</v>
      </c>
      <c r="L2312" t="s">
        <v>26</v>
      </c>
      <c r="M2312" s="2">
        <v>45417.173999999999</v>
      </c>
      <c r="N2312" s="2">
        <v>45417.124876099537</v>
      </c>
      <c r="O2312">
        <v>107</v>
      </c>
      <c r="P2312">
        <v>0.31</v>
      </c>
      <c r="Q2312">
        <v>0</v>
      </c>
      <c r="R2312" t="s">
        <v>5074</v>
      </c>
      <c r="S2312">
        <v>0.18</v>
      </c>
      <c r="T2312">
        <v>0.1</v>
      </c>
      <c r="U2312" t="s">
        <v>5123</v>
      </c>
    </row>
    <row r="2313" spans="1:21" x14ac:dyDescent="0.25">
      <c r="A2313" t="s">
        <v>2356</v>
      </c>
      <c r="B2313" t="s">
        <v>28</v>
      </c>
      <c r="C2313" s="1">
        <v>45504</v>
      </c>
      <c r="D2313" t="s">
        <v>36</v>
      </c>
      <c r="E2313" t="s">
        <v>43</v>
      </c>
      <c r="F2313" t="s">
        <v>18</v>
      </c>
      <c r="G2313" t="s">
        <v>25</v>
      </c>
      <c r="H2313">
        <v>668</v>
      </c>
      <c r="I2313">
        <v>237</v>
      </c>
      <c r="J2313">
        <v>113</v>
      </c>
      <c r="K2313">
        <v>461</v>
      </c>
      <c r="L2313" t="s">
        <v>52</v>
      </c>
      <c r="M2313" s="2">
        <v>45505.336000000003</v>
      </c>
      <c r="N2313" s="2">
        <v>45505.336000000003</v>
      </c>
      <c r="O2313">
        <v>111</v>
      </c>
      <c r="P2313">
        <v>0.35</v>
      </c>
      <c r="Q2313">
        <v>0</v>
      </c>
      <c r="R2313" t="s">
        <v>5074</v>
      </c>
      <c r="S2313">
        <v>0.17</v>
      </c>
      <c r="T2313">
        <v>0.17</v>
      </c>
      <c r="U2313" t="s">
        <v>5115</v>
      </c>
    </row>
    <row r="2314" spans="1:21" x14ac:dyDescent="0.25">
      <c r="A2314" t="s">
        <v>2357</v>
      </c>
      <c r="B2314" t="s">
        <v>22</v>
      </c>
      <c r="C2314" s="1">
        <v>45531</v>
      </c>
      <c r="D2314" t="s">
        <v>36</v>
      </c>
      <c r="E2314" t="s">
        <v>23</v>
      </c>
      <c r="F2314" t="s">
        <v>37</v>
      </c>
      <c r="G2314" t="s">
        <v>37</v>
      </c>
      <c r="H2314">
        <v>164</v>
      </c>
      <c r="I2314">
        <v>210</v>
      </c>
      <c r="J2314">
        <v>10</v>
      </c>
      <c r="K2314">
        <v>521</v>
      </c>
      <c r="L2314" t="s">
        <v>20</v>
      </c>
      <c r="M2314" s="2">
        <v>45531.328000000001</v>
      </c>
      <c r="N2314" s="2">
        <v>45533.328000000001</v>
      </c>
      <c r="O2314">
        <v>301</v>
      </c>
      <c r="P2314">
        <v>1.28</v>
      </c>
      <c r="Q2314">
        <v>2</v>
      </c>
      <c r="R2314" t="s">
        <v>5073</v>
      </c>
      <c r="S2314">
        <v>1.84</v>
      </c>
      <c r="T2314">
        <v>0.06</v>
      </c>
      <c r="U2314" t="s">
        <v>5120</v>
      </c>
    </row>
    <row r="2315" spans="1:21" x14ac:dyDescent="0.25">
      <c r="A2315" t="s">
        <v>2358</v>
      </c>
      <c r="B2315" t="s">
        <v>45</v>
      </c>
      <c r="C2315" s="1">
        <v>45653</v>
      </c>
      <c r="D2315" t="s">
        <v>16</v>
      </c>
      <c r="E2315" t="s">
        <v>17</v>
      </c>
      <c r="F2315" t="s">
        <v>19</v>
      </c>
      <c r="G2315" t="s">
        <v>19</v>
      </c>
      <c r="H2315">
        <v>621</v>
      </c>
      <c r="I2315">
        <v>82</v>
      </c>
      <c r="J2315">
        <v>119</v>
      </c>
      <c r="K2315">
        <v>205</v>
      </c>
      <c r="L2315" t="s">
        <v>20</v>
      </c>
      <c r="M2315" s="2">
        <v>45654.241999999998</v>
      </c>
      <c r="N2315" s="2">
        <v>45657.241999999998</v>
      </c>
      <c r="O2315">
        <v>4</v>
      </c>
      <c r="P2315">
        <v>0.13</v>
      </c>
      <c r="Q2315">
        <v>3</v>
      </c>
      <c r="R2315" t="s">
        <v>5073</v>
      </c>
      <c r="S2315">
        <v>0.01</v>
      </c>
      <c r="T2315">
        <v>0.19</v>
      </c>
      <c r="U2315" t="s">
        <v>5118</v>
      </c>
    </row>
    <row r="2316" spans="1:21" x14ac:dyDescent="0.25">
      <c r="A2316" t="s">
        <v>2359</v>
      </c>
      <c r="B2316" t="s">
        <v>64</v>
      </c>
      <c r="C2316" s="1">
        <v>45399</v>
      </c>
      <c r="D2316" t="s">
        <v>36</v>
      </c>
      <c r="E2316" t="s">
        <v>17</v>
      </c>
      <c r="F2316" t="s">
        <v>37</v>
      </c>
      <c r="G2316" t="s">
        <v>34</v>
      </c>
      <c r="H2316">
        <v>480</v>
      </c>
      <c r="I2316">
        <v>144</v>
      </c>
      <c r="J2316">
        <v>77</v>
      </c>
      <c r="K2316">
        <v>162</v>
      </c>
      <c r="L2316" t="s">
        <v>26</v>
      </c>
      <c r="M2316" s="2">
        <v>45399.96</v>
      </c>
      <c r="N2316" s="2">
        <v>45399.691619039353</v>
      </c>
      <c r="O2316">
        <v>-59</v>
      </c>
      <c r="P2316">
        <v>0.3</v>
      </c>
      <c r="Q2316">
        <v>0</v>
      </c>
      <c r="R2316" t="s">
        <v>5074</v>
      </c>
      <c r="S2316">
        <v>-0.12</v>
      </c>
      <c r="T2316">
        <v>0.16</v>
      </c>
      <c r="U2316" t="s">
        <v>5121</v>
      </c>
    </row>
    <row r="2317" spans="1:21" x14ac:dyDescent="0.25">
      <c r="A2317" t="s">
        <v>2360</v>
      </c>
      <c r="B2317" t="s">
        <v>22</v>
      </c>
      <c r="C2317" s="1">
        <v>45437</v>
      </c>
      <c r="D2317" t="s">
        <v>36</v>
      </c>
      <c r="E2317" t="s">
        <v>31</v>
      </c>
      <c r="F2317" t="s">
        <v>34</v>
      </c>
      <c r="G2317" t="s">
        <v>34</v>
      </c>
      <c r="H2317">
        <v>176</v>
      </c>
      <c r="I2317">
        <v>192</v>
      </c>
      <c r="J2317">
        <v>30</v>
      </c>
      <c r="K2317">
        <v>239</v>
      </c>
      <c r="L2317" t="s">
        <v>20</v>
      </c>
      <c r="M2317" s="2">
        <v>45437.351999999999</v>
      </c>
      <c r="N2317" s="2">
        <v>45438.351999999999</v>
      </c>
      <c r="O2317">
        <v>17</v>
      </c>
      <c r="P2317">
        <v>1.0900000000000001</v>
      </c>
      <c r="Q2317">
        <v>1</v>
      </c>
      <c r="R2317" t="s">
        <v>5073</v>
      </c>
      <c r="S2317">
        <v>0.1</v>
      </c>
      <c r="T2317">
        <v>0.17</v>
      </c>
      <c r="U2317" t="s">
        <v>5123</v>
      </c>
    </row>
    <row r="2318" spans="1:21" x14ac:dyDescent="0.25">
      <c r="A2318" t="s">
        <v>2361</v>
      </c>
      <c r="B2318" t="s">
        <v>66</v>
      </c>
      <c r="C2318" s="1">
        <v>45560</v>
      </c>
      <c r="D2318" t="s">
        <v>16</v>
      </c>
      <c r="E2318" t="s">
        <v>23</v>
      </c>
      <c r="F2318" t="s">
        <v>19</v>
      </c>
      <c r="G2318" t="s">
        <v>34</v>
      </c>
      <c r="H2318">
        <v>179</v>
      </c>
      <c r="I2318">
        <v>73</v>
      </c>
      <c r="J2318">
        <v>50</v>
      </c>
      <c r="K2318">
        <v>335</v>
      </c>
      <c r="L2318" t="s">
        <v>20</v>
      </c>
      <c r="M2318" s="2">
        <v>45560.358</v>
      </c>
      <c r="N2318" s="2">
        <v>45563.358</v>
      </c>
      <c r="O2318">
        <v>212</v>
      </c>
      <c r="P2318">
        <v>0.41</v>
      </c>
      <c r="Q2318">
        <v>3</v>
      </c>
      <c r="R2318" t="s">
        <v>5073</v>
      </c>
      <c r="S2318">
        <v>1.18</v>
      </c>
      <c r="T2318">
        <v>0.28000000000000003</v>
      </c>
      <c r="U2318" t="s">
        <v>5125</v>
      </c>
    </row>
    <row r="2319" spans="1:21" x14ac:dyDescent="0.25">
      <c r="A2319" t="s">
        <v>2362</v>
      </c>
      <c r="B2319" t="s">
        <v>28</v>
      </c>
      <c r="C2319" s="1">
        <v>45597</v>
      </c>
      <c r="D2319" t="s">
        <v>16</v>
      </c>
      <c r="E2319" t="s">
        <v>23</v>
      </c>
      <c r="F2319" t="s">
        <v>34</v>
      </c>
      <c r="G2319" t="s">
        <v>25</v>
      </c>
      <c r="H2319">
        <v>992</v>
      </c>
      <c r="I2319">
        <v>155</v>
      </c>
      <c r="J2319">
        <v>12</v>
      </c>
      <c r="K2319">
        <v>214</v>
      </c>
      <c r="L2319" t="s">
        <v>52</v>
      </c>
      <c r="M2319" s="2">
        <v>45598.983999999997</v>
      </c>
      <c r="N2319" s="2">
        <v>45598.983999999997</v>
      </c>
      <c r="O2319">
        <v>47</v>
      </c>
      <c r="P2319">
        <v>0.16</v>
      </c>
      <c r="Q2319">
        <v>0</v>
      </c>
      <c r="R2319" t="s">
        <v>5074</v>
      </c>
      <c r="S2319">
        <v>0.05</v>
      </c>
      <c r="T2319">
        <v>0.01</v>
      </c>
      <c r="U2319" t="s">
        <v>5126</v>
      </c>
    </row>
    <row r="2320" spans="1:21" x14ac:dyDescent="0.25">
      <c r="A2320" t="s">
        <v>2363</v>
      </c>
      <c r="B2320" t="s">
        <v>66</v>
      </c>
      <c r="C2320" s="1">
        <v>45448</v>
      </c>
      <c r="D2320" t="s">
        <v>16</v>
      </c>
      <c r="E2320" t="s">
        <v>33</v>
      </c>
      <c r="F2320" t="s">
        <v>37</v>
      </c>
      <c r="G2320" t="s">
        <v>18</v>
      </c>
      <c r="H2320">
        <v>720</v>
      </c>
      <c r="I2320">
        <v>139</v>
      </c>
      <c r="J2320">
        <v>102</v>
      </c>
      <c r="K2320">
        <v>354</v>
      </c>
      <c r="L2320" t="s">
        <v>20</v>
      </c>
      <c r="M2320" s="2">
        <v>45449.440000000002</v>
      </c>
      <c r="N2320" s="2">
        <v>45450.44</v>
      </c>
      <c r="O2320">
        <v>113</v>
      </c>
      <c r="P2320">
        <v>0.19</v>
      </c>
      <c r="Q2320">
        <v>1</v>
      </c>
      <c r="R2320" t="s">
        <v>5073</v>
      </c>
      <c r="S2320">
        <v>0.16</v>
      </c>
      <c r="T2320">
        <v>0.14000000000000001</v>
      </c>
      <c r="U2320" t="s">
        <v>5117</v>
      </c>
    </row>
    <row r="2321" spans="1:21" x14ac:dyDescent="0.25">
      <c r="A2321" t="s">
        <v>2364</v>
      </c>
      <c r="B2321" t="s">
        <v>15</v>
      </c>
      <c r="C2321" s="1">
        <v>45589</v>
      </c>
      <c r="D2321" t="s">
        <v>16</v>
      </c>
      <c r="E2321" t="s">
        <v>33</v>
      </c>
      <c r="F2321" t="s">
        <v>25</v>
      </c>
      <c r="G2321" t="s">
        <v>18</v>
      </c>
      <c r="H2321">
        <v>50</v>
      </c>
      <c r="I2321">
        <v>173</v>
      </c>
      <c r="J2321">
        <v>58</v>
      </c>
      <c r="K2321">
        <v>427</v>
      </c>
      <c r="L2321" t="s">
        <v>26</v>
      </c>
      <c r="M2321" s="2">
        <v>45589.1</v>
      </c>
      <c r="N2321" s="2">
        <v>45589.455145844906</v>
      </c>
      <c r="O2321">
        <v>196</v>
      </c>
      <c r="P2321">
        <v>3.46</v>
      </c>
      <c r="Q2321">
        <v>0</v>
      </c>
      <c r="R2321" t="s">
        <v>5074</v>
      </c>
      <c r="S2321">
        <v>3.92</v>
      </c>
      <c r="T2321">
        <v>1.1599999999999999</v>
      </c>
      <c r="U2321" t="s">
        <v>5124</v>
      </c>
    </row>
    <row r="2322" spans="1:21" x14ac:dyDescent="0.25">
      <c r="A2322" t="s">
        <v>2365</v>
      </c>
      <c r="B2322" t="s">
        <v>39</v>
      </c>
      <c r="C2322" s="1">
        <v>45475</v>
      </c>
      <c r="D2322" t="s">
        <v>16</v>
      </c>
      <c r="E2322" t="s">
        <v>31</v>
      </c>
      <c r="F2322" t="s">
        <v>37</v>
      </c>
      <c r="G2322" t="s">
        <v>18</v>
      </c>
      <c r="H2322">
        <v>934</v>
      </c>
      <c r="I2322">
        <v>20</v>
      </c>
      <c r="J2322">
        <v>69</v>
      </c>
      <c r="K2322">
        <v>421</v>
      </c>
      <c r="L2322" t="s">
        <v>26</v>
      </c>
      <c r="M2322" s="2">
        <v>45476.868000000002</v>
      </c>
      <c r="N2322" s="2">
        <v>45477.318628414352</v>
      </c>
      <c r="O2322">
        <v>332</v>
      </c>
      <c r="P2322">
        <v>0.02</v>
      </c>
      <c r="Q2322">
        <v>0</v>
      </c>
      <c r="R2322" t="s">
        <v>5074</v>
      </c>
      <c r="S2322">
        <v>0.36</v>
      </c>
      <c r="T2322">
        <v>7.0000000000000007E-2</v>
      </c>
      <c r="U2322" t="s">
        <v>5115</v>
      </c>
    </row>
    <row r="2323" spans="1:21" x14ac:dyDescent="0.25">
      <c r="A2323" t="s">
        <v>2366</v>
      </c>
      <c r="B2323" t="s">
        <v>64</v>
      </c>
      <c r="C2323" s="1">
        <v>45294</v>
      </c>
      <c r="D2323" t="s">
        <v>36</v>
      </c>
      <c r="E2323" t="s">
        <v>33</v>
      </c>
      <c r="F2323" t="s">
        <v>25</v>
      </c>
      <c r="G2323" t="s">
        <v>19</v>
      </c>
      <c r="H2323">
        <v>540</v>
      </c>
      <c r="I2323">
        <v>20</v>
      </c>
      <c r="J2323">
        <v>43</v>
      </c>
      <c r="K2323">
        <v>194</v>
      </c>
      <c r="L2323" t="s">
        <v>52</v>
      </c>
      <c r="M2323" s="2">
        <v>45295.08</v>
      </c>
      <c r="N2323" s="2">
        <v>45295.08</v>
      </c>
      <c r="O2323">
        <v>131</v>
      </c>
      <c r="P2323">
        <v>0.04</v>
      </c>
      <c r="Q2323">
        <v>0</v>
      </c>
      <c r="R2323" t="s">
        <v>5074</v>
      </c>
      <c r="S2323">
        <v>0.24</v>
      </c>
      <c r="T2323">
        <v>0.08</v>
      </c>
      <c r="U2323" t="s">
        <v>5116</v>
      </c>
    </row>
    <row r="2324" spans="1:21" x14ac:dyDescent="0.25">
      <c r="A2324" t="s">
        <v>2367</v>
      </c>
      <c r="B2324" t="s">
        <v>47</v>
      </c>
      <c r="C2324" s="1">
        <v>45392</v>
      </c>
      <c r="D2324" t="s">
        <v>36</v>
      </c>
      <c r="E2324" t="s">
        <v>33</v>
      </c>
      <c r="F2324" t="s">
        <v>19</v>
      </c>
      <c r="G2324" t="s">
        <v>18</v>
      </c>
      <c r="H2324">
        <v>539</v>
      </c>
      <c r="I2324">
        <v>20</v>
      </c>
      <c r="J2324">
        <v>67</v>
      </c>
      <c r="K2324">
        <v>394</v>
      </c>
      <c r="L2324" t="s">
        <v>20</v>
      </c>
      <c r="M2324" s="2">
        <v>45393.078000000001</v>
      </c>
      <c r="N2324" s="2">
        <v>45394.078000000001</v>
      </c>
      <c r="O2324">
        <v>307</v>
      </c>
      <c r="P2324">
        <v>0.04</v>
      </c>
      <c r="Q2324">
        <v>1</v>
      </c>
      <c r="R2324" t="s">
        <v>5073</v>
      </c>
      <c r="S2324">
        <v>0.56999999999999995</v>
      </c>
      <c r="T2324">
        <v>0.12</v>
      </c>
      <c r="U2324" t="s">
        <v>5121</v>
      </c>
    </row>
    <row r="2325" spans="1:21" x14ac:dyDescent="0.25">
      <c r="A2325" t="s">
        <v>2368</v>
      </c>
      <c r="B2325" t="s">
        <v>41</v>
      </c>
      <c r="C2325" s="1">
        <v>45390</v>
      </c>
      <c r="D2325" t="s">
        <v>16</v>
      </c>
      <c r="E2325" t="s">
        <v>43</v>
      </c>
      <c r="F2325" t="s">
        <v>19</v>
      </c>
      <c r="G2325" t="s">
        <v>18</v>
      </c>
      <c r="H2325">
        <v>506</v>
      </c>
      <c r="I2325">
        <v>66</v>
      </c>
      <c r="J2325">
        <v>38</v>
      </c>
      <c r="K2325">
        <v>294</v>
      </c>
      <c r="L2325" t="s">
        <v>52</v>
      </c>
      <c r="M2325" s="2">
        <v>45391.012000000002</v>
      </c>
      <c r="N2325" s="2">
        <v>45391.012000000002</v>
      </c>
      <c r="O2325">
        <v>190</v>
      </c>
      <c r="P2325">
        <v>0.13</v>
      </c>
      <c r="Q2325">
        <v>0</v>
      </c>
      <c r="R2325" t="s">
        <v>5074</v>
      </c>
      <c r="S2325">
        <v>0.38</v>
      </c>
      <c r="T2325">
        <v>0.08</v>
      </c>
      <c r="U2325" t="s">
        <v>5121</v>
      </c>
    </row>
    <row r="2326" spans="1:21" x14ac:dyDescent="0.25">
      <c r="A2326" t="s">
        <v>2369</v>
      </c>
      <c r="B2326" t="s">
        <v>54</v>
      </c>
      <c r="C2326" s="1">
        <v>45573</v>
      </c>
      <c r="D2326" t="s">
        <v>36</v>
      </c>
      <c r="E2326" t="s">
        <v>43</v>
      </c>
      <c r="F2326" t="s">
        <v>37</v>
      </c>
      <c r="G2326" t="s">
        <v>24</v>
      </c>
      <c r="H2326">
        <v>50</v>
      </c>
      <c r="I2326">
        <v>178</v>
      </c>
      <c r="J2326">
        <v>82</v>
      </c>
      <c r="K2326">
        <v>331</v>
      </c>
      <c r="L2326" t="s">
        <v>52</v>
      </c>
      <c r="M2326" s="2">
        <v>45573.1</v>
      </c>
      <c r="N2326" s="2">
        <v>45573.1</v>
      </c>
      <c r="O2326">
        <v>71</v>
      </c>
      <c r="P2326">
        <v>3.56</v>
      </c>
      <c r="Q2326">
        <v>0</v>
      </c>
      <c r="R2326" t="s">
        <v>5074</v>
      </c>
      <c r="S2326">
        <v>1.42</v>
      </c>
      <c r="T2326">
        <v>1.64</v>
      </c>
      <c r="U2326" t="s">
        <v>5124</v>
      </c>
    </row>
    <row r="2327" spans="1:21" x14ac:dyDescent="0.25">
      <c r="A2327" t="s">
        <v>2370</v>
      </c>
      <c r="B2327" t="s">
        <v>60</v>
      </c>
      <c r="C2327" s="1">
        <v>45545</v>
      </c>
      <c r="D2327" t="s">
        <v>16</v>
      </c>
      <c r="E2327" t="s">
        <v>33</v>
      </c>
      <c r="F2327" t="s">
        <v>25</v>
      </c>
      <c r="G2327" t="s">
        <v>19</v>
      </c>
      <c r="H2327">
        <v>387</v>
      </c>
      <c r="I2327">
        <v>210</v>
      </c>
      <c r="J2327">
        <v>86</v>
      </c>
      <c r="K2327">
        <v>323</v>
      </c>
      <c r="L2327" t="s">
        <v>26</v>
      </c>
      <c r="M2327" s="2">
        <v>45545.773999999998</v>
      </c>
      <c r="N2327" s="2">
        <v>45545.544216550923</v>
      </c>
      <c r="O2327">
        <v>27</v>
      </c>
      <c r="P2327">
        <v>0.54</v>
      </c>
      <c r="Q2327">
        <v>0</v>
      </c>
      <c r="R2327" t="s">
        <v>5074</v>
      </c>
      <c r="S2327">
        <v>7.0000000000000007E-2</v>
      </c>
      <c r="T2327">
        <v>0.22</v>
      </c>
      <c r="U2327" t="s">
        <v>5125</v>
      </c>
    </row>
    <row r="2328" spans="1:21" x14ac:dyDescent="0.25">
      <c r="A2328" t="s">
        <v>2371</v>
      </c>
      <c r="B2328" t="s">
        <v>22</v>
      </c>
      <c r="C2328" s="1">
        <v>45455</v>
      </c>
      <c r="D2328" t="s">
        <v>36</v>
      </c>
      <c r="E2328" t="s">
        <v>43</v>
      </c>
      <c r="F2328" t="s">
        <v>37</v>
      </c>
      <c r="G2328" t="s">
        <v>34</v>
      </c>
      <c r="H2328">
        <v>299</v>
      </c>
      <c r="I2328">
        <v>153</v>
      </c>
      <c r="J2328">
        <v>94</v>
      </c>
      <c r="K2328">
        <v>605</v>
      </c>
      <c r="L2328" t="s">
        <v>20</v>
      </c>
      <c r="M2328" s="2">
        <v>45455.597999999998</v>
      </c>
      <c r="N2328" s="2">
        <v>45460.597999999998</v>
      </c>
      <c r="O2328">
        <v>358</v>
      </c>
      <c r="P2328">
        <v>0.51</v>
      </c>
      <c r="Q2328">
        <v>5</v>
      </c>
      <c r="R2328" t="s">
        <v>5073</v>
      </c>
      <c r="S2328">
        <v>1.2</v>
      </c>
      <c r="T2328">
        <v>0.31</v>
      </c>
      <c r="U2328" t="s">
        <v>5117</v>
      </c>
    </row>
    <row r="2329" spans="1:21" x14ac:dyDescent="0.25">
      <c r="A2329" t="s">
        <v>2372</v>
      </c>
      <c r="B2329" t="s">
        <v>30</v>
      </c>
      <c r="C2329" s="1">
        <v>45429</v>
      </c>
      <c r="D2329" t="s">
        <v>16</v>
      </c>
      <c r="E2329" t="s">
        <v>31</v>
      </c>
      <c r="F2329" t="s">
        <v>18</v>
      </c>
      <c r="G2329" t="s">
        <v>18</v>
      </c>
      <c r="H2329">
        <v>50</v>
      </c>
      <c r="I2329">
        <v>149</v>
      </c>
      <c r="J2329">
        <v>48</v>
      </c>
      <c r="K2329">
        <v>278</v>
      </c>
      <c r="L2329" t="s">
        <v>52</v>
      </c>
      <c r="M2329" s="2">
        <v>45429.1</v>
      </c>
      <c r="N2329" s="2">
        <v>45429.1</v>
      </c>
      <c r="O2329">
        <v>81</v>
      </c>
      <c r="P2329">
        <v>2.98</v>
      </c>
      <c r="Q2329">
        <v>0</v>
      </c>
      <c r="R2329" t="s">
        <v>5074</v>
      </c>
      <c r="S2329">
        <v>1.62</v>
      </c>
      <c r="T2329">
        <v>0.96</v>
      </c>
      <c r="U2329" t="s">
        <v>5123</v>
      </c>
    </row>
    <row r="2330" spans="1:21" x14ac:dyDescent="0.25">
      <c r="A2330" t="s">
        <v>2373</v>
      </c>
      <c r="B2330" t="s">
        <v>41</v>
      </c>
      <c r="C2330" s="1">
        <v>45450</v>
      </c>
      <c r="D2330" t="s">
        <v>16</v>
      </c>
      <c r="E2330" t="s">
        <v>43</v>
      </c>
      <c r="F2330" t="s">
        <v>24</v>
      </c>
      <c r="G2330" t="s">
        <v>34</v>
      </c>
      <c r="H2330">
        <v>515</v>
      </c>
      <c r="I2330">
        <v>100</v>
      </c>
      <c r="J2330">
        <v>64</v>
      </c>
      <c r="K2330">
        <v>333</v>
      </c>
      <c r="L2330" t="s">
        <v>52</v>
      </c>
      <c r="M2330" s="2">
        <v>45451.03</v>
      </c>
      <c r="N2330" s="2">
        <v>45451.03</v>
      </c>
      <c r="O2330">
        <v>169</v>
      </c>
      <c r="P2330">
        <v>0.19</v>
      </c>
      <c r="Q2330">
        <v>0</v>
      </c>
      <c r="R2330" t="s">
        <v>5074</v>
      </c>
      <c r="S2330">
        <v>0.33</v>
      </c>
      <c r="T2330">
        <v>0.12</v>
      </c>
      <c r="U2330" t="s">
        <v>5117</v>
      </c>
    </row>
    <row r="2331" spans="1:21" x14ac:dyDescent="0.25">
      <c r="A2331" t="s">
        <v>2374</v>
      </c>
      <c r="B2331" t="s">
        <v>15</v>
      </c>
      <c r="C2331" s="1">
        <v>45364</v>
      </c>
      <c r="D2331" t="s">
        <v>16</v>
      </c>
      <c r="E2331" t="s">
        <v>33</v>
      </c>
      <c r="F2331" t="s">
        <v>19</v>
      </c>
      <c r="G2331" t="s">
        <v>19</v>
      </c>
      <c r="H2331">
        <v>804</v>
      </c>
      <c r="I2331">
        <v>195</v>
      </c>
      <c r="J2331">
        <v>10</v>
      </c>
      <c r="K2331">
        <v>360</v>
      </c>
      <c r="L2331" t="s">
        <v>52</v>
      </c>
      <c r="M2331" s="2">
        <v>45365.608</v>
      </c>
      <c r="N2331" s="2">
        <v>45365.608</v>
      </c>
      <c r="O2331">
        <v>155</v>
      </c>
      <c r="P2331">
        <v>0.24</v>
      </c>
      <c r="Q2331">
        <v>0</v>
      </c>
      <c r="R2331" t="s">
        <v>5074</v>
      </c>
      <c r="S2331">
        <v>0.19</v>
      </c>
      <c r="T2331">
        <v>0.01</v>
      </c>
      <c r="U2331" t="s">
        <v>5119</v>
      </c>
    </row>
    <row r="2332" spans="1:21" x14ac:dyDescent="0.25">
      <c r="A2332" t="s">
        <v>2375</v>
      </c>
      <c r="B2332" t="s">
        <v>60</v>
      </c>
      <c r="C2332" s="1">
        <v>45531</v>
      </c>
      <c r="D2332" t="s">
        <v>16</v>
      </c>
      <c r="E2332" t="s">
        <v>33</v>
      </c>
      <c r="F2332" t="s">
        <v>24</v>
      </c>
      <c r="G2332" t="s">
        <v>24</v>
      </c>
      <c r="H2332">
        <v>272</v>
      </c>
      <c r="I2332">
        <v>120</v>
      </c>
      <c r="J2332">
        <v>74</v>
      </c>
      <c r="K2332">
        <v>435</v>
      </c>
      <c r="L2332" t="s">
        <v>52</v>
      </c>
      <c r="M2332" s="2">
        <v>45531.544000000002</v>
      </c>
      <c r="N2332" s="2">
        <v>45531.544000000002</v>
      </c>
      <c r="O2332">
        <v>241</v>
      </c>
      <c r="P2332">
        <v>0.44</v>
      </c>
      <c r="Q2332">
        <v>0</v>
      </c>
      <c r="R2332" t="s">
        <v>5074</v>
      </c>
      <c r="S2332">
        <v>0.89</v>
      </c>
      <c r="T2332">
        <v>0.27</v>
      </c>
      <c r="U2332" t="s">
        <v>5120</v>
      </c>
    </row>
    <row r="2333" spans="1:21" x14ac:dyDescent="0.25">
      <c r="A2333" t="s">
        <v>2376</v>
      </c>
      <c r="B2333" t="s">
        <v>28</v>
      </c>
      <c r="C2333" s="1">
        <v>45311</v>
      </c>
      <c r="D2333" t="s">
        <v>16</v>
      </c>
      <c r="E2333" t="s">
        <v>23</v>
      </c>
      <c r="F2333" t="s">
        <v>24</v>
      </c>
      <c r="G2333" t="s">
        <v>25</v>
      </c>
      <c r="H2333">
        <v>507</v>
      </c>
      <c r="I2333">
        <v>241</v>
      </c>
      <c r="J2333">
        <v>72</v>
      </c>
      <c r="K2333">
        <v>386</v>
      </c>
      <c r="L2333" t="s">
        <v>20</v>
      </c>
      <c r="M2333" s="2">
        <v>45312.014000000003</v>
      </c>
      <c r="N2333" s="2">
        <v>45317.014000000003</v>
      </c>
      <c r="O2333">
        <v>73</v>
      </c>
      <c r="P2333">
        <v>0.48</v>
      </c>
      <c r="Q2333">
        <v>5</v>
      </c>
      <c r="R2333" t="s">
        <v>5073</v>
      </c>
      <c r="S2333">
        <v>0.14000000000000001</v>
      </c>
      <c r="T2333">
        <v>0.14000000000000001</v>
      </c>
      <c r="U2333" t="s">
        <v>5116</v>
      </c>
    </row>
    <row r="2334" spans="1:21" x14ac:dyDescent="0.25">
      <c r="A2334" t="s">
        <v>2377</v>
      </c>
      <c r="B2334" t="s">
        <v>51</v>
      </c>
      <c r="C2334" s="1">
        <v>45354</v>
      </c>
      <c r="D2334" t="s">
        <v>36</v>
      </c>
      <c r="E2334" t="s">
        <v>31</v>
      </c>
      <c r="F2334" t="s">
        <v>25</v>
      </c>
      <c r="G2334" t="s">
        <v>19</v>
      </c>
      <c r="H2334">
        <v>168</v>
      </c>
      <c r="I2334">
        <v>245</v>
      </c>
      <c r="J2334">
        <v>10</v>
      </c>
      <c r="K2334">
        <v>275</v>
      </c>
      <c r="L2334" t="s">
        <v>52</v>
      </c>
      <c r="M2334" s="2">
        <v>45354.336000000003</v>
      </c>
      <c r="N2334" s="2">
        <v>45354.336000000003</v>
      </c>
      <c r="O2334">
        <v>20</v>
      </c>
      <c r="P2334">
        <v>1.46</v>
      </c>
      <c r="Q2334">
        <v>0</v>
      </c>
      <c r="R2334" t="s">
        <v>5074</v>
      </c>
      <c r="S2334">
        <v>0.12</v>
      </c>
      <c r="T2334">
        <v>0.06</v>
      </c>
      <c r="U2334" t="s">
        <v>5119</v>
      </c>
    </row>
    <row r="2335" spans="1:21" x14ac:dyDescent="0.25">
      <c r="A2335" t="s">
        <v>2378</v>
      </c>
      <c r="B2335" t="s">
        <v>64</v>
      </c>
      <c r="C2335" s="1">
        <v>45410</v>
      </c>
      <c r="D2335" t="s">
        <v>16</v>
      </c>
      <c r="E2335" t="s">
        <v>33</v>
      </c>
      <c r="F2335" t="s">
        <v>37</v>
      </c>
      <c r="G2335" t="s">
        <v>19</v>
      </c>
      <c r="H2335">
        <v>481</v>
      </c>
      <c r="I2335">
        <v>184</v>
      </c>
      <c r="J2335">
        <v>67</v>
      </c>
      <c r="K2335">
        <v>518</v>
      </c>
      <c r="L2335" t="s">
        <v>26</v>
      </c>
      <c r="M2335" s="2">
        <v>45410.962</v>
      </c>
      <c r="N2335" s="2">
        <v>45410.489527546299</v>
      </c>
      <c r="O2335">
        <v>267</v>
      </c>
      <c r="P2335">
        <v>0.38</v>
      </c>
      <c r="Q2335">
        <v>0</v>
      </c>
      <c r="R2335" t="s">
        <v>5074</v>
      </c>
      <c r="S2335">
        <v>0.56000000000000005</v>
      </c>
      <c r="T2335">
        <v>0.14000000000000001</v>
      </c>
      <c r="U2335" t="s">
        <v>5121</v>
      </c>
    </row>
    <row r="2336" spans="1:21" x14ac:dyDescent="0.25">
      <c r="A2336" t="s">
        <v>2379</v>
      </c>
      <c r="B2336" t="s">
        <v>66</v>
      </c>
      <c r="C2336" s="1">
        <v>45461</v>
      </c>
      <c r="D2336" t="s">
        <v>36</v>
      </c>
      <c r="E2336" t="s">
        <v>43</v>
      </c>
      <c r="F2336" t="s">
        <v>25</v>
      </c>
      <c r="G2336" t="s">
        <v>18</v>
      </c>
      <c r="H2336">
        <v>557</v>
      </c>
      <c r="I2336">
        <v>161</v>
      </c>
      <c r="J2336">
        <v>13</v>
      </c>
      <c r="K2336">
        <v>512</v>
      </c>
      <c r="L2336" t="s">
        <v>26</v>
      </c>
      <c r="M2336" s="2">
        <v>45462.114000000001</v>
      </c>
      <c r="N2336" s="2">
        <v>45461.9374025</v>
      </c>
      <c r="O2336">
        <v>338</v>
      </c>
      <c r="P2336">
        <v>0.28999999999999998</v>
      </c>
      <c r="Q2336">
        <v>0</v>
      </c>
      <c r="R2336" t="s">
        <v>5074</v>
      </c>
      <c r="S2336">
        <v>0.61</v>
      </c>
      <c r="T2336">
        <v>0.02</v>
      </c>
      <c r="U2336" t="s">
        <v>5117</v>
      </c>
    </row>
    <row r="2337" spans="1:21" x14ac:dyDescent="0.25">
      <c r="A2337" t="s">
        <v>2380</v>
      </c>
      <c r="B2337" t="s">
        <v>30</v>
      </c>
      <c r="C2337" s="1">
        <v>45465</v>
      </c>
      <c r="D2337" t="s">
        <v>36</v>
      </c>
      <c r="E2337" t="s">
        <v>33</v>
      </c>
      <c r="F2337" t="s">
        <v>19</v>
      </c>
      <c r="G2337" t="s">
        <v>25</v>
      </c>
      <c r="H2337">
        <v>784</v>
      </c>
      <c r="I2337">
        <v>20</v>
      </c>
      <c r="J2337">
        <v>67</v>
      </c>
      <c r="K2337">
        <v>210</v>
      </c>
      <c r="L2337" t="s">
        <v>52</v>
      </c>
      <c r="M2337" s="2">
        <v>45466.567999999999</v>
      </c>
      <c r="N2337" s="2">
        <v>45466.567999999999</v>
      </c>
      <c r="O2337">
        <v>123</v>
      </c>
      <c r="P2337">
        <v>0.03</v>
      </c>
      <c r="Q2337">
        <v>0</v>
      </c>
      <c r="R2337" t="s">
        <v>5074</v>
      </c>
      <c r="S2337">
        <v>0.16</v>
      </c>
      <c r="T2337">
        <v>0.09</v>
      </c>
      <c r="U2337" t="s">
        <v>5117</v>
      </c>
    </row>
    <row r="2338" spans="1:21" x14ac:dyDescent="0.25">
      <c r="A2338" t="s">
        <v>2381</v>
      </c>
      <c r="B2338" t="s">
        <v>64</v>
      </c>
      <c r="C2338" s="1">
        <v>45530</v>
      </c>
      <c r="D2338" t="s">
        <v>36</v>
      </c>
      <c r="E2338" t="s">
        <v>33</v>
      </c>
      <c r="F2338" t="s">
        <v>19</v>
      </c>
      <c r="G2338" t="s">
        <v>24</v>
      </c>
      <c r="H2338">
        <v>828</v>
      </c>
      <c r="I2338">
        <v>152</v>
      </c>
      <c r="J2338">
        <v>73</v>
      </c>
      <c r="K2338">
        <v>389</v>
      </c>
      <c r="L2338" t="s">
        <v>20</v>
      </c>
      <c r="M2338" s="2">
        <v>45531.656000000003</v>
      </c>
      <c r="N2338" s="2">
        <v>45535.656000000003</v>
      </c>
      <c r="O2338">
        <v>164</v>
      </c>
      <c r="P2338">
        <v>0.18</v>
      </c>
      <c r="Q2338">
        <v>4</v>
      </c>
      <c r="R2338" t="s">
        <v>5073</v>
      </c>
      <c r="S2338">
        <v>0.2</v>
      </c>
      <c r="T2338">
        <v>0.09</v>
      </c>
      <c r="U2338" t="s">
        <v>5120</v>
      </c>
    </row>
    <row r="2339" spans="1:21" x14ac:dyDescent="0.25">
      <c r="A2339" t="s">
        <v>2382</v>
      </c>
      <c r="B2339" t="s">
        <v>39</v>
      </c>
      <c r="C2339" s="1">
        <v>45497</v>
      </c>
      <c r="D2339" t="s">
        <v>36</v>
      </c>
      <c r="E2339" t="s">
        <v>17</v>
      </c>
      <c r="F2339" t="s">
        <v>34</v>
      </c>
      <c r="G2339" t="s">
        <v>18</v>
      </c>
      <c r="H2339">
        <v>654</v>
      </c>
      <c r="I2339">
        <v>200</v>
      </c>
      <c r="J2339">
        <v>26</v>
      </c>
      <c r="K2339">
        <v>50</v>
      </c>
      <c r="L2339" t="s">
        <v>26</v>
      </c>
      <c r="M2339" s="2">
        <v>45498.307999999997</v>
      </c>
      <c r="N2339" s="2">
        <v>45497.921461921294</v>
      </c>
      <c r="O2339">
        <v>-176</v>
      </c>
      <c r="P2339">
        <v>0.31</v>
      </c>
      <c r="Q2339">
        <v>0</v>
      </c>
      <c r="R2339" t="s">
        <v>5074</v>
      </c>
      <c r="S2339">
        <v>-0.27</v>
      </c>
      <c r="T2339">
        <v>0.04</v>
      </c>
      <c r="U2339" t="s">
        <v>5115</v>
      </c>
    </row>
    <row r="2340" spans="1:21" x14ac:dyDescent="0.25">
      <c r="A2340" t="s">
        <v>2383</v>
      </c>
      <c r="B2340" t="s">
        <v>51</v>
      </c>
      <c r="C2340" s="1">
        <v>45388</v>
      </c>
      <c r="D2340" t="s">
        <v>36</v>
      </c>
      <c r="E2340" t="s">
        <v>17</v>
      </c>
      <c r="F2340" t="s">
        <v>24</v>
      </c>
      <c r="G2340" t="s">
        <v>25</v>
      </c>
      <c r="H2340">
        <v>203</v>
      </c>
      <c r="I2340">
        <v>78</v>
      </c>
      <c r="J2340">
        <v>53</v>
      </c>
      <c r="K2340">
        <v>247</v>
      </c>
      <c r="L2340" t="s">
        <v>26</v>
      </c>
      <c r="M2340" s="2">
        <v>45388.406000000003</v>
      </c>
      <c r="N2340" s="2">
        <v>45388.522624548612</v>
      </c>
      <c r="O2340">
        <v>116</v>
      </c>
      <c r="P2340">
        <v>0.38</v>
      </c>
      <c r="Q2340">
        <v>0</v>
      </c>
      <c r="R2340" t="s">
        <v>5074</v>
      </c>
      <c r="S2340">
        <v>0.56999999999999995</v>
      </c>
      <c r="T2340">
        <v>0.26</v>
      </c>
      <c r="U2340" t="s">
        <v>5121</v>
      </c>
    </row>
    <row r="2341" spans="1:21" x14ac:dyDescent="0.25">
      <c r="A2341" t="s">
        <v>2384</v>
      </c>
      <c r="B2341" t="s">
        <v>22</v>
      </c>
      <c r="C2341" s="1">
        <v>45338</v>
      </c>
      <c r="D2341" t="s">
        <v>16</v>
      </c>
      <c r="E2341" t="s">
        <v>43</v>
      </c>
      <c r="F2341" t="s">
        <v>19</v>
      </c>
      <c r="G2341" t="s">
        <v>19</v>
      </c>
      <c r="H2341">
        <v>820</v>
      </c>
      <c r="I2341">
        <v>181</v>
      </c>
      <c r="J2341">
        <v>82</v>
      </c>
      <c r="K2341">
        <v>468</v>
      </c>
      <c r="L2341" t="s">
        <v>20</v>
      </c>
      <c r="M2341" s="2">
        <v>45339.64</v>
      </c>
      <c r="N2341" s="2">
        <v>45342.64</v>
      </c>
      <c r="O2341">
        <v>205</v>
      </c>
      <c r="P2341">
        <v>0.22</v>
      </c>
      <c r="Q2341">
        <v>3</v>
      </c>
      <c r="R2341" t="s">
        <v>5073</v>
      </c>
      <c r="S2341">
        <v>0.25</v>
      </c>
      <c r="T2341">
        <v>0.1</v>
      </c>
      <c r="U2341" t="s">
        <v>5122</v>
      </c>
    </row>
    <row r="2342" spans="1:21" x14ac:dyDescent="0.25">
      <c r="A2342" t="s">
        <v>2385</v>
      </c>
      <c r="B2342" t="s">
        <v>41</v>
      </c>
      <c r="C2342" s="1">
        <v>45426</v>
      </c>
      <c r="D2342" t="s">
        <v>36</v>
      </c>
      <c r="E2342" t="s">
        <v>43</v>
      </c>
      <c r="F2342" t="s">
        <v>19</v>
      </c>
      <c r="G2342" t="s">
        <v>25</v>
      </c>
      <c r="H2342">
        <v>713</v>
      </c>
      <c r="I2342">
        <v>54</v>
      </c>
      <c r="J2342">
        <v>10</v>
      </c>
      <c r="K2342">
        <v>432</v>
      </c>
      <c r="L2342" t="s">
        <v>52</v>
      </c>
      <c r="M2342" s="2">
        <v>45427.425999999999</v>
      </c>
      <c r="N2342" s="2">
        <v>45427.425999999999</v>
      </c>
      <c r="O2342">
        <v>368</v>
      </c>
      <c r="P2342">
        <v>0.08</v>
      </c>
      <c r="Q2342">
        <v>0</v>
      </c>
      <c r="R2342" t="s">
        <v>5074</v>
      </c>
      <c r="S2342">
        <v>0.52</v>
      </c>
      <c r="T2342">
        <v>0.01</v>
      </c>
      <c r="U2342" t="s">
        <v>5123</v>
      </c>
    </row>
    <row r="2343" spans="1:21" x14ac:dyDescent="0.25">
      <c r="A2343" t="s">
        <v>2386</v>
      </c>
      <c r="B2343" t="s">
        <v>57</v>
      </c>
      <c r="C2343" s="1">
        <v>45615</v>
      </c>
      <c r="D2343" t="s">
        <v>36</v>
      </c>
      <c r="E2343" t="s">
        <v>23</v>
      </c>
      <c r="F2343" t="s">
        <v>18</v>
      </c>
      <c r="G2343" t="s">
        <v>37</v>
      </c>
      <c r="H2343">
        <v>227</v>
      </c>
      <c r="I2343">
        <v>114</v>
      </c>
      <c r="J2343">
        <v>35</v>
      </c>
      <c r="K2343">
        <v>263</v>
      </c>
      <c r="L2343" t="s">
        <v>26</v>
      </c>
      <c r="M2343" s="2">
        <v>45615.453999999998</v>
      </c>
      <c r="N2343" s="2">
        <v>45615.188368819443</v>
      </c>
      <c r="O2343">
        <v>114</v>
      </c>
      <c r="P2343">
        <v>0.5</v>
      </c>
      <c r="Q2343">
        <v>0</v>
      </c>
      <c r="R2343" t="s">
        <v>5074</v>
      </c>
      <c r="S2343">
        <v>0.5</v>
      </c>
      <c r="T2343">
        <v>0.15</v>
      </c>
      <c r="U2343" t="s">
        <v>5126</v>
      </c>
    </row>
    <row r="2344" spans="1:21" x14ac:dyDescent="0.25">
      <c r="A2344" t="s">
        <v>2387</v>
      </c>
      <c r="B2344" t="s">
        <v>45</v>
      </c>
      <c r="C2344" s="1">
        <v>45426</v>
      </c>
      <c r="D2344" t="s">
        <v>16</v>
      </c>
      <c r="E2344" t="s">
        <v>23</v>
      </c>
      <c r="F2344" t="s">
        <v>19</v>
      </c>
      <c r="G2344" t="s">
        <v>37</v>
      </c>
      <c r="H2344">
        <v>157</v>
      </c>
      <c r="I2344">
        <v>189</v>
      </c>
      <c r="J2344">
        <v>92</v>
      </c>
      <c r="K2344">
        <v>205</v>
      </c>
      <c r="L2344" t="s">
        <v>26</v>
      </c>
      <c r="M2344" s="2">
        <v>45426.313999999998</v>
      </c>
      <c r="N2344" s="2">
        <v>45426.078509583334</v>
      </c>
      <c r="O2344">
        <v>-76</v>
      </c>
      <c r="P2344">
        <v>1.2</v>
      </c>
      <c r="Q2344">
        <v>0</v>
      </c>
      <c r="R2344" t="s">
        <v>5074</v>
      </c>
      <c r="S2344">
        <v>-0.48</v>
      </c>
      <c r="T2344">
        <v>0.59</v>
      </c>
      <c r="U2344" t="s">
        <v>5123</v>
      </c>
    </row>
    <row r="2345" spans="1:21" x14ac:dyDescent="0.25">
      <c r="A2345" t="s">
        <v>2388</v>
      </c>
      <c r="B2345" t="s">
        <v>22</v>
      </c>
      <c r="C2345" s="1">
        <v>45553</v>
      </c>
      <c r="D2345" t="s">
        <v>36</v>
      </c>
      <c r="E2345" t="s">
        <v>23</v>
      </c>
      <c r="F2345" t="s">
        <v>37</v>
      </c>
      <c r="G2345" t="s">
        <v>24</v>
      </c>
      <c r="H2345">
        <v>411</v>
      </c>
      <c r="I2345">
        <v>161</v>
      </c>
      <c r="J2345">
        <v>91</v>
      </c>
      <c r="K2345">
        <v>382</v>
      </c>
      <c r="L2345" t="s">
        <v>26</v>
      </c>
      <c r="M2345" s="2">
        <v>45553.822</v>
      </c>
      <c r="N2345" s="2">
        <v>45553.509914918985</v>
      </c>
      <c r="O2345">
        <v>130</v>
      </c>
      <c r="P2345">
        <v>0.39</v>
      </c>
      <c r="Q2345">
        <v>0</v>
      </c>
      <c r="R2345" t="s">
        <v>5074</v>
      </c>
      <c r="S2345">
        <v>0.32</v>
      </c>
      <c r="T2345">
        <v>0.22</v>
      </c>
      <c r="U2345" t="s">
        <v>5125</v>
      </c>
    </row>
    <row r="2346" spans="1:21" x14ac:dyDescent="0.25">
      <c r="A2346" t="s">
        <v>2389</v>
      </c>
      <c r="B2346" t="s">
        <v>51</v>
      </c>
      <c r="C2346" s="1">
        <v>45529</v>
      </c>
      <c r="D2346" t="s">
        <v>36</v>
      </c>
      <c r="E2346" t="s">
        <v>33</v>
      </c>
      <c r="F2346" t="s">
        <v>24</v>
      </c>
      <c r="G2346" t="s">
        <v>25</v>
      </c>
      <c r="H2346">
        <v>456</v>
      </c>
      <c r="I2346">
        <v>20</v>
      </c>
      <c r="J2346">
        <v>79</v>
      </c>
      <c r="K2346">
        <v>647</v>
      </c>
      <c r="L2346" t="s">
        <v>20</v>
      </c>
      <c r="M2346" s="2">
        <v>45529.911999999997</v>
      </c>
      <c r="N2346" s="2">
        <v>45533.911999999997</v>
      </c>
      <c r="O2346">
        <v>548</v>
      </c>
      <c r="P2346">
        <v>0.04</v>
      </c>
      <c r="Q2346">
        <v>4</v>
      </c>
      <c r="R2346" t="s">
        <v>5073</v>
      </c>
      <c r="S2346">
        <v>1.2</v>
      </c>
      <c r="T2346">
        <v>0.17</v>
      </c>
      <c r="U2346" t="s">
        <v>5120</v>
      </c>
    </row>
    <row r="2347" spans="1:21" x14ac:dyDescent="0.25">
      <c r="A2347" t="s">
        <v>2390</v>
      </c>
      <c r="B2347" t="s">
        <v>51</v>
      </c>
      <c r="C2347" s="1">
        <v>45330</v>
      </c>
      <c r="D2347" t="s">
        <v>16</v>
      </c>
      <c r="E2347" t="s">
        <v>33</v>
      </c>
      <c r="F2347" t="s">
        <v>24</v>
      </c>
      <c r="G2347" t="s">
        <v>18</v>
      </c>
      <c r="H2347">
        <v>69</v>
      </c>
      <c r="I2347">
        <v>146</v>
      </c>
      <c r="J2347">
        <v>10</v>
      </c>
      <c r="K2347">
        <v>352</v>
      </c>
      <c r="L2347" t="s">
        <v>52</v>
      </c>
      <c r="M2347" s="2">
        <v>45330.137999999999</v>
      </c>
      <c r="N2347" s="2">
        <v>45330.137999999999</v>
      </c>
      <c r="O2347">
        <v>196</v>
      </c>
      <c r="P2347">
        <v>2.12</v>
      </c>
      <c r="Q2347">
        <v>0</v>
      </c>
      <c r="R2347" t="s">
        <v>5074</v>
      </c>
      <c r="S2347">
        <v>2.84</v>
      </c>
      <c r="T2347">
        <v>0.14000000000000001</v>
      </c>
      <c r="U2347" t="s">
        <v>5122</v>
      </c>
    </row>
    <row r="2348" spans="1:21" x14ac:dyDescent="0.25">
      <c r="A2348" t="s">
        <v>2391</v>
      </c>
      <c r="B2348" t="s">
        <v>47</v>
      </c>
      <c r="C2348" s="1">
        <v>45343</v>
      </c>
      <c r="D2348" t="s">
        <v>36</v>
      </c>
      <c r="E2348" t="s">
        <v>23</v>
      </c>
      <c r="F2348" t="s">
        <v>18</v>
      </c>
      <c r="G2348" t="s">
        <v>25</v>
      </c>
      <c r="H2348">
        <v>438</v>
      </c>
      <c r="I2348">
        <v>149</v>
      </c>
      <c r="J2348">
        <v>64</v>
      </c>
      <c r="K2348">
        <v>368</v>
      </c>
      <c r="L2348" t="s">
        <v>52</v>
      </c>
      <c r="M2348" s="2">
        <v>45343.875999999997</v>
      </c>
      <c r="N2348" s="2">
        <v>45343.875999999997</v>
      </c>
      <c r="O2348">
        <v>155</v>
      </c>
      <c r="P2348">
        <v>0.34</v>
      </c>
      <c r="Q2348">
        <v>0</v>
      </c>
      <c r="R2348" t="s">
        <v>5074</v>
      </c>
      <c r="S2348">
        <v>0.35</v>
      </c>
      <c r="T2348">
        <v>0.15</v>
      </c>
      <c r="U2348" t="s">
        <v>5122</v>
      </c>
    </row>
    <row r="2349" spans="1:21" x14ac:dyDescent="0.25">
      <c r="A2349" t="s">
        <v>2392</v>
      </c>
      <c r="B2349" t="s">
        <v>57</v>
      </c>
      <c r="C2349" s="1">
        <v>45362</v>
      </c>
      <c r="D2349" t="s">
        <v>16</v>
      </c>
      <c r="E2349" t="s">
        <v>17</v>
      </c>
      <c r="F2349" t="s">
        <v>18</v>
      </c>
      <c r="G2349" t="s">
        <v>19</v>
      </c>
      <c r="H2349">
        <v>470</v>
      </c>
      <c r="I2349">
        <v>212</v>
      </c>
      <c r="J2349">
        <v>40</v>
      </c>
      <c r="K2349">
        <v>298</v>
      </c>
      <c r="L2349" t="s">
        <v>52</v>
      </c>
      <c r="M2349" s="2">
        <v>45362.94</v>
      </c>
      <c r="N2349" s="2">
        <v>45362.94</v>
      </c>
      <c r="O2349">
        <v>46</v>
      </c>
      <c r="P2349">
        <v>0.45</v>
      </c>
      <c r="Q2349">
        <v>0</v>
      </c>
      <c r="R2349" t="s">
        <v>5074</v>
      </c>
      <c r="S2349">
        <v>0.1</v>
      </c>
      <c r="T2349">
        <v>0.09</v>
      </c>
      <c r="U2349" t="s">
        <v>5119</v>
      </c>
    </row>
    <row r="2350" spans="1:21" x14ac:dyDescent="0.25">
      <c r="A2350" t="s">
        <v>2393</v>
      </c>
      <c r="B2350" t="s">
        <v>41</v>
      </c>
      <c r="C2350" s="1">
        <v>45389</v>
      </c>
      <c r="D2350" t="s">
        <v>16</v>
      </c>
      <c r="E2350" t="s">
        <v>17</v>
      </c>
      <c r="F2350" t="s">
        <v>24</v>
      </c>
      <c r="G2350" t="s">
        <v>37</v>
      </c>
      <c r="H2350">
        <v>714</v>
      </c>
      <c r="I2350">
        <v>267</v>
      </c>
      <c r="J2350">
        <v>35</v>
      </c>
      <c r="K2350">
        <v>258</v>
      </c>
      <c r="L2350" t="s">
        <v>26</v>
      </c>
      <c r="M2350" s="2">
        <v>45390.428</v>
      </c>
      <c r="N2350" s="2">
        <v>45390.307651504627</v>
      </c>
      <c r="O2350">
        <v>-44</v>
      </c>
      <c r="P2350">
        <v>0.37</v>
      </c>
      <c r="Q2350">
        <v>0</v>
      </c>
      <c r="R2350" t="s">
        <v>5074</v>
      </c>
      <c r="S2350">
        <v>-0.06</v>
      </c>
      <c r="T2350">
        <v>0.05</v>
      </c>
      <c r="U2350" t="s">
        <v>5121</v>
      </c>
    </row>
    <row r="2351" spans="1:21" x14ac:dyDescent="0.25">
      <c r="A2351" t="s">
        <v>2394</v>
      </c>
      <c r="B2351" t="s">
        <v>57</v>
      </c>
      <c r="C2351" s="1">
        <v>45445</v>
      </c>
      <c r="D2351" t="s">
        <v>36</v>
      </c>
      <c r="E2351" t="s">
        <v>33</v>
      </c>
      <c r="F2351" t="s">
        <v>24</v>
      </c>
      <c r="G2351" t="s">
        <v>18</v>
      </c>
      <c r="H2351">
        <v>418</v>
      </c>
      <c r="I2351">
        <v>119</v>
      </c>
      <c r="J2351">
        <v>10</v>
      </c>
      <c r="K2351">
        <v>317</v>
      </c>
      <c r="L2351" t="s">
        <v>52</v>
      </c>
      <c r="M2351" s="2">
        <v>45445.836000000003</v>
      </c>
      <c r="N2351" s="2">
        <v>45445.836000000003</v>
      </c>
      <c r="O2351">
        <v>188</v>
      </c>
      <c r="P2351">
        <v>0.28000000000000003</v>
      </c>
      <c r="Q2351">
        <v>0</v>
      </c>
      <c r="R2351" t="s">
        <v>5074</v>
      </c>
      <c r="S2351">
        <v>0.45</v>
      </c>
      <c r="T2351">
        <v>0.02</v>
      </c>
      <c r="U2351" t="s">
        <v>5117</v>
      </c>
    </row>
    <row r="2352" spans="1:21" x14ac:dyDescent="0.25">
      <c r="A2352" t="s">
        <v>2395</v>
      </c>
      <c r="B2352" t="s">
        <v>47</v>
      </c>
      <c r="C2352" s="1">
        <v>45641</v>
      </c>
      <c r="D2352" t="s">
        <v>16</v>
      </c>
      <c r="E2352" t="s">
        <v>17</v>
      </c>
      <c r="F2352" t="s">
        <v>37</v>
      </c>
      <c r="G2352" t="s">
        <v>24</v>
      </c>
      <c r="H2352">
        <v>721</v>
      </c>
      <c r="I2352">
        <v>262</v>
      </c>
      <c r="J2352">
        <v>44</v>
      </c>
      <c r="K2352">
        <v>98</v>
      </c>
      <c r="L2352" t="s">
        <v>20</v>
      </c>
      <c r="M2352" s="2">
        <v>45642.442000000003</v>
      </c>
      <c r="N2352" s="2">
        <v>45643.442000000003</v>
      </c>
      <c r="O2352">
        <v>-208</v>
      </c>
      <c r="P2352">
        <v>0.36</v>
      </c>
      <c r="Q2352">
        <v>1</v>
      </c>
      <c r="R2352" t="s">
        <v>5073</v>
      </c>
      <c r="S2352">
        <v>-0.28999999999999998</v>
      </c>
      <c r="T2352">
        <v>0.06</v>
      </c>
      <c r="U2352" t="s">
        <v>5118</v>
      </c>
    </row>
    <row r="2353" spans="1:21" x14ac:dyDescent="0.25">
      <c r="A2353" t="s">
        <v>2396</v>
      </c>
      <c r="B2353" t="s">
        <v>30</v>
      </c>
      <c r="C2353" s="1">
        <v>45364</v>
      </c>
      <c r="D2353" t="s">
        <v>36</v>
      </c>
      <c r="E2353" t="s">
        <v>33</v>
      </c>
      <c r="F2353" t="s">
        <v>34</v>
      </c>
      <c r="G2353" t="s">
        <v>34</v>
      </c>
      <c r="H2353">
        <v>115</v>
      </c>
      <c r="I2353">
        <v>56</v>
      </c>
      <c r="J2353">
        <v>10</v>
      </c>
      <c r="K2353">
        <v>428</v>
      </c>
      <c r="L2353" t="s">
        <v>52</v>
      </c>
      <c r="M2353" s="2">
        <v>45364.23</v>
      </c>
      <c r="N2353" s="2">
        <v>45364.23</v>
      </c>
      <c r="O2353">
        <v>362</v>
      </c>
      <c r="P2353">
        <v>0.49</v>
      </c>
      <c r="Q2353">
        <v>0</v>
      </c>
      <c r="R2353" t="s">
        <v>5074</v>
      </c>
      <c r="S2353">
        <v>3.15</v>
      </c>
      <c r="T2353">
        <v>0.09</v>
      </c>
      <c r="U2353" t="s">
        <v>5119</v>
      </c>
    </row>
    <row r="2354" spans="1:21" x14ac:dyDescent="0.25">
      <c r="A2354" t="s">
        <v>2397</v>
      </c>
      <c r="B2354" t="s">
        <v>60</v>
      </c>
      <c r="C2354" s="1">
        <v>45367</v>
      </c>
      <c r="D2354" t="s">
        <v>36</v>
      </c>
      <c r="E2354" t="s">
        <v>43</v>
      </c>
      <c r="F2354" t="s">
        <v>24</v>
      </c>
      <c r="G2354" t="s">
        <v>18</v>
      </c>
      <c r="H2354">
        <v>812</v>
      </c>
      <c r="I2354">
        <v>218</v>
      </c>
      <c r="J2354">
        <v>64</v>
      </c>
      <c r="K2354">
        <v>706</v>
      </c>
      <c r="L2354" t="s">
        <v>52</v>
      </c>
      <c r="M2354" s="2">
        <v>45368.624000000003</v>
      </c>
      <c r="N2354" s="2">
        <v>45368.624000000003</v>
      </c>
      <c r="O2354">
        <v>424</v>
      </c>
      <c r="P2354">
        <v>0.27</v>
      </c>
      <c r="Q2354">
        <v>0</v>
      </c>
      <c r="R2354" t="s">
        <v>5074</v>
      </c>
      <c r="S2354">
        <v>0.52</v>
      </c>
      <c r="T2354">
        <v>0.08</v>
      </c>
      <c r="U2354" t="s">
        <v>5119</v>
      </c>
    </row>
    <row r="2355" spans="1:21" x14ac:dyDescent="0.25">
      <c r="A2355" t="s">
        <v>2398</v>
      </c>
      <c r="B2355" t="s">
        <v>74</v>
      </c>
      <c r="C2355" s="1">
        <v>45461</v>
      </c>
      <c r="D2355" t="s">
        <v>16</v>
      </c>
      <c r="E2355" t="s">
        <v>23</v>
      </c>
      <c r="F2355" t="s">
        <v>19</v>
      </c>
      <c r="G2355" t="s">
        <v>37</v>
      </c>
      <c r="H2355">
        <v>595</v>
      </c>
      <c r="I2355">
        <v>87</v>
      </c>
      <c r="J2355">
        <v>49</v>
      </c>
      <c r="K2355">
        <v>260</v>
      </c>
      <c r="L2355" t="s">
        <v>20</v>
      </c>
      <c r="M2355" s="2">
        <v>45462.19</v>
      </c>
      <c r="N2355" s="2">
        <v>45463.19</v>
      </c>
      <c r="O2355">
        <v>124</v>
      </c>
      <c r="P2355">
        <v>0.15</v>
      </c>
      <c r="Q2355">
        <v>1</v>
      </c>
      <c r="R2355" t="s">
        <v>5073</v>
      </c>
      <c r="S2355">
        <v>0.21</v>
      </c>
      <c r="T2355">
        <v>0.08</v>
      </c>
      <c r="U2355" t="s">
        <v>5117</v>
      </c>
    </row>
    <row r="2356" spans="1:21" x14ac:dyDescent="0.25">
      <c r="A2356" t="s">
        <v>2399</v>
      </c>
      <c r="B2356" t="s">
        <v>39</v>
      </c>
      <c r="C2356" s="1">
        <v>45345</v>
      </c>
      <c r="D2356" t="s">
        <v>16</v>
      </c>
      <c r="E2356" t="s">
        <v>43</v>
      </c>
      <c r="F2356" t="s">
        <v>19</v>
      </c>
      <c r="G2356" t="s">
        <v>37</v>
      </c>
      <c r="H2356">
        <v>821</v>
      </c>
      <c r="I2356">
        <v>193</v>
      </c>
      <c r="J2356">
        <v>83</v>
      </c>
      <c r="K2356">
        <v>408</v>
      </c>
      <c r="L2356" t="s">
        <v>26</v>
      </c>
      <c r="M2356" s="2">
        <v>45346.642</v>
      </c>
      <c r="N2356" s="2">
        <v>45346.270555960647</v>
      </c>
      <c r="O2356">
        <v>132</v>
      </c>
      <c r="P2356">
        <v>0.24</v>
      </c>
      <c r="Q2356">
        <v>0</v>
      </c>
      <c r="R2356" t="s">
        <v>5074</v>
      </c>
      <c r="S2356">
        <v>0.16</v>
      </c>
      <c r="T2356">
        <v>0.1</v>
      </c>
      <c r="U2356" t="s">
        <v>5122</v>
      </c>
    </row>
    <row r="2357" spans="1:21" x14ac:dyDescent="0.25">
      <c r="A2357" t="s">
        <v>2400</v>
      </c>
      <c r="B2357" t="s">
        <v>54</v>
      </c>
      <c r="C2357" s="1">
        <v>45322</v>
      </c>
      <c r="D2357" t="s">
        <v>36</v>
      </c>
      <c r="E2357" t="s">
        <v>31</v>
      </c>
      <c r="F2357" t="s">
        <v>37</v>
      </c>
      <c r="G2357" t="s">
        <v>19</v>
      </c>
      <c r="H2357">
        <v>247</v>
      </c>
      <c r="I2357">
        <v>251</v>
      </c>
      <c r="J2357">
        <v>27</v>
      </c>
      <c r="K2357">
        <v>523</v>
      </c>
      <c r="L2357" t="s">
        <v>52</v>
      </c>
      <c r="M2357" s="2">
        <v>45322.493999999999</v>
      </c>
      <c r="N2357" s="2">
        <v>45322.493999999999</v>
      </c>
      <c r="O2357">
        <v>245</v>
      </c>
      <c r="P2357">
        <v>1.02</v>
      </c>
      <c r="Q2357">
        <v>0</v>
      </c>
      <c r="R2357" t="s">
        <v>5074</v>
      </c>
      <c r="S2357">
        <v>0.99</v>
      </c>
      <c r="T2357">
        <v>0.11</v>
      </c>
      <c r="U2357" t="s">
        <v>5116</v>
      </c>
    </row>
    <row r="2358" spans="1:21" x14ac:dyDescent="0.25">
      <c r="A2358" t="s">
        <v>2401</v>
      </c>
      <c r="B2358" t="s">
        <v>60</v>
      </c>
      <c r="C2358" s="1">
        <v>45333</v>
      </c>
      <c r="D2358" t="s">
        <v>16</v>
      </c>
      <c r="E2358" t="s">
        <v>33</v>
      </c>
      <c r="F2358" t="s">
        <v>25</v>
      </c>
      <c r="G2358" t="s">
        <v>37</v>
      </c>
      <c r="H2358">
        <v>511</v>
      </c>
      <c r="I2358">
        <v>83</v>
      </c>
      <c r="J2358">
        <v>60</v>
      </c>
      <c r="K2358">
        <v>241</v>
      </c>
      <c r="L2358" t="s">
        <v>20</v>
      </c>
      <c r="M2358" s="2">
        <v>45334.021999999997</v>
      </c>
      <c r="N2358" s="2">
        <v>45335.021999999997</v>
      </c>
      <c r="O2358">
        <v>98</v>
      </c>
      <c r="P2358">
        <v>0.16</v>
      </c>
      <c r="Q2358">
        <v>1</v>
      </c>
      <c r="R2358" t="s">
        <v>5073</v>
      </c>
      <c r="S2358">
        <v>0.19</v>
      </c>
      <c r="T2358">
        <v>0.12</v>
      </c>
      <c r="U2358" t="s">
        <v>5122</v>
      </c>
    </row>
    <row r="2359" spans="1:21" x14ac:dyDescent="0.25">
      <c r="A2359" t="s">
        <v>2402</v>
      </c>
      <c r="B2359" t="s">
        <v>22</v>
      </c>
      <c r="C2359" s="1">
        <v>45564</v>
      </c>
      <c r="D2359" t="s">
        <v>16</v>
      </c>
      <c r="E2359" t="s">
        <v>33</v>
      </c>
      <c r="F2359" t="s">
        <v>18</v>
      </c>
      <c r="G2359" t="s">
        <v>25</v>
      </c>
      <c r="H2359">
        <v>771</v>
      </c>
      <c r="I2359">
        <v>188</v>
      </c>
      <c r="J2359">
        <v>64</v>
      </c>
      <c r="K2359">
        <v>113</v>
      </c>
      <c r="L2359" t="s">
        <v>20</v>
      </c>
      <c r="M2359" s="2">
        <v>45565.542000000001</v>
      </c>
      <c r="N2359" s="2">
        <v>45568.542000000001</v>
      </c>
      <c r="O2359">
        <v>-139</v>
      </c>
      <c r="P2359">
        <v>0.24</v>
      </c>
      <c r="Q2359">
        <v>3</v>
      </c>
      <c r="R2359" t="s">
        <v>5073</v>
      </c>
      <c r="S2359">
        <v>-0.18</v>
      </c>
      <c r="T2359">
        <v>0.08</v>
      </c>
      <c r="U2359" t="s">
        <v>5125</v>
      </c>
    </row>
    <row r="2360" spans="1:21" x14ac:dyDescent="0.25">
      <c r="A2360" t="s">
        <v>2403</v>
      </c>
      <c r="B2360" t="s">
        <v>15</v>
      </c>
      <c r="C2360" s="1">
        <v>45563</v>
      </c>
      <c r="D2360" t="s">
        <v>16</v>
      </c>
      <c r="E2360" t="s">
        <v>23</v>
      </c>
      <c r="F2360" t="s">
        <v>24</v>
      </c>
      <c r="G2360" t="s">
        <v>18</v>
      </c>
      <c r="H2360">
        <v>181</v>
      </c>
      <c r="I2360">
        <v>162</v>
      </c>
      <c r="J2360">
        <v>56</v>
      </c>
      <c r="K2360">
        <v>306</v>
      </c>
      <c r="L2360" t="s">
        <v>20</v>
      </c>
      <c r="M2360" s="2">
        <v>45563.362000000001</v>
      </c>
      <c r="N2360" s="2">
        <v>45568.362000000001</v>
      </c>
      <c r="O2360">
        <v>88</v>
      </c>
      <c r="P2360">
        <v>0.9</v>
      </c>
      <c r="Q2360">
        <v>5</v>
      </c>
      <c r="R2360" t="s">
        <v>5073</v>
      </c>
      <c r="S2360">
        <v>0.49</v>
      </c>
      <c r="T2360">
        <v>0.31</v>
      </c>
      <c r="U2360" t="s">
        <v>5125</v>
      </c>
    </row>
    <row r="2361" spans="1:21" x14ac:dyDescent="0.25">
      <c r="A2361" t="s">
        <v>2404</v>
      </c>
      <c r="B2361" t="s">
        <v>41</v>
      </c>
      <c r="C2361" s="1">
        <v>45301</v>
      </c>
      <c r="D2361" t="s">
        <v>16</v>
      </c>
      <c r="E2361" t="s">
        <v>23</v>
      </c>
      <c r="F2361" t="s">
        <v>25</v>
      </c>
      <c r="G2361" t="s">
        <v>34</v>
      </c>
      <c r="H2361">
        <v>379</v>
      </c>
      <c r="I2361">
        <v>188</v>
      </c>
      <c r="J2361">
        <v>53</v>
      </c>
      <c r="K2361">
        <v>391</v>
      </c>
      <c r="L2361" t="s">
        <v>52</v>
      </c>
      <c r="M2361" s="2">
        <v>45301.758000000002</v>
      </c>
      <c r="N2361" s="2">
        <v>45301.758000000002</v>
      </c>
      <c r="O2361">
        <v>150</v>
      </c>
      <c r="P2361">
        <v>0.5</v>
      </c>
      <c r="Q2361">
        <v>0</v>
      </c>
      <c r="R2361" t="s">
        <v>5074</v>
      </c>
      <c r="S2361">
        <v>0.4</v>
      </c>
      <c r="T2361">
        <v>0.14000000000000001</v>
      </c>
      <c r="U2361" t="s">
        <v>5116</v>
      </c>
    </row>
    <row r="2362" spans="1:21" x14ac:dyDescent="0.25">
      <c r="A2362" t="s">
        <v>2405</v>
      </c>
      <c r="B2362" t="s">
        <v>51</v>
      </c>
      <c r="C2362" s="1">
        <v>45356</v>
      </c>
      <c r="D2362" t="s">
        <v>16</v>
      </c>
      <c r="E2362" t="s">
        <v>31</v>
      </c>
      <c r="F2362" t="s">
        <v>19</v>
      </c>
      <c r="G2362" t="s">
        <v>37</v>
      </c>
      <c r="H2362">
        <v>460</v>
      </c>
      <c r="I2362">
        <v>95</v>
      </c>
      <c r="J2362">
        <v>43</v>
      </c>
      <c r="K2362">
        <v>245</v>
      </c>
      <c r="L2362" t="s">
        <v>20</v>
      </c>
      <c r="M2362" s="2">
        <v>45356.92</v>
      </c>
      <c r="N2362" s="2">
        <v>45358.92</v>
      </c>
      <c r="O2362">
        <v>107</v>
      </c>
      <c r="P2362">
        <v>0.21</v>
      </c>
      <c r="Q2362">
        <v>2</v>
      </c>
      <c r="R2362" t="s">
        <v>5073</v>
      </c>
      <c r="S2362">
        <v>0.23</v>
      </c>
      <c r="T2362">
        <v>0.09</v>
      </c>
      <c r="U2362" t="s">
        <v>5119</v>
      </c>
    </row>
    <row r="2363" spans="1:21" x14ac:dyDescent="0.25">
      <c r="A2363" t="s">
        <v>2406</v>
      </c>
      <c r="B2363" t="s">
        <v>22</v>
      </c>
      <c r="C2363" s="1">
        <v>45373</v>
      </c>
      <c r="D2363" t="s">
        <v>16</v>
      </c>
      <c r="E2363" t="s">
        <v>33</v>
      </c>
      <c r="F2363" t="s">
        <v>25</v>
      </c>
      <c r="G2363" t="s">
        <v>34</v>
      </c>
      <c r="H2363">
        <v>203</v>
      </c>
      <c r="I2363">
        <v>122</v>
      </c>
      <c r="J2363">
        <v>78</v>
      </c>
      <c r="K2363">
        <v>239</v>
      </c>
      <c r="L2363" t="s">
        <v>20</v>
      </c>
      <c r="M2363" s="2">
        <v>45373.406000000003</v>
      </c>
      <c r="N2363" s="2">
        <v>45376.406000000003</v>
      </c>
      <c r="O2363">
        <v>39</v>
      </c>
      <c r="P2363">
        <v>0.6</v>
      </c>
      <c r="Q2363">
        <v>3</v>
      </c>
      <c r="R2363" t="s">
        <v>5073</v>
      </c>
      <c r="S2363">
        <v>0.19</v>
      </c>
      <c r="T2363">
        <v>0.38</v>
      </c>
      <c r="U2363" t="s">
        <v>5119</v>
      </c>
    </row>
    <row r="2364" spans="1:21" x14ac:dyDescent="0.25">
      <c r="A2364" t="s">
        <v>2407</v>
      </c>
      <c r="B2364" t="s">
        <v>41</v>
      </c>
      <c r="C2364" s="1">
        <v>45449</v>
      </c>
      <c r="D2364" t="s">
        <v>36</v>
      </c>
      <c r="E2364" t="s">
        <v>17</v>
      </c>
      <c r="F2364" t="s">
        <v>34</v>
      </c>
      <c r="G2364" t="s">
        <v>18</v>
      </c>
      <c r="H2364">
        <v>806</v>
      </c>
      <c r="I2364">
        <v>327</v>
      </c>
      <c r="J2364">
        <v>91</v>
      </c>
      <c r="K2364">
        <v>149</v>
      </c>
      <c r="L2364" t="s">
        <v>52</v>
      </c>
      <c r="M2364" s="2">
        <v>45450.612000000001</v>
      </c>
      <c r="N2364" s="2">
        <v>45450.612000000001</v>
      </c>
      <c r="O2364">
        <v>-269</v>
      </c>
      <c r="P2364">
        <v>0.41</v>
      </c>
      <c r="Q2364">
        <v>0</v>
      </c>
      <c r="R2364" t="s">
        <v>5074</v>
      </c>
      <c r="S2364">
        <v>-0.33</v>
      </c>
      <c r="T2364">
        <v>0.11</v>
      </c>
      <c r="U2364" t="s">
        <v>5117</v>
      </c>
    </row>
    <row r="2365" spans="1:21" x14ac:dyDescent="0.25">
      <c r="A2365" t="s">
        <v>2408</v>
      </c>
      <c r="B2365" t="s">
        <v>22</v>
      </c>
      <c r="C2365" s="1">
        <v>45640</v>
      </c>
      <c r="D2365" t="s">
        <v>16</v>
      </c>
      <c r="E2365" t="s">
        <v>17</v>
      </c>
      <c r="F2365" t="s">
        <v>25</v>
      </c>
      <c r="G2365" t="s">
        <v>18</v>
      </c>
      <c r="H2365">
        <v>78</v>
      </c>
      <c r="I2365">
        <v>97</v>
      </c>
      <c r="J2365">
        <v>38</v>
      </c>
      <c r="K2365">
        <v>269</v>
      </c>
      <c r="L2365" t="s">
        <v>52</v>
      </c>
      <c r="M2365" s="2">
        <v>45640.156000000003</v>
      </c>
      <c r="N2365" s="2">
        <v>45640.156000000003</v>
      </c>
      <c r="O2365">
        <v>134</v>
      </c>
      <c r="P2365">
        <v>1.24</v>
      </c>
      <c r="Q2365">
        <v>0</v>
      </c>
      <c r="R2365" t="s">
        <v>5074</v>
      </c>
      <c r="S2365">
        <v>1.72</v>
      </c>
      <c r="T2365">
        <v>0.49</v>
      </c>
      <c r="U2365" t="s">
        <v>5118</v>
      </c>
    </row>
    <row r="2366" spans="1:21" x14ac:dyDescent="0.25">
      <c r="A2366" t="s">
        <v>2409</v>
      </c>
      <c r="B2366" t="s">
        <v>45</v>
      </c>
      <c r="C2366" s="1">
        <v>45300</v>
      </c>
      <c r="D2366" t="s">
        <v>36</v>
      </c>
      <c r="E2366" t="s">
        <v>31</v>
      </c>
      <c r="F2366" t="s">
        <v>25</v>
      </c>
      <c r="G2366" t="s">
        <v>34</v>
      </c>
      <c r="H2366">
        <v>621</v>
      </c>
      <c r="I2366">
        <v>156</v>
      </c>
      <c r="J2366">
        <v>66</v>
      </c>
      <c r="K2366">
        <v>306</v>
      </c>
      <c r="L2366" t="s">
        <v>20</v>
      </c>
      <c r="M2366" s="2">
        <v>45301.241999999998</v>
      </c>
      <c r="N2366" s="2">
        <v>45302.241999999998</v>
      </c>
      <c r="O2366">
        <v>84</v>
      </c>
      <c r="P2366">
        <v>0.25</v>
      </c>
      <c r="Q2366">
        <v>1</v>
      </c>
      <c r="R2366" t="s">
        <v>5073</v>
      </c>
      <c r="S2366">
        <v>0.14000000000000001</v>
      </c>
      <c r="T2366">
        <v>0.11</v>
      </c>
      <c r="U2366" t="s">
        <v>5116</v>
      </c>
    </row>
    <row r="2367" spans="1:21" x14ac:dyDescent="0.25">
      <c r="A2367" t="s">
        <v>2410</v>
      </c>
      <c r="B2367" t="s">
        <v>66</v>
      </c>
      <c r="C2367" s="1">
        <v>45460</v>
      </c>
      <c r="D2367" t="s">
        <v>16</v>
      </c>
      <c r="E2367" t="s">
        <v>33</v>
      </c>
      <c r="F2367" t="s">
        <v>34</v>
      </c>
      <c r="G2367" t="s">
        <v>18</v>
      </c>
      <c r="H2367">
        <v>666</v>
      </c>
      <c r="I2367">
        <v>204</v>
      </c>
      <c r="J2367">
        <v>10</v>
      </c>
      <c r="K2367">
        <v>340</v>
      </c>
      <c r="L2367" t="s">
        <v>20</v>
      </c>
      <c r="M2367" s="2">
        <v>45461.332000000002</v>
      </c>
      <c r="N2367" s="2">
        <v>45465.332000000002</v>
      </c>
      <c r="O2367">
        <v>126</v>
      </c>
      <c r="P2367">
        <v>0.31</v>
      </c>
      <c r="Q2367">
        <v>4</v>
      </c>
      <c r="R2367" t="s">
        <v>5073</v>
      </c>
      <c r="S2367">
        <v>0.19</v>
      </c>
      <c r="T2367">
        <v>0.02</v>
      </c>
      <c r="U2367" t="s">
        <v>5117</v>
      </c>
    </row>
    <row r="2368" spans="1:21" x14ac:dyDescent="0.25">
      <c r="A2368" t="s">
        <v>2411</v>
      </c>
      <c r="B2368" t="s">
        <v>28</v>
      </c>
      <c r="C2368" s="1">
        <v>45610</v>
      </c>
      <c r="D2368" t="s">
        <v>36</v>
      </c>
      <c r="E2368" t="s">
        <v>17</v>
      </c>
      <c r="F2368" t="s">
        <v>24</v>
      </c>
      <c r="G2368" t="s">
        <v>37</v>
      </c>
      <c r="H2368">
        <v>830</v>
      </c>
      <c r="I2368">
        <v>81</v>
      </c>
      <c r="J2368">
        <v>70</v>
      </c>
      <c r="K2368">
        <v>452</v>
      </c>
      <c r="L2368" t="s">
        <v>52</v>
      </c>
      <c r="M2368" s="2">
        <v>45611.66</v>
      </c>
      <c r="N2368" s="2">
        <v>45611.66</v>
      </c>
      <c r="O2368">
        <v>301</v>
      </c>
      <c r="P2368">
        <v>0.1</v>
      </c>
      <c r="Q2368">
        <v>0</v>
      </c>
      <c r="R2368" t="s">
        <v>5074</v>
      </c>
      <c r="S2368">
        <v>0.36</v>
      </c>
      <c r="T2368">
        <v>0.08</v>
      </c>
      <c r="U2368" t="s">
        <v>5126</v>
      </c>
    </row>
    <row r="2369" spans="1:21" x14ac:dyDescent="0.25">
      <c r="A2369" t="s">
        <v>2412</v>
      </c>
      <c r="B2369" t="s">
        <v>45</v>
      </c>
      <c r="C2369" s="1">
        <v>45300</v>
      </c>
      <c r="D2369" t="s">
        <v>36</v>
      </c>
      <c r="E2369" t="s">
        <v>43</v>
      </c>
      <c r="F2369" t="s">
        <v>25</v>
      </c>
      <c r="G2369" t="s">
        <v>18</v>
      </c>
      <c r="H2369">
        <v>181</v>
      </c>
      <c r="I2369">
        <v>107</v>
      </c>
      <c r="J2369">
        <v>32</v>
      </c>
      <c r="K2369">
        <v>186</v>
      </c>
      <c r="L2369" t="s">
        <v>20</v>
      </c>
      <c r="M2369" s="2">
        <v>45300.362000000001</v>
      </c>
      <c r="N2369" s="2">
        <v>45305.362000000001</v>
      </c>
      <c r="O2369">
        <v>47</v>
      </c>
      <c r="P2369">
        <v>0.59</v>
      </c>
      <c r="Q2369">
        <v>5</v>
      </c>
      <c r="R2369" t="s">
        <v>5073</v>
      </c>
      <c r="S2369">
        <v>0.26</v>
      </c>
      <c r="T2369">
        <v>0.18</v>
      </c>
      <c r="U2369" t="s">
        <v>5116</v>
      </c>
    </row>
    <row r="2370" spans="1:21" x14ac:dyDescent="0.25">
      <c r="A2370" t="s">
        <v>2413</v>
      </c>
      <c r="B2370" t="s">
        <v>57</v>
      </c>
      <c r="C2370" s="1">
        <v>45544</v>
      </c>
      <c r="D2370" t="s">
        <v>16</v>
      </c>
      <c r="E2370" t="s">
        <v>17</v>
      </c>
      <c r="F2370" t="s">
        <v>19</v>
      </c>
      <c r="G2370" t="s">
        <v>25</v>
      </c>
      <c r="H2370">
        <v>330</v>
      </c>
      <c r="I2370">
        <v>72</v>
      </c>
      <c r="J2370">
        <v>58</v>
      </c>
      <c r="K2370">
        <v>399</v>
      </c>
      <c r="L2370" t="s">
        <v>52</v>
      </c>
      <c r="M2370" s="2">
        <v>45544.66</v>
      </c>
      <c r="N2370" s="2">
        <v>45544.66</v>
      </c>
      <c r="O2370">
        <v>269</v>
      </c>
      <c r="P2370">
        <v>0.22</v>
      </c>
      <c r="Q2370">
        <v>0</v>
      </c>
      <c r="R2370" t="s">
        <v>5074</v>
      </c>
      <c r="S2370">
        <v>0.82</v>
      </c>
      <c r="T2370">
        <v>0.18</v>
      </c>
      <c r="U2370" t="s">
        <v>5125</v>
      </c>
    </row>
    <row r="2371" spans="1:21" x14ac:dyDescent="0.25">
      <c r="A2371" t="s">
        <v>2414</v>
      </c>
      <c r="B2371" t="s">
        <v>66</v>
      </c>
      <c r="C2371" s="1">
        <v>45584</v>
      </c>
      <c r="D2371" t="s">
        <v>36</v>
      </c>
      <c r="E2371" t="s">
        <v>43</v>
      </c>
      <c r="F2371" t="s">
        <v>24</v>
      </c>
      <c r="G2371" t="s">
        <v>25</v>
      </c>
      <c r="H2371">
        <v>848</v>
      </c>
      <c r="I2371">
        <v>79</v>
      </c>
      <c r="J2371">
        <v>45</v>
      </c>
      <c r="K2371">
        <v>175</v>
      </c>
      <c r="L2371" t="s">
        <v>20</v>
      </c>
      <c r="M2371" s="2">
        <v>45585.696000000004</v>
      </c>
      <c r="N2371" s="2">
        <v>45587.696000000004</v>
      </c>
      <c r="O2371">
        <v>51</v>
      </c>
      <c r="P2371">
        <v>0.09</v>
      </c>
      <c r="Q2371">
        <v>2</v>
      </c>
      <c r="R2371" t="s">
        <v>5073</v>
      </c>
      <c r="S2371">
        <v>0.06</v>
      </c>
      <c r="T2371">
        <v>0.05</v>
      </c>
      <c r="U2371" t="s">
        <v>5124</v>
      </c>
    </row>
    <row r="2372" spans="1:21" x14ac:dyDescent="0.25">
      <c r="A2372" t="s">
        <v>2415</v>
      </c>
      <c r="B2372" t="s">
        <v>66</v>
      </c>
      <c r="C2372" s="1">
        <v>45598</v>
      </c>
      <c r="D2372" t="s">
        <v>16</v>
      </c>
      <c r="E2372" t="s">
        <v>43</v>
      </c>
      <c r="F2372" t="s">
        <v>18</v>
      </c>
      <c r="G2372" t="s">
        <v>25</v>
      </c>
      <c r="H2372">
        <v>311</v>
      </c>
      <c r="I2372">
        <v>249</v>
      </c>
      <c r="J2372">
        <v>46</v>
      </c>
      <c r="K2372">
        <v>130</v>
      </c>
      <c r="L2372" t="s">
        <v>26</v>
      </c>
      <c r="M2372" s="2">
        <v>45598.622000000003</v>
      </c>
      <c r="N2372" s="2">
        <v>45598.325195821759</v>
      </c>
      <c r="O2372">
        <v>-165</v>
      </c>
      <c r="P2372">
        <v>0.8</v>
      </c>
      <c r="Q2372">
        <v>0</v>
      </c>
      <c r="R2372" t="s">
        <v>5074</v>
      </c>
      <c r="S2372">
        <v>-0.53</v>
      </c>
      <c r="T2372">
        <v>0.15</v>
      </c>
      <c r="U2372" t="s">
        <v>5126</v>
      </c>
    </row>
    <row r="2373" spans="1:21" x14ac:dyDescent="0.25">
      <c r="A2373" t="s">
        <v>2416</v>
      </c>
      <c r="B2373" t="s">
        <v>22</v>
      </c>
      <c r="C2373" s="1">
        <v>45623</v>
      </c>
      <c r="D2373" t="s">
        <v>16</v>
      </c>
      <c r="E2373" t="s">
        <v>43</v>
      </c>
      <c r="F2373" t="s">
        <v>25</v>
      </c>
      <c r="G2373" t="s">
        <v>18</v>
      </c>
      <c r="H2373">
        <v>444</v>
      </c>
      <c r="I2373">
        <v>52</v>
      </c>
      <c r="J2373">
        <v>44</v>
      </c>
      <c r="K2373">
        <v>499</v>
      </c>
      <c r="L2373" t="s">
        <v>52</v>
      </c>
      <c r="M2373" s="2">
        <v>45623.887999999999</v>
      </c>
      <c r="N2373" s="2">
        <v>45623.887999999999</v>
      </c>
      <c r="O2373">
        <v>403</v>
      </c>
      <c r="P2373">
        <v>0.12</v>
      </c>
      <c r="Q2373">
        <v>0</v>
      </c>
      <c r="R2373" t="s">
        <v>5074</v>
      </c>
      <c r="S2373">
        <v>0.91</v>
      </c>
      <c r="T2373">
        <v>0.1</v>
      </c>
      <c r="U2373" t="s">
        <v>5126</v>
      </c>
    </row>
    <row r="2374" spans="1:21" x14ac:dyDescent="0.25">
      <c r="A2374" t="s">
        <v>2417</v>
      </c>
      <c r="B2374" t="s">
        <v>30</v>
      </c>
      <c r="C2374" s="1">
        <v>45430</v>
      </c>
      <c r="D2374" t="s">
        <v>36</v>
      </c>
      <c r="E2374" t="s">
        <v>17</v>
      </c>
      <c r="F2374" t="s">
        <v>18</v>
      </c>
      <c r="G2374" t="s">
        <v>37</v>
      </c>
      <c r="H2374">
        <v>838</v>
      </c>
      <c r="I2374">
        <v>214</v>
      </c>
      <c r="J2374">
        <v>31</v>
      </c>
      <c r="K2374">
        <v>385</v>
      </c>
      <c r="L2374" t="s">
        <v>52</v>
      </c>
      <c r="M2374" s="2">
        <v>45431.675999999999</v>
      </c>
      <c r="N2374" s="2">
        <v>45431.675999999999</v>
      </c>
      <c r="O2374">
        <v>140</v>
      </c>
      <c r="P2374">
        <v>0.26</v>
      </c>
      <c r="Q2374">
        <v>0</v>
      </c>
      <c r="R2374" t="s">
        <v>5074</v>
      </c>
      <c r="S2374">
        <v>0.17</v>
      </c>
      <c r="T2374">
        <v>0.04</v>
      </c>
      <c r="U2374" t="s">
        <v>5123</v>
      </c>
    </row>
    <row r="2375" spans="1:21" x14ac:dyDescent="0.25">
      <c r="A2375" t="s">
        <v>2418</v>
      </c>
      <c r="B2375" t="s">
        <v>57</v>
      </c>
      <c r="C2375" s="1">
        <v>45640</v>
      </c>
      <c r="D2375" t="s">
        <v>36</v>
      </c>
      <c r="E2375" t="s">
        <v>33</v>
      </c>
      <c r="F2375" t="s">
        <v>34</v>
      </c>
      <c r="G2375" t="s">
        <v>25</v>
      </c>
      <c r="H2375">
        <v>738</v>
      </c>
      <c r="I2375">
        <v>200</v>
      </c>
      <c r="J2375">
        <v>45</v>
      </c>
      <c r="K2375">
        <v>381</v>
      </c>
      <c r="L2375" t="s">
        <v>26</v>
      </c>
      <c r="M2375" s="2">
        <v>45641.476000000002</v>
      </c>
      <c r="N2375" s="2">
        <v>45640.977116076392</v>
      </c>
      <c r="O2375">
        <v>136</v>
      </c>
      <c r="P2375">
        <v>0.27</v>
      </c>
      <c r="Q2375">
        <v>0</v>
      </c>
      <c r="R2375" t="s">
        <v>5074</v>
      </c>
      <c r="S2375">
        <v>0.18</v>
      </c>
      <c r="T2375">
        <v>0.06</v>
      </c>
      <c r="U2375" t="s">
        <v>5118</v>
      </c>
    </row>
    <row r="2376" spans="1:21" x14ac:dyDescent="0.25">
      <c r="A2376" t="s">
        <v>2419</v>
      </c>
      <c r="B2376" t="s">
        <v>30</v>
      </c>
      <c r="C2376" s="1">
        <v>45415</v>
      </c>
      <c r="D2376" t="s">
        <v>16</v>
      </c>
      <c r="E2376" t="s">
        <v>23</v>
      </c>
      <c r="F2376" t="s">
        <v>34</v>
      </c>
      <c r="G2376" t="s">
        <v>34</v>
      </c>
      <c r="H2376">
        <v>663</v>
      </c>
      <c r="I2376">
        <v>144</v>
      </c>
      <c r="J2376">
        <v>59</v>
      </c>
      <c r="K2376">
        <v>382</v>
      </c>
      <c r="L2376" t="s">
        <v>52</v>
      </c>
      <c r="M2376" s="2">
        <v>45416.326000000001</v>
      </c>
      <c r="N2376" s="2">
        <v>45416.326000000001</v>
      </c>
      <c r="O2376">
        <v>179</v>
      </c>
      <c r="P2376">
        <v>0.22</v>
      </c>
      <c r="Q2376">
        <v>0</v>
      </c>
      <c r="R2376" t="s">
        <v>5074</v>
      </c>
      <c r="S2376">
        <v>0.27</v>
      </c>
      <c r="T2376">
        <v>0.09</v>
      </c>
      <c r="U2376" t="s">
        <v>5123</v>
      </c>
    </row>
    <row r="2377" spans="1:21" x14ac:dyDescent="0.25">
      <c r="A2377" t="s">
        <v>2420</v>
      </c>
      <c r="B2377" t="s">
        <v>39</v>
      </c>
      <c r="C2377" s="1">
        <v>45330</v>
      </c>
      <c r="D2377" t="s">
        <v>16</v>
      </c>
      <c r="E2377" t="s">
        <v>33</v>
      </c>
      <c r="F2377" t="s">
        <v>18</v>
      </c>
      <c r="G2377" t="s">
        <v>19</v>
      </c>
      <c r="H2377">
        <v>880</v>
      </c>
      <c r="I2377">
        <v>144</v>
      </c>
      <c r="J2377">
        <v>83</v>
      </c>
      <c r="K2377">
        <v>396</v>
      </c>
      <c r="L2377" t="s">
        <v>52</v>
      </c>
      <c r="M2377" s="2">
        <v>45331.76</v>
      </c>
      <c r="N2377" s="2">
        <v>45331.76</v>
      </c>
      <c r="O2377">
        <v>169</v>
      </c>
      <c r="P2377">
        <v>0.16</v>
      </c>
      <c r="Q2377">
        <v>0</v>
      </c>
      <c r="R2377" t="s">
        <v>5074</v>
      </c>
      <c r="S2377">
        <v>0.19</v>
      </c>
      <c r="T2377">
        <v>0.09</v>
      </c>
      <c r="U2377" t="s">
        <v>5122</v>
      </c>
    </row>
    <row r="2378" spans="1:21" x14ac:dyDescent="0.25">
      <c r="A2378" t="s">
        <v>2421</v>
      </c>
      <c r="B2378" t="s">
        <v>30</v>
      </c>
      <c r="C2378" s="1">
        <v>45387</v>
      </c>
      <c r="D2378" t="s">
        <v>36</v>
      </c>
      <c r="E2378" t="s">
        <v>31</v>
      </c>
      <c r="F2378" t="s">
        <v>19</v>
      </c>
      <c r="G2378" t="s">
        <v>34</v>
      </c>
      <c r="H2378">
        <v>1136</v>
      </c>
      <c r="I2378">
        <v>202</v>
      </c>
      <c r="J2378">
        <v>10</v>
      </c>
      <c r="K2378">
        <v>235</v>
      </c>
      <c r="L2378" t="s">
        <v>26</v>
      </c>
      <c r="M2378" s="2">
        <v>45389.271999999997</v>
      </c>
      <c r="N2378" s="2">
        <v>45389.197351863426</v>
      </c>
      <c r="O2378">
        <v>23</v>
      </c>
      <c r="P2378">
        <v>0.18</v>
      </c>
      <c r="Q2378">
        <v>0</v>
      </c>
      <c r="R2378" t="s">
        <v>5074</v>
      </c>
      <c r="S2378">
        <v>0.02</v>
      </c>
      <c r="T2378">
        <v>0.01</v>
      </c>
      <c r="U2378" t="s">
        <v>5121</v>
      </c>
    </row>
    <row r="2379" spans="1:21" x14ac:dyDescent="0.25">
      <c r="A2379" t="s">
        <v>2422</v>
      </c>
      <c r="B2379" t="s">
        <v>74</v>
      </c>
      <c r="C2379" s="1">
        <v>45605</v>
      </c>
      <c r="D2379" t="s">
        <v>16</v>
      </c>
      <c r="E2379" t="s">
        <v>43</v>
      </c>
      <c r="F2379" t="s">
        <v>18</v>
      </c>
      <c r="G2379" t="s">
        <v>25</v>
      </c>
      <c r="H2379">
        <v>423</v>
      </c>
      <c r="I2379">
        <v>189</v>
      </c>
      <c r="J2379">
        <v>78</v>
      </c>
      <c r="K2379">
        <v>374</v>
      </c>
      <c r="L2379" t="s">
        <v>26</v>
      </c>
      <c r="M2379" s="2">
        <v>45605.845999999998</v>
      </c>
      <c r="N2379" s="2">
        <v>45605.506670462964</v>
      </c>
      <c r="O2379">
        <v>107</v>
      </c>
      <c r="P2379">
        <v>0.45</v>
      </c>
      <c r="Q2379">
        <v>0</v>
      </c>
      <c r="R2379" t="s">
        <v>5074</v>
      </c>
      <c r="S2379">
        <v>0.25</v>
      </c>
      <c r="T2379">
        <v>0.18</v>
      </c>
      <c r="U2379" t="s">
        <v>5126</v>
      </c>
    </row>
    <row r="2380" spans="1:21" x14ac:dyDescent="0.25">
      <c r="A2380" t="s">
        <v>2423</v>
      </c>
      <c r="B2380" t="s">
        <v>74</v>
      </c>
      <c r="C2380" s="1">
        <v>45295</v>
      </c>
      <c r="D2380" t="s">
        <v>16</v>
      </c>
      <c r="E2380" t="s">
        <v>23</v>
      </c>
      <c r="F2380" t="s">
        <v>34</v>
      </c>
      <c r="G2380" t="s">
        <v>24</v>
      </c>
      <c r="H2380">
        <v>581</v>
      </c>
      <c r="I2380">
        <v>34</v>
      </c>
      <c r="J2380">
        <v>10</v>
      </c>
      <c r="K2380">
        <v>311</v>
      </c>
      <c r="L2380" t="s">
        <v>20</v>
      </c>
      <c r="M2380" s="2">
        <v>45296.161999999997</v>
      </c>
      <c r="N2380" s="2">
        <v>45300.161999999997</v>
      </c>
      <c r="O2380">
        <v>267</v>
      </c>
      <c r="P2380">
        <v>0.06</v>
      </c>
      <c r="Q2380">
        <v>4</v>
      </c>
      <c r="R2380" t="s">
        <v>5073</v>
      </c>
      <c r="S2380">
        <v>0.46</v>
      </c>
      <c r="T2380">
        <v>0.02</v>
      </c>
      <c r="U2380" t="s">
        <v>5116</v>
      </c>
    </row>
    <row r="2381" spans="1:21" x14ac:dyDescent="0.25">
      <c r="A2381" t="s">
        <v>2424</v>
      </c>
      <c r="B2381" t="s">
        <v>64</v>
      </c>
      <c r="C2381" s="1">
        <v>45367</v>
      </c>
      <c r="D2381" t="s">
        <v>16</v>
      </c>
      <c r="E2381" t="s">
        <v>43</v>
      </c>
      <c r="F2381" t="s">
        <v>34</v>
      </c>
      <c r="G2381" t="s">
        <v>37</v>
      </c>
      <c r="H2381">
        <v>706</v>
      </c>
      <c r="I2381">
        <v>111</v>
      </c>
      <c r="J2381">
        <v>78</v>
      </c>
      <c r="K2381">
        <v>435</v>
      </c>
      <c r="L2381" t="s">
        <v>26</v>
      </c>
      <c r="M2381" s="2">
        <v>45368.411999999997</v>
      </c>
      <c r="N2381" s="2">
        <v>45368.645015289352</v>
      </c>
      <c r="O2381">
        <v>246</v>
      </c>
      <c r="P2381">
        <v>0.16</v>
      </c>
      <c r="Q2381">
        <v>0</v>
      </c>
      <c r="R2381" t="s">
        <v>5074</v>
      </c>
      <c r="S2381">
        <v>0.35</v>
      </c>
      <c r="T2381">
        <v>0.11</v>
      </c>
      <c r="U2381" t="s">
        <v>5119</v>
      </c>
    </row>
    <row r="2382" spans="1:21" x14ac:dyDescent="0.25">
      <c r="A2382" t="s">
        <v>2425</v>
      </c>
      <c r="B2382" t="s">
        <v>47</v>
      </c>
      <c r="C2382" s="1">
        <v>45563</v>
      </c>
      <c r="D2382" t="s">
        <v>16</v>
      </c>
      <c r="E2382" t="s">
        <v>17</v>
      </c>
      <c r="F2382" t="s">
        <v>24</v>
      </c>
      <c r="G2382" t="s">
        <v>18</v>
      </c>
      <c r="H2382">
        <v>567</v>
      </c>
      <c r="I2382">
        <v>154</v>
      </c>
      <c r="J2382">
        <v>84</v>
      </c>
      <c r="K2382">
        <v>303</v>
      </c>
      <c r="L2382" t="s">
        <v>20</v>
      </c>
      <c r="M2382" s="2">
        <v>45564.133999999998</v>
      </c>
      <c r="N2382" s="2">
        <v>45566.133999999998</v>
      </c>
      <c r="O2382">
        <v>65</v>
      </c>
      <c r="P2382">
        <v>0.27</v>
      </c>
      <c r="Q2382">
        <v>2</v>
      </c>
      <c r="R2382" t="s">
        <v>5073</v>
      </c>
      <c r="S2382">
        <v>0.11</v>
      </c>
      <c r="T2382">
        <v>0.15</v>
      </c>
      <c r="U2382" t="s">
        <v>5125</v>
      </c>
    </row>
    <row r="2383" spans="1:21" x14ac:dyDescent="0.25">
      <c r="A2383" t="s">
        <v>2426</v>
      </c>
      <c r="B2383" t="s">
        <v>54</v>
      </c>
      <c r="C2383" s="1">
        <v>45636</v>
      </c>
      <c r="D2383" t="s">
        <v>16</v>
      </c>
      <c r="E2383" t="s">
        <v>23</v>
      </c>
      <c r="F2383" t="s">
        <v>18</v>
      </c>
      <c r="G2383" t="s">
        <v>19</v>
      </c>
      <c r="H2383">
        <v>263</v>
      </c>
      <c r="I2383">
        <v>101</v>
      </c>
      <c r="J2383">
        <v>57</v>
      </c>
      <c r="K2383">
        <v>379</v>
      </c>
      <c r="L2383" t="s">
        <v>52</v>
      </c>
      <c r="M2383" s="2">
        <v>45636.525999999998</v>
      </c>
      <c r="N2383" s="2">
        <v>45636.525999999998</v>
      </c>
      <c r="O2383">
        <v>221</v>
      </c>
      <c r="P2383">
        <v>0.38</v>
      </c>
      <c r="Q2383">
        <v>0</v>
      </c>
      <c r="R2383" t="s">
        <v>5074</v>
      </c>
      <c r="S2383">
        <v>0.84</v>
      </c>
      <c r="T2383">
        <v>0.22</v>
      </c>
      <c r="U2383" t="s">
        <v>5118</v>
      </c>
    </row>
    <row r="2384" spans="1:21" x14ac:dyDescent="0.25">
      <c r="A2384" t="s">
        <v>2427</v>
      </c>
      <c r="B2384" t="s">
        <v>28</v>
      </c>
      <c r="C2384" s="1">
        <v>45627</v>
      </c>
      <c r="D2384" t="s">
        <v>16</v>
      </c>
      <c r="E2384" t="s">
        <v>43</v>
      </c>
      <c r="F2384" t="s">
        <v>24</v>
      </c>
      <c r="G2384" t="s">
        <v>25</v>
      </c>
      <c r="H2384">
        <v>606</v>
      </c>
      <c r="I2384">
        <v>267</v>
      </c>
      <c r="J2384">
        <v>46</v>
      </c>
      <c r="K2384">
        <v>451</v>
      </c>
      <c r="L2384" t="s">
        <v>26</v>
      </c>
      <c r="M2384" s="2">
        <v>45628.212</v>
      </c>
      <c r="N2384" s="2">
        <v>45628.262705138892</v>
      </c>
      <c r="O2384">
        <v>138</v>
      </c>
      <c r="P2384">
        <v>0.44</v>
      </c>
      <c r="Q2384">
        <v>0</v>
      </c>
      <c r="R2384" t="s">
        <v>5074</v>
      </c>
      <c r="S2384">
        <v>0.23</v>
      </c>
      <c r="T2384">
        <v>0.08</v>
      </c>
      <c r="U2384" t="s">
        <v>5118</v>
      </c>
    </row>
    <row r="2385" spans="1:21" x14ac:dyDescent="0.25">
      <c r="A2385" t="s">
        <v>2428</v>
      </c>
      <c r="B2385" t="s">
        <v>30</v>
      </c>
      <c r="C2385" s="1">
        <v>45535</v>
      </c>
      <c r="D2385" t="s">
        <v>36</v>
      </c>
      <c r="E2385" t="s">
        <v>17</v>
      </c>
      <c r="F2385" t="s">
        <v>37</v>
      </c>
      <c r="G2385" t="s">
        <v>18</v>
      </c>
      <c r="H2385">
        <v>699</v>
      </c>
      <c r="I2385">
        <v>242</v>
      </c>
      <c r="J2385">
        <v>126</v>
      </c>
      <c r="K2385">
        <v>501</v>
      </c>
      <c r="L2385" t="s">
        <v>20</v>
      </c>
      <c r="M2385" s="2">
        <v>45536.398000000001</v>
      </c>
      <c r="N2385" s="2">
        <v>45538.398000000001</v>
      </c>
      <c r="O2385">
        <v>133</v>
      </c>
      <c r="P2385">
        <v>0.35</v>
      </c>
      <c r="Q2385">
        <v>2</v>
      </c>
      <c r="R2385" t="s">
        <v>5073</v>
      </c>
      <c r="S2385">
        <v>0.19</v>
      </c>
      <c r="T2385">
        <v>0.18</v>
      </c>
      <c r="U2385" t="s">
        <v>5120</v>
      </c>
    </row>
    <row r="2386" spans="1:21" x14ac:dyDescent="0.25">
      <c r="A2386" t="s">
        <v>2429</v>
      </c>
      <c r="B2386" t="s">
        <v>64</v>
      </c>
      <c r="C2386" s="1">
        <v>45365</v>
      </c>
      <c r="D2386" t="s">
        <v>36</v>
      </c>
      <c r="E2386" t="s">
        <v>33</v>
      </c>
      <c r="F2386" t="s">
        <v>24</v>
      </c>
      <c r="G2386" t="s">
        <v>37</v>
      </c>
      <c r="H2386">
        <v>1099</v>
      </c>
      <c r="I2386">
        <v>243</v>
      </c>
      <c r="J2386">
        <v>75</v>
      </c>
      <c r="K2386">
        <v>310</v>
      </c>
      <c r="L2386" t="s">
        <v>52</v>
      </c>
      <c r="M2386" s="2">
        <v>45367.197999999997</v>
      </c>
      <c r="N2386" s="2">
        <v>45367.197999999997</v>
      </c>
      <c r="O2386">
        <v>-8</v>
      </c>
      <c r="P2386">
        <v>0.22</v>
      </c>
      <c r="Q2386">
        <v>0</v>
      </c>
      <c r="R2386" t="s">
        <v>5074</v>
      </c>
      <c r="S2386">
        <v>-0.01</v>
      </c>
      <c r="T2386">
        <v>7.0000000000000007E-2</v>
      </c>
      <c r="U2386" t="s">
        <v>5119</v>
      </c>
    </row>
    <row r="2387" spans="1:21" x14ac:dyDescent="0.25">
      <c r="A2387" t="s">
        <v>2430</v>
      </c>
      <c r="B2387" t="s">
        <v>64</v>
      </c>
      <c r="C2387" s="1">
        <v>45543</v>
      </c>
      <c r="D2387" t="s">
        <v>36</v>
      </c>
      <c r="E2387" t="s">
        <v>31</v>
      </c>
      <c r="F2387" t="s">
        <v>25</v>
      </c>
      <c r="G2387" t="s">
        <v>19</v>
      </c>
      <c r="H2387">
        <v>1195</v>
      </c>
      <c r="I2387">
        <v>20</v>
      </c>
      <c r="J2387">
        <v>36</v>
      </c>
      <c r="K2387">
        <v>147</v>
      </c>
      <c r="L2387" t="s">
        <v>52</v>
      </c>
      <c r="M2387" s="2">
        <v>45545.39</v>
      </c>
      <c r="N2387" s="2">
        <v>45545.39</v>
      </c>
      <c r="O2387">
        <v>91</v>
      </c>
      <c r="P2387">
        <v>0.02</v>
      </c>
      <c r="Q2387">
        <v>0</v>
      </c>
      <c r="R2387" t="s">
        <v>5074</v>
      </c>
      <c r="S2387">
        <v>0.08</v>
      </c>
      <c r="T2387">
        <v>0.03</v>
      </c>
      <c r="U2387" t="s">
        <v>5125</v>
      </c>
    </row>
    <row r="2388" spans="1:21" x14ac:dyDescent="0.25">
      <c r="A2388" t="s">
        <v>2431</v>
      </c>
      <c r="B2388" t="s">
        <v>39</v>
      </c>
      <c r="C2388" s="1">
        <v>45455</v>
      </c>
      <c r="D2388" t="s">
        <v>36</v>
      </c>
      <c r="E2388" t="s">
        <v>17</v>
      </c>
      <c r="F2388" t="s">
        <v>25</v>
      </c>
      <c r="G2388" t="s">
        <v>37</v>
      </c>
      <c r="H2388">
        <v>824</v>
      </c>
      <c r="I2388">
        <v>88</v>
      </c>
      <c r="J2388">
        <v>56</v>
      </c>
      <c r="K2388">
        <v>447</v>
      </c>
      <c r="L2388" t="s">
        <v>26</v>
      </c>
      <c r="M2388" s="2">
        <v>45456.648000000001</v>
      </c>
      <c r="N2388" s="2">
        <v>45456.165089513888</v>
      </c>
      <c r="O2388">
        <v>303</v>
      </c>
      <c r="P2388">
        <v>0.11</v>
      </c>
      <c r="Q2388">
        <v>0</v>
      </c>
      <c r="R2388" t="s">
        <v>5074</v>
      </c>
      <c r="S2388">
        <v>0.37</v>
      </c>
      <c r="T2388">
        <v>7.0000000000000007E-2</v>
      </c>
      <c r="U2388" t="s">
        <v>5117</v>
      </c>
    </row>
    <row r="2389" spans="1:21" x14ac:dyDescent="0.25">
      <c r="A2389" t="s">
        <v>2432</v>
      </c>
      <c r="B2389" t="s">
        <v>30</v>
      </c>
      <c r="C2389" s="1">
        <v>45402</v>
      </c>
      <c r="D2389" t="s">
        <v>16</v>
      </c>
      <c r="E2389" t="s">
        <v>43</v>
      </c>
      <c r="F2389" t="s">
        <v>25</v>
      </c>
      <c r="G2389" t="s">
        <v>25</v>
      </c>
      <c r="H2389">
        <v>1023</v>
      </c>
      <c r="I2389">
        <v>179</v>
      </c>
      <c r="J2389">
        <v>113</v>
      </c>
      <c r="K2389">
        <v>381</v>
      </c>
      <c r="L2389" t="s">
        <v>20</v>
      </c>
      <c r="M2389" s="2">
        <v>45404.046000000002</v>
      </c>
      <c r="N2389" s="2">
        <v>45405.046000000002</v>
      </c>
      <c r="O2389">
        <v>89</v>
      </c>
      <c r="P2389">
        <v>0.17</v>
      </c>
      <c r="Q2389">
        <v>1</v>
      </c>
      <c r="R2389" t="s">
        <v>5073</v>
      </c>
      <c r="S2389">
        <v>0.09</v>
      </c>
      <c r="T2389">
        <v>0.11</v>
      </c>
      <c r="U2389" t="s">
        <v>5121</v>
      </c>
    </row>
    <row r="2390" spans="1:21" x14ac:dyDescent="0.25">
      <c r="A2390" t="s">
        <v>2433</v>
      </c>
      <c r="B2390" t="s">
        <v>54</v>
      </c>
      <c r="C2390" s="1">
        <v>45365</v>
      </c>
      <c r="D2390" t="s">
        <v>36</v>
      </c>
      <c r="E2390" t="s">
        <v>31</v>
      </c>
      <c r="F2390" t="s">
        <v>18</v>
      </c>
      <c r="G2390" t="s">
        <v>37</v>
      </c>
      <c r="H2390">
        <v>347</v>
      </c>
      <c r="I2390">
        <v>224</v>
      </c>
      <c r="J2390">
        <v>28</v>
      </c>
      <c r="K2390">
        <v>512</v>
      </c>
      <c r="L2390" t="s">
        <v>20</v>
      </c>
      <c r="M2390" s="2">
        <v>45365.694000000003</v>
      </c>
      <c r="N2390" s="2">
        <v>45367.694000000003</v>
      </c>
      <c r="O2390">
        <v>260</v>
      </c>
      <c r="P2390">
        <v>0.65</v>
      </c>
      <c r="Q2390">
        <v>2</v>
      </c>
      <c r="R2390" t="s">
        <v>5073</v>
      </c>
      <c r="S2390">
        <v>0.75</v>
      </c>
      <c r="T2390">
        <v>0.08</v>
      </c>
      <c r="U2390" t="s">
        <v>5119</v>
      </c>
    </row>
    <row r="2391" spans="1:21" x14ac:dyDescent="0.25">
      <c r="A2391" t="s">
        <v>2434</v>
      </c>
      <c r="B2391" t="s">
        <v>41</v>
      </c>
      <c r="C2391" s="1">
        <v>45544</v>
      </c>
      <c r="D2391" t="s">
        <v>16</v>
      </c>
      <c r="E2391" t="s">
        <v>33</v>
      </c>
      <c r="F2391" t="s">
        <v>19</v>
      </c>
      <c r="G2391" t="s">
        <v>24</v>
      </c>
      <c r="H2391">
        <v>537</v>
      </c>
      <c r="I2391">
        <v>342</v>
      </c>
      <c r="J2391">
        <v>27</v>
      </c>
      <c r="K2391">
        <v>141</v>
      </c>
      <c r="L2391" t="s">
        <v>20</v>
      </c>
      <c r="M2391" s="2">
        <v>45545.074000000001</v>
      </c>
      <c r="N2391" s="2">
        <v>45550.074000000001</v>
      </c>
      <c r="O2391">
        <v>-228</v>
      </c>
      <c r="P2391">
        <v>0.64</v>
      </c>
      <c r="Q2391">
        <v>5</v>
      </c>
      <c r="R2391" t="s">
        <v>5073</v>
      </c>
      <c r="S2391">
        <v>-0.42</v>
      </c>
      <c r="T2391">
        <v>0.05</v>
      </c>
      <c r="U2391" t="s">
        <v>5125</v>
      </c>
    </row>
    <row r="2392" spans="1:21" x14ac:dyDescent="0.25">
      <c r="A2392" t="s">
        <v>2435</v>
      </c>
      <c r="B2392" t="s">
        <v>39</v>
      </c>
      <c r="C2392" s="1">
        <v>45488</v>
      </c>
      <c r="D2392" t="s">
        <v>36</v>
      </c>
      <c r="E2392" t="s">
        <v>23</v>
      </c>
      <c r="F2392" t="s">
        <v>37</v>
      </c>
      <c r="G2392" t="s">
        <v>34</v>
      </c>
      <c r="H2392">
        <v>298</v>
      </c>
      <c r="I2392">
        <v>65</v>
      </c>
      <c r="J2392">
        <v>69</v>
      </c>
      <c r="K2392">
        <v>213</v>
      </c>
      <c r="L2392" t="s">
        <v>52</v>
      </c>
      <c r="M2392" s="2">
        <v>45488.595999999998</v>
      </c>
      <c r="N2392" s="2">
        <v>45488.595999999998</v>
      </c>
      <c r="O2392">
        <v>79</v>
      </c>
      <c r="P2392">
        <v>0.22</v>
      </c>
      <c r="Q2392">
        <v>0</v>
      </c>
      <c r="R2392" t="s">
        <v>5074</v>
      </c>
      <c r="S2392">
        <v>0.27</v>
      </c>
      <c r="T2392">
        <v>0.23</v>
      </c>
      <c r="U2392" t="s">
        <v>5115</v>
      </c>
    </row>
    <row r="2393" spans="1:21" x14ac:dyDescent="0.25">
      <c r="A2393" t="s">
        <v>2436</v>
      </c>
      <c r="B2393" t="s">
        <v>28</v>
      </c>
      <c r="C2393" s="1">
        <v>45413</v>
      </c>
      <c r="D2393" t="s">
        <v>16</v>
      </c>
      <c r="E2393" t="s">
        <v>43</v>
      </c>
      <c r="F2393" t="s">
        <v>18</v>
      </c>
      <c r="G2393" t="s">
        <v>25</v>
      </c>
      <c r="H2393">
        <v>424</v>
      </c>
      <c r="I2393">
        <v>150</v>
      </c>
      <c r="J2393">
        <v>15</v>
      </c>
      <c r="K2393">
        <v>396</v>
      </c>
      <c r="L2393" t="s">
        <v>20</v>
      </c>
      <c r="M2393" s="2">
        <v>45413.847999999998</v>
      </c>
      <c r="N2393" s="2">
        <v>45414.847999999998</v>
      </c>
      <c r="O2393">
        <v>231</v>
      </c>
      <c r="P2393">
        <v>0.35</v>
      </c>
      <c r="Q2393">
        <v>1</v>
      </c>
      <c r="R2393" t="s">
        <v>5073</v>
      </c>
      <c r="S2393">
        <v>0.54</v>
      </c>
      <c r="T2393">
        <v>0.04</v>
      </c>
      <c r="U2393" t="s">
        <v>5123</v>
      </c>
    </row>
    <row r="2394" spans="1:21" x14ac:dyDescent="0.25">
      <c r="A2394" t="s">
        <v>2437</v>
      </c>
      <c r="B2394" t="s">
        <v>64</v>
      </c>
      <c r="C2394" s="1">
        <v>45454</v>
      </c>
      <c r="D2394" t="s">
        <v>36</v>
      </c>
      <c r="E2394" t="s">
        <v>17</v>
      </c>
      <c r="F2394" t="s">
        <v>19</v>
      </c>
      <c r="G2394" t="s">
        <v>25</v>
      </c>
      <c r="H2394">
        <v>473</v>
      </c>
      <c r="I2394">
        <v>167</v>
      </c>
      <c r="J2394">
        <v>13</v>
      </c>
      <c r="K2394">
        <v>431</v>
      </c>
      <c r="L2394" t="s">
        <v>20</v>
      </c>
      <c r="M2394" s="2">
        <v>45454.946000000004</v>
      </c>
      <c r="N2394" s="2">
        <v>45458.946000000004</v>
      </c>
      <c r="O2394">
        <v>251</v>
      </c>
      <c r="P2394">
        <v>0.35</v>
      </c>
      <c r="Q2394">
        <v>4</v>
      </c>
      <c r="R2394" t="s">
        <v>5073</v>
      </c>
      <c r="S2394">
        <v>0.53</v>
      </c>
      <c r="T2394">
        <v>0.03</v>
      </c>
      <c r="U2394" t="s">
        <v>5117</v>
      </c>
    </row>
    <row r="2395" spans="1:21" x14ac:dyDescent="0.25">
      <c r="A2395" t="s">
        <v>2438</v>
      </c>
      <c r="B2395" t="s">
        <v>39</v>
      </c>
      <c r="C2395" s="1">
        <v>45637</v>
      </c>
      <c r="D2395" t="s">
        <v>16</v>
      </c>
      <c r="E2395" t="s">
        <v>43</v>
      </c>
      <c r="F2395" t="s">
        <v>34</v>
      </c>
      <c r="G2395" t="s">
        <v>25</v>
      </c>
      <c r="H2395">
        <v>631</v>
      </c>
      <c r="I2395">
        <v>291</v>
      </c>
      <c r="J2395">
        <v>30</v>
      </c>
      <c r="K2395">
        <v>372</v>
      </c>
      <c r="L2395" t="s">
        <v>26</v>
      </c>
      <c r="M2395" s="2">
        <v>45638.262000000002</v>
      </c>
      <c r="N2395" s="2">
        <v>45638.242067928244</v>
      </c>
      <c r="O2395">
        <v>51</v>
      </c>
      <c r="P2395">
        <v>0.46</v>
      </c>
      <c r="Q2395">
        <v>0</v>
      </c>
      <c r="R2395" t="s">
        <v>5074</v>
      </c>
      <c r="S2395">
        <v>0.08</v>
      </c>
      <c r="T2395">
        <v>0.05</v>
      </c>
      <c r="U2395" t="s">
        <v>5118</v>
      </c>
    </row>
    <row r="2396" spans="1:21" x14ac:dyDescent="0.25">
      <c r="A2396" t="s">
        <v>2439</v>
      </c>
      <c r="B2396" t="s">
        <v>54</v>
      </c>
      <c r="C2396" s="1">
        <v>45639</v>
      </c>
      <c r="D2396" t="s">
        <v>36</v>
      </c>
      <c r="E2396" t="s">
        <v>17</v>
      </c>
      <c r="F2396" t="s">
        <v>25</v>
      </c>
      <c r="G2396" t="s">
        <v>19</v>
      </c>
      <c r="H2396">
        <v>50</v>
      </c>
      <c r="I2396">
        <v>98</v>
      </c>
      <c r="J2396">
        <v>120</v>
      </c>
      <c r="K2396">
        <v>374</v>
      </c>
      <c r="L2396" t="s">
        <v>20</v>
      </c>
      <c r="M2396" s="2">
        <v>45639.1</v>
      </c>
      <c r="N2396" s="2">
        <v>45643.1</v>
      </c>
      <c r="O2396">
        <v>156</v>
      </c>
      <c r="P2396">
        <v>1.96</v>
      </c>
      <c r="Q2396">
        <v>4</v>
      </c>
      <c r="R2396" t="s">
        <v>5073</v>
      </c>
      <c r="S2396">
        <v>3.12</v>
      </c>
      <c r="T2396">
        <v>2.4</v>
      </c>
      <c r="U2396" t="s">
        <v>5118</v>
      </c>
    </row>
    <row r="2397" spans="1:21" x14ac:dyDescent="0.25">
      <c r="A2397" t="s">
        <v>2440</v>
      </c>
      <c r="B2397" t="s">
        <v>54</v>
      </c>
      <c r="C2397" s="1">
        <v>45482</v>
      </c>
      <c r="D2397" t="s">
        <v>16</v>
      </c>
      <c r="E2397" t="s">
        <v>23</v>
      </c>
      <c r="F2397" t="s">
        <v>34</v>
      </c>
      <c r="G2397" t="s">
        <v>18</v>
      </c>
      <c r="H2397">
        <v>501</v>
      </c>
      <c r="I2397">
        <v>143</v>
      </c>
      <c r="J2397">
        <v>24</v>
      </c>
      <c r="K2397">
        <v>378</v>
      </c>
      <c r="L2397" t="s">
        <v>20</v>
      </c>
      <c r="M2397" s="2">
        <v>45483.002</v>
      </c>
      <c r="N2397" s="2">
        <v>45485.002</v>
      </c>
      <c r="O2397">
        <v>211</v>
      </c>
      <c r="P2397">
        <v>0.28999999999999998</v>
      </c>
      <c r="Q2397">
        <v>2</v>
      </c>
      <c r="R2397" t="s">
        <v>5073</v>
      </c>
      <c r="S2397">
        <v>0.42</v>
      </c>
      <c r="T2397">
        <v>0.05</v>
      </c>
      <c r="U2397" t="s">
        <v>5115</v>
      </c>
    </row>
    <row r="2398" spans="1:21" x14ac:dyDescent="0.25">
      <c r="A2398" t="s">
        <v>2441</v>
      </c>
      <c r="B2398" t="s">
        <v>57</v>
      </c>
      <c r="C2398" s="1">
        <v>45438</v>
      </c>
      <c r="D2398" t="s">
        <v>36</v>
      </c>
      <c r="E2398" t="s">
        <v>23</v>
      </c>
      <c r="F2398" t="s">
        <v>25</v>
      </c>
      <c r="G2398" t="s">
        <v>24</v>
      </c>
      <c r="H2398">
        <v>725</v>
      </c>
      <c r="I2398">
        <v>119</v>
      </c>
      <c r="J2398">
        <v>81</v>
      </c>
      <c r="K2398">
        <v>389</v>
      </c>
      <c r="L2398" t="s">
        <v>26</v>
      </c>
      <c r="M2398" s="2">
        <v>45439.45</v>
      </c>
      <c r="N2398" s="2">
        <v>45438.958976273148</v>
      </c>
      <c r="O2398">
        <v>189</v>
      </c>
      <c r="P2398">
        <v>0.16</v>
      </c>
      <c r="Q2398">
        <v>0</v>
      </c>
      <c r="R2398" t="s">
        <v>5074</v>
      </c>
      <c r="S2398">
        <v>0.26</v>
      </c>
      <c r="T2398">
        <v>0.11</v>
      </c>
      <c r="U2398" t="s">
        <v>5123</v>
      </c>
    </row>
    <row r="2399" spans="1:21" x14ac:dyDescent="0.25">
      <c r="A2399" t="s">
        <v>2442</v>
      </c>
      <c r="B2399" t="s">
        <v>47</v>
      </c>
      <c r="C2399" s="1">
        <v>45583</v>
      </c>
      <c r="D2399" t="s">
        <v>16</v>
      </c>
      <c r="E2399" t="s">
        <v>23</v>
      </c>
      <c r="F2399" t="s">
        <v>19</v>
      </c>
      <c r="G2399" t="s">
        <v>34</v>
      </c>
      <c r="H2399">
        <v>138</v>
      </c>
      <c r="I2399">
        <v>71</v>
      </c>
      <c r="J2399">
        <v>23</v>
      </c>
      <c r="K2399">
        <v>404</v>
      </c>
      <c r="L2399" t="s">
        <v>26</v>
      </c>
      <c r="M2399" s="2">
        <v>45583.275999999998</v>
      </c>
      <c r="N2399" s="2">
        <v>45583.603089074073</v>
      </c>
      <c r="O2399">
        <v>310</v>
      </c>
      <c r="P2399">
        <v>0.51</v>
      </c>
      <c r="Q2399">
        <v>0</v>
      </c>
      <c r="R2399" t="s">
        <v>5074</v>
      </c>
      <c r="S2399">
        <v>2.25</v>
      </c>
      <c r="T2399">
        <v>0.17</v>
      </c>
      <c r="U2399" t="s">
        <v>5124</v>
      </c>
    </row>
    <row r="2400" spans="1:21" x14ac:dyDescent="0.25">
      <c r="A2400" t="s">
        <v>2443</v>
      </c>
      <c r="B2400" t="s">
        <v>41</v>
      </c>
      <c r="C2400" s="1">
        <v>45429</v>
      </c>
      <c r="D2400" t="s">
        <v>16</v>
      </c>
      <c r="E2400" t="s">
        <v>23</v>
      </c>
      <c r="F2400" t="s">
        <v>34</v>
      </c>
      <c r="G2400" t="s">
        <v>24</v>
      </c>
      <c r="H2400">
        <v>739</v>
      </c>
      <c r="I2400">
        <v>156</v>
      </c>
      <c r="J2400">
        <v>65</v>
      </c>
      <c r="K2400">
        <v>382</v>
      </c>
      <c r="L2400" t="s">
        <v>52</v>
      </c>
      <c r="M2400" s="2">
        <v>45430.478000000003</v>
      </c>
      <c r="N2400" s="2">
        <v>45430.478000000003</v>
      </c>
      <c r="O2400">
        <v>161</v>
      </c>
      <c r="P2400">
        <v>0.21</v>
      </c>
      <c r="Q2400">
        <v>0</v>
      </c>
      <c r="R2400" t="s">
        <v>5074</v>
      </c>
      <c r="S2400">
        <v>0.22</v>
      </c>
      <c r="T2400">
        <v>0.09</v>
      </c>
      <c r="U2400" t="s">
        <v>5123</v>
      </c>
    </row>
    <row r="2401" spans="1:21" x14ac:dyDescent="0.25">
      <c r="A2401" t="s">
        <v>2444</v>
      </c>
      <c r="B2401" t="s">
        <v>39</v>
      </c>
      <c r="C2401" s="1">
        <v>45339</v>
      </c>
      <c r="D2401" t="s">
        <v>16</v>
      </c>
      <c r="E2401" t="s">
        <v>17</v>
      </c>
      <c r="F2401" t="s">
        <v>24</v>
      </c>
      <c r="G2401" t="s">
        <v>24</v>
      </c>
      <c r="H2401">
        <v>723</v>
      </c>
      <c r="I2401">
        <v>201</v>
      </c>
      <c r="J2401">
        <v>33</v>
      </c>
      <c r="K2401">
        <v>217</v>
      </c>
      <c r="L2401" t="s">
        <v>26</v>
      </c>
      <c r="M2401" s="2">
        <v>45340.446000000004</v>
      </c>
      <c r="N2401" s="2">
        <v>45340.5441637037</v>
      </c>
      <c r="O2401">
        <v>-17</v>
      </c>
      <c r="P2401">
        <v>0.28000000000000003</v>
      </c>
      <c r="Q2401">
        <v>0</v>
      </c>
      <c r="R2401" t="s">
        <v>5074</v>
      </c>
      <c r="S2401">
        <v>-0.02</v>
      </c>
      <c r="T2401">
        <v>0.05</v>
      </c>
      <c r="U2401" t="s">
        <v>5122</v>
      </c>
    </row>
    <row r="2402" spans="1:21" x14ac:dyDescent="0.25">
      <c r="A2402" t="s">
        <v>2445</v>
      </c>
      <c r="B2402" t="s">
        <v>28</v>
      </c>
      <c r="C2402" s="1">
        <v>45538</v>
      </c>
      <c r="D2402" t="s">
        <v>16</v>
      </c>
      <c r="E2402" t="s">
        <v>31</v>
      </c>
      <c r="F2402" t="s">
        <v>25</v>
      </c>
      <c r="G2402" t="s">
        <v>24</v>
      </c>
      <c r="H2402">
        <v>191</v>
      </c>
      <c r="I2402">
        <v>80</v>
      </c>
      <c r="J2402">
        <v>62</v>
      </c>
      <c r="K2402">
        <v>247</v>
      </c>
      <c r="L2402" t="s">
        <v>20</v>
      </c>
      <c r="M2402" s="2">
        <v>45538.381999999998</v>
      </c>
      <c r="N2402" s="2">
        <v>45540.381999999998</v>
      </c>
      <c r="O2402">
        <v>105</v>
      </c>
      <c r="P2402">
        <v>0.42</v>
      </c>
      <c r="Q2402">
        <v>2</v>
      </c>
      <c r="R2402" t="s">
        <v>5073</v>
      </c>
      <c r="S2402">
        <v>0.55000000000000004</v>
      </c>
      <c r="T2402">
        <v>0.32</v>
      </c>
      <c r="U2402" t="s">
        <v>5125</v>
      </c>
    </row>
    <row r="2403" spans="1:21" x14ac:dyDescent="0.25">
      <c r="A2403" t="s">
        <v>2446</v>
      </c>
      <c r="B2403" t="s">
        <v>47</v>
      </c>
      <c r="C2403" s="1">
        <v>45300</v>
      </c>
      <c r="D2403" t="s">
        <v>16</v>
      </c>
      <c r="E2403" t="s">
        <v>23</v>
      </c>
      <c r="F2403" t="s">
        <v>37</v>
      </c>
      <c r="G2403" t="s">
        <v>25</v>
      </c>
      <c r="H2403">
        <v>386</v>
      </c>
      <c r="I2403">
        <v>230</v>
      </c>
      <c r="J2403">
        <v>18</v>
      </c>
      <c r="K2403">
        <v>417</v>
      </c>
      <c r="L2403" t="s">
        <v>52</v>
      </c>
      <c r="M2403" s="2">
        <v>45300.771999999997</v>
      </c>
      <c r="N2403" s="2">
        <v>45300.771999999997</v>
      </c>
      <c r="O2403">
        <v>169</v>
      </c>
      <c r="P2403">
        <v>0.6</v>
      </c>
      <c r="Q2403">
        <v>0</v>
      </c>
      <c r="R2403" t="s">
        <v>5074</v>
      </c>
      <c r="S2403">
        <v>0.44</v>
      </c>
      <c r="T2403">
        <v>0.05</v>
      </c>
      <c r="U2403" t="s">
        <v>5116</v>
      </c>
    </row>
    <row r="2404" spans="1:21" x14ac:dyDescent="0.25">
      <c r="A2404" t="s">
        <v>2447</v>
      </c>
      <c r="B2404" t="s">
        <v>74</v>
      </c>
      <c r="C2404" s="1">
        <v>45357</v>
      </c>
      <c r="D2404" t="s">
        <v>16</v>
      </c>
      <c r="E2404" t="s">
        <v>33</v>
      </c>
      <c r="F2404" t="s">
        <v>18</v>
      </c>
      <c r="G2404" t="s">
        <v>19</v>
      </c>
      <c r="H2404">
        <v>598</v>
      </c>
      <c r="I2404">
        <v>161</v>
      </c>
      <c r="J2404">
        <v>67</v>
      </c>
      <c r="K2404">
        <v>310</v>
      </c>
      <c r="L2404" t="s">
        <v>20</v>
      </c>
      <c r="M2404" s="2">
        <v>45358.196000000004</v>
      </c>
      <c r="N2404" s="2">
        <v>45362.196000000004</v>
      </c>
      <c r="O2404">
        <v>82</v>
      </c>
      <c r="P2404">
        <v>0.27</v>
      </c>
      <c r="Q2404">
        <v>4</v>
      </c>
      <c r="R2404" t="s">
        <v>5073</v>
      </c>
      <c r="S2404">
        <v>0.14000000000000001</v>
      </c>
      <c r="T2404">
        <v>0.11</v>
      </c>
      <c r="U2404" t="s">
        <v>5119</v>
      </c>
    </row>
    <row r="2405" spans="1:21" x14ac:dyDescent="0.25">
      <c r="A2405" t="s">
        <v>2448</v>
      </c>
      <c r="B2405" t="s">
        <v>41</v>
      </c>
      <c r="C2405" s="1">
        <v>45503</v>
      </c>
      <c r="D2405" t="s">
        <v>36</v>
      </c>
      <c r="E2405" t="s">
        <v>23</v>
      </c>
      <c r="F2405" t="s">
        <v>34</v>
      </c>
      <c r="G2405" t="s">
        <v>18</v>
      </c>
      <c r="H2405">
        <v>597</v>
      </c>
      <c r="I2405">
        <v>186</v>
      </c>
      <c r="J2405">
        <v>60</v>
      </c>
      <c r="K2405">
        <v>500</v>
      </c>
      <c r="L2405" t="s">
        <v>20</v>
      </c>
      <c r="M2405" s="2">
        <v>45504.194000000003</v>
      </c>
      <c r="N2405" s="2">
        <v>45507.194000000003</v>
      </c>
      <c r="O2405">
        <v>254</v>
      </c>
      <c r="P2405">
        <v>0.31</v>
      </c>
      <c r="Q2405">
        <v>3</v>
      </c>
      <c r="R2405" t="s">
        <v>5073</v>
      </c>
      <c r="S2405">
        <v>0.43</v>
      </c>
      <c r="T2405">
        <v>0.1</v>
      </c>
      <c r="U2405" t="s">
        <v>5115</v>
      </c>
    </row>
    <row r="2406" spans="1:21" x14ac:dyDescent="0.25">
      <c r="A2406" t="s">
        <v>2449</v>
      </c>
      <c r="B2406" t="s">
        <v>66</v>
      </c>
      <c r="C2406" s="1">
        <v>45515</v>
      </c>
      <c r="D2406" t="s">
        <v>16</v>
      </c>
      <c r="E2406" t="s">
        <v>17</v>
      </c>
      <c r="F2406" t="s">
        <v>19</v>
      </c>
      <c r="G2406" t="s">
        <v>24</v>
      </c>
      <c r="H2406">
        <v>693</v>
      </c>
      <c r="I2406">
        <v>79</v>
      </c>
      <c r="J2406">
        <v>89</v>
      </c>
      <c r="K2406">
        <v>137</v>
      </c>
      <c r="L2406" t="s">
        <v>20</v>
      </c>
      <c r="M2406" s="2">
        <v>45516.385999999999</v>
      </c>
      <c r="N2406" s="2">
        <v>45520.385999999999</v>
      </c>
      <c r="O2406">
        <v>-31</v>
      </c>
      <c r="P2406">
        <v>0.11</v>
      </c>
      <c r="Q2406">
        <v>4</v>
      </c>
      <c r="R2406" t="s">
        <v>5073</v>
      </c>
      <c r="S2406">
        <v>-0.04</v>
      </c>
      <c r="T2406">
        <v>0.13</v>
      </c>
      <c r="U2406" t="s">
        <v>5120</v>
      </c>
    </row>
    <row r="2407" spans="1:21" x14ac:dyDescent="0.25">
      <c r="A2407" t="s">
        <v>2450</v>
      </c>
      <c r="B2407" t="s">
        <v>30</v>
      </c>
      <c r="C2407" s="1">
        <v>45482</v>
      </c>
      <c r="D2407" t="s">
        <v>36</v>
      </c>
      <c r="E2407" t="s">
        <v>43</v>
      </c>
      <c r="F2407" t="s">
        <v>24</v>
      </c>
      <c r="G2407" t="s">
        <v>34</v>
      </c>
      <c r="H2407">
        <v>310</v>
      </c>
      <c r="I2407">
        <v>157</v>
      </c>
      <c r="J2407">
        <v>120</v>
      </c>
      <c r="K2407">
        <v>343</v>
      </c>
      <c r="L2407" t="s">
        <v>26</v>
      </c>
      <c r="M2407" s="2">
        <v>45482.62</v>
      </c>
      <c r="N2407" s="2">
        <v>45482.736855347219</v>
      </c>
      <c r="O2407">
        <v>66</v>
      </c>
      <c r="P2407">
        <v>0.51</v>
      </c>
      <c r="Q2407">
        <v>0</v>
      </c>
      <c r="R2407" t="s">
        <v>5074</v>
      </c>
      <c r="S2407">
        <v>0.21</v>
      </c>
      <c r="T2407">
        <v>0.39</v>
      </c>
      <c r="U2407" t="s">
        <v>5115</v>
      </c>
    </row>
    <row r="2408" spans="1:21" x14ac:dyDescent="0.25">
      <c r="A2408" t="s">
        <v>2451</v>
      </c>
      <c r="B2408" t="s">
        <v>51</v>
      </c>
      <c r="C2408" s="1">
        <v>45552</v>
      </c>
      <c r="D2408" t="s">
        <v>36</v>
      </c>
      <c r="E2408" t="s">
        <v>33</v>
      </c>
      <c r="F2408" t="s">
        <v>24</v>
      </c>
      <c r="G2408" t="s">
        <v>25</v>
      </c>
      <c r="H2408">
        <v>496</v>
      </c>
      <c r="I2408">
        <v>105</v>
      </c>
      <c r="J2408">
        <v>106</v>
      </c>
      <c r="K2408">
        <v>414</v>
      </c>
      <c r="L2408" t="s">
        <v>52</v>
      </c>
      <c r="M2408" s="2">
        <v>45552.991999999998</v>
      </c>
      <c r="N2408" s="2">
        <v>45552.991999999998</v>
      </c>
      <c r="O2408">
        <v>203</v>
      </c>
      <c r="P2408">
        <v>0.21</v>
      </c>
      <c r="Q2408">
        <v>0</v>
      </c>
      <c r="R2408" t="s">
        <v>5074</v>
      </c>
      <c r="S2408">
        <v>0.41</v>
      </c>
      <c r="T2408">
        <v>0.21</v>
      </c>
      <c r="U2408" t="s">
        <v>5125</v>
      </c>
    </row>
    <row r="2409" spans="1:21" x14ac:dyDescent="0.25">
      <c r="A2409" t="s">
        <v>2452</v>
      </c>
      <c r="B2409" t="s">
        <v>54</v>
      </c>
      <c r="C2409" s="1">
        <v>45478</v>
      </c>
      <c r="D2409" t="s">
        <v>16</v>
      </c>
      <c r="E2409" t="s">
        <v>17</v>
      </c>
      <c r="F2409" t="s">
        <v>19</v>
      </c>
      <c r="G2409" t="s">
        <v>24</v>
      </c>
      <c r="H2409">
        <v>919</v>
      </c>
      <c r="I2409">
        <v>242</v>
      </c>
      <c r="J2409">
        <v>67</v>
      </c>
      <c r="K2409">
        <v>417</v>
      </c>
      <c r="L2409" t="s">
        <v>20</v>
      </c>
      <c r="M2409" s="2">
        <v>45479.838000000003</v>
      </c>
      <c r="N2409" s="2">
        <v>45480.838000000003</v>
      </c>
      <c r="O2409">
        <v>108</v>
      </c>
      <c r="P2409">
        <v>0.26</v>
      </c>
      <c r="Q2409">
        <v>1</v>
      </c>
      <c r="R2409" t="s">
        <v>5073</v>
      </c>
      <c r="S2409">
        <v>0.12</v>
      </c>
      <c r="T2409">
        <v>7.0000000000000007E-2</v>
      </c>
      <c r="U2409" t="s">
        <v>5115</v>
      </c>
    </row>
    <row r="2410" spans="1:21" x14ac:dyDescent="0.25">
      <c r="A2410" t="s">
        <v>2453</v>
      </c>
      <c r="B2410" t="s">
        <v>64</v>
      </c>
      <c r="C2410" s="1">
        <v>45457</v>
      </c>
      <c r="D2410" t="s">
        <v>16</v>
      </c>
      <c r="E2410" t="s">
        <v>33</v>
      </c>
      <c r="F2410" t="s">
        <v>18</v>
      </c>
      <c r="G2410" t="s">
        <v>19</v>
      </c>
      <c r="H2410">
        <v>592</v>
      </c>
      <c r="I2410">
        <v>96</v>
      </c>
      <c r="J2410">
        <v>84</v>
      </c>
      <c r="K2410">
        <v>414</v>
      </c>
      <c r="L2410" t="s">
        <v>20</v>
      </c>
      <c r="M2410" s="2">
        <v>45458.184000000001</v>
      </c>
      <c r="N2410" s="2">
        <v>45463.184000000001</v>
      </c>
      <c r="O2410">
        <v>234</v>
      </c>
      <c r="P2410">
        <v>0.16</v>
      </c>
      <c r="Q2410">
        <v>5</v>
      </c>
      <c r="R2410" t="s">
        <v>5073</v>
      </c>
      <c r="S2410">
        <v>0.4</v>
      </c>
      <c r="T2410">
        <v>0.14000000000000001</v>
      </c>
      <c r="U2410" t="s">
        <v>5117</v>
      </c>
    </row>
    <row r="2411" spans="1:21" x14ac:dyDescent="0.25">
      <c r="A2411" t="s">
        <v>2454</v>
      </c>
      <c r="B2411" t="s">
        <v>60</v>
      </c>
      <c r="C2411" s="1">
        <v>45581</v>
      </c>
      <c r="D2411" t="s">
        <v>16</v>
      </c>
      <c r="E2411" t="s">
        <v>23</v>
      </c>
      <c r="F2411" t="s">
        <v>25</v>
      </c>
      <c r="G2411" t="s">
        <v>19</v>
      </c>
      <c r="H2411">
        <v>266</v>
      </c>
      <c r="I2411">
        <v>132</v>
      </c>
      <c r="J2411">
        <v>16</v>
      </c>
      <c r="K2411">
        <v>451</v>
      </c>
      <c r="L2411" t="s">
        <v>52</v>
      </c>
      <c r="M2411" s="2">
        <v>45581.531999999999</v>
      </c>
      <c r="N2411" s="2">
        <v>45581.531999999999</v>
      </c>
      <c r="O2411">
        <v>303</v>
      </c>
      <c r="P2411">
        <v>0.5</v>
      </c>
      <c r="Q2411">
        <v>0</v>
      </c>
      <c r="R2411" t="s">
        <v>5074</v>
      </c>
      <c r="S2411">
        <v>1.1399999999999999</v>
      </c>
      <c r="T2411">
        <v>0.06</v>
      </c>
      <c r="U2411" t="s">
        <v>5124</v>
      </c>
    </row>
    <row r="2412" spans="1:21" x14ac:dyDescent="0.25">
      <c r="A2412" t="s">
        <v>2455</v>
      </c>
      <c r="B2412" t="s">
        <v>64</v>
      </c>
      <c r="C2412" s="1">
        <v>45294</v>
      </c>
      <c r="D2412" t="s">
        <v>16</v>
      </c>
      <c r="E2412" t="s">
        <v>43</v>
      </c>
      <c r="F2412" t="s">
        <v>37</v>
      </c>
      <c r="G2412" t="s">
        <v>37</v>
      </c>
      <c r="H2412">
        <v>1078</v>
      </c>
      <c r="I2412">
        <v>165</v>
      </c>
      <c r="J2412">
        <v>86</v>
      </c>
      <c r="K2412">
        <v>509</v>
      </c>
      <c r="L2412" t="s">
        <v>52</v>
      </c>
      <c r="M2412" s="2">
        <v>45296.156000000003</v>
      </c>
      <c r="N2412" s="2">
        <v>45296.156000000003</v>
      </c>
      <c r="O2412">
        <v>258</v>
      </c>
      <c r="P2412">
        <v>0.15</v>
      </c>
      <c r="Q2412">
        <v>0</v>
      </c>
      <c r="R2412" t="s">
        <v>5074</v>
      </c>
      <c r="S2412">
        <v>0.24</v>
      </c>
      <c r="T2412">
        <v>0.08</v>
      </c>
      <c r="U2412" t="s">
        <v>5116</v>
      </c>
    </row>
    <row r="2413" spans="1:21" x14ac:dyDescent="0.25">
      <c r="A2413" t="s">
        <v>2456</v>
      </c>
      <c r="B2413" t="s">
        <v>45</v>
      </c>
      <c r="C2413" s="1">
        <v>45599</v>
      </c>
      <c r="D2413" t="s">
        <v>16</v>
      </c>
      <c r="E2413" t="s">
        <v>33</v>
      </c>
      <c r="F2413" t="s">
        <v>25</v>
      </c>
      <c r="G2413" t="s">
        <v>34</v>
      </c>
      <c r="H2413">
        <v>50</v>
      </c>
      <c r="I2413">
        <v>266</v>
      </c>
      <c r="J2413">
        <v>66</v>
      </c>
      <c r="K2413">
        <v>428</v>
      </c>
      <c r="L2413" t="s">
        <v>20</v>
      </c>
      <c r="M2413" s="2">
        <v>45599.1</v>
      </c>
      <c r="N2413" s="2">
        <v>45604.1</v>
      </c>
      <c r="O2413">
        <v>96</v>
      </c>
      <c r="P2413">
        <v>5.32</v>
      </c>
      <c r="Q2413">
        <v>5</v>
      </c>
      <c r="R2413" t="s">
        <v>5073</v>
      </c>
      <c r="S2413">
        <v>1.92</v>
      </c>
      <c r="T2413">
        <v>1.32</v>
      </c>
      <c r="U2413" t="s">
        <v>5126</v>
      </c>
    </row>
    <row r="2414" spans="1:21" x14ac:dyDescent="0.25">
      <c r="A2414" t="s">
        <v>2457</v>
      </c>
      <c r="B2414" t="s">
        <v>60</v>
      </c>
      <c r="C2414" s="1">
        <v>45480</v>
      </c>
      <c r="D2414" t="s">
        <v>36</v>
      </c>
      <c r="E2414" t="s">
        <v>17</v>
      </c>
      <c r="F2414" t="s">
        <v>18</v>
      </c>
      <c r="G2414" t="s">
        <v>18</v>
      </c>
      <c r="H2414">
        <v>557</v>
      </c>
      <c r="I2414">
        <v>77</v>
      </c>
      <c r="J2414">
        <v>53</v>
      </c>
      <c r="K2414">
        <v>345</v>
      </c>
      <c r="L2414" t="s">
        <v>52</v>
      </c>
      <c r="M2414" s="2">
        <v>45481.114000000001</v>
      </c>
      <c r="N2414" s="2">
        <v>45481.114000000001</v>
      </c>
      <c r="O2414">
        <v>215</v>
      </c>
      <c r="P2414">
        <v>0.14000000000000001</v>
      </c>
      <c r="Q2414">
        <v>0</v>
      </c>
      <c r="R2414" t="s">
        <v>5074</v>
      </c>
      <c r="S2414">
        <v>0.39</v>
      </c>
      <c r="T2414">
        <v>0.1</v>
      </c>
      <c r="U2414" t="s">
        <v>5115</v>
      </c>
    </row>
    <row r="2415" spans="1:21" x14ac:dyDescent="0.25">
      <c r="A2415" t="s">
        <v>2458</v>
      </c>
      <c r="B2415" t="s">
        <v>22</v>
      </c>
      <c r="C2415" s="1">
        <v>45408</v>
      </c>
      <c r="D2415" t="s">
        <v>36</v>
      </c>
      <c r="E2415" t="s">
        <v>33</v>
      </c>
      <c r="F2415" t="s">
        <v>34</v>
      </c>
      <c r="G2415" t="s">
        <v>25</v>
      </c>
      <c r="H2415">
        <v>357</v>
      </c>
      <c r="I2415">
        <v>254</v>
      </c>
      <c r="J2415">
        <v>53</v>
      </c>
      <c r="K2415">
        <v>175</v>
      </c>
      <c r="L2415" t="s">
        <v>26</v>
      </c>
      <c r="M2415" s="2">
        <v>45408.714</v>
      </c>
      <c r="N2415" s="2">
        <v>45408.327538124999</v>
      </c>
      <c r="O2415">
        <v>-132</v>
      </c>
      <c r="P2415">
        <v>0.71</v>
      </c>
      <c r="Q2415">
        <v>0</v>
      </c>
      <c r="R2415" t="s">
        <v>5074</v>
      </c>
      <c r="S2415">
        <v>-0.37</v>
      </c>
      <c r="T2415">
        <v>0.15</v>
      </c>
      <c r="U2415" t="s">
        <v>5121</v>
      </c>
    </row>
    <row r="2416" spans="1:21" x14ac:dyDescent="0.25">
      <c r="A2416" t="s">
        <v>2459</v>
      </c>
      <c r="B2416" t="s">
        <v>64</v>
      </c>
      <c r="C2416" s="1">
        <v>45581</v>
      </c>
      <c r="D2416" t="s">
        <v>16</v>
      </c>
      <c r="E2416" t="s">
        <v>23</v>
      </c>
      <c r="F2416" t="s">
        <v>19</v>
      </c>
      <c r="G2416" t="s">
        <v>34</v>
      </c>
      <c r="H2416">
        <v>50</v>
      </c>
      <c r="I2416">
        <v>335</v>
      </c>
      <c r="J2416">
        <v>72</v>
      </c>
      <c r="K2416">
        <v>371</v>
      </c>
      <c r="L2416" t="s">
        <v>20</v>
      </c>
      <c r="M2416" s="2">
        <v>45581.1</v>
      </c>
      <c r="N2416" s="2">
        <v>45586.1</v>
      </c>
      <c r="O2416">
        <v>-36</v>
      </c>
      <c r="P2416">
        <v>6.7</v>
      </c>
      <c r="Q2416">
        <v>5</v>
      </c>
      <c r="R2416" t="s">
        <v>5073</v>
      </c>
      <c r="S2416">
        <v>-0.72</v>
      </c>
      <c r="T2416">
        <v>1.44</v>
      </c>
      <c r="U2416" t="s">
        <v>5124</v>
      </c>
    </row>
    <row r="2417" spans="1:21" x14ac:dyDescent="0.25">
      <c r="A2417" t="s">
        <v>2460</v>
      </c>
      <c r="B2417" t="s">
        <v>66</v>
      </c>
      <c r="C2417" s="1">
        <v>45511</v>
      </c>
      <c r="D2417" t="s">
        <v>16</v>
      </c>
      <c r="E2417" t="s">
        <v>17</v>
      </c>
      <c r="F2417" t="s">
        <v>25</v>
      </c>
      <c r="G2417" t="s">
        <v>18</v>
      </c>
      <c r="H2417">
        <v>864</v>
      </c>
      <c r="I2417">
        <v>97</v>
      </c>
      <c r="J2417">
        <v>42</v>
      </c>
      <c r="K2417">
        <v>443</v>
      </c>
      <c r="L2417" t="s">
        <v>52</v>
      </c>
      <c r="M2417" s="2">
        <v>45512.728000000003</v>
      </c>
      <c r="N2417" s="2">
        <v>45512.728000000003</v>
      </c>
      <c r="O2417">
        <v>304</v>
      </c>
      <c r="P2417">
        <v>0.11</v>
      </c>
      <c r="Q2417">
        <v>0</v>
      </c>
      <c r="R2417" t="s">
        <v>5074</v>
      </c>
      <c r="S2417">
        <v>0.35</v>
      </c>
      <c r="T2417">
        <v>0.05</v>
      </c>
      <c r="U2417" t="s">
        <v>5120</v>
      </c>
    </row>
    <row r="2418" spans="1:21" x14ac:dyDescent="0.25">
      <c r="A2418" t="s">
        <v>2461</v>
      </c>
      <c r="B2418" t="s">
        <v>64</v>
      </c>
      <c r="C2418" s="1">
        <v>45367</v>
      </c>
      <c r="D2418" t="s">
        <v>36</v>
      </c>
      <c r="E2418" t="s">
        <v>23</v>
      </c>
      <c r="F2418" t="s">
        <v>18</v>
      </c>
      <c r="G2418" t="s">
        <v>25</v>
      </c>
      <c r="H2418">
        <v>586</v>
      </c>
      <c r="I2418">
        <v>141</v>
      </c>
      <c r="J2418">
        <v>37</v>
      </c>
      <c r="K2418">
        <v>375</v>
      </c>
      <c r="L2418" t="s">
        <v>52</v>
      </c>
      <c r="M2418" s="2">
        <v>45368.171999999999</v>
      </c>
      <c r="N2418" s="2">
        <v>45368.171999999999</v>
      </c>
      <c r="O2418">
        <v>197</v>
      </c>
      <c r="P2418">
        <v>0.24</v>
      </c>
      <c r="Q2418">
        <v>0</v>
      </c>
      <c r="R2418" t="s">
        <v>5074</v>
      </c>
      <c r="S2418">
        <v>0.34</v>
      </c>
      <c r="T2418">
        <v>0.06</v>
      </c>
      <c r="U2418" t="s">
        <v>5119</v>
      </c>
    </row>
    <row r="2419" spans="1:21" x14ac:dyDescent="0.25">
      <c r="A2419" t="s">
        <v>2462</v>
      </c>
      <c r="B2419" t="s">
        <v>60</v>
      </c>
      <c r="C2419" s="1">
        <v>45292</v>
      </c>
      <c r="D2419" t="s">
        <v>16</v>
      </c>
      <c r="E2419" t="s">
        <v>33</v>
      </c>
      <c r="F2419" t="s">
        <v>25</v>
      </c>
      <c r="G2419" t="s">
        <v>18</v>
      </c>
      <c r="H2419">
        <v>513</v>
      </c>
      <c r="I2419">
        <v>221</v>
      </c>
      <c r="J2419">
        <v>116</v>
      </c>
      <c r="K2419">
        <v>224</v>
      </c>
      <c r="L2419" t="s">
        <v>52</v>
      </c>
      <c r="M2419" s="2">
        <v>45293.025999999998</v>
      </c>
      <c r="N2419" s="2">
        <v>45293.025999999998</v>
      </c>
      <c r="O2419">
        <v>-113</v>
      </c>
      <c r="P2419">
        <v>0.43</v>
      </c>
      <c r="Q2419">
        <v>0</v>
      </c>
      <c r="R2419" t="s">
        <v>5074</v>
      </c>
      <c r="S2419">
        <v>-0.22</v>
      </c>
      <c r="T2419">
        <v>0.23</v>
      </c>
      <c r="U2419" t="s">
        <v>5116</v>
      </c>
    </row>
    <row r="2420" spans="1:21" x14ac:dyDescent="0.25">
      <c r="A2420" t="s">
        <v>2463</v>
      </c>
      <c r="B2420" t="s">
        <v>54</v>
      </c>
      <c r="C2420" s="1">
        <v>45502</v>
      </c>
      <c r="D2420" t="s">
        <v>16</v>
      </c>
      <c r="E2420" t="s">
        <v>23</v>
      </c>
      <c r="F2420" t="s">
        <v>18</v>
      </c>
      <c r="G2420" t="s">
        <v>37</v>
      </c>
      <c r="H2420">
        <v>781</v>
      </c>
      <c r="I2420">
        <v>228</v>
      </c>
      <c r="J2420">
        <v>38</v>
      </c>
      <c r="K2420">
        <v>410</v>
      </c>
      <c r="L2420" t="s">
        <v>26</v>
      </c>
      <c r="M2420" s="2">
        <v>45503.561999999998</v>
      </c>
      <c r="N2420" s="2">
        <v>45504.052692557867</v>
      </c>
      <c r="O2420">
        <v>144</v>
      </c>
      <c r="P2420">
        <v>0.28999999999999998</v>
      </c>
      <c r="Q2420">
        <v>0</v>
      </c>
      <c r="R2420" t="s">
        <v>5074</v>
      </c>
      <c r="S2420">
        <v>0.18</v>
      </c>
      <c r="T2420">
        <v>0.05</v>
      </c>
      <c r="U2420" t="s">
        <v>5115</v>
      </c>
    </row>
    <row r="2421" spans="1:21" x14ac:dyDescent="0.25">
      <c r="A2421" t="s">
        <v>2464</v>
      </c>
      <c r="B2421" t="s">
        <v>57</v>
      </c>
      <c r="C2421" s="1">
        <v>45564</v>
      </c>
      <c r="D2421" t="s">
        <v>36</v>
      </c>
      <c r="E2421" t="s">
        <v>31</v>
      </c>
      <c r="F2421" t="s">
        <v>19</v>
      </c>
      <c r="G2421" t="s">
        <v>34</v>
      </c>
      <c r="H2421">
        <v>501</v>
      </c>
      <c r="I2421">
        <v>218</v>
      </c>
      <c r="J2421">
        <v>61</v>
      </c>
      <c r="K2421">
        <v>548</v>
      </c>
      <c r="L2421" t="s">
        <v>20</v>
      </c>
      <c r="M2421" s="2">
        <v>45565.002</v>
      </c>
      <c r="N2421" s="2">
        <v>45567.002</v>
      </c>
      <c r="O2421">
        <v>269</v>
      </c>
      <c r="P2421">
        <v>0.44</v>
      </c>
      <c r="Q2421">
        <v>2</v>
      </c>
      <c r="R2421" t="s">
        <v>5073</v>
      </c>
      <c r="S2421">
        <v>0.54</v>
      </c>
      <c r="T2421">
        <v>0.12</v>
      </c>
      <c r="U2421" t="s">
        <v>5125</v>
      </c>
    </row>
    <row r="2422" spans="1:21" x14ac:dyDescent="0.25">
      <c r="A2422" t="s">
        <v>2465</v>
      </c>
      <c r="B2422" t="s">
        <v>74</v>
      </c>
      <c r="C2422" s="1">
        <v>45422</v>
      </c>
      <c r="D2422" t="s">
        <v>16</v>
      </c>
      <c r="E2422" t="s">
        <v>31</v>
      </c>
      <c r="F2422" t="s">
        <v>34</v>
      </c>
      <c r="G2422" t="s">
        <v>34</v>
      </c>
      <c r="H2422">
        <v>979</v>
      </c>
      <c r="I2422">
        <v>42</v>
      </c>
      <c r="J2422">
        <v>10</v>
      </c>
      <c r="K2422">
        <v>455</v>
      </c>
      <c r="L2422" t="s">
        <v>52</v>
      </c>
      <c r="M2422" s="2">
        <v>45423.957999999999</v>
      </c>
      <c r="N2422" s="2">
        <v>45423.957999999999</v>
      </c>
      <c r="O2422">
        <v>403</v>
      </c>
      <c r="P2422">
        <v>0.04</v>
      </c>
      <c r="Q2422">
        <v>0</v>
      </c>
      <c r="R2422" t="s">
        <v>5074</v>
      </c>
      <c r="S2422">
        <v>0.41</v>
      </c>
      <c r="T2422">
        <v>0.01</v>
      </c>
      <c r="U2422" t="s">
        <v>5123</v>
      </c>
    </row>
    <row r="2423" spans="1:21" x14ac:dyDescent="0.25">
      <c r="A2423" t="s">
        <v>2466</v>
      </c>
      <c r="B2423" t="s">
        <v>41</v>
      </c>
      <c r="C2423" s="1">
        <v>45586</v>
      </c>
      <c r="D2423" t="s">
        <v>36</v>
      </c>
      <c r="E2423" t="s">
        <v>17</v>
      </c>
      <c r="F2423" t="s">
        <v>37</v>
      </c>
      <c r="G2423" t="s">
        <v>34</v>
      </c>
      <c r="H2423">
        <v>424</v>
      </c>
      <c r="I2423">
        <v>65</v>
      </c>
      <c r="J2423">
        <v>60</v>
      </c>
      <c r="K2423">
        <v>411</v>
      </c>
      <c r="L2423" t="s">
        <v>20</v>
      </c>
      <c r="M2423" s="2">
        <v>45586.847999999998</v>
      </c>
      <c r="N2423" s="2">
        <v>45588.847999999998</v>
      </c>
      <c r="O2423">
        <v>286</v>
      </c>
      <c r="P2423">
        <v>0.15</v>
      </c>
      <c r="Q2423">
        <v>2</v>
      </c>
      <c r="R2423" t="s">
        <v>5073</v>
      </c>
      <c r="S2423">
        <v>0.67</v>
      </c>
      <c r="T2423">
        <v>0.14000000000000001</v>
      </c>
      <c r="U2423" t="s">
        <v>5124</v>
      </c>
    </row>
    <row r="2424" spans="1:21" x14ac:dyDescent="0.25">
      <c r="A2424" t="s">
        <v>2467</v>
      </c>
      <c r="B2424" t="s">
        <v>64</v>
      </c>
      <c r="C2424" s="1">
        <v>45497</v>
      </c>
      <c r="D2424" t="s">
        <v>16</v>
      </c>
      <c r="E2424" t="s">
        <v>31</v>
      </c>
      <c r="F2424" t="s">
        <v>25</v>
      </c>
      <c r="G2424" t="s">
        <v>37</v>
      </c>
      <c r="H2424">
        <v>544</v>
      </c>
      <c r="I2424">
        <v>130</v>
      </c>
      <c r="J2424">
        <v>74</v>
      </c>
      <c r="K2424">
        <v>312</v>
      </c>
      <c r="L2424" t="s">
        <v>20</v>
      </c>
      <c r="M2424" s="2">
        <v>45498.088000000003</v>
      </c>
      <c r="N2424" s="2">
        <v>45501.088000000003</v>
      </c>
      <c r="O2424">
        <v>108</v>
      </c>
      <c r="P2424">
        <v>0.24</v>
      </c>
      <c r="Q2424">
        <v>3</v>
      </c>
      <c r="R2424" t="s">
        <v>5073</v>
      </c>
      <c r="S2424">
        <v>0.2</v>
      </c>
      <c r="T2424">
        <v>0.14000000000000001</v>
      </c>
      <c r="U2424" t="s">
        <v>5115</v>
      </c>
    </row>
    <row r="2425" spans="1:21" x14ac:dyDescent="0.25">
      <c r="A2425" t="s">
        <v>2468</v>
      </c>
      <c r="B2425" t="s">
        <v>41</v>
      </c>
      <c r="C2425" s="1">
        <v>45294</v>
      </c>
      <c r="D2425" t="s">
        <v>36</v>
      </c>
      <c r="E2425" t="s">
        <v>33</v>
      </c>
      <c r="F2425" t="s">
        <v>37</v>
      </c>
      <c r="G2425" t="s">
        <v>34</v>
      </c>
      <c r="H2425">
        <v>460</v>
      </c>
      <c r="I2425">
        <v>217</v>
      </c>
      <c r="J2425">
        <v>10</v>
      </c>
      <c r="K2425">
        <v>436</v>
      </c>
      <c r="L2425" t="s">
        <v>52</v>
      </c>
      <c r="M2425" s="2">
        <v>45294.92</v>
      </c>
      <c r="N2425" s="2">
        <v>45294.92</v>
      </c>
      <c r="O2425">
        <v>209</v>
      </c>
      <c r="P2425">
        <v>0.47</v>
      </c>
      <c r="Q2425">
        <v>0</v>
      </c>
      <c r="R2425" t="s">
        <v>5074</v>
      </c>
      <c r="S2425">
        <v>0.45</v>
      </c>
      <c r="T2425">
        <v>0.02</v>
      </c>
      <c r="U2425" t="s">
        <v>5116</v>
      </c>
    </row>
    <row r="2426" spans="1:21" x14ac:dyDescent="0.25">
      <c r="A2426" t="s">
        <v>2469</v>
      </c>
      <c r="B2426" t="s">
        <v>51</v>
      </c>
      <c r="C2426" s="1">
        <v>45557</v>
      </c>
      <c r="D2426" t="s">
        <v>16</v>
      </c>
      <c r="E2426" t="s">
        <v>43</v>
      </c>
      <c r="F2426" t="s">
        <v>34</v>
      </c>
      <c r="G2426" t="s">
        <v>24</v>
      </c>
      <c r="H2426">
        <v>694</v>
      </c>
      <c r="I2426">
        <v>165</v>
      </c>
      <c r="J2426">
        <v>10</v>
      </c>
      <c r="K2426">
        <v>466</v>
      </c>
      <c r="L2426" t="s">
        <v>20</v>
      </c>
      <c r="M2426" s="2">
        <v>45558.387999999999</v>
      </c>
      <c r="N2426" s="2">
        <v>45561.387999999999</v>
      </c>
      <c r="O2426">
        <v>291</v>
      </c>
      <c r="P2426">
        <v>0.24</v>
      </c>
      <c r="Q2426">
        <v>3</v>
      </c>
      <c r="R2426" t="s">
        <v>5073</v>
      </c>
      <c r="S2426">
        <v>0.42</v>
      </c>
      <c r="T2426">
        <v>0.01</v>
      </c>
      <c r="U2426" t="s">
        <v>5125</v>
      </c>
    </row>
    <row r="2427" spans="1:21" x14ac:dyDescent="0.25">
      <c r="A2427" t="s">
        <v>2470</v>
      </c>
      <c r="B2427" t="s">
        <v>66</v>
      </c>
      <c r="C2427" s="1">
        <v>45552</v>
      </c>
      <c r="D2427" t="s">
        <v>36</v>
      </c>
      <c r="E2427" t="s">
        <v>17</v>
      </c>
      <c r="F2427" t="s">
        <v>34</v>
      </c>
      <c r="G2427" t="s">
        <v>24</v>
      </c>
      <c r="H2427">
        <v>50</v>
      </c>
      <c r="I2427">
        <v>303</v>
      </c>
      <c r="J2427">
        <v>50</v>
      </c>
      <c r="K2427">
        <v>723</v>
      </c>
      <c r="L2427" t="s">
        <v>20</v>
      </c>
      <c r="M2427" s="2">
        <v>45552.1</v>
      </c>
      <c r="N2427" s="2">
        <v>45555.1</v>
      </c>
      <c r="O2427">
        <v>370</v>
      </c>
      <c r="P2427">
        <v>6.06</v>
      </c>
      <c r="Q2427">
        <v>3</v>
      </c>
      <c r="R2427" t="s">
        <v>5073</v>
      </c>
      <c r="S2427">
        <v>7.4</v>
      </c>
      <c r="T2427">
        <v>1</v>
      </c>
      <c r="U2427" t="s">
        <v>5125</v>
      </c>
    </row>
    <row r="2428" spans="1:21" x14ac:dyDescent="0.25">
      <c r="A2428" t="s">
        <v>2471</v>
      </c>
      <c r="B2428" t="s">
        <v>57</v>
      </c>
      <c r="C2428" s="1">
        <v>45596</v>
      </c>
      <c r="D2428" t="s">
        <v>36</v>
      </c>
      <c r="E2428" t="s">
        <v>43</v>
      </c>
      <c r="F2428" t="s">
        <v>37</v>
      </c>
      <c r="G2428" t="s">
        <v>24</v>
      </c>
      <c r="H2428">
        <v>881</v>
      </c>
      <c r="I2428">
        <v>154</v>
      </c>
      <c r="J2428">
        <v>47</v>
      </c>
      <c r="K2428">
        <v>172</v>
      </c>
      <c r="L2428" t="s">
        <v>20</v>
      </c>
      <c r="M2428" s="2">
        <v>45597.762000000002</v>
      </c>
      <c r="N2428" s="2">
        <v>45598.762000000002</v>
      </c>
      <c r="O2428">
        <v>-29</v>
      </c>
      <c r="P2428">
        <v>0.17</v>
      </c>
      <c r="Q2428">
        <v>1</v>
      </c>
      <c r="R2428" t="s">
        <v>5073</v>
      </c>
      <c r="S2428">
        <v>-0.03</v>
      </c>
      <c r="T2428">
        <v>0.05</v>
      </c>
      <c r="U2428" t="s">
        <v>5124</v>
      </c>
    </row>
    <row r="2429" spans="1:21" x14ac:dyDescent="0.25">
      <c r="A2429" t="s">
        <v>2472</v>
      </c>
      <c r="B2429" t="s">
        <v>57</v>
      </c>
      <c r="C2429" s="1">
        <v>45494</v>
      </c>
      <c r="D2429" t="s">
        <v>36</v>
      </c>
      <c r="E2429" t="s">
        <v>33</v>
      </c>
      <c r="F2429" t="s">
        <v>34</v>
      </c>
      <c r="G2429" t="s">
        <v>24</v>
      </c>
      <c r="H2429">
        <v>534</v>
      </c>
      <c r="I2429">
        <v>135</v>
      </c>
      <c r="J2429">
        <v>71</v>
      </c>
      <c r="K2429">
        <v>263</v>
      </c>
      <c r="L2429" t="s">
        <v>20</v>
      </c>
      <c r="M2429" s="2">
        <v>45495.067999999999</v>
      </c>
      <c r="N2429" s="2">
        <v>45498.067999999999</v>
      </c>
      <c r="O2429">
        <v>57</v>
      </c>
      <c r="P2429">
        <v>0.25</v>
      </c>
      <c r="Q2429">
        <v>3</v>
      </c>
      <c r="R2429" t="s">
        <v>5073</v>
      </c>
      <c r="S2429">
        <v>0.11</v>
      </c>
      <c r="T2429">
        <v>0.13</v>
      </c>
      <c r="U2429" t="s">
        <v>5115</v>
      </c>
    </row>
    <row r="2430" spans="1:21" x14ac:dyDescent="0.25">
      <c r="A2430" t="s">
        <v>2473</v>
      </c>
      <c r="B2430" t="s">
        <v>22</v>
      </c>
      <c r="C2430" s="1">
        <v>45614</v>
      </c>
      <c r="D2430" t="s">
        <v>16</v>
      </c>
      <c r="E2430" t="s">
        <v>23</v>
      </c>
      <c r="F2430" t="s">
        <v>37</v>
      </c>
      <c r="G2430" t="s">
        <v>37</v>
      </c>
      <c r="H2430">
        <v>449</v>
      </c>
      <c r="I2430">
        <v>20</v>
      </c>
      <c r="J2430">
        <v>119</v>
      </c>
      <c r="K2430">
        <v>449</v>
      </c>
      <c r="L2430" t="s">
        <v>26</v>
      </c>
      <c r="M2430" s="2">
        <v>45614.898000000001</v>
      </c>
      <c r="N2430" s="2">
        <v>45615.038552777776</v>
      </c>
      <c r="O2430">
        <v>310</v>
      </c>
      <c r="P2430">
        <v>0.04</v>
      </c>
      <c r="Q2430">
        <v>0</v>
      </c>
      <c r="R2430" t="s">
        <v>5074</v>
      </c>
      <c r="S2430">
        <v>0.69</v>
      </c>
      <c r="T2430">
        <v>0.27</v>
      </c>
      <c r="U2430" t="s">
        <v>5126</v>
      </c>
    </row>
    <row r="2431" spans="1:21" x14ac:dyDescent="0.25">
      <c r="A2431" t="s">
        <v>2474</v>
      </c>
      <c r="B2431" t="s">
        <v>66</v>
      </c>
      <c r="C2431" s="1">
        <v>45334</v>
      </c>
      <c r="D2431" t="s">
        <v>16</v>
      </c>
      <c r="E2431" t="s">
        <v>43</v>
      </c>
      <c r="F2431" t="s">
        <v>24</v>
      </c>
      <c r="G2431" t="s">
        <v>25</v>
      </c>
      <c r="H2431">
        <v>140</v>
      </c>
      <c r="I2431">
        <v>210</v>
      </c>
      <c r="J2431">
        <v>31</v>
      </c>
      <c r="K2431">
        <v>162</v>
      </c>
      <c r="L2431" t="s">
        <v>52</v>
      </c>
      <c r="M2431" s="2">
        <v>45334.28</v>
      </c>
      <c r="N2431" s="2">
        <v>45334.28</v>
      </c>
      <c r="O2431">
        <v>-79</v>
      </c>
      <c r="P2431">
        <v>1.5</v>
      </c>
      <c r="Q2431">
        <v>0</v>
      </c>
      <c r="R2431" t="s">
        <v>5074</v>
      </c>
      <c r="S2431">
        <v>-0.56000000000000005</v>
      </c>
      <c r="T2431">
        <v>0.22</v>
      </c>
      <c r="U2431" t="s">
        <v>5122</v>
      </c>
    </row>
    <row r="2432" spans="1:21" x14ac:dyDescent="0.25">
      <c r="A2432" t="s">
        <v>2475</v>
      </c>
      <c r="B2432" t="s">
        <v>22</v>
      </c>
      <c r="C2432" s="1">
        <v>45633</v>
      </c>
      <c r="D2432" t="s">
        <v>16</v>
      </c>
      <c r="E2432" t="s">
        <v>17</v>
      </c>
      <c r="F2432" t="s">
        <v>18</v>
      </c>
      <c r="G2432" t="s">
        <v>24</v>
      </c>
      <c r="H2432">
        <v>53</v>
      </c>
      <c r="I2432">
        <v>142</v>
      </c>
      <c r="J2432">
        <v>14</v>
      </c>
      <c r="K2432">
        <v>466</v>
      </c>
      <c r="L2432" t="s">
        <v>26</v>
      </c>
      <c r="M2432" s="2">
        <v>45633.106</v>
      </c>
      <c r="N2432" s="2">
        <v>45633.558322557874</v>
      </c>
      <c r="O2432">
        <v>310</v>
      </c>
      <c r="P2432">
        <v>2.68</v>
      </c>
      <c r="Q2432">
        <v>0</v>
      </c>
      <c r="R2432" t="s">
        <v>5074</v>
      </c>
      <c r="S2432">
        <v>5.85</v>
      </c>
      <c r="T2432">
        <v>0.26</v>
      </c>
      <c r="U2432" t="s">
        <v>5118</v>
      </c>
    </row>
    <row r="2433" spans="1:21" x14ac:dyDescent="0.25">
      <c r="A2433" t="s">
        <v>2476</v>
      </c>
      <c r="B2433" t="s">
        <v>64</v>
      </c>
      <c r="C2433" s="1">
        <v>45396</v>
      </c>
      <c r="D2433" t="s">
        <v>16</v>
      </c>
      <c r="E2433" t="s">
        <v>31</v>
      </c>
      <c r="F2433" t="s">
        <v>18</v>
      </c>
      <c r="G2433" t="s">
        <v>37</v>
      </c>
      <c r="H2433">
        <v>725</v>
      </c>
      <c r="I2433">
        <v>131</v>
      </c>
      <c r="J2433">
        <v>38</v>
      </c>
      <c r="K2433">
        <v>195</v>
      </c>
      <c r="L2433" t="s">
        <v>26</v>
      </c>
      <c r="M2433" s="2">
        <v>45397.45</v>
      </c>
      <c r="N2433" s="2">
        <v>45396.962992233799</v>
      </c>
      <c r="O2433">
        <v>26</v>
      </c>
      <c r="P2433">
        <v>0.18</v>
      </c>
      <c r="Q2433">
        <v>0</v>
      </c>
      <c r="R2433" t="s">
        <v>5074</v>
      </c>
      <c r="S2433">
        <v>0.04</v>
      </c>
      <c r="T2433">
        <v>0.05</v>
      </c>
      <c r="U2433" t="s">
        <v>5121</v>
      </c>
    </row>
    <row r="2434" spans="1:21" x14ac:dyDescent="0.25">
      <c r="A2434" t="s">
        <v>2477</v>
      </c>
      <c r="B2434" t="s">
        <v>47</v>
      </c>
      <c r="C2434" s="1">
        <v>45616</v>
      </c>
      <c r="D2434" t="s">
        <v>16</v>
      </c>
      <c r="E2434" t="s">
        <v>33</v>
      </c>
      <c r="F2434" t="s">
        <v>24</v>
      </c>
      <c r="G2434" t="s">
        <v>18</v>
      </c>
      <c r="H2434">
        <v>185</v>
      </c>
      <c r="I2434">
        <v>255</v>
      </c>
      <c r="J2434">
        <v>59</v>
      </c>
      <c r="K2434">
        <v>430</v>
      </c>
      <c r="L2434" t="s">
        <v>26</v>
      </c>
      <c r="M2434" s="2">
        <v>45616.37</v>
      </c>
      <c r="N2434" s="2">
        <v>45616.75566826389</v>
      </c>
      <c r="O2434">
        <v>116</v>
      </c>
      <c r="P2434">
        <v>1.38</v>
      </c>
      <c r="Q2434">
        <v>0</v>
      </c>
      <c r="R2434" t="s">
        <v>5074</v>
      </c>
      <c r="S2434">
        <v>0.63</v>
      </c>
      <c r="T2434">
        <v>0.32</v>
      </c>
      <c r="U2434" t="s">
        <v>5126</v>
      </c>
    </row>
    <row r="2435" spans="1:21" x14ac:dyDescent="0.25">
      <c r="A2435" t="s">
        <v>2478</v>
      </c>
      <c r="B2435" t="s">
        <v>66</v>
      </c>
      <c r="C2435" s="1">
        <v>45550</v>
      </c>
      <c r="D2435" t="s">
        <v>36</v>
      </c>
      <c r="E2435" t="s">
        <v>31</v>
      </c>
      <c r="F2435" t="s">
        <v>34</v>
      </c>
      <c r="G2435" t="s">
        <v>18</v>
      </c>
      <c r="H2435">
        <v>520</v>
      </c>
      <c r="I2435">
        <v>247</v>
      </c>
      <c r="J2435">
        <v>66</v>
      </c>
      <c r="K2435">
        <v>491</v>
      </c>
      <c r="L2435" t="s">
        <v>20</v>
      </c>
      <c r="M2435" s="2">
        <v>45551.040000000001</v>
      </c>
      <c r="N2435" s="2">
        <v>45552.04</v>
      </c>
      <c r="O2435">
        <v>178</v>
      </c>
      <c r="P2435">
        <v>0.48</v>
      </c>
      <c r="Q2435">
        <v>1</v>
      </c>
      <c r="R2435" t="s">
        <v>5073</v>
      </c>
      <c r="S2435">
        <v>0.34</v>
      </c>
      <c r="T2435">
        <v>0.13</v>
      </c>
      <c r="U2435" t="s">
        <v>5125</v>
      </c>
    </row>
    <row r="2436" spans="1:21" x14ac:dyDescent="0.25">
      <c r="A2436" t="s">
        <v>2479</v>
      </c>
      <c r="B2436" t="s">
        <v>60</v>
      </c>
      <c r="C2436" s="1">
        <v>45511</v>
      </c>
      <c r="D2436" t="s">
        <v>16</v>
      </c>
      <c r="E2436" t="s">
        <v>43</v>
      </c>
      <c r="F2436" t="s">
        <v>25</v>
      </c>
      <c r="G2436" t="s">
        <v>24</v>
      </c>
      <c r="H2436">
        <v>526</v>
      </c>
      <c r="I2436">
        <v>77</v>
      </c>
      <c r="J2436">
        <v>34</v>
      </c>
      <c r="K2436">
        <v>508</v>
      </c>
      <c r="L2436" t="s">
        <v>52</v>
      </c>
      <c r="M2436" s="2">
        <v>45512.052000000003</v>
      </c>
      <c r="N2436" s="2">
        <v>45512.052000000003</v>
      </c>
      <c r="O2436">
        <v>397</v>
      </c>
      <c r="P2436">
        <v>0.15</v>
      </c>
      <c r="Q2436">
        <v>0</v>
      </c>
      <c r="R2436" t="s">
        <v>5074</v>
      </c>
      <c r="S2436">
        <v>0.75</v>
      </c>
      <c r="T2436">
        <v>0.06</v>
      </c>
      <c r="U2436" t="s">
        <v>5120</v>
      </c>
    </row>
    <row r="2437" spans="1:21" x14ac:dyDescent="0.25">
      <c r="A2437" t="s">
        <v>2480</v>
      </c>
      <c r="B2437" t="s">
        <v>30</v>
      </c>
      <c r="C2437" s="1">
        <v>45548</v>
      </c>
      <c r="D2437" t="s">
        <v>36</v>
      </c>
      <c r="E2437" t="s">
        <v>31</v>
      </c>
      <c r="F2437" t="s">
        <v>24</v>
      </c>
      <c r="G2437" t="s">
        <v>25</v>
      </c>
      <c r="H2437">
        <v>1106</v>
      </c>
      <c r="I2437">
        <v>164</v>
      </c>
      <c r="J2437">
        <v>18</v>
      </c>
      <c r="K2437">
        <v>343</v>
      </c>
      <c r="L2437" t="s">
        <v>20</v>
      </c>
      <c r="M2437" s="2">
        <v>45550.212</v>
      </c>
      <c r="N2437" s="2">
        <v>45551.212</v>
      </c>
      <c r="O2437">
        <v>161</v>
      </c>
      <c r="P2437">
        <v>0.15</v>
      </c>
      <c r="Q2437">
        <v>1</v>
      </c>
      <c r="R2437" t="s">
        <v>5073</v>
      </c>
      <c r="S2437">
        <v>0.15</v>
      </c>
      <c r="T2437">
        <v>0.02</v>
      </c>
      <c r="U2437" t="s">
        <v>5125</v>
      </c>
    </row>
    <row r="2438" spans="1:21" x14ac:dyDescent="0.25">
      <c r="A2438" t="s">
        <v>2481</v>
      </c>
      <c r="B2438" t="s">
        <v>45</v>
      </c>
      <c r="C2438" s="1">
        <v>45615</v>
      </c>
      <c r="D2438" t="s">
        <v>16</v>
      </c>
      <c r="E2438" t="s">
        <v>33</v>
      </c>
      <c r="F2438" t="s">
        <v>34</v>
      </c>
      <c r="G2438" t="s">
        <v>18</v>
      </c>
      <c r="H2438">
        <v>756</v>
      </c>
      <c r="I2438">
        <v>197</v>
      </c>
      <c r="J2438">
        <v>12</v>
      </c>
      <c r="K2438">
        <v>315</v>
      </c>
      <c r="L2438" t="s">
        <v>52</v>
      </c>
      <c r="M2438" s="2">
        <v>45616.512000000002</v>
      </c>
      <c r="N2438" s="2">
        <v>45616.512000000002</v>
      </c>
      <c r="O2438">
        <v>106</v>
      </c>
      <c r="P2438">
        <v>0.26</v>
      </c>
      <c r="Q2438">
        <v>0</v>
      </c>
      <c r="R2438" t="s">
        <v>5074</v>
      </c>
      <c r="S2438">
        <v>0.14000000000000001</v>
      </c>
      <c r="T2438">
        <v>0.02</v>
      </c>
      <c r="U2438" t="s">
        <v>5126</v>
      </c>
    </row>
    <row r="2439" spans="1:21" x14ac:dyDescent="0.25">
      <c r="A2439" t="s">
        <v>2482</v>
      </c>
      <c r="B2439" t="s">
        <v>15</v>
      </c>
      <c r="C2439" s="1">
        <v>45328</v>
      </c>
      <c r="D2439" t="s">
        <v>16</v>
      </c>
      <c r="E2439" t="s">
        <v>17</v>
      </c>
      <c r="F2439" t="s">
        <v>19</v>
      </c>
      <c r="G2439" t="s">
        <v>25</v>
      </c>
      <c r="H2439">
        <v>393</v>
      </c>
      <c r="I2439">
        <v>53</v>
      </c>
      <c r="J2439">
        <v>50</v>
      </c>
      <c r="K2439">
        <v>385</v>
      </c>
      <c r="L2439" t="s">
        <v>26</v>
      </c>
      <c r="M2439" s="2">
        <v>45328.786</v>
      </c>
      <c r="N2439" s="2">
        <v>45328.767289270836</v>
      </c>
      <c r="O2439">
        <v>282</v>
      </c>
      <c r="P2439">
        <v>0.13</v>
      </c>
      <c r="Q2439">
        <v>0</v>
      </c>
      <c r="R2439" t="s">
        <v>5074</v>
      </c>
      <c r="S2439">
        <v>0.72</v>
      </c>
      <c r="T2439">
        <v>0.13</v>
      </c>
      <c r="U2439" t="s">
        <v>5122</v>
      </c>
    </row>
    <row r="2440" spans="1:21" x14ac:dyDescent="0.25">
      <c r="A2440" t="s">
        <v>2483</v>
      </c>
      <c r="B2440" t="s">
        <v>45</v>
      </c>
      <c r="C2440" s="1">
        <v>45525</v>
      </c>
      <c r="D2440" t="s">
        <v>36</v>
      </c>
      <c r="E2440" t="s">
        <v>23</v>
      </c>
      <c r="F2440" t="s">
        <v>24</v>
      </c>
      <c r="G2440" t="s">
        <v>25</v>
      </c>
      <c r="H2440">
        <v>337</v>
      </c>
      <c r="I2440">
        <v>245</v>
      </c>
      <c r="J2440">
        <v>59</v>
      </c>
      <c r="K2440">
        <v>172</v>
      </c>
      <c r="L2440" t="s">
        <v>20</v>
      </c>
      <c r="M2440" s="2">
        <v>45525.673999999999</v>
      </c>
      <c r="N2440" s="2">
        <v>45526.673999999999</v>
      </c>
      <c r="O2440">
        <v>-132</v>
      </c>
      <c r="P2440">
        <v>0.73</v>
      </c>
      <c r="Q2440">
        <v>1</v>
      </c>
      <c r="R2440" t="s">
        <v>5073</v>
      </c>
      <c r="S2440">
        <v>-0.39</v>
      </c>
      <c r="T2440">
        <v>0.18</v>
      </c>
      <c r="U2440" t="s">
        <v>5120</v>
      </c>
    </row>
    <row r="2441" spans="1:21" x14ac:dyDescent="0.25">
      <c r="A2441" t="s">
        <v>2484</v>
      </c>
      <c r="B2441" t="s">
        <v>39</v>
      </c>
      <c r="C2441" s="1">
        <v>45562</v>
      </c>
      <c r="D2441" t="s">
        <v>16</v>
      </c>
      <c r="E2441" t="s">
        <v>23</v>
      </c>
      <c r="F2441" t="s">
        <v>34</v>
      </c>
      <c r="G2441" t="s">
        <v>25</v>
      </c>
      <c r="H2441">
        <v>610</v>
      </c>
      <c r="I2441">
        <v>216</v>
      </c>
      <c r="J2441">
        <v>70</v>
      </c>
      <c r="K2441">
        <v>266</v>
      </c>
      <c r="L2441" t="s">
        <v>20</v>
      </c>
      <c r="M2441" s="2">
        <v>45563.22</v>
      </c>
      <c r="N2441" s="2">
        <v>45568.22</v>
      </c>
      <c r="O2441">
        <v>-20</v>
      </c>
      <c r="P2441">
        <v>0.35</v>
      </c>
      <c r="Q2441">
        <v>5</v>
      </c>
      <c r="R2441" t="s">
        <v>5073</v>
      </c>
      <c r="S2441">
        <v>-0.03</v>
      </c>
      <c r="T2441">
        <v>0.11</v>
      </c>
      <c r="U2441" t="s">
        <v>5125</v>
      </c>
    </row>
    <row r="2442" spans="1:21" x14ac:dyDescent="0.25">
      <c r="A2442" t="s">
        <v>2485</v>
      </c>
      <c r="B2442" t="s">
        <v>66</v>
      </c>
      <c r="C2442" s="1">
        <v>45362</v>
      </c>
      <c r="D2442" t="s">
        <v>16</v>
      </c>
      <c r="E2442" t="s">
        <v>31</v>
      </c>
      <c r="F2442" t="s">
        <v>25</v>
      </c>
      <c r="G2442" t="s">
        <v>19</v>
      </c>
      <c r="H2442">
        <v>500</v>
      </c>
      <c r="I2442">
        <v>114</v>
      </c>
      <c r="J2442">
        <v>22</v>
      </c>
      <c r="K2442">
        <v>344</v>
      </c>
      <c r="L2442" t="s">
        <v>20</v>
      </c>
      <c r="M2442" s="2">
        <v>45363</v>
      </c>
      <c r="N2442" s="2">
        <v>45364</v>
      </c>
      <c r="O2442">
        <v>208</v>
      </c>
      <c r="P2442">
        <v>0.23</v>
      </c>
      <c r="Q2442">
        <v>1</v>
      </c>
      <c r="R2442" t="s">
        <v>5073</v>
      </c>
      <c r="S2442">
        <v>0.42</v>
      </c>
      <c r="T2442">
        <v>0.04</v>
      </c>
      <c r="U2442" t="s">
        <v>5119</v>
      </c>
    </row>
    <row r="2443" spans="1:21" x14ac:dyDescent="0.25">
      <c r="A2443" t="s">
        <v>2486</v>
      </c>
      <c r="B2443" t="s">
        <v>15</v>
      </c>
      <c r="C2443" s="1">
        <v>45401</v>
      </c>
      <c r="D2443" t="s">
        <v>16</v>
      </c>
      <c r="E2443" t="s">
        <v>31</v>
      </c>
      <c r="F2443" t="s">
        <v>37</v>
      </c>
      <c r="G2443" t="s">
        <v>25</v>
      </c>
      <c r="H2443">
        <v>66</v>
      </c>
      <c r="I2443">
        <v>158</v>
      </c>
      <c r="J2443">
        <v>56</v>
      </c>
      <c r="K2443">
        <v>355</v>
      </c>
      <c r="L2443" t="s">
        <v>52</v>
      </c>
      <c r="M2443" s="2">
        <v>45401.131999999998</v>
      </c>
      <c r="N2443" s="2">
        <v>45401.131999999998</v>
      </c>
      <c r="O2443">
        <v>141</v>
      </c>
      <c r="P2443">
        <v>2.39</v>
      </c>
      <c r="Q2443">
        <v>0</v>
      </c>
      <c r="R2443" t="s">
        <v>5074</v>
      </c>
      <c r="S2443">
        <v>2.14</v>
      </c>
      <c r="T2443">
        <v>0.85</v>
      </c>
      <c r="U2443" t="s">
        <v>5121</v>
      </c>
    </row>
    <row r="2444" spans="1:21" x14ac:dyDescent="0.25">
      <c r="A2444" t="s">
        <v>2487</v>
      </c>
      <c r="B2444" t="s">
        <v>66</v>
      </c>
      <c r="C2444" s="1">
        <v>45430</v>
      </c>
      <c r="D2444" t="s">
        <v>16</v>
      </c>
      <c r="E2444" t="s">
        <v>17</v>
      </c>
      <c r="F2444" t="s">
        <v>34</v>
      </c>
      <c r="G2444" t="s">
        <v>19</v>
      </c>
      <c r="H2444">
        <v>369</v>
      </c>
      <c r="I2444">
        <v>84</v>
      </c>
      <c r="J2444">
        <v>49</v>
      </c>
      <c r="K2444">
        <v>439</v>
      </c>
      <c r="L2444" t="s">
        <v>26</v>
      </c>
      <c r="M2444" s="2">
        <v>45430.737999999998</v>
      </c>
      <c r="N2444" s="2">
        <v>45430.708273946759</v>
      </c>
      <c r="O2444">
        <v>306</v>
      </c>
      <c r="P2444">
        <v>0.23</v>
      </c>
      <c r="Q2444">
        <v>0</v>
      </c>
      <c r="R2444" t="s">
        <v>5074</v>
      </c>
      <c r="S2444">
        <v>0.83</v>
      </c>
      <c r="T2444">
        <v>0.13</v>
      </c>
      <c r="U2444" t="s">
        <v>5123</v>
      </c>
    </row>
    <row r="2445" spans="1:21" x14ac:dyDescent="0.25">
      <c r="A2445" t="s">
        <v>2488</v>
      </c>
      <c r="B2445" t="s">
        <v>51</v>
      </c>
      <c r="C2445" s="1">
        <v>45361</v>
      </c>
      <c r="D2445" t="s">
        <v>16</v>
      </c>
      <c r="E2445" t="s">
        <v>31</v>
      </c>
      <c r="F2445" t="s">
        <v>18</v>
      </c>
      <c r="G2445" t="s">
        <v>34</v>
      </c>
      <c r="H2445">
        <v>520</v>
      </c>
      <c r="I2445">
        <v>174</v>
      </c>
      <c r="J2445">
        <v>63</v>
      </c>
      <c r="K2445">
        <v>525</v>
      </c>
      <c r="L2445" t="s">
        <v>26</v>
      </c>
      <c r="M2445" s="2">
        <v>45362.04</v>
      </c>
      <c r="N2445" s="2">
        <v>45361.934921712964</v>
      </c>
      <c r="O2445">
        <v>288</v>
      </c>
      <c r="P2445">
        <v>0.33</v>
      </c>
      <c r="Q2445">
        <v>0</v>
      </c>
      <c r="R2445" t="s">
        <v>5074</v>
      </c>
      <c r="S2445">
        <v>0.55000000000000004</v>
      </c>
      <c r="T2445">
        <v>0.12</v>
      </c>
      <c r="U2445" t="s">
        <v>5119</v>
      </c>
    </row>
    <row r="2446" spans="1:21" x14ac:dyDescent="0.25">
      <c r="A2446" t="s">
        <v>2489</v>
      </c>
      <c r="B2446" t="s">
        <v>66</v>
      </c>
      <c r="C2446" s="1">
        <v>45482</v>
      </c>
      <c r="D2446" t="s">
        <v>36</v>
      </c>
      <c r="E2446" t="s">
        <v>33</v>
      </c>
      <c r="F2446" t="s">
        <v>24</v>
      </c>
      <c r="G2446" t="s">
        <v>18</v>
      </c>
      <c r="H2446">
        <v>832</v>
      </c>
      <c r="I2446">
        <v>73</v>
      </c>
      <c r="J2446">
        <v>12</v>
      </c>
      <c r="K2446">
        <v>435</v>
      </c>
      <c r="L2446" t="s">
        <v>26</v>
      </c>
      <c r="M2446" s="2">
        <v>45483.663999999997</v>
      </c>
      <c r="N2446" s="2">
        <v>45483.495119050924</v>
      </c>
      <c r="O2446">
        <v>350</v>
      </c>
      <c r="P2446">
        <v>0.09</v>
      </c>
      <c r="Q2446">
        <v>0</v>
      </c>
      <c r="R2446" t="s">
        <v>5074</v>
      </c>
      <c r="S2446">
        <v>0.42</v>
      </c>
      <c r="T2446">
        <v>0.01</v>
      </c>
      <c r="U2446" t="s">
        <v>5115</v>
      </c>
    </row>
    <row r="2447" spans="1:21" x14ac:dyDescent="0.25">
      <c r="A2447" t="s">
        <v>2490</v>
      </c>
      <c r="B2447" t="s">
        <v>57</v>
      </c>
      <c r="C2447" s="1">
        <v>45326</v>
      </c>
      <c r="D2447" t="s">
        <v>16</v>
      </c>
      <c r="E2447" t="s">
        <v>33</v>
      </c>
      <c r="F2447" t="s">
        <v>24</v>
      </c>
      <c r="G2447" t="s">
        <v>34</v>
      </c>
      <c r="H2447">
        <v>158</v>
      </c>
      <c r="I2447">
        <v>254</v>
      </c>
      <c r="J2447">
        <v>73</v>
      </c>
      <c r="K2447">
        <v>405</v>
      </c>
      <c r="L2447" t="s">
        <v>52</v>
      </c>
      <c r="M2447" s="2">
        <v>45326.315999999999</v>
      </c>
      <c r="N2447" s="2">
        <v>45326.315999999999</v>
      </c>
      <c r="O2447">
        <v>78</v>
      </c>
      <c r="P2447">
        <v>1.61</v>
      </c>
      <c r="Q2447">
        <v>0</v>
      </c>
      <c r="R2447" t="s">
        <v>5074</v>
      </c>
      <c r="S2447">
        <v>0.49</v>
      </c>
      <c r="T2447">
        <v>0.46</v>
      </c>
      <c r="U2447" t="s">
        <v>5122</v>
      </c>
    </row>
    <row r="2448" spans="1:21" x14ac:dyDescent="0.25">
      <c r="A2448" t="s">
        <v>2491</v>
      </c>
      <c r="B2448" t="s">
        <v>60</v>
      </c>
      <c r="C2448" s="1">
        <v>45400</v>
      </c>
      <c r="D2448" t="s">
        <v>36</v>
      </c>
      <c r="E2448" t="s">
        <v>23</v>
      </c>
      <c r="F2448" t="s">
        <v>37</v>
      </c>
      <c r="G2448" t="s">
        <v>19</v>
      </c>
      <c r="H2448">
        <v>532</v>
      </c>
      <c r="I2448">
        <v>140</v>
      </c>
      <c r="J2448">
        <v>49</v>
      </c>
      <c r="K2448">
        <v>339</v>
      </c>
      <c r="L2448" t="s">
        <v>20</v>
      </c>
      <c r="M2448" s="2">
        <v>45401.063999999998</v>
      </c>
      <c r="N2448" s="2">
        <v>45402.063999999998</v>
      </c>
      <c r="O2448">
        <v>150</v>
      </c>
      <c r="P2448">
        <v>0.26</v>
      </c>
      <c r="Q2448">
        <v>1</v>
      </c>
      <c r="R2448" t="s">
        <v>5073</v>
      </c>
      <c r="S2448">
        <v>0.28000000000000003</v>
      </c>
      <c r="T2448">
        <v>0.09</v>
      </c>
      <c r="U2448" t="s">
        <v>5121</v>
      </c>
    </row>
    <row r="2449" spans="1:21" x14ac:dyDescent="0.25">
      <c r="A2449" t="s">
        <v>2492</v>
      </c>
      <c r="B2449" t="s">
        <v>64</v>
      </c>
      <c r="C2449" s="1">
        <v>45398</v>
      </c>
      <c r="D2449" t="s">
        <v>36</v>
      </c>
      <c r="E2449" t="s">
        <v>23</v>
      </c>
      <c r="F2449" t="s">
        <v>18</v>
      </c>
      <c r="G2449" t="s">
        <v>19</v>
      </c>
      <c r="H2449">
        <v>513</v>
      </c>
      <c r="I2449">
        <v>122</v>
      </c>
      <c r="J2449">
        <v>36</v>
      </c>
      <c r="K2449">
        <v>170</v>
      </c>
      <c r="L2449" t="s">
        <v>52</v>
      </c>
      <c r="M2449" s="2">
        <v>45399.025999999998</v>
      </c>
      <c r="N2449" s="2">
        <v>45399.025999999998</v>
      </c>
      <c r="O2449">
        <v>12</v>
      </c>
      <c r="P2449">
        <v>0.24</v>
      </c>
      <c r="Q2449">
        <v>0</v>
      </c>
      <c r="R2449" t="s">
        <v>5074</v>
      </c>
      <c r="S2449">
        <v>0.02</v>
      </c>
      <c r="T2449">
        <v>7.0000000000000007E-2</v>
      </c>
      <c r="U2449" t="s">
        <v>5121</v>
      </c>
    </row>
    <row r="2450" spans="1:21" x14ac:dyDescent="0.25">
      <c r="A2450" t="s">
        <v>2493</v>
      </c>
      <c r="B2450" t="s">
        <v>41</v>
      </c>
      <c r="C2450" s="1">
        <v>45515</v>
      </c>
      <c r="D2450" t="s">
        <v>16</v>
      </c>
      <c r="E2450" t="s">
        <v>23</v>
      </c>
      <c r="F2450" t="s">
        <v>34</v>
      </c>
      <c r="G2450" t="s">
        <v>18</v>
      </c>
      <c r="H2450">
        <v>817</v>
      </c>
      <c r="I2450">
        <v>33</v>
      </c>
      <c r="J2450">
        <v>73</v>
      </c>
      <c r="K2450">
        <v>414</v>
      </c>
      <c r="L2450" t="s">
        <v>26</v>
      </c>
      <c r="M2450" s="2">
        <v>45516.633999999998</v>
      </c>
      <c r="N2450" s="2">
        <v>45516.828757499999</v>
      </c>
      <c r="O2450">
        <v>308</v>
      </c>
      <c r="P2450">
        <v>0.04</v>
      </c>
      <c r="Q2450">
        <v>0</v>
      </c>
      <c r="R2450" t="s">
        <v>5074</v>
      </c>
      <c r="S2450">
        <v>0.38</v>
      </c>
      <c r="T2450">
        <v>0.09</v>
      </c>
      <c r="U2450" t="s">
        <v>5120</v>
      </c>
    </row>
    <row r="2451" spans="1:21" x14ac:dyDescent="0.25">
      <c r="A2451" t="s">
        <v>2494</v>
      </c>
      <c r="B2451" t="s">
        <v>66</v>
      </c>
      <c r="C2451" s="1">
        <v>45459</v>
      </c>
      <c r="D2451" t="s">
        <v>36</v>
      </c>
      <c r="E2451" t="s">
        <v>43</v>
      </c>
      <c r="F2451" t="s">
        <v>18</v>
      </c>
      <c r="G2451" t="s">
        <v>24</v>
      </c>
      <c r="H2451">
        <v>703</v>
      </c>
      <c r="I2451">
        <v>39</v>
      </c>
      <c r="J2451">
        <v>54</v>
      </c>
      <c r="K2451">
        <v>279</v>
      </c>
      <c r="L2451" t="s">
        <v>52</v>
      </c>
      <c r="M2451" s="2">
        <v>45460.406000000003</v>
      </c>
      <c r="N2451" s="2">
        <v>45460.406000000003</v>
      </c>
      <c r="O2451">
        <v>186</v>
      </c>
      <c r="P2451">
        <v>0.06</v>
      </c>
      <c r="Q2451">
        <v>0</v>
      </c>
      <c r="R2451" t="s">
        <v>5074</v>
      </c>
      <c r="S2451">
        <v>0.26</v>
      </c>
      <c r="T2451">
        <v>0.08</v>
      </c>
      <c r="U2451" t="s">
        <v>5117</v>
      </c>
    </row>
    <row r="2452" spans="1:21" x14ac:dyDescent="0.25">
      <c r="A2452" t="s">
        <v>2495</v>
      </c>
      <c r="B2452" t="s">
        <v>54</v>
      </c>
      <c r="C2452" s="1">
        <v>45418</v>
      </c>
      <c r="D2452" t="s">
        <v>16</v>
      </c>
      <c r="E2452" t="s">
        <v>43</v>
      </c>
      <c r="F2452" t="s">
        <v>37</v>
      </c>
      <c r="G2452" t="s">
        <v>25</v>
      </c>
      <c r="H2452">
        <v>579</v>
      </c>
      <c r="I2452">
        <v>122</v>
      </c>
      <c r="J2452">
        <v>102</v>
      </c>
      <c r="K2452">
        <v>468</v>
      </c>
      <c r="L2452" t="s">
        <v>20</v>
      </c>
      <c r="M2452" s="2">
        <v>45419.158000000003</v>
      </c>
      <c r="N2452" s="2">
        <v>45424.158000000003</v>
      </c>
      <c r="O2452">
        <v>244</v>
      </c>
      <c r="P2452">
        <v>0.21</v>
      </c>
      <c r="Q2452">
        <v>5</v>
      </c>
      <c r="R2452" t="s">
        <v>5073</v>
      </c>
      <c r="S2452">
        <v>0.42</v>
      </c>
      <c r="T2452">
        <v>0.18</v>
      </c>
      <c r="U2452" t="s">
        <v>5123</v>
      </c>
    </row>
    <row r="2453" spans="1:21" x14ac:dyDescent="0.25">
      <c r="A2453" t="s">
        <v>2496</v>
      </c>
      <c r="B2453" t="s">
        <v>39</v>
      </c>
      <c r="C2453" s="1">
        <v>45337</v>
      </c>
      <c r="D2453" t="s">
        <v>36</v>
      </c>
      <c r="E2453" t="s">
        <v>23</v>
      </c>
      <c r="F2453" t="s">
        <v>34</v>
      </c>
      <c r="G2453" t="s">
        <v>34</v>
      </c>
      <c r="H2453">
        <v>469</v>
      </c>
      <c r="I2453">
        <v>159</v>
      </c>
      <c r="J2453">
        <v>37</v>
      </c>
      <c r="K2453">
        <v>467</v>
      </c>
      <c r="L2453" t="s">
        <v>52</v>
      </c>
      <c r="M2453" s="2">
        <v>45337.938000000002</v>
      </c>
      <c r="N2453" s="2">
        <v>45337.938000000002</v>
      </c>
      <c r="O2453">
        <v>271</v>
      </c>
      <c r="P2453">
        <v>0.34</v>
      </c>
      <c r="Q2453">
        <v>0</v>
      </c>
      <c r="R2453" t="s">
        <v>5074</v>
      </c>
      <c r="S2453">
        <v>0.57999999999999996</v>
      </c>
      <c r="T2453">
        <v>0.08</v>
      </c>
      <c r="U2453" t="s">
        <v>5122</v>
      </c>
    </row>
    <row r="2454" spans="1:21" x14ac:dyDescent="0.25">
      <c r="A2454" t="s">
        <v>2497</v>
      </c>
      <c r="B2454" t="s">
        <v>74</v>
      </c>
      <c r="C2454" s="1">
        <v>45467</v>
      </c>
      <c r="D2454" t="s">
        <v>16</v>
      </c>
      <c r="E2454" t="s">
        <v>43</v>
      </c>
      <c r="F2454" t="s">
        <v>37</v>
      </c>
      <c r="G2454" t="s">
        <v>25</v>
      </c>
      <c r="H2454">
        <v>50</v>
      </c>
      <c r="I2454">
        <v>161</v>
      </c>
      <c r="J2454">
        <v>62</v>
      </c>
      <c r="K2454">
        <v>328</v>
      </c>
      <c r="L2454" t="s">
        <v>52</v>
      </c>
      <c r="M2454" s="2">
        <v>45467.1</v>
      </c>
      <c r="N2454" s="2">
        <v>45467.1</v>
      </c>
      <c r="O2454">
        <v>105</v>
      </c>
      <c r="P2454">
        <v>3.22</v>
      </c>
      <c r="Q2454">
        <v>0</v>
      </c>
      <c r="R2454" t="s">
        <v>5074</v>
      </c>
      <c r="S2454">
        <v>2.1</v>
      </c>
      <c r="T2454">
        <v>1.24</v>
      </c>
      <c r="U2454" t="s">
        <v>5117</v>
      </c>
    </row>
    <row r="2455" spans="1:21" x14ac:dyDescent="0.25">
      <c r="A2455" t="s">
        <v>2498</v>
      </c>
      <c r="B2455" t="s">
        <v>22</v>
      </c>
      <c r="C2455" s="1">
        <v>45298</v>
      </c>
      <c r="D2455" t="s">
        <v>36</v>
      </c>
      <c r="E2455" t="s">
        <v>17</v>
      </c>
      <c r="F2455" t="s">
        <v>34</v>
      </c>
      <c r="G2455" t="s">
        <v>18</v>
      </c>
      <c r="H2455">
        <v>1065</v>
      </c>
      <c r="I2455">
        <v>168</v>
      </c>
      <c r="J2455">
        <v>19</v>
      </c>
      <c r="K2455">
        <v>276</v>
      </c>
      <c r="L2455" t="s">
        <v>26</v>
      </c>
      <c r="M2455" s="2">
        <v>45300.13</v>
      </c>
      <c r="N2455" s="2">
        <v>45299.877138148149</v>
      </c>
      <c r="O2455">
        <v>89</v>
      </c>
      <c r="P2455">
        <v>0.16</v>
      </c>
      <c r="Q2455">
        <v>0</v>
      </c>
      <c r="R2455" t="s">
        <v>5074</v>
      </c>
      <c r="S2455">
        <v>0.08</v>
      </c>
      <c r="T2455">
        <v>0.02</v>
      </c>
      <c r="U2455" t="s">
        <v>5116</v>
      </c>
    </row>
    <row r="2456" spans="1:21" x14ac:dyDescent="0.25">
      <c r="A2456" t="s">
        <v>2499</v>
      </c>
      <c r="B2456" t="s">
        <v>57</v>
      </c>
      <c r="C2456" s="1">
        <v>45630</v>
      </c>
      <c r="D2456" t="s">
        <v>16</v>
      </c>
      <c r="E2456" t="s">
        <v>17</v>
      </c>
      <c r="F2456" t="s">
        <v>25</v>
      </c>
      <c r="G2456" t="s">
        <v>37</v>
      </c>
      <c r="H2456">
        <v>238</v>
      </c>
      <c r="I2456">
        <v>207</v>
      </c>
      <c r="J2456">
        <v>97</v>
      </c>
      <c r="K2456">
        <v>249</v>
      </c>
      <c r="L2456" t="s">
        <v>26</v>
      </c>
      <c r="M2456" s="2">
        <v>45630.476000000002</v>
      </c>
      <c r="N2456" s="2">
        <v>45630.444045497687</v>
      </c>
      <c r="O2456">
        <v>-55</v>
      </c>
      <c r="P2456">
        <v>0.87</v>
      </c>
      <c r="Q2456">
        <v>0</v>
      </c>
      <c r="R2456" t="s">
        <v>5074</v>
      </c>
      <c r="S2456">
        <v>-0.23</v>
      </c>
      <c r="T2456">
        <v>0.41</v>
      </c>
      <c r="U2456" t="s">
        <v>5118</v>
      </c>
    </row>
    <row r="2457" spans="1:21" x14ac:dyDescent="0.25">
      <c r="A2457" t="s">
        <v>2500</v>
      </c>
      <c r="B2457" t="s">
        <v>57</v>
      </c>
      <c r="C2457" s="1">
        <v>45561</v>
      </c>
      <c r="D2457" t="s">
        <v>16</v>
      </c>
      <c r="E2457" t="s">
        <v>23</v>
      </c>
      <c r="F2457" t="s">
        <v>37</v>
      </c>
      <c r="G2457" t="s">
        <v>37</v>
      </c>
      <c r="H2457">
        <v>801</v>
      </c>
      <c r="I2457">
        <v>148</v>
      </c>
      <c r="J2457">
        <v>62</v>
      </c>
      <c r="K2457">
        <v>529</v>
      </c>
      <c r="L2457" t="s">
        <v>20</v>
      </c>
      <c r="M2457" s="2">
        <v>45562.601999999999</v>
      </c>
      <c r="N2457" s="2">
        <v>45564.601999999999</v>
      </c>
      <c r="O2457">
        <v>319</v>
      </c>
      <c r="P2457">
        <v>0.18</v>
      </c>
      <c r="Q2457">
        <v>2</v>
      </c>
      <c r="R2457" t="s">
        <v>5073</v>
      </c>
      <c r="S2457">
        <v>0.4</v>
      </c>
      <c r="T2457">
        <v>0.08</v>
      </c>
      <c r="U2457" t="s">
        <v>5125</v>
      </c>
    </row>
    <row r="2458" spans="1:21" x14ac:dyDescent="0.25">
      <c r="A2458" t="s">
        <v>2501</v>
      </c>
      <c r="B2458" t="s">
        <v>60</v>
      </c>
      <c r="C2458" s="1">
        <v>45513</v>
      </c>
      <c r="D2458" t="s">
        <v>36</v>
      </c>
      <c r="E2458" t="s">
        <v>17</v>
      </c>
      <c r="F2458" t="s">
        <v>18</v>
      </c>
      <c r="G2458" t="s">
        <v>24</v>
      </c>
      <c r="H2458">
        <v>50</v>
      </c>
      <c r="I2458">
        <v>225</v>
      </c>
      <c r="J2458">
        <v>111</v>
      </c>
      <c r="K2458">
        <v>245</v>
      </c>
      <c r="L2458" t="s">
        <v>52</v>
      </c>
      <c r="M2458" s="2">
        <v>45513.1</v>
      </c>
      <c r="N2458" s="2">
        <v>45513.1</v>
      </c>
      <c r="O2458">
        <v>-91</v>
      </c>
      <c r="P2458">
        <v>4.5</v>
      </c>
      <c r="Q2458">
        <v>0</v>
      </c>
      <c r="R2458" t="s">
        <v>5074</v>
      </c>
      <c r="S2458">
        <v>-1.82</v>
      </c>
      <c r="T2458">
        <v>2.2200000000000002</v>
      </c>
      <c r="U2458" t="s">
        <v>5120</v>
      </c>
    </row>
    <row r="2459" spans="1:21" x14ac:dyDescent="0.25">
      <c r="A2459" t="s">
        <v>2502</v>
      </c>
      <c r="B2459" t="s">
        <v>66</v>
      </c>
      <c r="C2459" s="1">
        <v>45522</v>
      </c>
      <c r="D2459" t="s">
        <v>16</v>
      </c>
      <c r="E2459" t="s">
        <v>31</v>
      </c>
      <c r="F2459" t="s">
        <v>18</v>
      </c>
      <c r="G2459" t="s">
        <v>37</v>
      </c>
      <c r="H2459">
        <v>745</v>
      </c>
      <c r="I2459">
        <v>188</v>
      </c>
      <c r="J2459">
        <v>34</v>
      </c>
      <c r="K2459">
        <v>104</v>
      </c>
      <c r="L2459" t="s">
        <v>52</v>
      </c>
      <c r="M2459" s="2">
        <v>45523.49</v>
      </c>
      <c r="N2459" s="2">
        <v>45523.49</v>
      </c>
      <c r="O2459">
        <v>-118</v>
      </c>
      <c r="P2459">
        <v>0.25</v>
      </c>
      <c r="Q2459">
        <v>0</v>
      </c>
      <c r="R2459" t="s">
        <v>5074</v>
      </c>
      <c r="S2459">
        <v>-0.16</v>
      </c>
      <c r="T2459">
        <v>0.05</v>
      </c>
      <c r="U2459" t="s">
        <v>5120</v>
      </c>
    </row>
    <row r="2460" spans="1:21" x14ac:dyDescent="0.25">
      <c r="A2460" t="s">
        <v>2503</v>
      </c>
      <c r="B2460" t="s">
        <v>60</v>
      </c>
      <c r="C2460" s="1">
        <v>45412</v>
      </c>
      <c r="D2460" t="s">
        <v>36</v>
      </c>
      <c r="E2460" t="s">
        <v>23</v>
      </c>
      <c r="F2460" t="s">
        <v>37</v>
      </c>
      <c r="G2460" t="s">
        <v>19</v>
      </c>
      <c r="H2460">
        <v>493</v>
      </c>
      <c r="I2460">
        <v>25</v>
      </c>
      <c r="J2460">
        <v>37</v>
      </c>
      <c r="K2460">
        <v>150</v>
      </c>
      <c r="L2460" t="s">
        <v>26</v>
      </c>
      <c r="M2460" s="2">
        <v>45412.985999999997</v>
      </c>
      <c r="N2460" s="2">
        <v>45412.797928101849</v>
      </c>
      <c r="O2460">
        <v>88</v>
      </c>
      <c r="P2460">
        <v>0.05</v>
      </c>
      <c r="Q2460">
        <v>0</v>
      </c>
      <c r="R2460" t="s">
        <v>5074</v>
      </c>
      <c r="S2460">
        <v>0.18</v>
      </c>
      <c r="T2460">
        <v>0.08</v>
      </c>
      <c r="U2460" t="s">
        <v>5121</v>
      </c>
    </row>
    <row r="2461" spans="1:21" x14ac:dyDescent="0.25">
      <c r="A2461" t="s">
        <v>2504</v>
      </c>
      <c r="B2461" t="s">
        <v>39</v>
      </c>
      <c r="C2461" s="1">
        <v>45489</v>
      </c>
      <c r="D2461" t="s">
        <v>36</v>
      </c>
      <c r="E2461" t="s">
        <v>43</v>
      </c>
      <c r="F2461" t="s">
        <v>37</v>
      </c>
      <c r="G2461" t="s">
        <v>24</v>
      </c>
      <c r="H2461">
        <v>556</v>
      </c>
      <c r="I2461">
        <v>123</v>
      </c>
      <c r="J2461">
        <v>46</v>
      </c>
      <c r="K2461">
        <v>379</v>
      </c>
      <c r="L2461" t="s">
        <v>20</v>
      </c>
      <c r="M2461" s="2">
        <v>45490.112000000001</v>
      </c>
      <c r="N2461" s="2">
        <v>45493.112000000001</v>
      </c>
      <c r="O2461">
        <v>210</v>
      </c>
      <c r="P2461">
        <v>0.22</v>
      </c>
      <c r="Q2461">
        <v>3</v>
      </c>
      <c r="R2461" t="s">
        <v>5073</v>
      </c>
      <c r="S2461">
        <v>0.38</v>
      </c>
      <c r="T2461">
        <v>0.08</v>
      </c>
      <c r="U2461" t="s">
        <v>5115</v>
      </c>
    </row>
    <row r="2462" spans="1:21" x14ac:dyDescent="0.25">
      <c r="A2462" t="s">
        <v>2505</v>
      </c>
      <c r="B2462" t="s">
        <v>64</v>
      </c>
      <c r="C2462" s="1">
        <v>45527</v>
      </c>
      <c r="D2462" t="s">
        <v>36</v>
      </c>
      <c r="E2462" t="s">
        <v>33</v>
      </c>
      <c r="F2462" t="s">
        <v>37</v>
      </c>
      <c r="G2462" t="s">
        <v>18</v>
      </c>
      <c r="H2462">
        <v>631</v>
      </c>
      <c r="I2462">
        <v>146</v>
      </c>
      <c r="J2462">
        <v>42</v>
      </c>
      <c r="K2462">
        <v>527</v>
      </c>
      <c r="L2462" t="s">
        <v>52</v>
      </c>
      <c r="M2462" s="2">
        <v>45528.262000000002</v>
      </c>
      <c r="N2462" s="2">
        <v>45528.262000000002</v>
      </c>
      <c r="O2462">
        <v>339</v>
      </c>
      <c r="P2462">
        <v>0.23</v>
      </c>
      <c r="Q2462">
        <v>0</v>
      </c>
      <c r="R2462" t="s">
        <v>5074</v>
      </c>
      <c r="S2462">
        <v>0.54</v>
      </c>
      <c r="T2462">
        <v>7.0000000000000007E-2</v>
      </c>
      <c r="U2462" t="s">
        <v>5120</v>
      </c>
    </row>
    <row r="2463" spans="1:21" x14ac:dyDescent="0.25">
      <c r="A2463" t="s">
        <v>2506</v>
      </c>
      <c r="B2463" t="s">
        <v>22</v>
      </c>
      <c r="C2463" s="1">
        <v>45341</v>
      </c>
      <c r="D2463" t="s">
        <v>16</v>
      </c>
      <c r="E2463" t="s">
        <v>33</v>
      </c>
      <c r="F2463" t="s">
        <v>19</v>
      </c>
      <c r="G2463" t="s">
        <v>34</v>
      </c>
      <c r="H2463">
        <v>292</v>
      </c>
      <c r="I2463">
        <v>147</v>
      </c>
      <c r="J2463">
        <v>10</v>
      </c>
      <c r="K2463">
        <v>421</v>
      </c>
      <c r="L2463" t="s">
        <v>26</v>
      </c>
      <c r="M2463" s="2">
        <v>45341.584000000003</v>
      </c>
      <c r="N2463" s="2">
        <v>45341.200802928244</v>
      </c>
      <c r="O2463">
        <v>264</v>
      </c>
      <c r="P2463">
        <v>0.5</v>
      </c>
      <c r="Q2463">
        <v>0</v>
      </c>
      <c r="R2463" t="s">
        <v>5074</v>
      </c>
      <c r="S2463">
        <v>0.9</v>
      </c>
      <c r="T2463">
        <v>0.03</v>
      </c>
      <c r="U2463" t="s">
        <v>5122</v>
      </c>
    </row>
    <row r="2464" spans="1:21" x14ac:dyDescent="0.25">
      <c r="A2464" t="s">
        <v>2507</v>
      </c>
      <c r="B2464" t="s">
        <v>39</v>
      </c>
      <c r="C2464" s="1">
        <v>45525</v>
      </c>
      <c r="D2464" t="s">
        <v>16</v>
      </c>
      <c r="E2464" t="s">
        <v>31</v>
      </c>
      <c r="F2464" t="s">
        <v>37</v>
      </c>
      <c r="G2464" t="s">
        <v>25</v>
      </c>
      <c r="H2464">
        <v>473</v>
      </c>
      <c r="I2464">
        <v>71</v>
      </c>
      <c r="J2464">
        <v>111</v>
      </c>
      <c r="K2464">
        <v>268</v>
      </c>
      <c r="L2464" t="s">
        <v>26</v>
      </c>
      <c r="M2464" s="2">
        <v>45525.946000000004</v>
      </c>
      <c r="N2464" s="2">
        <v>45525.943052314811</v>
      </c>
      <c r="O2464">
        <v>86</v>
      </c>
      <c r="P2464">
        <v>0.15</v>
      </c>
      <c r="Q2464">
        <v>0</v>
      </c>
      <c r="R2464" t="s">
        <v>5074</v>
      </c>
      <c r="S2464">
        <v>0.18</v>
      </c>
      <c r="T2464">
        <v>0.23</v>
      </c>
      <c r="U2464" t="s">
        <v>5120</v>
      </c>
    </row>
    <row r="2465" spans="1:21" x14ac:dyDescent="0.25">
      <c r="A2465" t="s">
        <v>2508</v>
      </c>
      <c r="B2465" t="s">
        <v>39</v>
      </c>
      <c r="C2465" s="1">
        <v>45603</v>
      </c>
      <c r="D2465" t="s">
        <v>16</v>
      </c>
      <c r="E2465" t="s">
        <v>23</v>
      </c>
      <c r="F2465" t="s">
        <v>24</v>
      </c>
      <c r="G2465" t="s">
        <v>24</v>
      </c>
      <c r="H2465">
        <v>267</v>
      </c>
      <c r="I2465">
        <v>148</v>
      </c>
      <c r="J2465">
        <v>58</v>
      </c>
      <c r="K2465">
        <v>308</v>
      </c>
      <c r="L2465" t="s">
        <v>52</v>
      </c>
      <c r="M2465" s="2">
        <v>45603.534</v>
      </c>
      <c r="N2465" s="2">
        <v>45603.534</v>
      </c>
      <c r="O2465">
        <v>102</v>
      </c>
      <c r="P2465">
        <v>0.55000000000000004</v>
      </c>
      <c r="Q2465">
        <v>0</v>
      </c>
      <c r="R2465" t="s">
        <v>5074</v>
      </c>
      <c r="S2465">
        <v>0.38</v>
      </c>
      <c r="T2465">
        <v>0.22</v>
      </c>
      <c r="U2465" t="s">
        <v>5126</v>
      </c>
    </row>
    <row r="2466" spans="1:21" x14ac:dyDescent="0.25">
      <c r="A2466" t="s">
        <v>2509</v>
      </c>
      <c r="B2466" t="s">
        <v>57</v>
      </c>
      <c r="C2466" s="1">
        <v>45583</v>
      </c>
      <c r="D2466" t="s">
        <v>36</v>
      </c>
      <c r="E2466" t="s">
        <v>43</v>
      </c>
      <c r="F2466" t="s">
        <v>25</v>
      </c>
      <c r="G2466" t="s">
        <v>24</v>
      </c>
      <c r="H2466">
        <v>634</v>
      </c>
      <c r="I2466">
        <v>20</v>
      </c>
      <c r="J2466">
        <v>39</v>
      </c>
      <c r="K2466">
        <v>514</v>
      </c>
      <c r="L2466" t="s">
        <v>26</v>
      </c>
      <c r="M2466" s="2">
        <v>45584.267999999996</v>
      </c>
      <c r="N2466" s="2">
        <v>45584.700876724535</v>
      </c>
      <c r="O2466">
        <v>455</v>
      </c>
      <c r="P2466">
        <v>0.03</v>
      </c>
      <c r="Q2466">
        <v>0</v>
      </c>
      <c r="R2466" t="s">
        <v>5074</v>
      </c>
      <c r="S2466">
        <v>0.72</v>
      </c>
      <c r="T2466">
        <v>0.06</v>
      </c>
      <c r="U2466" t="s">
        <v>5124</v>
      </c>
    </row>
    <row r="2467" spans="1:21" x14ac:dyDescent="0.25">
      <c r="A2467" t="s">
        <v>2510</v>
      </c>
      <c r="B2467" t="s">
        <v>64</v>
      </c>
      <c r="C2467" s="1">
        <v>45387</v>
      </c>
      <c r="D2467" t="s">
        <v>36</v>
      </c>
      <c r="E2467" t="s">
        <v>23</v>
      </c>
      <c r="F2467" t="s">
        <v>18</v>
      </c>
      <c r="G2467" t="s">
        <v>24</v>
      </c>
      <c r="H2467">
        <v>783</v>
      </c>
      <c r="I2467">
        <v>166</v>
      </c>
      <c r="J2467">
        <v>57</v>
      </c>
      <c r="K2467">
        <v>423</v>
      </c>
      <c r="L2467" t="s">
        <v>52</v>
      </c>
      <c r="M2467" s="2">
        <v>45388.565999999999</v>
      </c>
      <c r="N2467" s="2">
        <v>45388.565999999999</v>
      </c>
      <c r="O2467">
        <v>200</v>
      </c>
      <c r="P2467">
        <v>0.21</v>
      </c>
      <c r="Q2467">
        <v>0</v>
      </c>
      <c r="R2467" t="s">
        <v>5074</v>
      </c>
      <c r="S2467">
        <v>0.26</v>
      </c>
      <c r="T2467">
        <v>7.0000000000000007E-2</v>
      </c>
      <c r="U2467" t="s">
        <v>5121</v>
      </c>
    </row>
    <row r="2468" spans="1:21" x14ac:dyDescent="0.25">
      <c r="A2468" t="s">
        <v>2511</v>
      </c>
      <c r="B2468" t="s">
        <v>54</v>
      </c>
      <c r="C2468" s="1">
        <v>45608</v>
      </c>
      <c r="D2468" t="s">
        <v>36</v>
      </c>
      <c r="E2468" t="s">
        <v>43</v>
      </c>
      <c r="F2468" t="s">
        <v>34</v>
      </c>
      <c r="G2468" t="s">
        <v>34</v>
      </c>
      <c r="H2468">
        <v>511</v>
      </c>
      <c r="I2468">
        <v>284</v>
      </c>
      <c r="J2468">
        <v>37</v>
      </c>
      <c r="K2468">
        <v>98</v>
      </c>
      <c r="L2468" t="s">
        <v>20</v>
      </c>
      <c r="M2468" s="2">
        <v>45609.021999999997</v>
      </c>
      <c r="N2468" s="2">
        <v>45610.021999999997</v>
      </c>
      <c r="O2468">
        <v>-223</v>
      </c>
      <c r="P2468">
        <v>0.56000000000000005</v>
      </c>
      <c r="Q2468">
        <v>1</v>
      </c>
      <c r="R2468" t="s">
        <v>5073</v>
      </c>
      <c r="S2468">
        <v>-0.44</v>
      </c>
      <c r="T2468">
        <v>7.0000000000000007E-2</v>
      </c>
      <c r="U2468" t="s">
        <v>5126</v>
      </c>
    </row>
    <row r="2469" spans="1:21" x14ac:dyDescent="0.25">
      <c r="A2469" t="s">
        <v>2512</v>
      </c>
      <c r="B2469" t="s">
        <v>60</v>
      </c>
      <c r="C2469" s="1">
        <v>45474</v>
      </c>
      <c r="D2469" t="s">
        <v>36</v>
      </c>
      <c r="E2469" t="s">
        <v>31</v>
      </c>
      <c r="F2469" t="s">
        <v>37</v>
      </c>
      <c r="G2469" t="s">
        <v>25</v>
      </c>
      <c r="H2469">
        <v>590</v>
      </c>
      <c r="I2469">
        <v>222</v>
      </c>
      <c r="J2469">
        <v>48</v>
      </c>
      <c r="K2469">
        <v>181</v>
      </c>
      <c r="L2469" t="s">
        <v>52</v>
      </c>
      <c r="M2469" s="2">
        <v>45475.18</v>
      </c>
      <c r="N2469" s="2">
        <v>45475.18</v>
      </c>
      <c r="O2469">
        <v>-89</v>
      </c>
      <c r="P2469">
        <v>0.38</v>
      </c>
      <c r="Q2469">
        <v>0</v>
      </c>
      <c r="R2469" t="s">
        <v>5074</v>
      </c>
      <c r="S2469">
        <v>-0.15</v>
      </c>
      <c r="T2469">
        <v>0.08</v>
      </c>
      <c r="U2469" t="s">
        <v>5115</v>
      </c>
    </row>
    <row r="2470" spans="1:21" x14ac:dyDescent="0.25">
      <c r="A2470" t="s">
        <v>2513</v>
      </c>
      <c r="B2470" t="s">
        <v>51</v>
      </c>
      <c r="C2470" s="1">
        <v>45626</v>
      </c>
      <c r="D2470" t="s">
        <v>16</v>
      </c>
      <c r="E2470" t="s">
        <v>17</v>
      </c>
      <c r="F2470" t="s">
        <v>37</v>
      </c>
      <c r="G2470" t="s">
        <v>19</v>
      </c>
      <c r="H2470">
        <v>549</v>
      </c>
      <c r="I2470">
        <v>102</v>
      </c>
      <c r="J2470">
        <v>26</v>
      </c>
      <c r="K2470">
        <v>84</v>
      </c>
      <c r="L2470" t="s">
        <v>52</v>
      </c>
      <c r="M2470" s="2">
        <v>45627.097999999998</v>
      </c>
      <c r="N2470" s="2">
        <v>45627.097999999998</v>
      </c>
      <c r="O2470">
        <v>-44</v>
      </c>
      <c r="P2470">
        <v>0.19</v>
      </c>
      <c r="Q2470">
        <v>0</v>
      </c>
      <c r="R2470" t="s">
        <v>5074</v>
      </c>
      <c r="S2470">
        <v>-0.08</v>
      </c>
      <c r="T2470">
        <v>0.05</v>
      </c>
      <c r="U2470" t="s">
        <v>5126</v>
      </c>
    </row>
    <row r="2471" spans="1:21" x14ac:dyDescent="0.25">
      <c r="A2471" t="s">
        <v>2514</v>
      </c>
      <c r="B2471" t="s">
        <v>66</v>
      </c>
      <c r="C2471" s="1">
        <v>45466</v>
      </c>
      <c r="D2471" t="s">
        <v>36</v>
      </c>
      <c r="E2471" t="s">
        <v>31</v>
      </c>
      <c r="F2471" t="s">
        <v>25</v>
      </c>
      <c r="G2471" t="s">
        <v>37</v>
      </c>
      <c r="H2471">
        <v>538</v>
      </c>
      <c r="I2471">
        <v>123</v>
      </c>
      <c r="J2471">
        <v>86</v>
      </c>
      <c r="K2471">
        <v>376</v>
      </c>
      <c r="L2471" t="s">
        <v>20</v>
      </c>
      <c r="M2471" s="2">
        <v>45467.076000000001</v>
      </c>
      <c r="N2471" s="2">
        <v>45470.076000000001</v>
      </c>
      <c r="O2471">
        <v>167</v>
      </c>
      <c r="P2471">
        <v>0.23</v>
      </c>
      <c r="Q2471">
        <v>3</v>
      </c>
      <c r="R2471" t="s">
        <v>5073</v>
      </c>
      <c r="S2471">
        <v>0.31</v>
      </c>
      <c r="T2471">
        <v>0.16</v>
      </c>
      <c r="U2471" t="s">
        <v>5117</v>
      </c>
    </row>
    <row r="2472" spans="1:21" x14ac:dyDescent="0.25">
      <c r="A2472" t="s">
        <v>2515</v>
      </c>
      <c r="B2472" t="s">
        <v>54</v>
      </c>
      <c r="C2472" s="1">
        <v>45587</v>
      </c>
      <c r="D2472" t="s">
        <v>36</v>
      </c>
      <c r="E2472" t="s">
        <v>23</v>
      </c>
      <c r="F2472" t="s">
        <v>18</v>
      </c>
      <c r="G2472" t="s">
        <v>19</v>
      </c>
      <c r="H2472">
        <v>976</v>
      </c>
      <c r="I2472">
        <v>199</v>
      </c>
      <c r="J2472">
        <v>29</v>
      </c>
      <c r="K2472">
        <v>494</v>
      </c>
      <c r="L2472" t="s">
        <v>20</v>
      </c>
      <c r="M2472" s="2">
        <v>45588.951999999997</v>
      </c>
      <c r="N2472" s="2">
        <v>45593.951999999997</v>
      </c>
      <c r="O2472">
        <v>266</v>
      </c>
      <c r="P2472">
        <v>0.2</v>
      </c>
      <c r="Q2472">
        <v>5</v>
      </c>
      <c r="R2472" t="s">
        <v>5073</v>
      </c>
      <c r="S2472">
        <v>0.27</v>
      </c>
      <c r="T2472">
        <v>0.03</v>
      </c>
      <c r="U2472" t="s">
        <v>5124</v>
      </c>
    </row>
    <row r="2473" spans="1:21" x14ac:dyDescent="0.25">
      <c r="A2473" t="s">
        <v>2516</v>
      </c>
      <c r="B2473" t="s">
        <v>66</v>
      </c>
      <c r="C2473" s="1">
        <v>45311</v>
      </c>
      <c r="D2473" t="s">
        <v>16</v>
      </c>
      <c r="E2473" t="s">
        <v>43</v>
      </c>
      <c r="F2473" t="s">
        <v>24</v>
      </c>
      <c r="G2473" t="s">
        <v>24</v>
      </c>
      <c r="H2473">
        <v>216</v>
      </c>
      <c r="I2473">
        <v>94</v>
      </c>
      <c r="J2473">
        <v>54</v>
      </c>
      <c r="K2473">
        <v>506</v>
      </c>
      <c r="L2473" t="s">
        <v>20</v>
      </c>
      <c r="M2473" s="2">
        <v>45311.432000000001</v>
      </c>
      <c r="N2473" s="2">
        <v>45315.432000000001</v>
      </c>
      <c r="O2473">
        <v>358</v>
      </c>
      <c r="P2473">
        <v>0.44</v>
      </c>
      <c r="Q2473">
        <v>4</v>
      </c>
      <c r="R2473" t="s">
        <v>5073</v>
      </c>
      <c r="S2473">
        <v>1.66</v>
      </c>
      <c r="T2473">
        <v>0.25</v>
      </c>
      <c r="U2473" t="s">
        <v>5116</v>
      </c>
    </row>
    <row r="2474" spans="1:21" x14ac:dyDescent="0.25">
      <c r="A2474" t="s">
        <v>2517</v>
      </c>
      <c r="B2474" t="s">
        <v>74</v>
      </c>
      <c r="C2474" s="1">
        <v>45321</v>
      </c>
      <c r="D2474" t="s">
        <v>16</v>
      </c>
      <c r="E2474" t="s">
        <v>33</v>
      </c>
      <c r="F2474" t="s">
        <v>25</v>
      </c>
      <c r="G2474" t="s">
        <v>24</v>
      </c>
      <c r="H2474">
        <v>80</v>
      </c>
      <c r="I2474">
        <v>152</v>
      </c>
      <c r="J2474">
        <v>30</v>
      </c>
      <c r="K2474">
        <v>326</v>
      </c>
      <c r="L2474" t="s">
        <v>52</v>
      </c>
      <c r="M2474" s="2">
        <v>45321.16</v>
      </c>
      <c r="N2474" s="2">
        <v>45321.16</v>
      </c>
      <c r="O2474">
        <v>144</v>
      </c>
      <c r="P2474">
        <v>1.9</v>
      </c>
      <c r="Q2474">
        <v>0</v>
      </c>
      <c r="R2474" t="s">
        <v>5074</v>
      </c>
      <c r="S2474">
        <v>1.8</v>
      </c>
      <c r="T2474">
        <v>0.38</v>
      </c>
      <c r="U2474" t="s">
        <v>5116</v>
      </c>
    </row>
    <row r="2475" spans="1:21" x14ac:dyDescent="0.25">
      <c r="A2475" t="s">
        <v>2518</v>
      </c>
      <c r="B2475" t="s">
        <v>60</v>
      </c>
      <c r="C2475" s="1">
        <v>45364</v>
      </c>
      <c r="D2475" t="s">
        <v>36</v>
      </c>
      <c r="E2475" t="s">
        <v>23</v>
      </c>
      <c r="F2475" t="s">
        <v>37</v>
      </c>
      <c r="G2475" t="s">
        <v>19</v>
      </c>
      <c r="H2475">
        <v>517</v>
      </c>
      <c r="I2475">
        <v>121</v>
      </c>
      <c r="J2475">
        <v>67</v>
      </c>
      <c r="K2475">
        <v>516</v>
      </c>
      <c r="L2475" t="s">
        <v>20</v>
      </c>
      <c r="M2475" s="2">
        <v>45365.034</v>
      </c>
      <c r="N2475" s="2">
        <v>45369.034</v>
      </c>
      <c r="O2475">
        <v>328</v>
      </c>
      <c r="P2475">
        <v>0.23</v>
      </c>
      <c r="Q2475">
        <v>4</v>
      </c>
      <c r="R2475" t="s">
        <v>5073</v>
      </c>
      <c r="S2475">
        <v>0.63</v>
      </c>
      <c r="T2475">
        <v>0.13</v>
      </c>
      <c r="U2475" t="s">
        <v>5119</v>
      </c>
    </row>
    <row r="2476" spans="1:21" x14ac:dyDescent="0.25">
      <c r="A2476" t="s">
        <v>2519</v>
      </c>
      <c r="B2476" t="s">
        <v>60</v>
      </c>
      <c r="C2476" s="1">
        <v>45580</v>
      </c>
      <c r="D2476" t="s">
        <v>16</v>
      </c>
      <c r="E2476" t="s">
        <v>43</v>
      </c>
      <c r="F2476" t="s">
        <v>24</v>
      </c>
      <c r="G2476" t="s">
        <v>25</v>
      </c>
      <c r="H2476">
        <v>574</v>
      </c>
      <c r="I2476">
        <v>21</v>
      </c>
      <c r="J2476">
        <v>56</v>
      </c>
      <c r="K2476">
        <v>354</v>
      </c>
      <c r="L2476" t="s">
        <v>26</v>
      </c>
      <c r="M2476" s="2">
        <v>45581.148000000001</v>
      </c>
      <c r="N2476" s="2">
        <v>45581.571449756942</v>
      </c>
      <c r="O2476">
        <v>277</v>
      </c>
      <c r="P2476">
        <v>0.04</v>
      </c>
      <c r="Q2476">
        <v>0</v>
      </c>
      <c r="R2476" t="s">
        <v>5074</v>
      </c>
      <c r="S2476">
        <v>0.48</v>
      </c>
      <c r="T2476">
        <v>0.1</v>
      </c>
      <c r="U2476" t="s">
        <v>5124</v>
      </c>
    </row>
    <row r="2477" spans="1:21" x14ac:dyDescent="0.25">
      <c r="A2477" t="s">
        <v>2520</v>
      </c>
      <c r="B2477" t="s">
        <v>28</v>
      </c>
      <c r="C2477" s="1">
        <v>45296</v>
      </c>
      <c r="D2477" t="s">
        <v>36</v>
      </c>
      <c r="E2477" t="s">
        <v>33</v>
      </c>
      <c r="F2477" t="s">
        <v>18</v>
      </c>
      <c r="G2477" t="s">
        <v>34</v>
      </c>
      <c r="H2477">
        <v>535</v>
      </c>
      <c r="I2477">
        <v>196</v>
      </c>
      <c r="J2477">
        <v>61</v>
      </c>
      <c r="K2477">
        <v>201</v>
      </c>
      <c r="L2477" t="s">
        <v>20</v>
      </c>
      <c r="M2477" s="2">
        <v>45297.07</v>
      </c>
      <c r="N2477" s="2">
        <v>45299.07</v>
      </c>
      <c r="O2477">
        <v>-56</v>
      </c>
      <c r="P2477">
        <v>0.37</v>
      </c>
      <c r="Q2477">
        <v>2</v>
      </c>
      <c r="R2477" t="s">
        <v>5073</v>
      </c>
      <c r="S2477">
        <v>-0.1</v>
      </c>
      <c r="T2477">
        <v>0.11</v>
      </c>
      <c r="U2477" t="s">
        <v>5116</v>
      </c>
    </row>
    <row r="2478" spans="1:21" x14ac:dyDescent="0.25">
      <c r="A2478" t="s">
        <v>2521</v>
      </c>
      <c r="B2478" t="s">
        <v>51</v>
      </c>
      <c r="C2478" s="1">
        <v>45540</v>
      </c>
      <c r="D2478" t="s">
        <v>16</v>
      </c>
      <c r="E2478" t="s">
        <v>23</v>
      </c>
      <c r="F2478" t="s">
        <v>25</v>
      </c>
      <c r="G2478" t="s">
        <v>18</v>
      </c>
      <c r="H2478">
        <v>993</v>
      </c>
      <c r="I2478">
        <v>296</v>
      </c>
      <c r="J2478">
        <v>44</v>
      </c>
      <c r="K2478">
        <v>315</v>
      </c>
      <c r="L2478" t="s">
        <v>26</v>
      </c>
      <c r="M2478" s="2">
        <v>45541.985999999997</v>
      </c>
      <c r="N2478" s="2">
        <v>45541.862333784724</v>
      </c>
      <c r="O2478">
        <v>-25</v>
      </c>
      <c r="P2478">
        <v>0.3</v>
      </c>
      <c r="Q2478">
        <v>0</v>
      </c>
      <c r="R2478" t="s">
        <v>5074</v>
      </c>
      <c r="S2478">
        <v>-0.03</v>
      </c>
      <c r="T2478">
        <v>0.04</v>
      </c>
      <c r="U2478" t="s">
        <v>5125</v>
      </c>
    </row>
    <row r="2479" spans="1:21" x14ac:dyDescent="0.25">
      <c r="A2479" t="s">
        <v>2522</v>
      </c>
      <c r="B2479" t="s">
        <v>45</v>
      </c>
      <c r="C2479" s="1">
        <v>45377</v>
      </c>
      <c r="D2479" t="s">
        <v>16</v>
      </c>
      <c r="E2479" t="s">
        <v>31</v>
      </c>
      <c r="F2479" t="s">
        <v>18</v>
      </c>
      <c r="G2479" t="s">
        <v>24</v>
      </c>
      <c r="H2479">
        <v>874</v>
      </c>
      <c r="I2479">
        <v>20</v>
      </c>
      <c r="J2479">
        <v>10</v>
      </c>
      <c r="K2479">
        <v>175</v>
      </c>
      <c r="L2479" t="s">
        <v>26</v>
      </c>
      <c r="M2479" s="2">
        <v>45378.748</v>
      </c>
      <c r="N2479" s="2">
        <v>45378.565418402781</v>
      </c>
      <c r="O2479">
        <v>145</v>
      </c>
      <c r="P2479">
        <v>0.02</v>
      </c>
      <c r="Q2479">
        <v>0</v>
      </c>
      <c r="R2479" t="s">
        <v>5074</v>
      </c>
      <c r="S2479">
        <v>0.17</v>
      </c>
      <c r="T2479">
        <v>0.01</v>
      </c>
      <c r="U2479" t="s">
        <v>5119</v>
      </c>
    </row>
    <row r="2480" spans="1:21" x14ac:dyDescent="0.25">
      <c r="A2480" t="s">
        <v>2523</v>
      </c>
      <c r="B2480" t="s">
        <v>57</v>
      </c>
      <c r="C2480" s="1">
        <v>45358</v>
      </c>
      <c r="D2480" t="s">
        <v>36</v>
      </c>
      <c r="E2480" t="s">
        <v>31</v>
      </c>
      <c r="F2480" t="s">
        <v>25</v>
      </c>
      <c r="G2480" t="s">
        <v>34</v>
      </c>
      <c r="H2480">
        <v>235</v>
      </c>
      <c r="I2480">
        <v>107</v>
      </c>
      <c r="J2480">
        <v>66</v>
      </c>
      <c r="K2480">
        <v>470</v>
      </c>
      <c r="L2480" t="s">
        <v>26</v>
      </c>
      <c r="M2480" s="2">
        <v>45358.47</v>
      </c>
      <c r="N2480" s="2">
        <v>45358.485516678244</v>
      </c>
      <c r="O2480">
        <v>297</v>
      </c>
      <c r="P2480">
        <v>0.46</v>
      </c>
      <c r="Q2480">
        <v>0</v>
      </c>
      <c r="R2480" t="s">
        <v>5074</v>
      </c>
      <c r="S2480">
        <v>1.26</v>
      </c>
      <c r="T2480">
        <v>0.28000000000000003</v>
      </c>
      <c r="U2480" t="s">
        <v>5119</v>
      </c>
    </row>
    <row r="2481" spans="1:21" x14ac:dyDescent="0.25">
      <c r="A2481" t="s">
        <v>2524</v>
      </c>
      <c r="B2481" t="s">
        <v>74</v>
      </c>
      <c r="C2481" s="1">
        <v>45409</v>
      </c>
      <c r="D2481" t="s">
        <v>16</v>
      </c>
      <c r="E2481" t="s">
        <v>23</v>
      </c>
      <c r="F2481" t="s">
        <v>37</v>
      </c>
      <c r="G2481" t="s">
        <v>19</v>
      </c>
      <c r="H2481">
        <v>50</v>
      </c>
      <c r="I2481">
        <v>68</v>
      </c>
      <c r="J2481">
        <v>49</v>
      </c>
      <c r="K2481">
        <v>331</v>
      </c>
      <c r="L2481" t="s">
        <v>52</v>
      </c>
      <c r="M2481" s="2">
        <v>45409.1</v>
      </c>
      <c r="N2481" s="2">
        <v>45409.1</v>
      </c>
      <c r="O2481">
        <v>214</v>
      </c>
      <c r="P2481">
        <v>1.36</v>
      </c>
      <c r="Q2481">
        <v>0</v>
      </c>
      <c r="R2481" t="s">
        <v>5074</v>
      </c>
      <c r="S2481">
        <v>4.28</v>
      </c>
      <c r="T2481">
        <v>0.98</v>
      </c>
      <c r="U2481" t="s">
        <v>5121</v>
      </c>
    </row>
    <row r="2482" spans="1:21" x14ac:dyDescent="0.25">
      <c r="A2482" t="s">
        <v>2525</v>
      </c>
      <c r="B2482" t="s">
        <v>47</v>
      </c>
      <c r="C2482" s="1">
        <v>45647</v>
      </c>
      <c r="D2482" t="s">
        <v>36</v>
      </c>
      <c r="E2482" t="s">
        <v>17</v>
      </c>
      <c r="F2482" t="s">
        <v>34</v>
      </c>
      <c r="G2482" t="s">
        <v>18</v>
      </c>
      <c r="H2482">
        <v>910</v>
      </c>
      <c r="I2482">
        <v>107</v>
      </c>
      <c r="J2482">
        <v>29</v>
      </c>
      <c r="K2482">
        <v>338</v>
      </c>
      <c r="L2482" t="s">
        <v>20</v>
      </c>
      <c r="M2482" s="2">
        <v>45648.82</v>
      </c>
      <c r="N2482" s="2">
        <v>45651.82</v>
      </c>
      <c r="O2482">
        <v>202</v>
      </c>
      <c r="P2482">
        <v>0.12</v>
      </c>
      <c r="Q2482">
        <v>3</v>
      </c>
      <c r="R2482" t="s">
        <v>5073</v>
      </c>
      <c r="S2482">
        <v>0.22</v>
      </c>
      <c r="T2482">
        <v>0.03</v>
      </c>
      <c r="U2482" t="s">
        <v>5118</v>
      </c>
    </row>
    <row r="2483" spans="1:21" x14ac:dyDescent="0.25">
      <c r="A2483" t="s">
        <v>2526</v>
      </c>
      <c r="B2483" t="s">
        <v>28</v>
      </c>
      <c r="C2483" s="1">
        <v>45338</v>
      </c>
      <c r="D2483" t="s">
        <v>36</v>
      </c>
      <c r="E2483" t="s">
        <v>43</v>
      </c>
      <c r="F2483" t="s">
        <v>37</v>
      </c>
      <c r="G2483" t="s">
        <v>34</v>
      </c>
      <c r="H2483">
        <v>267</v>
      </c>
      <c r="I2483">
        <v>95</v>
      </c>
      <c r="J2483">
        <v>14</v>
      </c>
      <c r="K2483">
        <v>408</v>
      </c>
      <c r="L2483" t="s">
        <v>20</v>
      </c>
      <c r="M2483" s="2">
        <v>45338.534</v>
      </c>
      <c r="N2483" s="2">
        <v>45340.534</v>
      </c>
      <c r="O2483">
        <v>299</v>
      </c>
      <c r="P2483">
        <v>0.36</v>
      </c>
      <c r="Q2483">
        <v>2</v>
      </c>
      <c r="R2483" t="s">
        <v>5073</v>
      </c>
      <c r="S2483">
        <v>1.1200000000000001</v>
      </c>
      <c r="T2483">
        <v>0.05</v>
      </c>
      <c r="U2483" t="s">
        <v>5122</v>
      </c>
    </row>
    <row r="2484" spans="1:21" x14ac:dyDescent="0.25">
      <c r="A2484" t="s">
        <v>2527</v>
      </c>
      <c r="B2484" t="s">
        <v>22</v>
      </c>
      <c r="C2484" s="1">
        <v>45355</v>
      </c>
      <c r="D2484" t="s">
        <v>16</v>
      </c>
      <c r="E2484" t="s">
        <v>17</v>
      </c>
      <c r="F2484" t="s">
        <v>34</v>
      </c>
      <c r="G2484" t="s">
        <v>18</v>
      </c>
      <c r="H2484">
        <v>143</v>
      </c>
      <c r="I2484">
        <v>130</v>
      </c>
      <c r="J2484">
        <v>22</v>
      </c>
      <c r="K2484">
        <v>439</v>
      </c>
      <c r="L2484" t="s">
        <v>52</v>
      </c>
      <c r="M2484" s="2">
        <v>45355.286</v>
      </c>
      <c r="N2484" s="2">
        <v>45355.286</v>
      </c>
      <c r="O2484">
        <v>287</v>
      </c>
      <c r="P2484">
        <v>0.91</v>
      </c>
      <c r="Q2484">
        <v>0</v>
      </c>
      <c r="R2484" t="s">
        <v>5074</v>
      </c>
      <c r="S2484">
        <v>2.0099999999999998</v>
      </c>
      <c r="T2484">
        <v>0.15</v>
      </c>
      <c r="U2484" t="s">
        <v>5119</v>
      </c>
    </row>
    <row r="2485" spans="1:21" x14ac:dyDescent="0.25">
      <c r="A2485" t="s">
        <v>2528</v>
      </c>
      <c r="B2485" t="s">
        <v>41</v>
      </c>
      <c r="C2485" s="1">
        <v>45567</v>
      </c>
      <c r="D2485" t="s">
        <v>16</v>
      </c>
      <c r="E2485" t="s">
        <v>17</v>
      </c>
      <c r="F2485" t="s">
        <v>25</v>
      </c>
      <c r="G2485" t="s">
        <v>37</v>
      </c>
      <c r="H2485">
        <v>612</v>
      </c>
      <c r="I2485">
        <v>28</v>
      </c>
      <c r="J2485">
        <v>62</v>
      </c>
      <c r="K2485">
        <v>522</v>
      </c>
      <c r="L2485" t="s">
        <v>20</v>
      </c>
      <c r="M2485" s="2">
        <v>45568.224000000002</v>
      </c>
      <c r="N2485" s="2">
        <v>45573.224000000002</v>
      </c>
      <c r="O2485">
        <v>432</v>
      </c>
      <c r="P2485">
        <v>0.05</v>
      </c>
      <c r="Q2485">
        <v>5</v>
      </c>
      <c r="R2485" t="s">
        <v>5073</v>
      </c>
      <c r="S2485">
        <v>0.71</v>
      </c>
      <c r="T2485">
        <v>0.1</v>
      </c>
      <c r="U2485" t="s">
        <v>5124</v>
      </c>
    </row>
    <row r="2486" spans="1:21" x14ac:dyDescent="0.25">
      <c r="A2486" t="s">
        <v>2529</v>
      </c>
      <c r="B2486" t="s">
        <v>57</v>
      </c>
      <c r="C2486" s="1">
        <v>45422</v>
      </c>
      <c r="D2486" t="s">
        <v>36</v>
      </c>
      <c r="E2486" t="s">
        <v>23</v>
      </c>
      <c r="F2486" t="s">
        <v>25</v>
      </c>
      <c r="G2486" t="s">
        <v>19</v>
      </c>
      <c r="H2486">
        <v>50</v>
      </c>
      <c r="I2486">
        <v>241</v>
      </c>
      <c r="J2486">
        <v>71</v>
      </c>
      <c r="K2486">
        <v>142</v>
      </c>
      <c r="L2486" t="s">
        <v>20</v>
      </c>
      <c r="M2486" s="2">
        <v>45422.1</v>
      </c>
      <c r="N2486" s="2">
        <v>45426.1</v>
      </c>
      <c r="O2486">
        <v>-170</v>
      </c>
      <c r="P2486">
        <v>4.82</v>
      </c>
      <c r="Q2486">
        <v>4</v>
      </c>
      <c r="R2486" t="s">
        <v>5073</v>
      </c>
      <c r="S2486">
        <v>-3.4</v>
      </c>
      <c r="T2486">
        <v>1.42</v>
      </c>
      <c r="U2486" t="s">
        <v>5123</v>
      </c>
    </row>
    <row r="2487" spans="1:21" x14ac:dyDescent="0.25">
      <c r="A2487" t="s">
        <v>2530</v>
      </c>
      <c r="B2487" t="s">
        <v>47</v>
      </c>
      <c r="C2487" s="1">
        <v>45541</v>
      </c>
      <c r="D2487" t="s">
        <v>36</v>
      </c>
      <c r="E2487" t="s">
        <v>43</v>
      </c>
      <c r="F2487" t="s">
        <v>18</v>
      </c>
      <c r="G2487" t="s">
        <v>24</v>
      </c>
      <c r="H2487">
        <v>973</v>
      </c>
      <c r="I2487">
        <v>58</v>
      </c>
      <c r="J2487">
        <v>10</v>
      </c>
      <c r="K2487">
        <v>380</v>
      </c>
      <c r="L2487" t="s">
        <v>26</v>
      </c>
      <c r="M2487" s="2">
        <v>45542.946000000004</v>
      </c>
      <c r="N2487" s="2">
        <v>45543.419010115744</v>
      </c>
      <c r="O2487">
        <v>312</v>
      </c>
      <c r="P2487">
        <v>0.06</v>
      </c>
      <c r="Q2487">
        <v>0</v>
      </c>
      <c r="R2487" t="s">
        <v>5074</v>
      </c>
      <c r="S2487">
        <v>0.32</v>
      </c>
      <c r="T2487">
        <v>0.01</v>
      </c>
      <c r="U2487" t="s">
        <v>5125</v>
      </c>
    </row>
    <row r="2488" spans="1:21" x14ac:dyDescent="0.25">
      <c r="A2488" t="s">
        <v>2531</v>
      </c>
      <c r="B2488" t="s">
        <v>22</v>
      </c>
      <c r="C2488" s="1">
        <v>45652</v>
      </c>
      <c r="D2488" t="s">
        <v>36</v>
      </c>
      <c r="E2488" t="s">
        <v>23</v>
      </c>
      <c r="F2488" t="s">
        <v>37</v>
      </c>
      <c r="G2488" t="s">
        <v>24</v>
      </c>
      <c r="H2488">
        <v>509</v>
      </c>
      <c r="I2488">
        <v>64</v>
      </c>
      <c r="J2488">
        <v>36</v>
      </c>
      <c r="K2488">
        <v>632</v>
      </c>
      <c r="L2488" t="s">
        <v>20</v>
      </c>
      <c r="M2488" s="2">
        <v>45653.017999999996</v>
      </c>
      <c r="N2488" s="2">
        <v>45657.017999999996</v>
      </c>
      <c r="O2488">
        <v>532</v>
      </c>
      <c r="P2488">
        <v>0.13</v>
      </c>
      <c r="Q2488">
        <v>4</v>
      </c>
      <c r="R2488" t="s">
        <v>5073</v>
      </c>
      <c r="S2488">
        <v>1.05</v>
      </c>
      <c r="T2488">
        <v>7.0000000000000007E-2</v>
      </c>
      <c r="U2488" t="s">
        <v>5118</v>
      </c>
    </row>
    <row r="2489" spans="1:21" x14ac:dyDescent="0.25">
      <c r="A2489" t="s">
        <v>2532</v>
      </c>
      <c r="B2489" t="s">
        <v>64</v>
      </c>
      <c r="C2489" s="1">
        <v>45354</v>
      </c>
      <c r="D2489" t="s">
        <v>16</v>
      </c>
      <c r="E2489" t="s">
        <v>23</v>
      </c>
      <c r="F2489" t="s">
        <v>25</v>
      </c>
      <c r="G2489" t="s">
        <v>34</v>
      </c>
      <c r="H2489">
        <v>608</v>
      </c>
      <c r="I2489">
        <v>191</v>
      </c>
      <c r="J2489">
        <v>35</v>
      </c>
      <c r="K2489">
        <v>534</v>
      </c>
      <c r="L2489" t="s">
        <v>26</v>
      </c>
      <c r="M2489" s="2">
        <v>45355.216</v>
      </c>
      <c r="N2489" s="2">
        <v>45355.711676157407</v>
      </c>
      <c r="O2489">
        <v>308</v>
      </c>
      <c r="P2489">
        <v>0.31</v>
      </c>
      <c r="Q2489">
        <v>0</v>
      </c>
      <c r="R2489" t="s">
        <v>5074</v>
      </c>
      <c r="S2489">
        <v>0.51</v>
      </c>
      <c r="T2489">
        <v>0.06</v>
      </c>
      <c r="U2489" t="s">
        <v>5119</v>
      </c>
    </row>
    <row r="2490" spans="1:21" x14ac:dyDescent="0.25">
      <c r="A2490" t="s">
        <v>2533</v>
      </c>
      <c r="B2490" t="s">
        <v>30</v>
      </c>
      <c r="C2490" s="1">
        <v>45576</v>
      </c>
      <c r="D2490" t="s">
        <v>36</v>
      </c>
      <c r="E2490" t="s">
        <v>23</v>
      </c>
      <c r="F2490" t="s">
        <v>18</v>
      </c>
      <c r="G2490" t="s">
        <v>18</v>
      </c>
      <c r="H2490">
        <v>838</v>
      </c>
      <c r="I2490">
        <v>217</v>
      </c>
      <c r="J2490">
        <v>50</v>
      </c>
      <c r="K2490">
        <v>306</v>
      </c>
      <c r="L2490" t="s">
        <v>26</v>
      </c>
      <c r="M2490" s="2">
        <v>45577.675999999999</v>
      </c>
      <c r="N2490" s="2">
        <v>45577.191873402779</v>
      </c>
      <c r="O2490">
        <v>39</v>
      </c>
      <c r="P2490">
        <v>0.26</v>
      </c>
      <c r="Q2490">
        <v>0</v>
      </c>
      <c r="R2490" t="s">
        <v>5074</v>
      </c>
      <c r="S2490">
        <v>0.05</v>
      </c>
      <c r="T2490">
        <v>0.06</v>
      </c>
      <c r="U2490" t="s">
        <v>5124</v>
      </c>
    </row>
    <row r="2491" spans="1:21" x14ac:dyDescent="0.25">
      <c r="A2491" t="s">
        <v>2534</v>
      </c>
      <c r="B2491" t="s">
        <v>39</v>
      </c>
      <c r="C2491" s="1">
        <v>45313</v>
      </c>
      <c r="D2491" t="s">
        <v>16</v>
      </c>
      <c r="E2491" t="s">
        <v>17</v>
      </c>
      <c r="F2491" t="s">
        <v>25</v>
      </c>
      <c r="G2491" t="s">
        <v>18</v>
      </c>
      <c r="H2491">
        <v>685</v>
      </c>
      <c r="I2491">
        <v>194</v>
      </c>
      <c r="J2491">
        <v>33</v>
      </c>
      <c r="K2491">
        <v>399</v>
      </c>
      <c r="L2491" t="s">
        <v>52</v>
      </c>
      <c r="M2491" s="2">
        <v>45314.37</v>
      </c>
      <c r="N2491" s="2">
        <v>45314.37</v>
      </c>
      <c r="O2491">
        <v>172</v>
      </c>
      <c r="P2491">
        <v>0.28000000000000003</v>
      </c>
      <c r="Q2491">
        <v>0</v>
      </c>
      <c r="R2491" t="s">
        <v>5074</v>
      </c>
      <c r="S2491">
        <v>0.25</v>
      </c>
      <c r="T2491">
        <v>0.05</v>
      </c>
      <c r="U2491" t="s">
        <v>5116</v>
      </c>
    </row>
    <row r="2492" spans="1:21" x14ac:dyDescent="0.25">
      <c r="A2492" t="s">
        <v>2535</v>
      </c>
      <c r="B2492" t="s">
        <v>22</v>
      </c>
      <c r="C2492" s="1">
        <v>45651</v>
      </c>
      <c r="D2492" t="s">
        <v>36</v>
      </c>
      <c r="E2492" t="s">
        <v>17</v>
      </c>
      <c r="F2492" t="s">
        <v>34</v>
      </c>
      <c r="G2492" t="s">
        <v>34</v>
      </c>
      <c r="H2492">
        <v>494</v>
      </c>
      <c r="I2492">
        <v>344</v>
      </c>
      <c r="J2492">
        <v>10</v>
      </c>
      <c r="K2492">
        <v>50</v>
      </c>
      <c r="L2492" t="s">
        <v>52</v>
      </c>
      <c r="M2492" s="2">
        <v>45651.987999999998</v>
      </c>
      <c r="N2492" s="2">
        <v>45651.987999999998</v>
      </c>
      <c r="O2492">
        <v>-304</v>
      </c>
      <c r="P2492">
        <v>0.7</v>
      </c>
      <c r="Q2492">
        <v>0</v>
      </c>
      <c r="R2492" t="s">
        <v>5074</v>
      </c>
      <c r="S2492">
        <v>-0.62</v>
      </c>
      <c r="T2492">
        <v>0.02</v>
      </c>
      <c r="U2492" t="s">
        <v>5118</v>
      </c>
    </row>
    <row r="2493" spans="1:21" x14ac:dyDescent="0.25">
      <c r="A2493" t="s">
        <v>2536</v>
      </c>
      <c r="B2493" t="s">
        <v>66</v>
      </c>
      <c r="C2493" s="1">
        <v>45577</v>
      </c>
      <c r="D2493" t="s">
        <v>16</v>
      </c>
      <c r="E2493" t="s">
        <v>33</v>
      </c>
      <c r="F2493" t="s">
        <v>18</v>
      </c>
      <c r="G2493" t="s">
        <v>25</v>
      </c>
      <c r="H2493">
        <v>100</v>
      </c>
      <c r="I2493">
        <v>146</v>
      </c>
      <c r="J2493">
        <v>74</v>
      </c>
      <c r="K2493">
        <v>239</v>
      </c>
      <c r="L2493" t="s">
        <v>52</v>
      </c>
      <c r="M2493" s="2">
        <v>45577.2</v>
      </c>
      <c r="N2493" s="2">
        <v>45577.2</v>
      </c>
      <c r="O2493">
        <v>19</v>
      </c>
      <c r="P2493">
        <v>1.46</v>
      </c>
      <c r="Q2493">
        <v>0</v>
      </c>
      <c r="R2493" t="s">
        <v>5074</v>
      </c>
      <c r="S2493">
        <v>0.19</v>
      </c>
      <c r="T2493">
        <v>0.74</v>
      </c>
      <c r="U2493" t="s">
        <v>5124</v>
      </c>
    </row>
    <row r="2494" spans="1:21" x14ac:dyDescent="0.25">
      <c r="A2494" t="s">
        <v>2537</v>
      </c>
      <c r="B2494" t="s">
        <v>64</v>
      </c>
      <c r="C2494" s="1">
        <v>45511</v>
      </c>
      <c r="D2494" t="s">
        <v>16</v>
      </c>
      <c r="E2494" t="s">
        <v>43</v>
      </c>
      <c r="F2494" t="s">
        <v>37</v>
      </c>
      <c r="G2494" t="s">
        <v>25</v>
      </c>
      <c r="H2494">
        <v>610</v>
      </c>
      <c r="I2494">
        <v>63</v>
      </c>
      <c r="J2494">
        <v>41</v>
      </c>
      <c r="K2494">
        <v>255</v>
      </c>
      <c r="L2494" t="s">
        <v>26</v>
      </c>
      <c r="M2494" s="2">
        <v>45512.22</v>
      </c>
      <c r="N2494" s="2">
        <v>45512.650219027775</v>
      </c>
      <c r="O2494">
        <v>151</v>
      </c>
      <c r="P2494">
        <v>0.1</v>
      </c>
      <c r="Q2494">
        <v>0</v>
      </c>
      <c r="R2494" t="s">
        <v>5074</v>
      </c>
      <c r="S2494">
        <v>0.25</v>
      </c>
      <c r="T2494">
        <v>7.0000000000000007E-2</v>
      </c>
      <c r="U2494" t="s">
        <v>5120</v>
      </c>
    </row>
    <row r="2495" spans="1:21" x14ac:dyDescent="0.25">
      <c r="A2495" t="s">
        <v>2538</v>
      </c>
      <c r="B2495" t="s">
        <v>64</v>
      </c>
      <c r="C2495" s="1">
        <v>45308</v>
      </c>
      <c r="D2495" t="s">
        <v>36</v>
      </c>
      <c r="E2495" t="s">
        <v>23</v>
      </c>
      <c r="F2495" t="s">
        <v>34</v>
      </c>
      <c r="G2495" t="s">
        <v>34</v>
      </c>
      <c r="H2495">
        <v>901</v>
      </c>
      <c r="I2495">
        <v>99</v>
      </c>
      <c r="J2495">
        <v>111</v>
      </c>
      <c r="K2495">
        <v>424</v>
      </c>
      <c r="L2495" t="s">
        <v>20</v>
      </c>
      <c r="M2495" s="2">
        <v>45309.802000000003</v>
      </c>
      <c r="N2495" s="2">
        <v>45313.802000000003</v>
      </c>
      <c r="O2495">
        <v>214</v>
      </c>
      <c r="P2495">
        <v>0.11</v>
      </c>
      <c r="Q2495">
        <v>4</v>
      </c>
      <c r="R2495" t="s">
        <v>5073</v>
      </c>
      <c r="S2495">
        <v>0.24</v>
      </c>
      <c r="T2495">
        <v>0.12</v>
      </c>
      <c r="U2495" t="s">
        <v>5116</v>
      </c>
    </row>
    <row r="2496" spans="1:21" x14ac:dyDescent="0.25">
      <c r="A2496" t="s">
        <v>2539</v>
      </c>
      <c r="B2496" t="s">
        <v>66</v>
      </c>
      <c r="C2496" s="1">
        <v>45527</v>
      </c>
      <c r="D2496" t="s">
        <v>36</v>
      </c>
      <c r="E2496" t="s">
        <v>17</v>
      </c>
      <c r="F2496" t="s">
        <v>24</v>
      </c>
      <c r="G2496" t="s">
        <v>18</v>
      </c>
      <c r="H2496">
        <v>297</v>
      </c>
      <c r="I2496">
        <v>96</v>
      </c>
      <c r="J2496">
        <v>48</v>
      </c>
      <c r="K2496">
        <v>251</v>
      </c>
      <c r="L2496" t="s">
        <v>20</v>
      </c>
      <c r="M2496" s="2">
        <v>45527.593999999997</v>
      </c>
      <c r="N2496" s="2">
        <v>45529.593999999997</v>
      </c>
      <c r="O2496">
        <v>107</v>
      </c>
      <c r="P2496">
        <v>0.32</v>
      </c>
      <c r="Q2496">
        <v>2</v>
      </c>
      <c r="R2496" t="s">
        <v>5073</v>
      </c>
      <c r="S2496">
        <v>0.36</v>
      </c>
      <c r="T2496">
        <v>0.16</v>
      </c>
      <c r="U2496" t="s">
        <v>5120</v>
      </c>
    </row>
    <row r="2497" spans="1:21" x14ac:dyDescent="0.25">
      <c r="A2497" t="s">
        <v>2540</v>
      </c>
      <c r="B2497" t="s">
        <v>22</v>
      </c>
      <c r="C2497" s="1">
        <v>45535</v>
      </c>
      <c r="D2497" t="s">
        <v>16</v>
      </c>
      <c r="E2497" t="s">
        <v>23</v>
      </c>
      <c r="F2497" t="s">
        <v>24</v>
      </c>
      <c r="G2497" t="s">
        <v>19</v>
      </c>
      <c r="H2497">
        <v>627</v>
      </c>
      <c r="I2497">
        <v>43</v>
      </c>
      <c r="J2497">
        <v>54</v>
      </c>
      <c r="K2497">
        <v>392</v>
      </c>
      <c r="L2497" t="s">
        <v>20</v>
      </c>
      <c r="M2497" s="2">
        <v>45536.254000000001</v>
      </c>
      <c r="N2497" s="2">
        <v>45540.254000000001</v>
      </c>
      <c r="O2497">
        <v>295</v>
      </c>
      <c r="P2497">
        <v>7.0000000000000007E-2</v>
      </c>
      <c r="Q2497">
        <v>4</v>
      </c>
      <c r="R2497" t="s">
        <v>5073</v>
      </c>
      <c r="S2497">
        <v>0.47</v>
      </c>
      <c r="T2497">
        <v>0.09</v>
      </c>
      <c r="U2497" t="s">
        <v>5120</v>
      </c>
    </row>
    <row r="2498" spans="1:21" x14ac:dyDescent="0.25">
      <c r="A2498" t="s">
        <v>2541</v>
      </c>
      <c r="B2498" t="s">
        <v>51</v>
      </c>
      <c r="C2498" s="1">
        <v>45379</v>
      </c>
      <c r="D2498" t="s">
        <v>16</v>
      </c>
      <c r="E2498" t="s">
        <v>31</v>
      </c>
      <c r="F2498" t="s">
        <v>24</v>
      </c>
      <c r="G2498" t="s">
        <v>18</v>
      </c>
      <c r="H2498">
        <v>867</v>
      </c>
      <c r="I2498">
        <v>156</v>
      </c>
      <c r="J2498">
        <v>106</v>
      </c>
      <c r="K2498">
        <v>578</v>
      </c>
      <c r="L2498" t="s">
        <v>26</v>
      </c>
      <c r="M2498" s="2">
        <v>45380.733999999997</v>
      </c>
      <c r="N2498" s="2">
        <v>45380.989601493056</v>
      </c>
      <c r="O2498">
        <v>316</v>
      </c>
      <c r="P2498">
        <v>0.18</v>
      </c>
      <c r="Q2498">
        <v>0</v>
      </c>
      <c r="R2498" t="s">
        <v>5074</v>
      </c>
      <c r="S2498">
        <v>0.36</v>
      </c>
      <c r="T2498">
        <v>0.12</v>
      </c>
      <c r="U2498" t="s">
        <v>5119</v>
      </c>
    </row>
    <row r="2499" spans="1:21" x14ac:dyDescent="0.25">
      <c r="A2499" t="s">
        <v>2542</v>
      </c>
      <c r="B2499" t="s">
        <v>60</v>
      </c>
      <c r="C2499" s="1">
        <v>45537</v>
      </c>
      <c r="D2499" t="s">
        <v>16</v>
      </c>
      <c r="E2499" t="s">
        <v>33</v>
      </c>
      <c r="F2499" t="s">
        <v>19</v>
      </c>
      <c r="G2499" t="s">
        <v>18</v>
      </c>
      <c r="H2499">
        <v>339</v>
      </c>
      <c r="I2499">
        <v>244</v>
      </c>
      <c r="J2499">
        <v>76</v>
      </c>
      <c r="K2499">
        <v>346</v>
      </c>
      <c r="L2499" t="s">
        <v>26</v>
      </c>
      <c r="M2499" s="2">
        <v>45537.678</v>
      </c>
      <c r="N2499" s="2">
        <v>45537.803728287035</v>
      </c>
      <c r="O2499">
        <v>26</v>
      </c>
      <c r="P2499">
        <v>0.72</v>
      </c>
      <c r="Q2499">
        <v>0</v>
      </c>
      <c r="R2499" t="s">
        <v>5074</v>
      </c>
      <c r="S2499">
        <v>0.08</v>
      </c>
      <c r="T2499">
        <v>0.22</v>
      </c>
      <c r="U2499" t="s">
        <v>5125</v>
      </c>
    </row>
    <row r="2500" spans="1:21" x14ac:dyDescent="0.25">
      <c r="A2500" t="s">
        <v>2543</v>
      </c>
      <c r="B2500" t="s">
        <v>22</v>
      </c>
      <c r="C2500" s="1">
        <v>45548</v>
      </c>
      <c r="D2500" t="s">
        <v>36</v>
      </c>
      <c r="E2500" t="s">
        <v>17</v>
      </c>
      <c r="F2500" t="s">
        <v>24</v>
      </c>
      <c r="G2500" t="s">
        <v>25</v>
      </c>
      <c r="H2500">
        <v>479</v>
      </c>
      <c r="I2500">
        <v>102</v>
      </c>
      <c r="J2500">
        <v>50</v>
      </c>
      <c r="K2500">
        <v>160</v>
      </c>
      <c r="L2500" t="s">
        <v>20</v>
      </c>
      <c r="M2500" s="2">
        <v>45548.957999999999</v>
      </c>
      <c r="N2500" s="2">
        <v>45553.957999999999</v>
      </c>
      <c r="O2500">
        <v>8</v>
      </c>
      <c r="P2500">
        <v>0.21</v>
      </c>
      <c r="Q2500">
        <v>5</v>
      </c>
      <c r="R2500" t="s">
        <v>5073</v>
      </c>
      <c r="S2500">
        <v>0.02</v>
      </c>
      <c r="T2500">
        <v>0.1</v>
      </c>
      <c r="U2500" t="s">
        <v>5125</v>
      </c>
    </row>
    <row r="2501" spans="1:21" x14ac:dyDescent="0.25">
      <c r="A2501" t="s">
        <v>2544</v>
      </c>
      <c r="B2501" t="s">
        <v>28</v>
      </c>
      <c r="C2501" s="1">
        <v>45576</v>
      </c>
      <c r="D2501" t="s">
        <v>16</v>
      </c>
      <c r="E2501" t="s">
        <v>17</v>
      </c>
      <c r="F2501" t="s">
        <v>37</v>
      </c>
      <c r="G2501" t="s">
        <v>37</v>
      </c>
      <c r="H2501">
        <v>327</v>
      </c>
      <c r="I2501">
        <v>147</v>
      </c>
      <c r="J2501">
        <v>32</v>
      </c>
      <c r="K2501">
        <v>416</v>
      </c>
      <c r="L2501" t="s">
        <v>26</v>
      </c>
      <c r="M2501" s="2">
        <v>45576.654000000002</v>
      </c>
      <c r="N2501" s="2">
        <v>45576.550118923609</v>
      </c>
      <c r="O2501">
        <v>237</v>
      </c>
      <c r="P2501">
        <v>0.45</v>
      </c>
      <c r="Q2501">
        <v>0</v>
      </c>
      <c r="R2501" t="s">
        <v>5074</v>
      </c>
      <c r="S2501">
        <v>0.72</v>
      </c>
      <c r="T2501">
        <v>0.1</v>
      </c>
      <c r="U2501" t="s">
        <v>5124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644BB-D8D5-4800-B4F9-DB6B576A5630}">
  <sheetPr codeName="Hoja2"/>
  <dimension ref="A1:L2501"/>
  <sheetViews>
    <sheetView workbookViewId="0">
      <selection activeCell="K2" sqref="K2"/>
    </sheetView>
  </sheetViews>
  <sheetFormatPr baseColWidth="10" defaultRowHeight="15" x14ac:dyDescent="0.25"/>
  <cols>
    <col min="1" max="1" width="16.42578125" bestFit="1" customWidth="1"/>
    <col min="2" max="2" width="15" bestFit="1" customWidth="1"/>
    <col min="3" max="3" width="14.7109375" bestFit="1" customWidth="1"/>
    <col min="4" max="4" width="14.42578125" bestFit="1" customWidth="1"/>
    <col min="5" max="5" width="14.5703125" bestFit="1" customWidth="1"/>
    <col min="6" max="6" width="15.7109375" bestFit="1" customWidth="1"/>
    <col min="7" max="7" width="25.42578125" bestFit="1" customWidth="1"/>
    <col min="8" max="8" width="25.7109375" bestFit="1" customWidth="1"/>
    <col min="9" max="9" width="19.7109375" bestFit="1" customWidth="1"/>
    <col min="10" max="10" width="22.42578125" bestFit="1" customWidth="1"/>
    <col min="11" max="11" width="20.85546875" bestFit="1" customWidth="1"/>
    <col min="12" max="12" width="18" bestFit="1" customWidth="1"/>
    <col min="13" max="13" width="21.7109375" bestFit="1" customWidth="1"/>
    <col min="14" max="14" width="19.7109375" bestFit="1" customWidth="1"/>
  </cols>
  <sheetData>
    <row r="1" spans="1:12" x14ac:dyDescent="0.25">
      <c r="A1" t="s">
        <v>2545</v>
      </c>
      <c r="B1" t="s">
        <v>2546</v>
      </c>
      <c r="C1" t="s">
        <v>2547</v>
      </c>
      <c r="D1" t="s">
        <v>2548</v>
      </c>
      <c r="E1" t="s">
        <v>2549</v>
      </c>
      <c r="F1" t="s">
        <v>2550</v>
      </c>
      <c r="G1" t="s">
        <v>5075</v>
      </c>
      <c r="H1" t="s">
        <v>5076</v>
      </c>
      <c r="I1" t="s">
        <v>2551</v>
      </c>
      <c r="J1" s="5" t="s">
        <v>5077</v>
      </c>
      <c r="K1" s="5" t="s">
        <v>5087</v>
      </c>
      <c r="L1" t="s">
        <v>5114</v>
      </c>
    </row>
    <row r="2" spans="1:12" x14ac:dyDescent="0.25">
      <c r="A2" t="s">
        <v>2552</v>
      </c>
      <c r="B2" t="s">
        <v>2553</v>
      </c>
      <c r="C2" s="1">
        <v>45514</v>
      </c>
      <c r="D2" t="s">
        <v>2554</v>
      </c>
      <c r="E2" t="s">
        <v>2555</v>
      </c>
      <c r="F2" t="s">
        <v>19</v>
      </c>
      <c r="G2">
        <v>269</v>
      </c>
      <c r="H2">
        <v>60</v>
      </c>
      <c r="I2">
        <v>5</v>
      </c>
      <c r="J2">
        <v>209</v>
      </c>
      <c r="K2">
        <v>0.22</v>
      </c>
      <c r="L2" t="s">
        <v>5120</v>
      </c>
    </row>
    <row r="3" spans="1:12" x14ac:dyDescent="0.25">
      <c r="A3" t="s">
        <v>2556</v>
      </c>
      <c r="B3" t="s">
        <v>2557</v>
      </c>
      <c r="C3" s="1">
        <v>45532</v>
      </c>
      <c r="D3" t="s">
        <v>2558</v>
      </c>
      <c r="E3" t="s">
        <v>2555</v>
      </c>
      <c r="F3" t="s">
        <v>19</v>
      </c>
      <c r="G3">
        <v>354</v>
      </c>
      <c r="H3">
        <v>56</v>
      </c>
      <c r="I3">
        <v>5</v>
      </c>
      <c r="J3">
        <v>298</v>
      </c>
      <c r="K3">
        <v>0.16</v>
      </c>
      <c r="L3" t="s">
        <v>5120</v>
      </c>
    </row>
    <row r="4" spans="1:12" x14ac:dyDescent="0.25">
      <c r="A4" t="s">
        <v>2559</v>
      </c>
      <c r="B4" t="s">
        <v>2553</v>
      </c>
      <c r="C4" s="1">
        <v>45471</v>
      </c>
      <c r="D4" t="s">
        <v>2560</v>
      </c>
      <c r="E4" t="s">
        <v>2555</v>
      </c>
      <c r="F4" t="s">
        <v>37</v>
      </c>
      <c r="G4">
        <v>187</v>
      </c>
      <c r="H4">
        <v>101</v>
      </c>
      <c r="I4">
        <v>3</v>
      </c>
      <c r="J4">
        <v>86</v>
      </c>
      <c r="K4">
        <v>0.54</v>
      </c>
      <c r="L4" t="s">
        <v>5117</v>
      </c>
    </row>
    <row r="5" spans="1:12" x14ac:dyDescent="0.25">
      <c r="A5" t="s">
        <v>2561</v>
      </c>
      <c r="B5" t="s">
        <v>2562</v>
      </c>
      <c r="C5" s="1">
        <v>45642</v>
      </c>
      <c r="D5" t="s">
        <v>2563</v>
      </c>
      <c r="E5" t="s">
        <v>2564</v>
      </c>
      <c r="F5" t="s">
        <v>25</v>
      </c>
      <c r="G5">
        <v>286</v>
      </c>
      <c r="H5">
        <v>46</v>
      </c>
      <c r="I5">
        <v>7</v>
      </c>
      <c r="J5">
        <v>240</v>
      </c>
      <c r="K5">
        <v>0.16</v>
      </c>
      <c r="L5" t="s">
        <v>5118</v>
      </c>
    </row>
    <row r="6" spans="1:12" x14ac:dyDescent="0.25">
      <c r="A6" t="s">
        <v>2565</v>
      </c>
      <c r="B6" t="s">
        <v>2566</v>
      </c>
      <c r="C6" s="1">
        <v>45325</v>
      </c>
      <c r="D6" t="s">
        <v>2554</v>
      </c>
      <c r="E6" t="s">
        <v>2567</v>
      </c>
      <c r="F6" t="s">
        <v>19</v>
      </c>
      <c r="G6">
        <v>152</v>
      </c>
      <c r="H6">
        <v>122</v>
      </c>
      <c r="I6">
        <v>8</v>
      </c>
      <c r="J6">
        <v>30</v>
      </c>
      <c r="K6">
        <v>0.8</v>
      </c>
      <c r="L6" t="s">
        <v>5122</v>
      </c>
    </row>
    <row r="7" spans="1:12" x14ac:dyDescent="0.25">
      <c r="A7" t="s">
        <v>2568</v>
      </c>
      <c r="B7" t="s">
        <v>2569</v>
      </c>
      <c r="C7" s="1">
        <v>45640</v>
      </c>
      <c r="D7" t="s">
        <v>2558</v>
      </c>
      <c r="E7" t="s">
        <v>2567</v>
      </c>
      <c r="F7" t="s">
        <v>34</v>
      </c>
      <c r="G7">
        <v>128</v>
      </c>
      <c r="H7">
        <v>90</v>
      </c>
      <c r="I7">
        <v>6</v>
      </c>
      <c r="J7">
        <v>38</v>
      </c>
      <c r="K7">
        <v>0.7</v>
      </c>
      <c r="L7" t="s">
        <v>5118</v>
      </c>
    </row>
    <row r="8" spans="1:12" x14ac:dyDescent="0.25">
      <c r="A8" t="s">
        <v>2570</v>
      </c>
      <c r="B8" t="s">
        <v>2571</v>
      </c>
      <c r="C8" s="1">
        <v>45510</v>
      </c>
      <c r="D8" t="s">
        <v>2558</v>
      </c>
      <c r="E8" t="s">
        <v>2564</v>
      </c>
      <c r="F8" t="s">
        <v>19</v>
      </c>
      <c r="G8">
        <v>422</v>
      </c>
      <c r="H8">
        <v>106</v>
      </c>
      <c r="I8">
        <v>5</v>
      </c>
      <c r="J8">
        <v>316</v>
      </c>
      <c r="K8">
        <v>0.25</v>
      </c>
      <c r="L8" t="s">
        <v>5120</v>
      </c>
    </row>
    <row r="9" spans="1:12" x14ac:dyDescent="0.25">
      <c r="A9" t="s">
        <v>2572</v>
      </c>
      <c r="B9" t="s">
        <v>2566</v>
      </c>
      <c r="C9" s="1">
        <v>45482</v>
      </c>
      <c r="D9" t="s">
        <v>2560</v>
      </c>
      <c r="E9" t="s">
        <v>2555</v>
      </c>
      <c r="F9" t="s">
        <v>18</v>
      </c>
      <c r="G9">
        <v>274</v>
      </c>
      <c r="H9">
        <v>46</v>
      </c>
      <c r="I9">
        <v>4</v>
      </c>
      <c r="J9">
        <v>228</v>
      </c>
      <c r="K9">
        <v>0.17</v>
      </c>
      <c r="L9" t="s">
        <v>5115</v>
      </c>
    </row>
    <row r="10" spans="1:12" x14ac:dyDescent="0.25">
      <c r="A10" t="s">
        <v>2573</v>
      </c>
      <c r="B10" t="s">
        <v>2574</v>
      </c>
      <c r="C10" s="1">
        <v>45517</v>
      </c>
      <c r="D10" t="s">
        <v>2558</v>
      </c>
      <c r="E10" t="s">
        <v>2567</v>
      </c>
      <c r="F10" t="s">
        <v>24</v>
      </c>
      <c r="G10">
        <v>165</v>
      </c>
      <c r="H10">
        <v>78</v>
      </c>
      <c r="I10">
        <v>5</v>
      </c>
      <c r="J10">
        <v>87</v>
      </c>
      <c r="K10">
        <v>0.47</v>
      </c>
      <c r="L10" t="s">
        <v>5120</v>
      </c>
    </row>
    <row r="11" spans="1:12" x14ac:dyDescent="0.25">
      <c r="A11" t="s">
        <v>2575</v>
      </c>
      <c r="B11" t="s">
        <v>2569</v>
      </c>
      <c r="C11" s="1">
        <v>45537</v>
      </c>
      <c r="D11" t="s">
        <v>2563</v>
      </c>
      <c r="E11" t="s">
        <v>2555</v>
      </c>
      <c r="F11" t="s">
        <v>24</v>
      </c>
      <c r="G11">
        <v>386</v>
      </c>
      <c r="H11">
        <v>105</v>
      </c>
      <c r="I11">
        <v>3</v>
      </c>
      <c r="J11">
        <v>281</v>
      </c>
      <c r="K11">
        <v>0.27</v>
      </c>
      <c r="L11" t="s">
        <v>5125</v>
      </c>
    </row>
    <row r="12" spans="1:12" x14ac:dyDescent="0.25">
      <c r="A12" t="s">
        <v>2576</v>
      </c>
      <c r="B12" t="s">
        <v>2577</v>
      </c>
      <c r="C12" s="1">
        <v>45353</v>
      </c>
      <c r="D12" t="s">
        <v>2554</v>
      </c>
      <c r="E12" t="s">
        <v>2555</v>
      </c>
      <c r="F12" t="s">
        <v>34</v>
      </c>
      <c r="G12">
        <v>207</v>
      </c>
      <c r="H12">
        <v>70</v>
      </c>
      <c r="I12">
        <v>3</v>
      </c>
      <c r="J12">
        <v>137</v>
      </c>
      <c r="K12">
        <v>0.34</v>
      </c>
      <c r="L12" t="s">
        <v>5119</v>
      </c>
    </row>
    <row r="13" spans="1:12" x14ac:dyDescent="0.25">
      <c r="A13" t="s">
        <v>2578</v>
      </c>
      <c r="B13" t="s">
        <v>2566</v>
      </c>
      <c r="C13" s="1">
        <v>45596</v>
      </c>
      <c r="D13" t="s">
        <v>2560</v>
      </c>
      <c r="E13" t="s">
        <v>2555</v>
      </c>
      <c r="F13" t="s">
        <v>34</v>
      </c>
      <c r="G13">
        <v>266</v>
      </c>
      <c r="H13">
        <v>57</v>
      </c>
      <c r="I13">
        <v>2</v>
      </c>
      <c r="J13">
        <v>209</v>
      </c>
      <c r="K13">
        <v>0.21</v>
      </c>
      <c r="L13" t="s">
        <v>5124</v>
      </c>
    </row>
    <row r="14" spans="1:12" x14ac:dyDescent="0.25">
      <c r="A14" t="s">
        <v>2579</v>
      </c>
      <c r="B14" t="s">
        <v>2571</v>
      </c>
      <c r="C14" s="1">
        <v>45649</v>
      </c>
      <c r="D14" t="s">
        <v>2554</v>
      </c>
      <c r="E14" t="s">
        <v>2564</v>
      </c>
      <c r="F14" t="s">
        <v>34</v>
      </c>
      <c r="G14">
        <v>205</v>
      </c>
      <c r="H14">
        <v>44</v>
      </c>
      <c r="I14">
        <v>4</v>
      </c>
      <c r="J14">
        <v>161</v>
      </c>
      <c r="K14">
        <v>0.21</v>
      </c>
      <c r="L14" t="s">
        <v>5118</v>
      </c>
    </row>
    <row r="15" spans="1:12" x14ac:dyDescent="0.25">
      <c r="A15" t="s">
        <v>2580</v>
      </c>
      <c r="B15" t="s">
        <v>2553</v>
      </c>
      <c r="C15" s="1">
        <v>45448</v>
      </c>
      <c r="D15" t="s">
        <v>2558</v>
      </c>
      <c r="E15" t="s">
        <v>2564</v>
      </c>
      <c r="F15" t="s">
        <v>37</v>
      </c>
      <c r="G15">
        <v>114</v>
      </c>
      <c r="H15">
        <v>87</v>
      </c>
      <c r="I15">
        <v>1</v>
      </c>
      <c r="J15">
        <v>27</v>
      </c>
      <c r="K15">
        <v>0.76</v>
      </c>
      <c r="L15" t="s">
        <v>5117</v>
      </c>
    </row>
    <row r="16" spans="1:12" x14ac:dyDescent="0.25">
      <c r="A16" t="s">
        <v>2581</v>
      </c>
      <c r="B16" t="s">
        <v>2562</v>
      </c>
      <c r="C16" s="1">
        <v>45567</v>
      </c>
      <c r="D16" t="s">
        <v>2558</v>
      </c>
      <c r="E16" t="s">
        <v>2567</v>
      </c>
      <c r="F16" t="s">
        <v>37</v>
      </c>
      <c r="G16">
        <v>178</v>
      </c>
      <c r="H16">
        <v>36</v>
      </c>
      <c r="I16">
        <v>5</v>
      </c>
      <c r="J16">
        <v>142</v>
      </c>
      <c r="K16">
        <v>0.2</v>
      </c>
      <c r="L16" t="s">
        <v>5124</v>
      </c>
    </row>
    <row r="17" spans="1:12" x14ac:dyDescent="0.25">
      <c r="A17" t="s">
        <v>2582</v>
      </c>
      <c r="B17" t="s">
        <v>2569</v>
      </c>
      <c r="C17" s="1">
        <v>45481</v>
      </c>
      <c r="D17" t="s">
        <v>2554</v>
      </c>
      <c r="E17" t="s">
        <v>2567</v>
      </c>
      <c r="F17" t="s">
        <v>19</v>
      </c>
      <c r="G17">
        <v>352</v>
      </c>
      <c r="H17">
        <v>38</v>
      </c>
      <c r="I17">
        <v>5</v>
      </c>
      <c r="J17">
        <v>314</v>
      </c>
      <c r="K17">
        <v>0.11</v>
      </c>
      <c r="L17" t="s">
        <v>5115</v>
      </c>
    </row>
    <row r="18" spans="1:12" x14ac:dyDescent="0.25">
      <c r="A18" t="s">
        <v>2583</v>
      </c>
      <c r="B18" t="s">
        <v>2566</v>
      </c>
      <c r="C18" s="1">
        <v>45339</v>
      </c>
      <c r="D18" t="s">
        <v>2560</v>
      </c>
      <c r="E18" t="s">
        <v>2567</v>
      </c>
      <c r="F18" t="s">
        <v>19</v>
      </c>
      <c r="G18">
        <v>325</v>
      </c>
      <c r="H18">
        <v>16</v>
      </c>
      <c r="I18">
        <v>2</v>
      </c>
      <c r="J18">
        <v>309</v>
      </c>
      <c r="K18">
        <v>0.05</v>
      </c>
      <c r="L18" t="s">
        <v>5122</v>
      </c>
    </row>
    <row r="19" spans="1:12" x14ac:dyDescent="0.25">
      <c r="A19" t="s">
        <v>2584</v>
      </c>
      <c r="B19" t="s">
        <v>2585</v>
      </c>
      <c r="C19" s="1">
        <v>45581</v>
      </c>
      <c r="D19" t="s">
        <v>2554</v>
      </c>
      <c r="E19" t="s">
        <v>2567</v>
      </c>
      <c r="F19" t="s">
        <v>25</v>
      </c>
      <c r="G19">
        <v>328</v>
      </c>
      <c r="H19">
        <v>26</v>
      </c>
      <c r="I19">
        <v>5</v>
      </c>
      <c r="J19">
        <v>302</v>
      </c>
      <c r="K19">
        <v>0.08</v>
      </c>
      <c r="L19" t="s">
        <v>5124</v>
      </c>
    </row>
    <row r="20" spans="1:12" x14ac:dyDescent="0.25">
      <c r="A20" t="s">
        <v>2586</v>
      </c>
      <c r="B20" t="s">
        <v>2571</v>
      </c>
      <c r="C20" s="1">
        <v>45448</v>
      </c>
      <c r="D20" t="s">
        <v>2554</v>
      </c>
      <c r="E20" t="s">
        <v>2564</v>
      </c>
      <c r="F20" t="s">
        <v>37</v>
      </c>
      <c r="G20">
        <v>256</v>
      </c>
      <c r="H20">
        <v>64</v>
      </c>
      <c r="I20">
        <v>6</v>
      </c>
      <c r="J20">
        <v>192</v>
      </c>
      <c r="K20">
        <v>0.25</v>
      </c>
      <c r="L20" t="s">
        <v>5117</v>
      </c>
    </row>
    <row r="21" spans="1:12" x14ac:dyDescent="0.25">
      <c r="A21" t="s">
        <v>2587</v>
      </c>
      <c r="B21" t="s">
        <v>2577</v>
      </c>
      <c r="C21" s="1">
        <v>45539</v>
      </c>
      <c r="D21" t="s">
        <v>2560</v>
      </c>
      <c r="E21" t="s">
        <v>2555</v>
      </c>
      <c r="F21" t="s">
        <v>34</v>
      </c>
      <c r="G21">
        <v>268</v>
      </c>
      <c r="H21">
        <v>45</v>
      </c>
      <c r="I21">
        <v>5</v>
      </c>
      <c r="J21">
        <v>223</v>
      </c>
      <c r="K21">
        <v>0.17</v>
      </c>
      <c r="L21" t="s">
        <v>5125</v>
      </c>
    </row>
    <row r="22" spans="1:12" x14ac:dyDescent="0.25">
      <c r="A22" t="s">
        <v>2588</v>
      </c>
      <c r="B22" t="s">
        <v>2585</v>
      </c>
      <c r="C22" s="1">
        <v>45513</v>
      </c>
      <c r="D22" t="s">
        <v>2563</v>
      </c>
      <c r="E22" t="s">
        <v>2564</v>
      </c>
      <c r="F22" t="s">
        <v>18</v>
      </c>
      <c r="G22">
        <v>189</v>
      </c>
      <c r="H22">
        <v>57</v>
      </c>
      <c r="I22">
        <v>4</v>
      </c>
      <c r="J22">
        <v>132</v>
      </c>
      <c r="K22">
        <v>0.3</v>
      </c>
      <c r="L22" t="s">
        <v>5120</v>
      </c>
    </row>
    <row r="23" spans="1:12" x14ac:dyDescent="0.25">
      <c r="A23" t="s">
        <v>2589</v>
      </c>
      <c r="B23" t="s">
        <v>2577</v>
      </c>
      <c r="C23" s="1">
        <v>45416</v>
      </c>
      <c r="D23" t="s">
        <v>2558</v>
      </c>
      <c r="E23" t="s">
        <v>2567</v>
      </c>
      <c r="F23" t="s">
        <v>19</v>
      </c>
      <c r="G23">
        <v>305</v>
      </c>
      <c r="H23">
        <v>116</v>
      </c>
      <c r="I23">
        <v>2</v>
      </c>
      <c r="J23">
        <v>189</v>
      </c>
      <c r="K23">
        <v>0.38</v>
      </c>
      <c r="L23" t="s">
        <v>5123</v>
      </c>
    </row>
    <row r="24" spans="1:12" x14ac:dyDescent="0.25">
      <c r="A24" t="s">
        <v>2590</v>
      </c>
      <c r="B24" t="s">
        <v>2577</v>
      </c>
      <c r="C24" s="1">
        <v>45629</v>
      </c>
      <c r="D24" t="s">
        <v>2558</v>
      </c>
      <c r="E24" t="s">
        <v>2555</v>
      </c>
      <c r="F24" t="s">
        <v>19</v>
      </c>
      <c r="G24">
        <v>411</v>
      </c>
      <c r="H24">
        <v>84</v>
      </c>
      <c r="I24">
        <v>3</v>
      </c>
      <c r="J24">
        <v>327</v>
      </c>
      <c r="K24">
        <v>0.2</v>
      </c>
      <c r="L24" t="s">
        <v>5118</v>
      </c>
    </row>
    <row r="25" spans="1:12" x14ac:dyDescent="0.25">
      <c r="A25" t="s">
        <v>2591</v>
      </c>
      <c r="B25" t="s">
        <v>2557</v>
      </c>
      <c r="C25" s="1">
        <v>45412</v>
      </c>
      <c r="D25" t="s">
        <v>2558</v>
      </c>
      <c r="E25" t="s">
        <v>2555</v>
      </c>
      <c r="F25" t="s">
        <v>37</v>
      </c>
      <c r="G25">
        <v>170</v>
      </c>
      <c r="H25">
        <v>54</v>
      </c>
      <c r="I25">
        <v>5</v>
      </c>
      <c r="J25">
        <v>116</v>
      </c>
      <c r="K25">
        <v>0.32</v>
      </c>
      <c r="L25" t="s">
        <v>5121</v>
      </c>
    </row>
    <row r="26" spans="1:12" x14ac:dyDescent="0.25">
      <c r="A26" t="s">
        <v>2592</v>
      </c>
      <c r="B26" t="s">
        <v>2585</v>
      </c>
      <c r="C26" s="1">
        <v>45586</v>
      </c>
      <c r="D26" t="s">
        <v>2560</v>
      </c>
      <c r="E26" t="s">
        <v>2564</v>
      </c>
      <c r="F26" t="s">
        <v>19</v>
      </c>
      <c r="G26">
        <v>208</v>
      </c>
      <c r="H26">
        <v>98</v>
      </c>
      <c r="I26">
        <v>5</v>
      </c>
      <c r="J26">
        <v>110</v>
      </c>
      <c r="K26">
        <v>0.47</v>
      </c>
      <c r="L26" t="s">
        <v>5124</v>
      </c>
    </row>
    <row r="27" spans="1:12" x14ac:dyDescent="0.25">
      <c r="A27" t="s">
        <v>2593</v>
      </c>
      <c r="B27" t="s">
        <v>2594</v>
      </c>
      <c r="C27" s="1">
        <v>45564</v>
      </c>
      <c r="D27" t="s">
        <v>2560</v>
      </c>
      <c r="E27" t="s">
        <v>2567</v>
      </c>
      <c r="F27" t="s">
        <v>25</v>
      </c>
      <c r="G27">
        <v>295</v>
      </c>
      <c r="H27">
        <v>139</v>
      </c>
      <c r="I27">
        <v>5</v>
      </c>
      <c r="J27">
        <v>156</v>
      </c>
      <c r="K27">
        <v>0.47</v>
      </c>
      <c r="L27" t="s">
        <v>5125</v>
      </c>
    </row>
    <row r="28" spans="1:12" x14ac:dyDescent="0.25">
      <c r="A28" t="s">
        <v>2595</v>
      </c>
      <c r="B28" t="s">
        <v>2594</v>
      </c>
      <c r="C28" s="1">
        <v>45635</v>
      </c>
      <c r="D28" t="s">
        <v>2554</v>
      </c>
      <c r="E28" t="s">
        <v>2567</v>
      </c>
      <c r="F28" t="s">
        <v>37</v>
      </c>
      <c r="G28">
        <v>255</v>
      </c>
      <c r="H28">
        <v>10</v>
      </c>
      <c r="I28">
        <v>5</v>
      </c>
      <c r="J28">
        <v>245</v>
      </c>
      <c r="K28">
        <v>0.04</v>
      </c>
      <c r="L28" t="s">
        <v>5118</v>
      </c>
    </row>
    <row r="29" spans="1:12" x14ac:dyDescent="0.25">
      <c r="A29" t="s">
        <v>2596</v>
      </c>
      <c r="B29" t="s">
        <v>2553</v>
      </c>
      <c r="C29" s="1">
        <v>45516</v>
      </c>
      <c r="D29" t="s">
        <v>2554</v>
      </c>
      <c r="E29" t="s">
        <v>2567</v>
      </c>
      <c r="F29" t="s">
        <v>37</v>
      </c>
      <c r="G29">
        <v>266</v>
      </c>
      <c r="H29">
        <v>69</v>
      </c>
      <c r="I29">
        <v>2</v>
      </c>
      <c r="J29">
        <v>197</v>
      </c>
      <c r="K29">
        <v>0.26</v>
      </c>
      <c r="L29" t="s">
        <v>5120</v>
      </c>
    </row>
    <row r="30" spans="1:12" x14ac:dyDescent="0.25">
      <c r="A30" t="s">
        <v>2597</v>
      </c>
      <c r="B30" t="s">
        <v>2566</v>
      </c>
      <c r="C30" s="1">
        <v>45646</v>
      </c>
      <c r="D30" t="s">
        <v>2563</v>
      </c>
      <c r="E30" t="s">
        <v>2564</v>
      </c>
      <c r="F30" t="s">
        <v>25</v>
      </c>
      <c r="G30">
        <v>315</v>
      </c>
      <c r="H30">
        <v>13</v>
      </c>
      <c r="I30">
        <v>4</v>
      </c>
      <c r="J30">
        <v>302</v>
      </c>
      <c r="K30">
        <v>0.04</v>
      </c>
      <c r="L30" t="s">
        <v>5118</v>
      </c>
    </row>
    <row r="31" spans="1:12" x14ac:dyDescent="0.25">
      <c r="A31" t="s">
        <v>2598</v>
      </c>
      <c r="B31" t="s">
        <v>2557</v>
      </c>
      <c r="C31" s="1">
        <v>45420</v>
      </c>
      <c r="D31" t="s">
        <v>2554</v>
      </c>
      <c r="E31" t="s">
        <v>2567</v>
      </c>
      <c r="F31" t="s">
        <v>24</v>
      </c>
      <c r="G31">
        <v>273</v>
      </c>
      <c r="H31">
        <v>83</v>
      </c>
      <c r="I31">
        <v>3</v>
      </c>
      <c r="J31">
        <v>190</v>
      </c>
      <c r="K31">
        <v>0.3</v>
      </c>
      <c r="L31" t="s">
        <v>5123</v>
      </c>
    </row>
    <row r="32" spans="1:12" x14ac:dyDescent="0.25">
      <c r="A32" t="s">
        <v>2599</v>
      </c>
      <c r="B32" t="s">
        <v>2574</v>
      </c>
      <c r="C32" s="1">
        <v>45356</v>
      </c>
      <c r="D32" t="s">
        <v>2554</v>
      </c>
      <c r="E32" t="s">
        <v>2564</v>
      </c>
      <c r="F32" t="s">
        <v>25</v>
      </c>
      <c r="G32">
        <v>188</v>
      </c>
      <c r="H32">
        <v>130</v>
      </c>
      <c r="I32">
        <v>5</v>
      </c>
      <c r="J32">
        <v>58</v>
      </c>
      <c r="K32">
        <v>0.69</v>
      </c>
      <c r="L32" t="s">
        <v>5119</v>
      </c>
    </row>
    <row r="33" spans="1:12" x14ac:dyDescent="0.25">
      <c r="A33" t="s">
        <v>2600</v>
      </c>
      <c r="B33" t="s">
        <v>2585</v>
      </c>
      <c r="C33" s="1">
        <v>45474</v>
      </c>
      <c r="D33" t="s">
        <v>2554</v>
      </c>
      <c r="E33" t="s">
        <v>2555</v>
      </c>
      <c r="F33" t="s">
        <v>37</v>
      </c>
      <c r="G33">
        <v>206</v>
      </c>
      <c r="H33">
        <v>93</v>
      </c>
      <c r="I33">
        <v>5</v>
      </c>
      <c r="J33">
        <v>113</v>
      </c>
      <c r="K33">
        <v>0.45</v>
      </c>
      <c r="L33" t="s">
        <v>5115</v>
      </c>
    </row>
    <row r="34" spans="1:12" x14ac:dyDescent="0.25">
      <c r="A34" t="s">
        <v>2601</v>
      </c>
      <c r="B34" t="s">
        <v>2569</v>
      </c>
      <c r="C34" s="1">
        <v>45509</v>
      </c>
      <c r="D34" t="s">
        <v>2560</v>
      </c>
      <c r="E34" t="s">
        <v>2564</v>
      </c>
      <c r="F34" t="s">
        <v>34</v>
      </c>
      <c r="G34">
        <v>245</v>
      </c>
      <c r="H34">
        <v>31</v>
      </c>
      <c r="I34">
        <v>4</v>
      </c>
      <c r="J34">
        <v>214</v>
      </c>
      <c r="K34">
        <v>0.13</v>
      </c>
      <c r="L34" t="s">
        <v>5120</v>
      </c>
    </row>
    <row r="35" spans="1:12" x14ac:dyDescent="0.25">
      <c r="A35" t="s">
        <v>2602</v>
      </c>
      <c r="B35" t="s">
        <v>2585</v>
      </c>
      <c r="C35" s="1">
        <v>45434</v>
      </c>
      <c r="D35" t="s">
        <v>2554</v>
      </c>
      <c r="E35" t="s">
        <v>2555</v>
      </c>
      <c r="F35" t="s">
        <v>19</v>
      </c>
      <c r="G35">
        <v>477</v>
      </c>
      <c r="H35">
        <v>168</v>
      </c>
      <c r="I35">
        <v>4</v>
      </c>
      <c r="J35">
        <v>309</v>
      </c>
      <c r="K35">
        <v>0.35</v>
      </c>
      <c r="L35" t="s">
        <v>5123</v>
      </c>
    </row>
    <row r="36" spans="1:12" x14ac:dyDescent="0.25">
      <c r="A36" t="s">
        <v>2603</v>
      </c>
      <c r="B36" t="s">
        <v>2553</v>
      </c>
      <c r="C36" s="1">
        <v>45506</v>
      </c>
      <c r="D36" t="s">
        <v>2563</v>
      </c>
      <c r="E36" t="s">
        <v>2564</v>
      </c>
      <c r="F36" t="s">
        <v>37</v>
      </c>
      <c r="G36">
        <v>228</v>
      </c>
      <c r="H36">
        <v>10</v>
      </c>
      <c r="I36">
        <v>5</v>
      </c>
      <c r="J36">
        <v>218</v>
      </c>
      <c r="K36">
        <v>0.04</v>
      </c>
      <c r="L36" t="s">
        <v>5120</v>
      </c>
    </row>
    <row r="37" spans="1:12" x14ac:dyDescent="0.25">
      <c r="A37" t="s">
        <v>2604</v>
      </c>
      <c r="B37" t="s">
        <v>2566</v>
      </c>
      <c r="C37" s="1">
        <v>45327</v>
      </c>
      <c r="D37" t="s">
        <v>2558</v>
      </c>
      <c r="E37" t="s">
        <v>2555</v>
      </c>
      <c r="F37" t="s">
        <v>19</v>
      </c>
      <c r="G37">
        <v>84</v>
      </c>
      <c r="H37">
        <v>78</v>
      </c>
      <c r="I37">
        <v>6</v>
      </c>
      <c r="J37">
        <v>6</v>
      </c>
      <c r="K37">
        <v>0.93</v>
      </c>
      <c r="L37" t="s">
        <v>5122</v>
      </c>
    </row>
    <row r="38" spans="1:12" x14ac:dyDescent="0.25">
      <c r="A38" t="s">
        <v>2605</v>
      </c>
      <c r="B38" t="s">
        <v>2571</v>
      </c>
      <c r="C38" s="1">
        <v>45573</v>
      </c>
      <c r="D38" t="s">
        <v>2558</v>
      </c>
      <c r="E38" t="s">
        <v>2567</v>
      </c>
      <c r="F38" t="s">
        <v>18</v>
      </c>
      <c r="G38">
        <v>305</v>
      </c>
      <c r="H38">
        <v>82</v>
      </c>
      <c r="I38">
        <v>5</v>
      </c>
      <c r="J38">
        <v>223</v>
      </c>
      <c r="K38">
        <v>0.27</v>
      </c>
      <c r="L38" t="s">
        <v>5124</v>
      </c>
    </row>
    <row r="39" spans="1:12" x14ac:dyDescent="0.25">
      <c r="A39" t="s">
        <v>2606</v>
      </c>
      <c r="B39" t="s">
        <v>2569</v>
      </c>
      <c r="C39" s="1">
        <v>45404</v>
      </c>
      <c r="D39" t="s">
        <v>2558</v>
      </c>
      <c r="E39" t="s">
        <v>2555</v>
      </c>
      <c r="F39" t="s">
        <v>24</v>
      </c>
      <c r="G39">
        <v>389</v>
      </c>
      <c r="H39">
        <v>73</v>
      </c>
      <c r="I39">
        <v>3</v>
      </c>
      <c r="J39">
        <v>316</v>
      </c>
      <c r="K39">
        <v>0.19</v>
      </c>
      <c r="L39" t="s">
        <v>5121</v>
      </c>
    </row>
    <row r="40" spans="1:12" x14ac:dyDescent="0.25">
      <c r="A40" t="s">
        <v>2607</v>
      </c>
      <c r="B40" t="s">
        <v>2562</v>
      </c>
      <c r="C40" s="1">
        <v>45656</v>
      </c>
      <c r="D40" t="s">
        <v>2554</v>
      </c>
      <c r="E40" t="s">
        <v>2555</v>
      </c>
      <c r="F40" t="s">
        <v>24</v>
      </c>
      <c r="G40">
        <v>230</v>
      </c>
      <c r="H40">
        <v>10</v>
      </c>
      <c r="I40">
        <v>3</v>
      </c>
      <c r="J40">
        <v>220</v>
      </c>
      <c r="K40">
        <v>0.04</v>
      </c>
      <c r="L40" t="s">
        <v>5118</v>
      </c>
    </row>
    <row r="41" spans="1:12" x14ac:dyDescent="0.25">
      <c r="A41" t="s">
        <v>2608</v>
      </c>
      <c r="B41" t="s">
        <v>2585</v>
      </c>
      <c r="C41" s="1">
        <v>45559</v>
      </c>
      <c r="D41" t="s">
        <v>2560</v>
      </c>
      <c r="E41" t="s">
        <v>2567</v>
      </c>
      <c r="F41" t="s">
        <v>37</v>
      </c>
      <c r="G41">
        <v>228</v>
      </c>
      <c r="H41">
        <v>84</v>
      </c>
      <c r="I41">
        <v>5</v>
      </c>
      <c r="J41">
        <v>144</v>
      </c>
      <c r="K41">
        <v>0.37</v>
      </c>
      <c r="L41" t="s">
        <v>5125</v>
      </c>
    </row>
    <row r="42" spans="1:12" x14ac:dyDescent="0.25">
      <c r="A42" t="s">
        <v>2609</v>
      </c>
      <c r="B42" t="s">
        <v>2577</v>
      </c>
      <c r="C42" s="1">
        <v>45529</v>
      </c>
      <c r="D42" t="s">
        <v>2563</v>
      </c>
      <c r="E42" t="s">
        <v>2555</v>
      </c>
      <c r="F42" t="s">
        <v>19</v>
      </c>
      <c r="G42">
        <v>271</v>
      </c>
      <c r="H42">
        <v>78</v>
      </c>
      <c r="I42">
        <v>3</v>
      </c>
      <c r="J42">
        <v>193</v>
      </c>
      <c r="K42">
        <v>0.28999999999999998</v>
      </c>
      <c r="L42" t="s">
        <v>5120</v>
      </c>
    </row>
    <row r="43" spans="1:12" x14ac:dyDescent="0.25">
      <c r="A43" t="s">
        <v>2610</v>
      </c>
      <c r="B43" t="s">
        <v>2562</v>
      </c>
      <c r="C43" s="1">
        <v>45529</v>
      </c>
      <c r="D43" t="s">
        <v>2558</v>
      </c>
      <c r="E43" t="s">
        <v>2567</v>
      </c>
      <c r="F43" t="s">
        <v>19</v>
      </c>
      <c r="G43">
        <v>315</v>
      </c>
      <c r="H43">
        <v>87</v>
      </c>
      <c r="I43">
        <v>6</v>
      </c>
      <c r="J43">
        <v>228</v>
      </c>
      <c r="K43">
        <v>0.28000000000000003</v>
      </c>
      <c r="L43" t="s">
        <v>5120</v>
      </c>
    </row>
    <row r="44" spans="1:12" x14ac:dyDescent="0.25">
      <c r="A44" t="s">
        <v>2611</v>
      </c>
      <c r="B44" t="s">
        <v>2569</v>
      </c>
      <c r="C44" s="1">
        <v>45467</v>
      </c>
      <c r="D44" t="s">
        <v>2563</v>
      </c>
      <c r="E44" t="s">
        <v>2567</v>
      </c>
      <c r="F44" t="s">
        <v>34</v>
      </c>
      <c r="G44">
        <v>434</v>
      </c>
      <c r="H44">
        <v>71</v>
      </c>
      <c r="I44">
        <v>2</v>
      </c>
      <c r="J44">
        <v>363</v>
      </c>
      <c r="K44">
        <v>0.16</v>
      </c>
      <c r="L44" t="s">
        <v>5117</v>
      </c>
    </row>
    <row r="45" spans="1:12" x14ac:dyDescent="0.25">
      <c r="A45" t="s">
        <v>2612</v>
      </c>
      <c r="B45" t="s">
        <v>2569</v>
      </c>
      <c r="C45" s="1">
        <v>45444</v>
      </c>
      <c r="D45" t="s">
        <v>2558</v>
      </c>
      <c r="E45" t="s">
        <v>2564</v>
      </c>
      <c r="F45" t="s">
        <v>19</v>
      </c>
      <c r="G45">
        <v>323</v>
      </c>
      <c r="H45">
        <v>58</v>
      </c>
      <c r="I45">
        <v>3</v>
      </c>
      <c r="J45">
        <v>265</v>
      </c>
      <c r="K45">
        <v>0.18</v>
      </c>
      <c r="L45" t="s">
        <v>5117</v>
      </c>
    </row>
    <row r="46" spans="1:12" x14ac:dyDescent="0.25">
      <c r="A46" t="s">
        <v>2613</v>
      </c>
      <c r="B46" t="s">
        <v>2557</v>
      </c>
      <c r="C46" s="1">
        <v>45301</v>
      </c>
      <c r="D46" t="s">
        <v>2560</v>
      </c>
      <c r="E46" t="s">
        <v>2555</v>
      </c>
      <c r="F46" t="s">
        <v>18</v>
      </c>
      <c r="G46">
        <v>285</v>
      </c>
      <c r="H46">
        <v>98</v>
      </c>
      <c r="I46">
        <v>2</v>
      </c>
      <c r="J46">
        <v>187</v>
      </c>
      <c r="K46">
        <v>0.34</v>
      </c>
      <c r="L46" t="s">
        <v>5116</v>
      </c>
    </row>
    <row r="47" spans="1:12" x14ac:dyDescent="0.25">
      <c r="A47" t="s">
        <v>2614</v>
      </c>
      <c r="B47" t="s">
        <v>2594</v>
      </c>
      <c r="C47" s="1">
        <v>45532</v>
      </c>
      <c r="D47" t="s">
        <v>2563</v>
      </c>
      <c r="E47" t="s">
        <v>2555</v>
      </c>
      <c r="F47" t="s">
        <v>24</v>
      </c>
      <c r="G47">
        <v>330</v>
      </c>
      <c r="H47">
        <v>95</v>
      </c>
      <c r="I47">
        <v>4</v>
      </c>
      <c r="J47">
        <v>235</v>
      </c>
      <c r="K47">
        <v>0.28999999999999998</v>
      </c>
      <c r="L47" t="s">
        <v>5120</v>
      </c>
    </row>
    <row r="48" spans="1:12" x14ac:dyDescent="0.25">
      <c r="A48" t="s">
        <v>2615</v>
      </c>
      <c r="B48" t="s">
        <v>2574</v>
      </c>
      <c r="C48" s="1">
        <v>45409</v>
      </c>
      <c r="D48" t="s">
        <v>2558</v>
      </c>
      <c r="E48" t="s">
        <v>2564</v>
      </c>
      <c r="F48" t="s">
        <v>24</v>
      </c>
      <c r="G48">
        <v>165</v>
      </c>
      <c r="H48">
        <v>147</v>
      </c>
      <c r="I48">
        <v>5</v>
      </c>
      <c r="J48">
        <v>18</v>
      </c>
      <c r="K48">
        <v>0.89</v>
      </c>
      <c r="L48" t="s">
        <v>5121</v>
      </c>
    </row>
    <row r="49" spans="1:12" x14ac:dyDescent="0.25">
      <c r="A49" t="s">
        <v>2616</v>
      </c>
      <c r="B49" t="s">
        <v>2557</v>
      </c>
      <c r="C49" s="1">
        <v>45498</v>
      </c>
      <c r="D49" t="s">
        <v>2560</v>
      </c>
      <c r="E49" t="s">
        <v>2567</v>
      </c>
      <c r="F49" t="s">
        <v>34</v>
      </c>
      <c r="G49">
        <v>342</v>
      </c>
      <c r="H49">
        <v>74</v>
      </c>
      <c r="I49">
        <v>3</v>
      </c>
      <c r="J49">
        <v>268</v>
      </c>
      <c r="K49">
        <v>0.22</v>
      </c>
      <c r="L49" t="s">
        <v>5115</v>
      </c>
    </row>
    <row r="50" spans="1:12" x14ac:dyDescent="0.25">
      <c r="A50" t="s">
        <v>2617</v>
      </c>
      <c r="B50" t="s">
        <v>2566</v>
      </c>
      <c r="C50" s="1">
        <v>45610</v>
      </c>
      <c r="D50" t="s">
        <v>2558</v>
      </c>
      <c r="E50" t="s">
        <v>2564</v>
      </c>
      <c r="F50" t="s">
        <v>18</v>
      </c>
      <c r="G50">
        <v>144</v>
      </c>
      <c r="H50">
        <v>120</v>
      </c>
      <c r="I50">
        <v>5</v>
      </c>
      <c r="J50">
        <v>24</v>
      </c>
      <c r="K50">
        <v>0.83</v>
      </c>
      <c r="L50" t="s">
        <v>5126</v>
      </c>
    </row>
    <row r="51" spans="1:12" x14ac:dyDescent="0.25">
      <c r="A51" t="s">
        <v>2618</v>
      </c>
      <c r="B51" t="s">
        <v>2574</v>
      </c>
      <c r="C51" s="1">
        <v>45541</v>
      </c>
      <c r="D51" t="s">
        <v>2554</v>
      </c>
      <c r="E51" t="s">
        <v>2567</v>
      </c>
      <c r="F51" t="s">
        <v>37</v>
      </c>
      <c r="G51">
        <v>59</v>
      </c>
      <c r="H51">
        <v>152</v>
      </c>
      <c r="I51">
        <v>4</v>
      </c>
      <c r="J51">
        <v>-93</v>
      </c>
      <c r="K51">
        <v>2.58</v>
      </c>
      <c r="L51" t="s">
        <v>5125</v>
      </c>
    </row>
    <row r="52" spans="1:12" x14ac:dyDescent="0.25">
      <c r="A52" t="s">
        <v>2619</v>
      </c>
      <c r="B52" t="s">
        <v>2553</v>
      </c>
      <c r="C52" s="1">
        <v>45512</v>
      </c>
      <c r="D52" t="s">
        <v>2560</v>
      </c>
      <c r="E52" t="s">
        <v>2564</v>
      </c>
      <c r="F52" t="s">
        <v>18</v>
      </c>
      <c r="G52">
        <v>299</v>
      </c>
      <c r="H52">
        <v>49</v>
      </c>
      <c r="I52">
        <v>7</v>
      </c>
      <c r="J52">
        <v>250</v>
      </c>
      <c r="K52">
        <v>0.16</v>
      </c>
      <c r="L52" t="s">
        <v>5120</v>
      </c>
    </row>
    <row r="53" spans="1:12" x14ac:dyDescent="0.25">
      <c r="A53" t="s">
        <v>2620</v>
      </c>
      <c r="B53" t="s">
        <v>2585</v>
      </c>
      <c r="C53" s="1">
        <v>45410</v>
      </c>
      <c r="D53" t="s">
        <v>2563</v>
      </c>
      <c r="E53" t="s">
        <v>2564</v>
      </c>
      <c r="F53" t="s">
        <v>25</v>
      </c>
      <c r="G53">
        <v>302</v>
      </c>
      <c r="H53">
        <v>86</v>
      </c>
      <c r="I53">
        <v>1</v>
      </c>
      <c r="J53">
        <v>216</v>
      </c>
      <c r="K53">
        <v>0.28000000000000003</v>
      </c>
      <c r="L53" t="s">
        <v>5121</v>
      </c>
    </row>
    <row r="54" spans="1:12" x14ac:dyDescent="0.25">
      <c r="A54" t="s">
        <v>2621</v>
      </c>
      <c r="B54" t="s">
        <v>2594</v>
      </c>
      <c r="C54" s="1">
        <v>45413</v>
      </c>
      <c r="D54" t="s">
        <v>2563</v>
      </c>
      <c r="E54" t="s">
        <v>2567</v>
      </c>
      <c r="F54" t="s">
        <v>37</v>
      </c>
      <c r="G54">
        <v>421</v>
      </c>
      <c r="H54">
        <v>103</v>
      </c>
      <c r="I54">
        <v>1</v>
      </c>
      <c r="J54">
        <v>318</v>
      </c>
      <c r="K54">
        <v>0.24</v>
      </c>
      <c r="L54" t="s">
        <v>5123</v>
      </c>
    </row>
    <row r="55" spans="1:12" x14ac:dyDescent="0.25">
      <c r="A55" t="s">
        <v>2622</v>
      </c>
      <c r="B55" t="s">
        <v>2562</v>
      </c>
      <c r="C55" s="1">
        <v>45616</v>
      </c>
      <c r="D55" t="s">
        <v>2554</v>
      </c>
      <c r="E55" t="s">
        <v>2567</v>
      </c>
      <c r="F55" t="s">
        <v>18</v>
      </c>
      <c r="G55">
        <v>260</v>
      </c>
      <c r="H55">
        <v>84</v>
      </c>
      <c r="I55">
        <v>3</v>
      </c>
      <c r="J55">
        <v>176</v>
      </c>
      <c r="K55">
        <v>0.32</v>
      </c>
      <c r="L55" t="s">
        <v>5126</v>
      </c>
    </row>
    <row r="56" spans="1:12" x14ac:dyDescent="0.25">
      <c r="A56" t="s">
        <v>2623</v>
      </c>
      <c r="B56" t="s">
        <v>2594</v>
      </c>
      <c r="C56" s="1">
        <v>45538</v>
      </c>
      <c r="D56" t="s">
        <v>2560</v>
      </c>
      <c r="E56" t="s">
        <v>2555</v>
      </c>
      <c r="F56" t="s">
        <v>34</v>
      </c>
      <c r="G56">
        <v>285</v>
      </c>
      <c r="H56">
        <v>122</v>
      </c>
      <c r="I56">
        <v>6</v>
      </c>
      <c r="J56">
        <v>163</v>
      </c>
      <c r="K56">
        <v>0.43</v>
      </c>
      <c r="L56" t="s">
        <v>5125</v>
      </c>
    </row>
    <row r="57" spans="1:12" x14ac:dyDescent="0.25">
      <c r="A57" t="s">
        <v>2624</v>
      </c>
      <c r="B57" t="s">
        <v>2566</v>
      </c>
      <c r="C57" s="1">
        <v>45586</v>
      </c>
      <c r="D57" t="s">
        <v>2558</v>
      </c>
      <c r="E57" t="s">
        <v>2555</v>
      </c>
      <c r="F57" t="s">
        <v>19</v>
      </c>
      <c r="G57">
        <v>403</v>
      </c>
      <c r="H57">
        <v>91</v>
      </c>
      <c r="I57">
        <v>3</v>
      </c>
      <c r="J57">
        <v>312</v>
      </c>
      <c r="K57">
        <v>0.23</v>
      </c>
      <c r="L57" t="s">
        <v>5124</v>
      </c>
    </row>
    <row r="58" spans="1:12" x14ac:dyDescent="0.25">
      <c r="A58" t="s">
        <v>2625</v>
      </c>
      <c r="B58" t="s">
        <v>2571</v>
      </c>
      <c r="C58" s="1">
        <v>45457</v>
      </c>
      <c r="D58" t="s">
        <v>2554</v>
      </c>
      <c r="E58" t="s">
        <v>2564</v>
      </c>
      <c r="F58" t="s">
        <v>24</v>
      </c>
      <c r="G58">
        <v>141</v>
      </c>
      <c r="H58">
        <v>99</v>
      </c>
      <c r="I58">
        <v>7</v>
      </c>
      <c r="J58">
        <v>42</v>
      </c>
      <c r="K58">
        <v>0.7</v>
      </c>
      <c r="L58" t="s">
        <v>5117</v>
      </c>
    </row>
    <row r="59" spans="1:12" x14ac:dyDescent="0.25">
      <c r="A59" t="s">
        <v>2626</v>
      </c>
      <c r="B59" t="s">
        <v>2577</v>
      </c>
      <c r="C59" s="1">
        <v>45473</v>
      </c>
      <c r="D59" t="s">
        <v>2554</v>
      </c>
      <c r="E59" t="s">
        <v>2567</v>
      </c>
      <c r="F59" t="s">
        <v>34</v>
      </c>
      <c r="G59">
        <v>379</v>
      </c>
      <c r="H59">
        <v>92</v>
      </c>
      <c r="I59">
        <v>6</v>
      </c>
      <c r="J59">
        <v>287</v>
      </c>
      <c r="K59">
        <v>0.24</v>
      </c>
      <c r="L59" t="s">
        <v>5117</v>
      </c>
    </row>
    <row r="60" spans="1:12" x14ac:dyDescent="0.25">
      <c r="A60" t="s">
        <v>2627</v>
      </c>
      <c r="B60" t="s">
        <v>2571</v>
      </c>
      <c r="C60" s="1">
        <v>45314</v>
      </c>
      <c r="D60" t="s">
        <v>2554</v>
      </c>
      <c r="E60" t="s">
        <v>2567</v>
      </c>
      <c r="F60" t="s">
        <v>18</v>
      </c>
      <c r="G60">
        <v>237</v>
      </c>
      <c r="H60">
        <v>68</v>
      </c>
      <c r="I60">
        <v>5</v>
      </c>
      <c r="J60">
        <v>169</v>
      </c>
      <c r="K60">
        <v>0.28999999999999998</v>
      </c>
      <c r="L60" t="s">
        <v>5116</v>
      </c>
    </row>
    <row r="61" spans="1:12" x14ac:dyDescent="0.25">
      <c r="A61" t="s">
        <v>2628</v>
      </c>
      <c r="B61" t="s">
        <v>2574</v>
      </c>
      <c r="C61" s="1">
        <v>45622</v>
      </c>
      <c r="D61" t="s">
        <v>2558</v>
      </c>
      <c r="E61" t="s">
        <v>2555</v>
      </c>
      <c r="F61" t="s">
        <v>24</v>
      </c>
      <c r="G61">
        <v>400</v>
      </c>
      <c r="H61">
        <v>59</v>
      </c>
      <c r="I61">
        <v>6</v>
      </c>
      <c r="J61">
        <v>341</v>
      </c>
      <c r="K61">
        <v>0.15</v>
      </c>
      <c r="L61" t="s">
        <v>5126</v>
      </c>
    </row>
    <row r="62" spans="1:12" x14ac:dyDescent="0.25">
      <c r="A62" t="s">
        <v>2629</v>
      </c>
      <c r="B62" t="s">
        <v>2577</v>
      </c>
      <c r="C62" s="1">
        <v>45535</v>
      </c>
      <c r="D62" t="s">
        <v>2563</v>
      </c>
      <c r="E62" t="s">
        <v>2555</v>
      </c>
      <c r="F62" t="s">
        <v>18</v>
      </c>
      <c r="G62">
        <v>555</v>
      </c>
      <c r="H62">
        <v>117</v>
      </c>
      <c r="I62">
        <v>8</v>
      </c>
      <c r="J62">
        <v>438</v>
      </c>
      <c r="K62">
        <v>0.21</v>
      </c>
      <c r="L62" t="s">
        <v>5120</v>
      </c>
    </row>
    <row r="63" spans="1:12" x14ac:dyDescent="0.25">
      <c r="A63" t="s">
        <v>2630</v>
      </c>
      <c r="B63" t="s">
        <v>2577</v>
      </c>
      <c r="C63" s="1">
        <v>45647</v>
      </c>
      <c r="D63" t="s">
        <v>2554</v>
      </c>
      <c r="E63" t="s">
        <v>2555</v>
      </c>
      <c r="F63" t="s">
        <v>34</v>
      </c>
      <c r="G63">
        <v>185</v>
      </c>
      <c r="H63">
        <v>73</v>
      </c>
      <c r="I63">
        <v>4</v>
      </c>
      <c r="J63">
        <v>112</v>
      </c>
      <c r="K63">
        <v>0.39</v>
      </c>
      <c r="L63" t="s">
        <v>5118</v>
      </c>
    </row>
    <row r="64" spans="1:12" x14ac:dyDescent="0.25">
      <c r="A64" t="s">
        <v>2631</v>
      </c>
      <c r="B64" t="s">
        <v>2571</v>
      </c>
      <c r="C64" s="1">
        <v>45648</v>
      </c>
      <c r="D64" t="s">
        <v>2558</v>
      </c>
      <c r="E64" t="s">
        <v>2555</v>
      </c>
      <c r="F64" t="s">
        <v>25</v>
      </c>
      <c r="G64">
        <v>145</v>
      </c>
      <c r="H64">
        <v>165</v>
      </c>
      <c r="I64">
        <v>5</v>
      </c>
      <c r="J64">
        <v>-20</v>
      </c>
      <c r="K64">
        <v>1.1399999999999999</v>
      </c>
      <c r="L64" t="s">
        <v>5118</v>
      </c>
    </row>
    <row r="65" spans="1:12" x14ac:dyDescent="0.25">
      <c r="A65" t="s">
        <v>2632</v>
      </c>
      <c r="B65" t="s">
        <v>2574</v>
      </c>
      <c r="C65" s="1">
        <v>45604</v>
      </c>
      <c r="D65" t="s">
        <v>2558</v>
      </c>
      <c r="E65" t="s">
        <v>2564</v>
      </c>
      <c r="F65" t="s">
        <v>18</v>
      </c>
      <c r="G65">
        <v>175</v>
      </c>
      <c r="H65">
        <v>83</v>
      </c>
      <c r="I65">
        <v>8</v>
      </c>
      <c r="J65">
        <v>92</v>
      </c>
      <c r="K65">
        <v>0.47</v>
      </c>
      <c r="L65" t="s">
        <v>5126</v>
      </c>
    </row>
    <row r="66" spans="1:12" x14ac:dyDescent="0.25">
      <c r="A66" t="s">
        <v>2633</v>
      </c>
      <c r="B66" t="s">
        <v>2569</v>
      </c>
      <c r="C66" s="1">
        <v>45531</v>
      </c>
      <c r="D66" t="s">
        <v>2558</v>
      </c>
      <c r="E66" t="s">
        <v>2564</v>
      </c>
      <c r="F66" t="s">
        <v>25</v>
      </c>
      <c r="G66">
        <v>69</v>
      </c>
      <c r="H66">
        <v>108</v>
      </c>
      <c r="I66">
        <v>5</v>
      </c>
      <c r="J66">
        <v>-39</v>
      </c>
      <c r="K66">
        <v>1.57</v>
      </c>
      <c r="L66" t="s">
        <v>5120</v>
      </c>
    </row>
    <row r="67" spans="1:12" x14ac:dyDescent="0.25">
      <c r="A67" t="s">
        <v>2634</v>
      </c>
      <c r="B67" t="s">
        <v>2571</v>
      </c>
      <c r="C67" s="1">
        <v>45474</v>
      </c>
      <c r="D67" t="s">
        <v>2558</v>
      </c>
      <c r="E67" t="s">
        <v>2564</v>
      </c>
      <c r="F67" t="s">
        <v>18</v>
      </c>
      <c r="G67">
        <v>341</v>
      </c>
      <c r="H67">
        <v>115</v>
      </c>
      <c r="I67">
        <v>5</v>
      </c>
      <c r="J67">
        <v>226</v>
      </c>
      <c r="K67">
        <v>0.34</v>
      </c>
      <c r="L67" t="s">
        <v>5115</v>
      </c>
    </row>
    <row r="68" spans="1:12" x14ac:dyDescent="0.25">
      <c r="A68" t="s">
        <v>2635</v>
      </c>
      <c r="B68" t="s">
        <v>2553</v>
      </c>
      <c r="C68" s="1">
        <v>45537</v>
      </c>
      <c r="D68" t="s">
        <v>2554</v>
      </c>
      <c r="E68" t="s">
        <v>2567</v>
      </c>
      <c r="F68" t="s">
        <v>24</v>
      </c>
      <c r="G68">
        <v>128</v>
      </c>
      <c r="H68">
        <v>91</v>
      </c>
      <c r="I68">
        <v>4</v>
      </c>
      <c r="J68">
        <v>37</v>
      </c>
      <c r="K68">
        <v>0.71</v>
      </c>
      <c r="L68" t="s">
        <v>5125</v>
      </c>
    </row>
    <row r="69" spans="1:12" x14ac:dyDescent="0.25">
      <c r="A69" t="s">
        <v>2636</v>
      </c>
      <c r="B69" t="s">
        <v>2557</v>
      </c>
      <c r="C69" s="1">
        <v>45435</v>
      </c>
      <c r="D69" t="s">
        <v>2558</v>
      </c>
      <c r="E69" t="s">
        <v>2567</v>
      </c>
      <c r="F69" t="s">
        <v>24</v>
      </c>
      <c r="G69">
        <v>82</v>
      </c>
      <c r="H69">
        <v>12</v>
      </c>
      <c r="I69">
        <v>10</v>
      </c>
      <c r="J69">
        <v>70</v>
      </c>
      <c r="K69">
        <v>0.15</v>
      </c>
      <c r="L69" t="s">
        <v>5123</v>
      </c>
    </row>
    <row r="70" spans="1:12" x14ac:dyDescent="0.25">
      <c r="A70" t="s">
        <v>2637</v>
      </c>
      <c r="B70" t="s">
        <v>2577</v>
      </c>
      <c r="C70" s="1">
        <v>45638</v>
      </c>
      <c r="D70" t="s">
        <v>2560</v>
      </c>
      <c r="E70" t="s">
        <v>2567</v>
      </c>
      <c r="F70" t="s">
        <v>18</v>
      </c>
      <c r="G70">
        <v>125</v>
      </c>
      <c r="H70">
        <v>10</v>
      </c>
      <c r="I70">
        <v>3</v>
      </c>
      <c r="J70">
        <v>115</v>
      </c>
      <c r="K70">
        <v>0.08</v>
      </c>
      <c r="L70" t="s">
        <v>5118</v>
      </c>
    </row>
    <row r="71" spans="1:12" x14ac:dyDescent="0.25">
      <c r="A71" t="s">
        <v>2638</v>
      </c>
      <c r="B71" t="s">
        <v>2571</v>
      </c>
      <c r="C71" s="1">
        <v>45591</v>
      </c>
      <c r="D71" t="s">
        <v>2560</v>
      </c>
      <c r="E71" t="s">
        <v>2555</v>
      </c>
      <c r="F71" t="s">
        <v>34</v>
      </c>
      <c r="G71">
        <v>92</v>
      </c>
      <c r="H71">
        <v>19</v>
      </c>
      <c r="I71">
        <v>5</v>
      </c>
      <c r="J71">
        <v>73</v>
      </c>
      <c r="K71">
        <v>0.21</v>
      </c>
      <c r="L71" t="s">
        <v>5124</v>
      </c>
    </row>
    <row r="72" spans="1:12" x14ac:dyDescent="0.25">
      <c r="A72" t="s">
        <v>2639</v>
      </c>
      <c r="B72" t="s">
        <v>2557</v>
      </c>
      <c r="C72" s="1">
        <v>45612</v>
      </c>
      <c r="D72" t="s">
        <v>2563</v>
      </c>
      <c r="E72" t="s">
        <v>2564</v>
      </c>
      <c r="F72" t="s">
        <v>37</v>
      </c>
      <c r="G72">
        <v>319</v>
      </c>
      <c r="H72">
        <v>115</v>
      </c>
      <c r="I72">
        <v>4</v>
      </c>
      <c r="J72">
        <v>204</v>
      </c>
      <c r="K72">
        <v>0.36</v>
      </c>
      <c r="L72" t="s">
        <v>5126</v>
      </c>
    </row>
    <row r="73" spans="1:12" x14ac:dyDescent="0.25">
      <c r="A73" t="s">
        <v>2640</v>
      </c>
      <c r="B73" t="s">
        <v>2585</v>
      </c>
      <c r="C73" s="1">
        <v>45353</v>
      </c>
      <c r="D73" t="s">
        <v>2558</v>
      </c>
      <c r="E73" t="s">
        <v>2555</v>
      </c>
      <c r="F73" t="s">
        <v>34</v>
      </c>
      <c r="G73">
        <v>188</v>
      </c>
      <c r="H73">
        <v>10</v>
      </c>
      <c r="I73">
        <v>2</v>
      </c>
      <c r="J73">
        <v>178</v>
      </c>
      <c r="K73">
        <v>0.05</v>
      </c>
      <c r="L73" t="s">
        <v>5119</v>
      </c>
    </row>
    <row r="74" spans="1:12" x14ac:dyDescent="0.25">
      <c r="A74" t="s">
        <v>2641</v>
      </c>
      <c r="B74" t="s">
        <v>2553</v>
      </c>
      <c r="C74" s="1">
        <v>45551</v>
      </c>
      <c r="D74" t="s">
        <v>2560</v>
      </c>
      <c r="E74" t="s">
        <v>2567</v>
      </c>
      <c r="F74" t="s">
        <v>37</v>
      </c>
      <c r="G74">
        <v>248</v>
      </c>
      <c r="H74">
        <v>17</v>
      </c>
      <c r="I74">
        <v>7</v>
      </c>
      <c r="J74">
        <v>231</v>
      </c>
      <c r="K74">
        <v>7.0000000000000007E-2</v>
      </c>
      <c r="L74" t="s">
        <v>5125</v>
      </c>
    </row>
    <row r="75" spans="1:12" x14ac:dyDescent="0.25">
      <c r="A75" t="s">
        <v>2642</v>
      </c>
      <c r="B75" t="s">
        <v>2594</v>
      </c>
      <c r="C75" s="1">
        <v>45474</v>
      </c>
      <c r="D75" t="s">
        <v>2554</v>
      </c>
      <c r="E75" t="s">
        <v>2555</v>
      </c>
      <c r="F75" t="s">
        <v>34</v>
      </c>
      <c r="G75">
        <v>265</v>
      </c>
      <c r="H75">
        <v>49</v>
      </c>
      <c r="I75">
        <v>6</v>
      </c>
      <c r="J75">
        <v>216</v>
      </c>
      <c r="K75">
        <v>0.18</v>
      </c>
      <c r="L75" t="s">
        <v>5115</v>
      </c>
    </row>
    <row r="76" spans="1:12" x14ac:dyDescent="0.25">
      <c r="A76" t="s">
        <v>2643</v>
      </c>
      <c r="B76" t="s">
        <v>2566</v>
      </c>
      <c r="C76" s="1">
        <v>45410</v>
      </c>
      <c r="D76" t="s">
        <v>2563</v>
      </c>
      <c r="E76" t="s">
        <v>2555</v>
      </c>
      <c r="F76" t="s">
        <v>24</v>
      </c>
      <c r="G76">
        <v>293</v>
      </c>
      <c r="H76">
        <v>22</v>
      </c>
      <c r="I76">
        <v>6</v>
      </c>
      <c r="J76">
        <v>271</v>
      </c>
      <c r="K76">
        <v>0.08</v>
      </c>
      <c r="L76" t="s">
        <v>5121</v>
      </c>
    </row>
    <row r="77" spans="1:12" x14ac:dyDescent="0.25">
      <c r="A77" t="s">
        <v>2644</v>
      </c>
      <c r="B77" t="s">
        <v>2577</v>
      </c>
      <c r="C77" s="1">
        <v>45632</v>
      </c>
      <c r="D77" t="s">
        <v>2560</v>
      </c>
      <c r="E77" t="s">
        <v>2555</v>
      </c>
      <c r="F77" t="s">
        <v>25</v>
      </c>
      <c r="G77">
        <v>123</v>
      </c>
      <c r="H77">
        <v>37</v>
      </c>
      <c r="I77">
        <v>5</v>
      </c>
      <c r="J77">
        <v>86</v>
      </c>
      <c r="K77">
        <v>0.3</v>
      </c>
      <c r="L77" t="s">
        <v>5118</v>
      </c>
    </row>
    <row r="78" spans="1:12" x14ac:dyDescent="0.25">
      <c r="A78" t="s">
        <v>2645</v>
      </c>
      <c r="B78" t="s">
        <v>2566</v>
      </c>
      <c r="C78" s="1">
        <v>45433</v>
      </c>
      <c r="D78" t="s">
        <v>2554</v>
      </c>
      <c r="E78" t="s">
        <v>2567</v>
      </c>
      <c r="F78" t="s">
        <v>19</v>
      </c>
      <c r="G78">
        <v>139</v>
      </c>
      <c r="H78">
        <v>58</v>
      </c>
      <c r="I78">
        <v>4</v>
      </c>
      <c r="J78">
        <v>81</v>
      </c>
      <c r="K78">
        <v>0.42</v>
      </c>
      <c r="L78" t="s">
        <v>5123</v>
      </c>
    </row>
    <row r="79" spans="1:12" x14ac:dyDescent="0.25">
      <c r="A79" t="s">
        <v>2646</v>
      </c>
      <c r="B79" t="s">
        <v>2566</v>
      </c>
      <c r="C79" s="1">
        <v>45418</v>
      </c>
      <c r="D79" t="s">
        <v>2558</v>
      </c>
      <c r="E79" t="s">
        <v>2564</v>
      </c>
      <c r="F79" t="s">
        <v>34</v>
      </c>
      <c r="G79">
        <v>50</v>
      </c>
      <c r="H79">
        <v>95</v>
      </c>
      <c r="I79">
        <v>7</v>
      </c>
      <c r="J79">
        <v>-45</v>
      </c>
      <c r="K79">
        <v>1.9</v>
      </c>
      <c r="L79" t="s">
        <v>5123</v>
      </c>
    </row>
    <row r="80" spans="1:12" x14ac:dyDescent="0.25">
      <c r="A80" t="s">
        <v>2647</v>
      </c>
      <c r="B80" t="s">
        <v>2557</v>
      </c>
      <c r="C80" s="1">
        <v>45633</v>
      </c>
      <c r="D80" t="s">
        <v>2554</v>
      </c>
      <c r="E80" t="s">
        <v>2555</v>
      </c>
      <c r="F80" t="s">
        <v>18</v>
      </c>
      <c r="G80">
        <v>233</v>
      </c>
      <c r="H80">
        <v>10</v>
      </c>
      <c r="I80">
        <v>2</v>
      </c>
      <c r="J80">
        <v>223</v>
      </c>
      <c r="K80">
        <v>0.04</v>
      </c>
      <c r="L80" t="s">
        <v>5118</v>
      </c>
    </row>
    <row r="81" spans="1:12" x14ac:dyDescent="0.25">
      <c r="A81" t="s">
        <v>2648</v>
      </c>
      <c r="B81" t="s">
        <v>2569</v>
      </c>
      <c r="C81" s="1">
        <v>45497</v>
      </c>
      <c r="D81" t="s">
        <v>2554</v>
      </c>
      <c r="E81" t="s">
        <v>2567</v>
      </c>
      <c r="F81" t="s">
        <v>24</v>
      </c>
      <c r="G81">
        <v>284</v>
      </c>
      <c r="H81">
        <v>57</v>
      </c>
      <c r="I81">
        <v>2</v>
      </c>
      <c r="J81">
        <v>227</v>
      </c>
      <c r="K81">
        <v>0.2</v>
      </c>
      <c r="L81" t="s">
        <v>5115</v>
      </c>
    </row>
    <row r="82" spans="1:12" x14ac:dyDescent="0.25">
      <c r="A82" t="s">
        <v>2649</v>
      </c>
      <c r="B82" t="s">
        <v>2585</v>
      </c>
      <c r="C82" s="1">
        <v>45368</v>
      </c>
      <c r="D82" t="s">
        <v>2560</v>
      </c>
      <c r="E82" t="s">
        <v>2555</v>
      </c>
      <c r="F82" t="s">
        <v>19</v>
      </c>
      <c r="G82">
        <v>151</v>
      </c>
      <c r="H82">
        <v>26</v>
      </c>
      <c r="I82">
        <v>5</v>
      </c>
      <c r="J82">
        <v>125</v>
      </c>
      <c r="K82">
        <v>0.17</v>
      </c>
      <c r="L82" t="s">
        <v>5119</v>
      </c>
    </row>
    <row r="83" spans="1:12" x14ac:dyDescent="0.25">
      <c r="A83" t="s">
        <v>2650</v>
      </c>
      <c r="B83" t="s">
        <v>2594</v>
      </c>
      <c r="C83" s="1">
        <v>45626</v>
      </c>
      <c r="D83" t="s">
        <v>2554</v>
      </c>
      <c r="E83" t="s">
        <v>2567</v>
      </c>
      <c r="F83" t="s">
        <v>34</v>
      </c>
      <c r="G83">
        <v>474</v>
      </c>
      <c r="H83">
        <v>53</v>
      </c>
      <c r="I83">
        <v>6</v>
      </c>
      <c r="J83">
        <v>421</v>
      </c>
      <c r="K83">
        <v>0.11</v>
      </c>
      <c r="L83" t="s">
        <v>5126</v>
      </c>
    </row>
    <row r="84" spans="1:12" x14ac:dyDescent="0.25">
      <c r="A84" t="s">
        <v>2651</v>
      </c>
      <c r="B84" t="s">
        <v>2577</v>
      </c>
      <c r="C84" s="1">
        <v>45499</v>
      </c>
      <c r="D84" t="s">
        <v>2560</v>
      </c>
      <c r="E84" t="s">
        <v>2564</v>
      </c>
      <c r="F84" t="s">
        <v>25</v>
      </c>
      <c r="G84">
        <v>503</v>
      </c>
      <c r="H84">
        <v>92</v>
      </c>
      <c r="I84">
        <v>6</v>
      </c>
      <c r="J84">
        <v>411</v>
      </c>
      <c r="K84">
        <v>0.18</v>
      </c>
      <c r="L84" t="s">
        <v>5115</v>
      </c>
    </row>
    <row r="85" spans="1:12" x14ac:dyDescent="0.25">
      <c r="A85" t="s">
        <v>2652</v>
      </c>
      <c r="B85" t="s">
        <v>2594</v>
      </c>
      <c r="C85" s="1">
        <v>45292</v>
      </c>
      <c r="D85" t="s">
        <v>2554</v>
      </c>
      <c r="E85" t="s">
        <v>2564</v>
      </c>
      <c r="F85" t="s">
        <v>18</v>
      </c>
      <c r="G85">
        <v>328</v>
      </c>
      <c r="H85">
        <v>16</v>
      </c>
      <c r="I85">
        <v>6</v>
      </c>
      <c r="J85">
        <v>312</v>
      </c>
      <c r="K85">
        <v>0.05</v>
      </c>
      <c r="L85" t="s">
        <v>5116</v>
      </c>
    </row>
    <row r="86" spans="1:12" x14ac:dyDescent="0.25">
      <c r="A86" t="s">
        <v>2653</v>
      </c>
      <c r="B86" t="s">
        <v>2553</v>
      </c>
      <c r="C86" s="1">
        <v>45511</v>
      </c>
      <c r="D86" t="s">
        <v>2560</v>
      </c>
      <c r="E86" t="s">
        <v>2555</v>
      </c>
      <c r="F86" t="s">
        <v>25</v>
      </c>
      <c r="G86">
        <v>182</v>
      </c>
      <c r="H86">
        <v>100</v>
      </c>
      <c r="I86">
        <v>3</v>
      </c>
      <c r="J86">
        <v>82</v>
      </c>
      <c r="K86">
        <v>0.55000000000000004</v>
      </c>
      <c r="L86" t="s">
        <v>5120</v>
      </c>
    </row>
    <row r="87" spans="1:12" x14ac:dyDescent="0.25">
      <c r="A87" t="s">
        <v>2654</v>
      </c>
      <c r="B87" t="s">
        <v>2566</v>
      </c>
      <c r="C87" s="1">
        <v>45315</v>
      </c>
      <c r="D87" t="s">
        <v>2554</v>
      </c>
      <c r="E87" t="s">
        <v>2564</v>
      </c>
      <c r="F87" t="s">
        <v>19</v>
      </c>
      <c r="G87">
        <v>281</v>
      </c>
      <c r="H87">
        <v>116</v>
      </c>
      <c r="I87">
        <v>3</v>
      </c>
      <c r="J87">
        <v>165</v>
      </c>
      <c r="K87">
        <v>0.41</v>
      </c>
      <c r="L87" t="s">
        <v>5116</v>
      </c>
    </row>
    <row r="88" spans="1:12" x14ac:dyDescent="0.25">
      <c r="A88" t="s">
        <v>2655</v>
      </c>
      <c r="B88" t="s">
        <v>2585</v>
      </c>
      <c r="C88" s="1">
        <v>45533</v>
      </c>
      <c r="D88" t="s">
        <v>2558</v>
      </c>
      <c r="E88" t="s">
        <v>2567</v>
      </c>
      <c r="F88" t="s">
        <v>25</v>
      </c>
      <c r="G88">
        <v>348</v>
      </c>
      <c r="H88">
        <v>100</v>
      </c>
      <c r="I88">
        <v>3</v>
      </c>
      <c r="J88">
        <v>248</v>
      </c>
      <c r="K88">
        <v>0.28999999999999998</v>
      </c>
      <c r="L88" t="s">
        <v>5120</v>
      </c>
    </row>
    <row r="89" spans="1:12" x14ac:dyDescent="0.25">
      <c r="A89" t="s">
        <v>2656</v>
      </c>
      <c r="B89" t="s">
        <v>2562</v>
      </c>
      <c r="C89" s="1">
        <v>45457</v>
      </c>
      <c r="D89" t="s">
        <v>2563</v>
      </c>
      <c r="E89" t="s">
        <v>2564</v>
      </c>
      <c r="F89" t="s">
        <v>34</v>
      </c>
      <c r="G89">
        <v>306</v>
      </c>
      <c r="H89">
        <v>109</v>
      </c>
      <c r="I89">
        <v>1</v>
      </c>
      <c r="J89">
        <v>197</v>
      </c>
      <c r="K89">
        <v>0.36</v>
      </c>
      <c r="L89" t="s">
        <v>5117</v>
      </c>
    </row>
    <row r="90" spans="1:12" x14ac:dyDescent="0.25">
      <c r="A90" t="s">
        <v>2657</v>
      </c>
      <c r="B90" t="s">
        <v>2566</v>
      </c>
      <c r="C90" s="1">
        <v>45430</v>
      </c>
      <c r="D90" t="s">
        <v>2563</v>
      </c>
      <c r="E90" t="s">
        <v>2555</v>
      </c>
      <c r="F90" t="s">
        <v>25</v>
      </c>
      <c r="G90">
        <v>155</v>
      </c>
      <c r="H90">
        <v>68</v>
      </c>
      <c r="I90">
        <v>4</v>
      </c>
      <c r="J90">
        <v>87</v>
      </c>
      <c r="K90">
        <v>0.44</v>
      </c>
      <c r="L90" t="s">
        <v>5123</v>
      </c>
    </row>
    <row r="91" spans="1:12" x14ac:dyDescent="0.25">
      <c r="A91" t="s">
        <v>2658</v>
      </c>
      <c r="B91" t="s">
        <v>2577</v>
      </c>
      <c r="C91" s="1">
        <v>45339</v>
      </c>
      <c r="D91" t="s">
        <v>2558</v>
      </c>
      <c r="E91" t="s">
        <v>2564</v>
      </c>
      <c r="F91" t="s">
        <v>25</v>
      </c>
      <c r="G91">
        <v>145</v>
      </c>
      <c r="H91">
        <v>14</v>
      </c>
      <c r="I91">
        <v>6</v>
      </c>
      <c r="J91">
        <v>131</v>
      </c>
      <c r="K91">
        <v>0.1</v>
      </c>
      <c r="L91" t="s">
        <v>5122</v>
      </c>
    </row>
    <row r="92" spans="1:12" x14ac:dyDescent="0.25">
      <c r="A92" t="s">
        <v>2659</v>
      </c>
      <c r="B92" t="s">
        <v>2577</v>
      </c>
      <c r="C92" s="1">
        <v>45427</v>
      </c>
      <c r="D92" t="s">
        <v>2558</v>
      </c>
      <c r="E92" t="s">
        <v>2567</v>
      </c>
      <c r="F92" t="s">
        <v>34</v>
      </c>
      <c r="G92">
        <v>193</v>
      </c>
      <c r="H92">
        <v>10</v>
      </c>
      <c r="I92">
        <v>5</v>
      </c>
      <c r="J92">
        <v>183</v>
      </c>
      <c r="K92">
        <v>0.05</v>
      </c>
      <c r="L92" t="s">
        <v>5123</v>
      </c>
    </row>
    <row r="93" spans="1:12" x14ac:dyDescent="0.25">
      <c r="A93" t="s">
        <v>2660</v>
      </c>
      <c r="B93" t="s">
        <v>2577</v>
      </c>
      <c r="C93" s="1">
        <v>45429</v>
      </c>
      <c r="D93" t="s">
        <v>2560</v>
      </c>
      <c r="E93" t="s">
        <v>2567</v>
      </c>
      <c r="F93" t="s">
        <v>34</v>
      </c>
      <c r="G93">
        <v>295</v>
      </c>
      <c r="H93">
        <v>56</v>
      </c>
      <c r="I93">
        <v>4</v>
      </c>
      <c r="J93">
        <v>239</v>
      </c>
      <c r="K93">
        <v>0.19</v>
      </c>
      <c r="L93" t="s">
        <v>5123</v>
      </c>
    </row>
    <row r="94" spans="1:12" x14ac:dyDescent="0.25">
      <c r="A94" t="s">
        <v>2661</v>
      </c>
      <c r="B94" t="s">
        <v>2557</v>
      </c>
      <c r="C94" s="1">
        <v>45585</v>
      </c>
      <c r="D94" t="s">
        <v>2554</v>
      </c>
      <c r="E94" t="s">
        <v>2555</v>
      </c>
      <c r="F94" t="s">
        <v>18</v>
      </c>
      <c r="G94">
        <v>195</v>
      </c>
      <c r="H94">
        <v>78</v>
      </c>
      <c r="I94">
        <v>5</v>
      </c>
      <c r="J94">
        <v>117</v>
      </c>
      <c r="K94">
        <v>0.4</v>
      </c>
      <c r="L94" t="s">
        <v>5124</v>
      </c>
    </row>
    <row r="95" spans="1:12" x14ac:dyDescent="0.25">
      <c r="A95" t="s">
        <v>2662</v>
      </c>
      <c r="B95" t="s">
        <v>2577</v>
      </c>
      <c r="C95" s="1">
        <v>45635</v>
      </c>
      <c r="D95" t="s">
        <v>2560</v>
      </c>
      <c r="E95" t="s">
        <v>2555</v>
      </c>
      <c r="F95" t="s">
        <v>25</v>
      </c>
      <c r="G95">
        <v>365</v>
      </c>
      <c r="H95">
        <v>71</v>
      </c>
      <c r="I95">
        <v>7</v>
      </c>
      <c r="J95">
        <v>294</v>
      </c>
      <c r="K95">
        <v>0.19</v>
      </c>
      <c r="L95" t="s">
        <v>5118</v>
      </c>
    </row>
    <row r="96" spans="1:12" x14ac:dyDescent="0.25">
      <c r="A96" t="s">
        <v>2663</v>
      </c>
      <c r="B96" t="s">
        <v>2569</v>
      </c>
      <c r="C96" s="1">
        <v>45595</v>
      </c>
      <c r="D96" t="s">
        <v>2560</v>
      </c>
      <c r="E96" t="s">
        <v>2555</v>
      </c>
      <c r="F96" t="s">
        <v>37</v>
      </c>
      <c r="G96">
        <v>283</v>
      </c>
      <c r="H96">
        <v>70</v>
      </c>
      <c r="I96">
        <v>6</v>
      </c>
      <c r="J96">
        <v>213</v>
      </c>
      <c r="K96">
        <v>0.25</v>
      </c>
      <c r="L96" t="s">
        <v>5124</v>
      </c>
    </row>
    <row r="97" spans="1:12" x14ac:dyDescent="0.25">
      <c r="A97" t="s">
        <v>2664</v>
      </c>
      <c r="B97" t="s">
        <v>2553</v>
      </c>
      <c r="C97" s="1">
        <v>45296</v>
      </c>
      <c r="D97" t="s">
        <v>2563</v>
      </c>
      <c r="E97" t="s">
        <v>2555</v>
      </c>
      <c r="F97" t="s">
        <v>24</v>
      </c>
      <c r="G97">
        <v>170</v>
      </c>
      <c r="H97">
        <v>103</v>
      </c>
      <c r="I97">
        <v>4</v>
      </c>
      <c r="J97">
        <v>67</v>
      </c>
      <c r="K97">
        <v>0.61</v>
      </c>
      <c r="L97" t="s">
        <v>5116</v>
      </c>
    </row>
    <row r="98" spans="1:12" x14ac:dyDescent="0.25">
      <c r="A98" t="s">
        <v>2665</v>
      </c>
      <c r="B98" t="s">
        <v>2574</v>
      </c>
      <c r="C98" s="1">
        <v>45376</v>
      </c>
      <c r="D98" t="s">
        <v>2563</v>
      </c>
      <c r="E98" t="s">
        <v>2555</v>
      </c>
      <c r="F98" t="s">
        <v>18</v>
      </c>
      <c r="G98">
        <v>234</v>
      </c>
      <c r="H98">
        <v>105</v>
      </c>
      <c r="I98">
        <v>4</v>
      </c>
      <c r="J98">
        <v>129</v>
      </c>
      <c r="K98">
        <v>0.45</v>
      </c>
      <c r="L98" t="s">
        <v>5119</v>
      </c>
    </row>
    <row r="99" spans="1:12" x14ac:dyDescent="0.25">
      <c r="A99" t="s">
        <v>2666</v>
      </c>
      <c r="B99" t="s">
        <v>2574</v>
      </c>
      <c r="C99" s="1">
        <v>45390</v>
      </c>
      <c r="D99" t="s">
        <v>2563</v>
      </c>
      <c r="E99" t="s">
        <v>2564</v>
      </c>
      <c r="F99" t="s">
        <v>34</v>
      </c>
      <c r="G99">
        <v>281</v>
      </c>
      <c r="H99">
        <v>50</v>
      </c>
      <c r="I99">
        <v>6</v>
      </c>
      <c r="J99">
        <v>231</v>
      </c>
      <c r="K99">
        <v>0.18</v>
      </c>
      <c r="L99" t="s">
        <v>5121</v>
      </c>
    </row>
    <row r="100" spans="1:12" x14ac:dyDescent="0.25">
      <c r="A100" t="s">
        <v>2667</v>
      </c>
      <c r="B100" t="s">
        <v>2569</v>
      </c>
      <c r="C100" s="1">
        <v>45579</v>
      </c>
      <c r="D100" t="s">
        <v>2563</v>
      </c>
      <c r="E100" t="s">
        <v>2567</v>
      </c>
      <c r="F100" t="s">
        <v>19</v>
      </c>
      <c r="G100">
        <v>281</v>
      </c>
      <c r="H100">
        <v>119</v>
      </c>
      <c r="I100">
        <v>4</v>
      </c>
      <c r="J100">
        <v>162</v>
      </c>
      <c r="K100">
        <v>0.42</v>
      </c>
      <c r="L100" t="s">
        <v>5124</v>
      </c>
    </row>
    <row r="101" spans="1:12" x14ac:dyDescent="0.25">
      <c r="A101" t="s">
        <v>2668</v>
      </c>
      <c r="B101" t="s">
        <v>2557</v>
      </c>
      <c r="C101" s="1">
        <v>45594</v>
      </c>
      <c r="D101" t="s">
        <v>2554</v>
      </c>
      <c r="E101" t="s">
        <v>2564</v>
      </c>
      <c r="F101" t="s">
        <v>18</v>
      </c>
      <c r="G101">
        <v>197</v>
      </c>
      <c r="H101">
        <v>127</v>
      </c>
      <c r="I101">
        <v>8</v>
      </c>
      <c r="J101">
        <v>70</v>
      </c>
      <c r="K101">
        <v>0.64</v>
      </c>
      <c r="L101" t="s">
        <v>5124</v>
      </c>
    </row>
    <row r="102" spans="1:12" x14ac:dyDescent="0.25">
      <c r="A102" t="s">
        <v>2669</v>
      </c>
      <c r="B102" t="s">
        <v>2594</v>
      </c>
      <c r="C102" s="1">
        <v>45655</v>
      </c>
      <c r="D102" t="s">
        <v>2558</v>
      </c>
      <c r="E102" t="s">
        <v>2555</v>
      </c>
      <c r="F102" t="s">
        <v>25</v>
      </c>
      <c r="G102">
        <v>445</v>
      </c>
      <c r="H102">
        <v>23</v>
      </c>
      <c r="I102">
        <v>6</v>
      </c>
      <c r="J102">
        <v>422</v>
      </c>
      <c r="K102">
        <v>0.05</v>
      </c>
      <c r="L102" t="s">
        <v>5118</v>
      </c>
    </row>
    <row r="103" spans="1:12" x14ac:dyDescent="0.25">
      <c r="A103" t="s">
        <v>2670</v>
      </c>
      <c r="B103" t="s">
        <v>2585</v>
      </c>
      <c r="C103" s="1">
        <v>45391</v>
      </c>
      <c r="D103" t="s">
        <v>2558</v>
      </c>
      <c r="E103" t="s">
        <v>2567</v>
      </c>
      <c r="F103" t="s">
        <v>18</v>
      </c>
      <c r="G103">
        <v>327</v>
      </c>
      <c r="H103">
        <v>42</v>
      </c>
      <c r="I103">
        <v>3</v>
      </c>
      <c r="J103">
        <v>285</v>
      </c>
      <c r="K103">
        <v>0.13</v>
      </c>
      <c r="L103" t="s">
        <v>5121</v>
      </c>
    </row>
    <row r="104" spans="1:12" x14ac:dyDescent="0.25">
      <c r="A104" t="s">
        <v>2671</v>
      </c>
      <c r="B104" t="s">
        <v>2562</v>
      </c>
      <c r="C104" s="1">
        <v>45580</v>
      </c>
      <c r="D104" t="s">
        <v>2554</v>
      </c>
      <c r="E104" t="s">
        <v>2555</v>
      </c>
      <c r="F104" t="s">
        <v>24</v>
      </c>
      <c r="G104">
        <v>261</v>
      </c>
      <c r="H104">
        <v>79</v>
      </c>
      <c r="I104">
        <v>2</v>
      </c>
      <c r="J104">
        <v>182</v>
      </c>
      <c r="K104">
        <v>0.3</v>
      </c>
      <c r="L104" t="s">
        <v>5124</v>
      </c>
    </row>
    <row r="105" spans="1:12" x14ac:dyDescent="0.25">
      <c r="A105" t="s">
        <v>2672</v>
      </c>
      <c r="B105" t="s">
        <v>2574</v>
      </c>
      <c r="C105" s="1">
        <v>45383</v>
      </c>
      <c r="D105" t="s">
        <v>2563</v>
      </c>
      <c r="E105" t="s">
        <v>2564</v>
      </c>
      <c r="F105" t="s">
        <v>25</v>
      </c>
      <c r="G105">
        <v>271</v>
      </c>
      <c r="H105">
        <v>117</v>
      </c>
      <c r="I105">
        <v>7</v>
      </c>
      <c r="J105">
        <v>154</v>
      </c>
      <c r="K105">
        <v>0.43</v>
      </c>
      <c r="L105" t="s">
        <v>5121</v>
      </c>
    </row>
    <row r="106" spans="1:12" x14ac:dyDescent="0.25">
      <c r="A106" t="s">
        <v>2673</v>
      </c>
      <c r="B106" t="s">
        <v>2574</v>
      </c>
      <c r="C106" s="1">
        <v>45376</v>
      </c>
      <c r="D106" t="s">
        <v>2558</v>
      </c>
      <c r="E106" t="s">
        <v>2564</v>
      </c>
      <c r="F106" t="s">
        <v>25</v>
      </c>
      <c r="G106">
        <v>261</v>
      </c>
      <c r="H106">
        <v>50</v>
      </c>
      <c r="I106">
        <v>3</v>
      </c>
      <c r="J106">
        <v>211</v>
      </c>
      <c r="K106">
        <v>0.19</v>
      </c>
      <c r="L106" t="s">
        <v>5119</v>
      </c>
    </row>
    <row r="107" spans="1:12" x14ac:dyDescent="0.25">
      <c r="A107" t="s">
        <v>2674</v>
      </c>
      <c r="B107" t="s">
        <v>2557</v>
      </c>
      <c r="C107" s="1">
        <v>45456</v>
      </c>
      <c r="D107" t="s">
        <v>2554</v>
      </c>
      <c r="E107" t="s">
        <v>2564</v>
      </c>
      <c r="F107" t="s">
        <v>19</v>
      </c>
      <c r="G107">
        <v>184</v>
      </c>
      <c r="H107">
        <v>23</v>
      </c>
      <c r="I107">
        <v>7</v>
      </c>
      <c r="J107">
        <v>161</v>
      </c>
      <c r="K107">
        <v>0.12</v>
      </c>
      <c r="L107" t="s">
        <v>5117</v>
      </c>
    </row>
    <row r="108" spans="1:12" x14ac:dyDescent="0.25">
      <c r="A108" t="s">
        <v>2675</v>
      </c>
      <c r="B108" t="s">
        <v>2557</v>
      </c>
      <c r="C108" s="1">
        <v>45619</v>
      </c>
      <c r="D108" t="s">
        <v>2563</v>
      </c>
      <c r="E108" t="s">
        <v>2564</v>
      </c>
      <c r="F108" t="s">
        <v>37</v>
      </c>
      <c r="G108">
        <v>360</v>
      </c>
      <c r="H108">
        <v>62</v>
      </c>
      <c r="I108">
        <v>6</v>
      </c>
      <c r="J108">
        <v>298</v>
      </c>
      <c r="K108">
        <v>0.17</v>
      </c>
      <c r="L108" t="s">
        <v>5126</v>
      </c>
    </row>
    <row r="109" spans="1:12" x14ac:dyDescent="0.25">
      <c r="A109" t="s">
        <v>2676</v>
      </c>
      <c r="B109" t="s">
        <v>2569</v>
      </c>
      <c r="C109" s="1">
        <v>45615</v>
      </c>
      <c r="D109" t="s">
        <v>2563</v>
      </c>
      <c r="E109" t="s">
        <v>2564</v>
      </c>
      <c r="F109" t="s">
        <v>37</v>
      </c>
      <c r="G109">
        <v>307</v>
      </c>
      <c r="H109">
        <v>10</v>
      </c>
      <c r="I109">
        <v>3</v>
      </c>
      <c r="J109">
        <v>297</v>
      </c>
      <c r="K109">
        <v>0.03</v>
      </c>
      <c r="L109" t="s">
        <v>5126</v>
      </c>
    </row>
    <row r="110" spans="1:12" x14ac:dyDescent="0.25">
      <c r="A110" t="s">
        <v>2677</v>
      </c>
      <c r="B110" t="s">
        <v>2585</v>
      </c>
      <c r="C110" s="1">
        <v>45562</v>
      </c>
      <c r="D110" t="s">
        <v>2558</v>
      </c>
      <c r="E110" t="s">
        <v>2555</v>
      </c>
      <c r="F110" t="s">
        <v>18</v>
      </c>
      <c r="G110">
        <v>184</v>
      </c>
      <c r="H110">
        <v>140</v>
      </c>
      <c r="I110">
        <v>2</v>
      </c>
      <c r="J110">
        <v>44</v>
      </c>
      <c r="K110">
        <v>0.76</v>
      </c>
      <c r="L110" t="s">
        <v>5125</v>
      </c>
    </row>
    <row r="111" spans="1:12" x14ac:dyDescent="0.25">
      <c r="A111" t="s">
        <v>2678</v>
      </c>
      <c r="B111" t="s">
        <v>2571</v>
      </c>
      <c r="C111" s="1">
        <v>45474</v>
      </c>
      <c r="D111" t="s">
        <v>2563</v>
      </c>
      <c r="E111" t="s">
        <v>2567</v>
      </c>
      <c r="F111" t="s">
        <v>19</v>
      </c>
      <c r="G111">
        <v>241</v>
      </c>
      <c r="H111">
        <v>57</v>
      </c>
      <c r="I111">
        <v>5</v>
      </c>
      <c r="J111">
        <v>184</v>
      </c>
      <c r="K111">
        <v>0.24</v>
      </c>
      <c r="L111" t="s">
        <v>5115</v>
      </c>
    </row>
    <row r="112" spans="1:12" x14ac:dyDescent="0.25">
      <c r="A112" t="s">
        <v>2679</v>
      </c>
      <c r="B112" t="s">
        <v>2571</v>
      </c>
      <c r="C112" s="1">
        <v>45442</v>
      </c>
      <c r="D112" t="s">
        <v>2554</v>
      </c>
      <c r="E112" t="s">
        <v>2564</v>
      </c>
      <c r="F112" t="s">
        <v>34</v>
      </c>
      <c r="G112">
        <v>213</v>
      </c>
      <c r="H112">
        <v>200</v>
      </c>
      <c r="I112">
        <v>4</v>
      </c>
      <c r="J112">
        <v>13</v>
      </c>
      <c r="K112">
        <v>0.94</v>
      </c>
      <c r="L112" t="s">
        <v>5123</v>
      </c>
    </row>
    <row r="113" spans="1:12" x14ac:dyDescent="0.25">
      <c r="A113" t="s">
        <v>2680</v>
      </c>
      <c r="B113" t="s">
        <v>2569</v>
      </c>
      <c r="C113" s="1">
        <v>45360</v>
      </c>
      <c r="D113" t="s">
        <v>2558</v>
      </c>
      <c r="E113" t="s">
        <v>2564</v>
      </c>
      <c r="F113" t="s">
        <v>25</v>
      </c>
      <c r="G113">
        <v>161</v>
      </c>
      <c r="H113">
        <v>29</v>
      </c>
      <c r="I113">
        <v>7</v>
      </c>
      <c r="J113">
        <v>132</v>
      </c>
      <c r="K113">
        <v>0.18</v>
      </c>
      <c r="L113" t="s">
        <v>5119</v>
      </c>
    </row>
    <row r="114" spans="1:12" x14ac:dyDescent="0.25">
      <c r="A114" t="s">
        <v>2681</v>
      </c>
      <c r="B114" t="s">
        <v>2574</v>
      </c>
      <c r="C114" s="1">
        <v>45401</v>
      </c>
      <c r="D114" t="s">
        <v>2563</v>
      </c>
      <c r="E114" t="s">
        <v>2555</v>
      </c>
      <c r="F114" t="s">
        <v>37</v>
      </c>
      <c r="G114">
        <v>209</v>
      </c>
      <c r="H114">
        <v>81</v>
      </c>
      <c r="I114">
        <v>5</v>
      </c>
      <c r="J114">
        <v>128</v>
      </c>
      <c r="K114">
        <v>0.39</v>
      </c>
      <c r="L114" t="s">
        <v>5121</v>
      </c>
    </row>
    <row r="115" spans="1:12" x14ac:dyDescent="0.25">
      <c r="A115" t="s">
        <v>2682</v>
      </c>
      <c r="B115" t="s">
        <v>2553</v>
      </c>
      <c r="C115" s="1">
        <v>45324</v>
      </c>
      <c r="D115" t="s">
        <v>2558</v>
      </c>
      <c r="E115" t="s">
        <v>2567</v>
      </c>
      <c r="F115" t="s">
        <v>19</v>
      </c>
      <c r="G115">
        <v>199</v>
      </c>
      <c r="H115">
        <v>32</v>
      </c>
      <c r="I115">
        <v>2</v>
      </c>
      <c r="J115">
        <v>167</v>
      </c>
      <c r="K115">
        <v>0.16</v>
      </c>
      <c r="L115" t="s">
        <v>5122</v>
      </c>
    </row>
    <row r="116" spans="1:12" x14ac:dyDescent="0.25">
      <c r="A116" t="s">
        <v>2683</v>
      </c>
      <c r="B116" t="s">
        <v>2574</v>
      </c>
      <c r="C116" s="1">
        <v>45438</v>
      </c>
      <c r="D116" t="s">
        <v>2558</v>
      </c>
      <c r="E116" t="s">
        <v>2567</v>
      </c>
      <c r="F116" t="s">
        <v>37</v>
      </c>
      <c r="G116">
        <v>229</v>
      </c>
      <c r="H116">
        <v>87</v>
      </c>
      <c r="I116">
        <v>3</v>
      </c>
      <c r="J116">
        <v>142</v>
      </c>
      <c r="K116">
        <v>0.38</v>
      </c>
      <c r="L116" t="s">
        <v>5123</v>
      </c>
    </row>
    <row r="117" spans="1:12" x14ac:dyDescent="0.25">
      <c r="A117" t="s">
        <v>2684</v>
      </c>
      <c r="B117" t="s">
        <v>2585</v>
      </c>
      <c r="C117" s="1">
        <v>45521</v>
      </c>
      <c r="D117" t="s">
        <v>2554</v>
      </c>
      <c r="E117" t="s">
        <v>2564</v>
      </c>
      <c r="F117" t="s">
        <v>25</v>
      </c>
      <c r="G117">
        <v>160</v>
      </c>
      <c r="H117">
        <v>99</v>
      </c>
      <c r="I117">
        <v>4</v>
      </c>
      <c r="J117">
        <v>61</v>
      </c>
      <c r="K117">
        <v>0.62</v>
      </c>
      <c r="L117" t="s">
        <v>5120</v>
      </c>
    </row>
    <row r="118" spans="1:12" x14ac:dyDescent="0.25">
      <c r="A118" t="s">
        <v>2685</v>
      </c>
      <c r="B118" t="s">
        <v>2569</v>
      </c>
      <c r="C118" s="1">
        <v>45531</v>
      </c>
      <c r="D118" t="s">
        <v>2554</v>
      </c>
      <c r="E118" t="s">
        <v>2555</v>
      </c>
      <c r="F118" t="s">
        <v>24</v>
      </c>
      <c r="G118">
        <v>469</v>
      </c>
      <c r="H118">
        <v>39</v>
      </c>
      <c r="I118">
        <v>6</v>
      </c>
      <c r="J118">
        <v>430</v>
      </c>
      <c r="K118">
        <v>0.08</v>
      </c>
      <c r="L118" t="s">
        <v>5120</v>
      </c>
    </row>
    <row r="119" spans="1:12" x14ac:dyDescent="0.25">
      <c r="A119" t="s">
        <v>2686</v>
      </c>
      <c r="B119" t="s">
        <v>2594</v>
      </c>
      <c r="C119" s="1">
        <v>45585</v>
      </c>
      <c r="D119" t="s">
        <v>2558</v>
      </c>
      <c r="E119" t="s">
        <v>2567</v>
      </c>
      <c r="F119" t="s">
        <v>18</v>
      </c>
      <c r="G119">
        <v>166</v>
      </c>
      <c r="H119">
        <v>102</v>
      </c>
      <c r="I119">
        <v>6</v>
      </c>
      <c r="J119">
        <v>64</v>
      </c>
      <c r="K119">
        <v>0.61</v>
      </c>
      <c r="L119" t="s">
        <v>5124</v>
      </c>
    </row>
    <row r="120" spans="1:12" x14ac:dyDescent="0.25">
      <c r="A120" t="s">
        <v>2687</v>
      </c>
      <c r="B120" t="s">
        <v>2562</v>
      </c>
      <c r="C120" s="1">
        <v>45516</v>
      </c>
      <c r="D120" t="s">
        <v>2560</v>
      </c>
      <c r="E120" t="s">
        <v>2567</v>
      </c>
      <c r="F120" t="s">
        <v>37</v>
      </c>
      <c r="G120">
        <v>304</v>
      </c>
      <c r="H120">
        <v>71</v>
      </c>
      <c r="I120">
        <v>4</v>
      </c>
      <c r="J120">
        <v>233</v>
      </c>
      <c r="K120">
        <v>0.23</v>
      </c>
      <c r="L120" t="s">
        <v>5120</v>
      </c>
    </row>
    <row r="121" spans="1:12" x14ac:dyDescent="0.25">
      <c r="A121" t="s">
        <v>2688</v>
      </c>
      <c r="B121" t="s">
        <v>2562</v>
      </c>
      <c r="C121" s="1">
        <v>45562</v>
      </c>
      <c r="D121" t="s">
        <v>2554</v>
      </c>
      <c r="E121" t="s">
        <v>2567</v>
      </c>
      <c r="F121" t="s">
        <v>19</v>
      </c>
      <c r="G121">
        <v>266</v>
      </c>
      <c r="H121">
        <v>35</v>
      </c>
      <c r="I121">
        <v>3</v>
      </c>
      <c r="J121">
        <v>231</v>
      </c>
      <c r="K121">
        <v>0.13</v>
      </c>
      <c r="L121" t="s">
        <v>5125</v>
      </c>
    </row>
    <row r="122" spans="1:12" x14ac:dyDescent="0.25">
      <c r="A122" t="s">
        <v>2689</v>
      </c>
      <c r="B122" t="s">
        <v>2574</v>
      </c>
      <c r="C122" s="1">
        <v>45614</v>
      </c>
      <c r="D122" t="s">
        <v>2563</v>
      </c>
      <c r="E122" t="s">
        <v>2564</v>
      </c>
      <c r="F122" t="s">
        <v>34</v>
      </c>
      <c r="G122">
        <v>335</v>
      </c>
      <c r="H122">
        <v>77</v>
      </c>
      <c r="I122">
        <v>4</v>
      </c>
      <c r="J122">
        <v>258</v>
      </c>
      <c r="K122">
        <v>0.23</v>
      </c>
      <c r="L122" t="s">
        <v>5126</v>
      </c>
    </row>
    <row r="123" spans="1:12" x14ac:dyDescent="0.25">
      <c r="A123" t="s">
        <v>2690</v>
      </c>
      <c r="B123" t="s">
        <v>2566</v>
      </c>
      <c r="C123" s="1">
        <v>45498</v>
      </c>
      <c r="D123" t="s">
        <v>2558</v>
      </c>
      <c r="E123" t="s">
        <v>2555</v>
      </c>
      <c r="F123" t="s">
        <v>24</v>
      </c>
      <c r="G123">
        <v>331</v>
      </c>
      <c r="H123">
        <v>120</v>
      </c>
      <c r="I123">
        <v>5</v>
      </c>
      <c r="J123">
        <v>211</v>
      </c>
      <c r="K123">
        <v>0.36</v>
      </c>
      <c r="L123" t="s">
        <v>5115</v>
      </c>
    </row>
    <row r="124" spans="1:12" x14ac:dyDescent="0.25">
      <c r="A124" t="s">
        <v>2691</v>
      </c>
      <c r="B124" t="s">
        <v>2566</v>
      </c>
      <c r="C124" s="1">
        <v>45308</v>
      </c>
      <c r="D124" t="s">
        <v>2554</v>
      </c>
      <c r="E124" t="s">
        <v>2555</v>
      </c>
      <c r="F124" t="s">
        <v>34</v>
      </c>
      <c r="G124">
        <v>140</v>
      </c>
      <c r="H124">
        <v>122</v>
      </c>
      <c r="I124">
        <v>3</v>
      </c>
      <c r="J124">
        <v>18</v>
      </c>
      <c r="K124">
        <v>0.87</v>
      </c>
      <c r="L124" t="s">
        <v>5116</v>
      </c>
    </row>
    <row r="125" spans="1:12" x14ac:dyDescent="0.25">
      <c r="A125" t="s">
        <v>2692</v>
      </c>
      <c r="B125" t="s">
        <v>2569</v>
      </c>
      <c r="C125" s="1">
        <v>45352</v>
      </c>
      <c r="D125" t="s">
        <v>2558</v>
      </c>
      <c r="E125" t="s">
        <v>2567</v>
      </c>
      <c r="F125" t="s">
        <v>34</v>
      </c>
      <c r="G125">
        <v>367</v>
      </c>
      <c r="H125">
        <v>108</v>
      </c>
      <c r="I125">
        <v>5</v>
      </c>
      <c r="J125">
        <v>259</v>
      </c>
      <c r="K125">
        <v>0.28999999999999998</v>
      </c>
      <c r="L125" t="s">
        <v>5119</v>
      </c>
    </row>
    <row r="126" spans="1:12" x14ac:dyDescent="0.25">
      <c r="A126" t="s">
        <v>2693</v>
      </c>
      <c r="B126" t="s">
        <v>2566</v>
      </c>
      <c r="C126" s="1">
        <v>45313</v>
      </c>
      <c r="D126" t="s">
        <v>2554</v>
      </c>
      <c r="E126" t="s">
        <v>2555</v>
      </c>
      <c r="F126" t="s">
        <v>37</v>
      </c>
      <c r="G126">
        <v>291</v>
      </c>
      <c r="H126">
        <v>30</v>
      </c>
      <c r="I126">
        <v>5</v>
      </c>
      <c r="J126">
        <v>261</v>
      </c>
      <c r="K126">
        <v>0.1</v>
      </c>
      <c r="L126" t="s">
        <v>5116</v>
      </c>
    </row>
    <row r="127" spans="1:12" x14ac:dyDescent="0.25">
      <c r="A127" t="s">
        <v>2694</v>
      </c>
      <c r="B127" t="s">
        <v>2553</v>
      </c>
      <c r="C127" s="1">
        <v>45450</v>
      </c>
      <c r="D127" t="s">
        <v>2558</v>
      </c>
      <c r="E127" t="s">
        <v>2567</v>
      </c>
      <c r="F127" t="s">
        <v>34</v>
      </c>
      <c r="G127">
        <v>273</v>
      </c>
      <c r="H127">
        <v>34</v>
      </c>
      <c r="I127">
        <v>9</v>
      </c>
      <c r="J127">
        <v>239</v>
      </c>
      <c r="K127">
        <v>0.12</v>
      </c>
      <c r="L127" t="s">
        <v>5117</v>
      </c>
    </row>
    <row r="128" spans="1:12" x14ac:dyDescent="0.25">
      <c r="A128" t="s">
        <v>2695</v>
      </c>
      <c r="B128" t="s">
        <v>2562</v>
      </c>
      <c r="C128" s="1">
        <v>45359</v>
      </c>
      <c r="D128" t="s">
        <v>2563</v>
      </c>
      <c r="E128" t="s">
        <v>2555</v>
      </c>
      <c r="F128" t="s">
        <v>19</v>
      </c>
      <c r="G128">
        <v>293</v>
      </c>
      <c r="H128">
        <v>94</v>
      </c>
      <c r="I128">
        <v>5</v>
      </c>
      <c r="J128">
        <v>199</v>
      </c>
      <c r="K128">
        <v>0.32</v>
      </c>
      <c r="L128" t="s">
        <v>5119</v>
      </c>
    </row>
    <row r="129" spans="1:12" x14ac:dyDescent="0.25">
      <c r="A129" t="s">
        <v>2696</v>
      </c>
      <c r="B129" t="s">
        <v>2577</v>
      </c>
      <c r="C129" s="1">
        <v>45459</v>
      </c>
      <c r="D129" t="s">
        <v>2560</v>
      </c>
      <c r="E129" t="s">
        <v>2555</v>
      </c>
      <c r="F129" t="s">
        <v>25</v>
      </c>
      <c r="G129">
        <v>339</v>
      </c>
      <c r="H129">
        <v>78</v>
      </c>
      <c r="I129">
        <v>8</v>
      </c>
      <c r="J129">
        <v>261</v>
      </c>
      <c r="K129">
        <v>0.23</v>
      </c>
      <c r="L129" t="s">
        <v>5117</v>
      </c>
    </row>
    <row r="130" spans="1:12" x14ac:dyDescent="0.25">
      <c r="A130" t="s">
        <v>2697</v>
      </c>
      <c r="B130" t="s">
        <v>2553</v>
      </c>
      <c r="C130" s="1">
        <v>45547</v>
      </c>
      <c r="D130" t="s">
        <v>2554</v>
      </c>
      <c r="E130" t="s">
        <v>2567</v>
      </c>
      <c r="F130" t="s">
        <v>24</v>
      </c>
      <c r="G130">
        <v>209</v>
      </c>
      <c r="H130">
        <v>72</v>
      </c>
      <c r="I130">
        <v>6</v>
      </c>
      <c r="J130">
        <v>137</v>
      </c>
      <c r="K130">
        <v>0.34</v>
      </c>
      <c r="L130" t="s">
        <v>5125</v>
      </c>
    </row>
    <row r="131" spans="1:12" x14ac:dyDescent="0.25">
      <c r="A131" t="s">
        <v>2698</v>
      </c>
      <c r="B131" t="s">
        <v>2553</v>
      </c>
      <c r="C131" s="1">
        <v>45547</v>
      </c>
      <c r="D131" t="s">
        <v>2558</v>
      </c>
      <c r="E131" t="s">
        <v>2555</v>
      </c>
      <c r="F131" t="s">
        <v>25</v>
      </c>
      <c r="G131">
        <v>200</v>
      </c>
      <c r="H131">
        <v>119</v>
      </c>
      <c r="I131">
        <v>2</v>
      </c>
      <c r="J131">
        <v>81</v>
      </c>
      <c r="K131">
        <v>0.6</v>
      </c>
      <c r="L131" t="s">
        <v>5125</v>
      </c>
    </row>
    <row r="132" spans="1:12" x14ac:dyDescent="0.25">
      <c r="A132" t="s">
        <v>2699</v>
      </c>
      <c r="B132" t="s">
        <v>2571</v>
      </c>
      <c r="C132" s="1">
        <v>45519</v>
      </c>
      <c r="D132" t="s">
        <v>2560</v>
      </c>
      <c r="E132" t="s">
        <v>2567</v>
      </c>
      <c r="F132" t="s">
        <v>25</v>
      </c>
      <c r="G132">
        <v>402</v>
      </c>
      <c r="H132">
        <v>21</v>
      </c>
      <c r="I132">
        <v>2</v>
      </c>
      <c r="J132">
        <v>381</v>
      </c>
      <c r="K132">
        <v>0.05</v>
      </c>
      <c r="L132" t="s">
        <v>5120</v>
      </c>
    </row>
    <row r="133" spans="1:12" x14ac:dyDescent="0.25">
      <c r="A133" t="s">
        <v>2700</v>
      </c>
      <c r="B133" t="s">
        <v>2566</v>
      </c>
      <c r="C133" s="1">
        <v>45296</v>
      </c>
      <c r="D133" t="s">
        <v>2558</v>
      </c>
      <c r="E133" t="s">
        <v>2564</v>
      </c>
      <c r="F133" t="s">
        <v>25</v>
      </c>
      <c r="G133">
        <v>361</v>
      </c>
      <c r="H133">
        <v>61</v>
      </c>
      <c r="I133">
        <v>3</v>
      </c>
      <c r="J133">
        <v>300</v>
      </c>
      <c r="K133">
        <v>0.17</v>
      </c>
      <c r="L133" t="s">
        <v>5116</v>
      </c>
    </row>
    <row r="134" spans="1:12" x14ac:dyDescent="0.25">
      <c r="A134" t="s">
        <v>2701</v>
      </c>
      <c r="B134" t="s">
        <v>2569</v>
      </c>
      <c r="C134" s="1">
        <v>45525</v>
      </c>
      <c r="D134" t="s">
        <v>2554</v>
      </c>
      <c r="E134" t="s">
        <v>2564</v>
      </c>
      <c r="F134" t="s">
        <v>25</v>
      </c>
      <c r="G134">
        <v>188</v>
      </c>
      <c r="H134">
        <v>61</v>
      </c>
      <c r="I134">
        <v>4</v>
      </c>
      <c r="J134">
        <v>127</v>
      </c>
      <c r="K134">
        <v>0.32</v>
      </c>
      <c r="L134" t="s">
        <v>5120</v>
      </c>
    </row>
    <row r="135" spans="1:12" x14ac:dyDescent="0.25">
      <c r="A135" t="s">
        <v>2702</v>
      </c>
      <c r="B135" t="s">
        <v>2553</v>
      </c>
      <c r="C135" s="1">
        <v>45397</v>
      </c>
      <c r="D135" t="s">
        <v>2554</v>
      </c>
      <c r="E135" t="s">
        <v>2564</v>
      </c>
      <c r="F135" t="s">
        <v>37</v>
      </c>
      <c r="G135">
        <v>101</v>
      </c>
      <c r="H135">
        <v>71</v>
      </c>
      <c r="I135">
        <v>9</v>
      </c>
      <c r="J135">
        <v>30</v>
      </c>
      <c r="K135">
        <v>0.7</v>
      </c>
      <c r="L135" t="s">
        <v>5121</v>
      </c>
    </row>
    <row r="136" spans="1:12" x14ac:dyDescent="0.25">
      <c r="A136" t="s">
        <v>2703</v>
      </c>
      <c r="B136" t="s">
        <v>2557</v>
      </c>
      <c r="C136" s="1">
        <v>45422</v>
      </c>
      <c r="D136" t="s">
        <v>2554</v>
      </c>
      <c r="E136" t="s">
        <v>2555</v>
      </c>
      <c r="F136" t="s">
        <v>37</v>
      </c>
      <c r="G136">
        <v>239</v>
      </c>
      <c r="H136">
        <v>120</v>
      </c>
      <c r="I136">
        <v>6</v>
      </c>
      <c r="J136">
        <v>119</v>
      </c>
      <c r="K136">
        <v>0.5</v>
      </c>
      <c r="L136" t="s">
        <v>5123</v>
      </c>
    </row>
    <row r="137" spans="1:12" x14ac:dyDescent="0.25">
      <c r="A137" t="s">
        <v>2704</v>
      </c>
      <c r="B137" t="s">
        <v>2574</v>
      </c>
      <c r="C137" s="1">
        <v>45464</v>
      </c>
      <c r="D137" t="s">
        <v>2563</v>
      </c>
      <c r="E137" t="s">
        <v>2567</v>
      </c>
      <c r="F137" t="s">
        <v>19</v>
      </c>
      <c r="G137">
        <v>258</v>
      </c>
      <c r="H137">
        <v>43</v>
      </c>
      <c r="I137">
        <v>6</v>
      </c>
      <c r="J137">
        <v>215</v>
      </c>
      <c r="K137">
        <v>0.17</v>
      </c>
      <c r="L137" t="s">
        <v>5117</v>
      </c>
    </row>
    <row r="138" spans="1:12" x14ac:dyDescent="0.25">
      <c r="A138" t="s">
        <v>2705</v>
      </c>
      <c r="B138" t="s">
        <v>2553</v>
      </c>
      <c r="C138" s="1">
        <v>45642</v>
      </c>
      <c r="D138" t="s">
        <v>2558</v>
      </c>
      <c r="E138" t="s">
        <v>2555</v>
      </c>
      <c r="F138" t="s">
        <v>37</v>
      </c>
      <c r="G138">
        <v>165</v>
      </c>
      <c r="H138">
        <v>104</v>
      </c>
      <c r="I138">
        <v>4</v>
      </c>
      <c r="J138">
        <v>61</v>
      </c>
      <c r="K138">
        <v>0.63</v>
      </c>
      <c r="L138" t="s">
        <v>5118</v>
      </c>
    </row>
    <row r="139" spans="1:12" x14ac:dyDescent="0.25">
      <c r="A139" t="s">
        <v>2706</v>
      </c>
      <c r="B139" t="s">
        <v>2577</v>
      </c>
      <c r="C139" s="1">
        <v>45323</v>
      </c>
      <c r="D139" t="s">
        <v>2563</v>
      </c>
      <c r="E139" t="s">
        <v>2567</v>
      </c>
      <c r="F139" t="s">
        <v>37</v>
      </c>
      <c r="G139">
        <v>333</v>
      </c>
      <c r="H139">
        <v>52</v>
      </c>
      <c r="I139">
        <v>1</v>
      </c>
      <c r="J139">
        <v>281</v>
      </c>
      <c r="K139">
        <v>0.16</v>
      </c>
      <c r="L139" t="s">
        <v>5122</v>
      </c>
    </row>
    <row r="140" spans="1:12" x14ac:dyDescent="0.25">
      <c r="A140" t="s">
        <v>2707</v>
      </c>
      <c r="B140" t="s">
        <v>2553</v>
      </c>
      <c r="C140" s="1">
        <v>45599</v>
      </c>
      <c r="D140" t="s">
        <v>2563</v>
      </c>
      <c r="E140" t="s">
        <v>2555</v>
      </c>
      <c r="F140" t="s">
        <v>24</v>
      </c>
      <c r="G140">
        <v>376</v>
      </c>
      <c r="H140">
        <v>54</v>
      </c>
      <c r="I140">
        <v>2</v>
      </c>
      <c r="J140">
        <v>322</v>
      </c>
      <c r="K140">
        <v>0.14000000000000001</v>
      </c>
      <c r="L140" t="s">
        <v>5126</v>
      </c>
    </row>
    <row r="141" spans="1:12" x14ac:dyDescent="0.25">
      <c r="A141" t="s">
        <v>2708</v>
      </c>
      <c r="B141" t="s">
        <v>2566</v>
      </c>
      <c r="C141" s="1">
        <v>45309</v>
      </c>
      <c r="D141" t="s">
        <v>2563</v>
      </c>
      <c r="E141" t="s">
        <v>2555</v>
      </c>
      <c r="F141" t="s">
        <v>34</v>
      </c>
      <c r="G141">
        <v>145</v>
      </c>
      <c r="H141">
        <v>64</v>
      </c>
      <c r="I141">
        <v>3</v>
      </c>
      <c r="J141">
        <v>81</v>
      </c>
      <c r="K141">
        <v>0.44</v>
      </c>
      <c r="L141" t="s">
        <v>5116</v>
      </c>
    </row>
    <row r="142" spans="1:12" x14ac:dyDescent="0.25">
      <c r="A142" t="s">
        <v>2709</v>
      </c>
      <c r="B142" t="s">
        <v>2569</v>
      </c>
      <c r="C142" s="1">
        <v>45652</v>
      </c>
      <c r="D142" t="s">
        <v>2563</v>
      </c>
      <c r="E142" t="s">
        <v>2555</v>
      </c>
      <c r="F142" t="s">
        <v>37</v>
      </c>
      <c r="G142">
        <v>336</v>
      </c>
      <c r="H142">
        <v>68</v>
      </c>
      <c r="I142">
        <v>4</v>
      </c>
      <c r="J142">
        <v>268</v>
      </c>
      <c r="K142">
        <v>0.2</v>
      </c>
      <c r="L142" t="s">
        <v>5118</v>
      </c>
    </row>
    <row r="143" spans="1:12" x14ac:dyDescent="0.25">
      <c r="A143" t="s">
        <v>2710</v>
      </c>
      <c r="B143" t="s">
        <v>2562</v>
      </c>
      <c r="C143" s="1">
        <v>45482</v>
      </c>
      <c r="D143" t="s">
        <v>2563</v>
      </c>
      <c r="E143" t="s">
        <v>2564</v>
      </c>
      <c r="F143" t="s">
        <v>34</v>
      </c>
      <c r="G143">
        <v>285</v>
      </c>
      <c r="H143">
        <v>50</v>
      </c>
      <c r="I143">
        <v>1</v>
      </c>
      <c r="J143">
        <v>235</v>
      </c>
      <c r="K143">
        <v>0.18</v>
      </c>
      <c r="L143" t="s">
        <v>5115</v>
      </c>
    </row>
    <row r="144" spans="1:12" x14ac:dyDescent="0.25">
      <c r="A144" t="s">
        <v>2711</v>
      </c>
      <c r="B144" t="s">
        <v>2577</v>
      </c>
      <c r="C144" s="1">
        <v>45546</v>
      </c>
      <c r="D144" t="s">
        <v>2554</v>
      </c>
      <c r="E144" t="s">
        <v>2555</v>
      </c>
      <c r="F144" t="s">
        <v>18</v>
      </c>
      <c r="G144">
        <v>303</v>
      </c>
      <c r="H144">
        <v>128</v>
      </c>
      <c r="I144">
        <v>4</v>
      </c>
      <c r="J144">
        <v>175</v>
      </c>
      <c r="K144">
        <v>0.42</v>
      </c>
      <c r="L144" t="s">
        <v>5125</v>
      </c>
    </row>
    <row r="145" spans="1:12" x14ac:dyDescent="0.25">
      <c r="A145" t="s">
        <v>2712</v>
      </c>
      <c r="B145" t="s">
        <v>2569</v>
      </c>
      <c r="C145" s="1">
        <v>45320</v>
      </c>
      <c r="D145" t="s">
        <v>2560</v>
      </c>
      <c r="E145" t="s">
        <v>2564</v>
      </c>
      <c r="F145" t="s">
        <v>24</v>
      </c>
      <c r="G145">
        <v>174</v>
      </c>
      <c r="H145">
        <v>122</v>
      </c>
      <c r="I145">
        <v>6</v>
      </c>
      <c r="J145">
        <v>52</v>
      </c>
      <c r="K145">
        <v>0.7</v>
      </c>
      <c r="L145" t="s">
        <v>5116</v>
      </c>
    </row>
    <row r="146" spans="1:12" x14ac:dyDescent="0.25">
      <c r="A146" t="s">
        <v>2713</v>
      </c>
      <c r="B146" t="s">
        <v>2594</v>
      </c>
      <c r="C146" s="1">
        <v>45559</v>
      </c>
      <c r="D146" t="s">
        <v>2554</v>
      </c>
      <c r="E146" t="s">
        <v>2555</v>
      </c>
      <c r="F146" t="s">
        <v>18</v>
      </c>
      <c r="G146">
        <v>336</v>
      </c>
      <c r="H146">
        <v>10</v>
      </c>
      <c r="I146">
        <v>4</v>
      </c>
      <c r="J146">
        <v>326</v>
      </c>
      <c r="K146">
        <v>0.03</v>
      </c>
      <c r="L146" t="s">
        <v>5125</v>
      </c>
    </row>
    <row r="147" spans="1:12" x14ac:dyDescent="0.25">
      <c r="A147" t="s">
        <v>2714</v>
      </c>
      <c r="B147" t="s">
        <v>2577</v>
      </c>
      <c r="C147" s="1">
        <v>45360</v>
      </c>
      <c r="D147" t="s">
        <v>2558</v>
      </c>
      <c r="E147" t="s">
        <v>2564</v>
      </c>
      <c r="F147" t="s">
        <v>24</v>
      </c>
      <c r="G147">
        <v>234</v>
      </c>
      <c r="H147">
        <v>26</v>
      </c>
      <c r="I147">
        <v>4</v>
      </c>
      <c r="J147">
        <v>208</v>
      </c>
      <c r="K147">
        <v>0.11</v>
      </c>
      <c r="L147" t="s">
        <v>5119</v>
      </c>
    </row>
    <row r="148" spans="1:12" x14ac:dyDescent="0.25">
      <c r="A148" t="s">
        <v>2715</v>
      </c>
      <c r="B148" t="s">
        <v>2585</v>
      </c>
      <c r="C148" s="1">
        <v>45578</v>
      </c>
      <c r="D148" t="s">
        <v>2554</v>
      </c>
      <c r="E148" t="s">
        <v>2564</v>
      </c>
      <c r="F148" t="s">
        <v>19</v>
      </c>
      <c r="G148">
        <v>200</v>
      </c>
      <c r="H148">
        <v>64</v>
      </c>
      <c r="I148">
        <v>7</v>
      </c>
      <c r="J148">
        <v>136</v>
      </c>
      <c r="K148">
        <v>0.32</v>
      </c>
      <c r="L148" t="s">
        <v>5124</v>
      </c>
    </row>
    <row r="149" spans="1:12" x14ac:dyDescent="0.25">
      <c r="A149" t="s">
        <v>2716</v>
      </c>
      <c r="B149" t="s">
        <v>2574</v>
      </c>
      <c r="C149" s="1">
        <v>45615</v>
      </c>
      <c r="D149" t="s">
        <v>2560</v>
      </c>
      <c r="E149" t="s">
        <v>2567</v>
      </c>
      <c r="F149" t="s">
        <v>24</v>
      </c>
      <c r="G149">
        <v>246</v>
      </c>
      <c r="H149">
        <v>115</v>
      </c>
      <c r="I149">
        <v>6</v>
      </c>
      <c r="J149">
        <v>131</v>
      </c>
      <c r="K149">
        <v>0.47</v>
      </c>
      <c r="L149" t="s">
        <v>5126</v>
      </c>
    </row>
    <row r="150" spans="1:12" x14ac:dyDescent="0.25">
      <c r="A150" t="s">
        <v>2717</v>
      </c>
      <c r="B150" t="s">
        <v>2594</v>
      </c>
      <c r="C150" s="1">
        <v>45555</v>
      </c>
      <c r="D150" t="s">
        <v>2563</v>
      </c>
      <c r="E150" t="s">
        <v>2567</v>
      </c>
      <c r="F150" t="s">
        <v>24</v>
      </c>
      <c r="G150">
        <v>156</v>
      </c>
      <c r="H150">
        <v>30</v>
      </c>
      <c r="I150">
        <v>5</v>
      </c>
      <c r="J150">
        <v>126</v>
      </c>
      <c r="K150">
        <v>0.19</v>
      </c>
      <c r="L150" t="s">
        <v>5125</v>
      </c>
    </row>
    <row r="151" spans="1:12" x14ac:dyDescent="0.25">
      <c r="A151" t="s">
        <v>2718</v>
      </c>
      <c r="B151" t="s">
        <v>2566</v>
      </c>
      <c r="C151" s="1">
        <v>45615</v>
      </c>
      <c r="D151" t="s">
        <v>2554</v>
      </c>
      <c r="E151" t="s">
        <v>2567</v>
      </c>
      <c r="F151" t="s">
        <v>25</v>
      </c>
      <c r="G151">
        <v>304</v>
      </c>
      <c r="H151">
        <v>25</v>
      </c>
      <c r="I151">
        <v>5</v>
      </c>
      <c r="J151">
        <v>279</v>
      </c>
      <c r="K151">
        <v>0.08</v>
      </c>
      <c r="L151" t="s">
        <v>5126</v>
      </c>
    </row>
    <row r="152" spans="1:12" x14ac:dyDescent="0.25">
      <c r="A152" t="s">
        <v>2719</v>
      </c>
      <c r="B152" t="s">
        <v>2569</v>
      </c>
      <c r="C152" s="1">
        <v>45407</v>
      </c>
      <c r="D152" t="s">
        <v>2560</v>
      </c>
      <c r="E152" t="s">
        <v>2567</v>
      </c>
      <c r="F152" t="s">
        <v>19</v>
      </c>
      <c r="G152">
        <v>464</v>
      </c>
      <c r="H152">
        <v>78</v>
      </c>
      <c r="I152">
        <v>3</v>
      </c>
      <c r="J152">
        <v>386</v>
      </c>
      <c r="K152">
        <v>0.17</v>
      </c>
      <c r="L152" t="s">
        <v>5121</v>
      </c>
    </row>
    <row r="153" spans="1:12" x14ac:dyDescent="0.25">
      <c r="A153" t="s">
        <v>2720</v>
      </c>
      <c r="B153" t="s">
        <v>2571</v>
      </c>
      <c r="C153" s="1">
        <v>45421</v>
      </c>
      <c r="D153" t="s">
        <v>2554</v>
      </c>
      <c r="E153" t="s">
        <v>2564</v>
      </c>
      <c r="F153" t="s">
        <v>25</v>
      </c>
      <c r="G153">
        <v>173</v>
      </c>
      <c r="H153">
        <v>130</v>
      </c>
      <c r="I153">
        <v>6</v>
      </c>
      <c r="J153">
        <v>43</v>
      </c>
      <c r="K153">
        <v>0.75</v>
      </c>
      <c r="L153" t="s">
        <v>5123</v>
      </c>
    </row>
    <row r="154" spans="1:12" x14ac:dyDescent="0.25">
      <c r="A154" t="s">
        <v>2721</v>
      </c>
      <c r="B154" t="s">
        <v>2562</v>
      </c>
      <c r="C154" s="1">
        <v>45349</v>
      </c>
      <c r="D154" t="s">
        <v>2560</v>
      </c>
      <c r="E154" t="s">
        <v>2555</v>
      </c>
      <c r="F154" t="s">
        <v>37</v>
      </c>
      <c r="G154">
        <v>130</v>
      </c>
      <c r="H154">
        <v>15</v>
      </c>
      <c r="I154">
        <v>7</v>
      </c>
      <c r="J154">
        <v>115</v>
      </c>
      <c r="K154">
        <v>0.12</v>
      </c>
      <c r="L154" t="s">
        <v>5122</v>
      </c>
    </row>
    <row r="155" spans="1:12" x14ac:dyDescent="0.25">
      <c r="A155" t="s">
        <v>2722</v>
      </c>
      <c r="B155" t="s">
        <v>2594</v>
      </c>
      <c r="C155" s="1">
        <v>45360</v>
      </c>
      <c r="D155" t="s">
        <v>2558</v>
      </c>
      <c r="E155" t="s">
        <v>2555</v>
      </c>
      <c r="F155" t="s">
        <v>18</v>
      </c>
      <c r="G155">
        <v>196</v>
      </c>
      <c r="H155">
        <v>126</v>
      </c>
      <c r="I155">
        <v>5</v>
      </c>
      <c r="J155">
        <v>70</v>
      </c>
      <c r="K155">
        <v>0.64</v>
      </c>
      <c r="L155" t="s">
        <v>5119</v>
      </c>
    </row>
    <row r="156" spans="1:12" x14ac:dyDescent="0.25">
      <c r="A156" t="s">
        <v>2723</v>
      </c>
      <c r="B156" t="s">
        <v>2594</v>
      </c>
      <c r="C156" s="1">
        <v>45621</v>
      </c>
      <c r="D156" t="s">
        <v>2554</v>
      </c>
      <c r="E156" t="s">
        <v>2555</v>
      </c>
      <c r="F156" t="s">
        <v>37</v>
      </c>
      <c r="G156">
        <v>271</v>
      </c>
      <c r="H156">
        <v>127</v>
      </c>
      <c r="I156">
        <v>3</v>
      </c>
      <c r="J156">
        <v>144</v>
      </c>
      <c r="K156">
        <v>0.47</v>
      </c>
      <c r="L156" t="s">
        <v>5126</v>
      </c>
    </row>
    <row r="157" spans="1:12" x14ac:dyDescent="0.25">
      <c r="A157" t="s">
        <v>2724</v>
      </c>
      <c r="B157" t="s">
        <v>2553</v>
      </c>
      <c r="C157" s="1">
        <v>45456</v>
      </c>
      <c r="D157" t="s">
        <v>2563</v>
      </c>
      <c r="E157" t="s">
        <v>2555</v>
      </c>
      <c r="F157" t="s">
        <v>24</v>
      </c>
      <c r="G157">
        <v>239</v>
      </c>
      <c r="H157">
        <v>94</v>
      </c>
      <c r="I157">
        <v>5</v>
      </c>
      <c r="J157">
        <v>145</v>
      </c>
      <c r="K157">
        <v>0.39</v>
      </c>
      <c r="L157" t="s">
        <v>5117</v>
      </c>
    </row>
    <row r="158" spans="1:12" x14ac:dyDescent="0.25">
      <c r="A158" t="s">
        <v>2725</v>
      </c>
      <c r="B158" t="s">
        <v>2562</v>
      </c>
      <c r="C158" s="1">
        <v>45630</v>
      </c>
      <c r="D158" t="s">
        <v>2558</v>
      </c>
      <c r="E158" t="s">
        <v>2567</v>
      </c>
      <c r="F158" t="s">
        <v>24</v>
      </c>
      <c r="G158">
        <v>258</v>
      </c>
      <c r="H158">
        <v>90</v>
      </c>
      <c r="I158">
        <v>2</v>
      </c>
      <c r="J158">
        <v>168</v>
      </c>
      <c r="K158">
        <v>0.35</v>
      </c>
      <c r="L158" t="s">
        <v>5118</v>
      </c>
    </row>
    <row r="159" spans="1:12" x14ac:dyDescent="0.25">
      <c r="A159" t="s">
        <v>2726</v>
      </c>
      <c r="B159" t="s">
        <v>2577</v>
      </c>
      <c r="C159" s="1">
        <v>45498</v>
      </c>
      <c r="D159" t="s">
        <v>2558</v>
      </c>
      <c r="E159" t="s">
        <v>2564</v>
      </c>
      <c r="F159" t="s">
        <v>18</v>
      </c>
      <c r="G159">
        <v>140</v>
      </c>
      <c r="H159">
        <v>51</v>
      </c>
      <c r="I159">
        <v>6</v>
      </c>
      <c r="J159">
        <v>89</v>
      </c>
      <c r="K159">
        <v>0.36</v>
      </c>
      <c r="L159" t="s">
        <v>5115</v>
      </c>
    </row>
    <row r="160" spans="1:12" x14ac:dyDescent="0.25">
      <c r="A160" t="s">
        <v>2727</v>
      </c>
      <c r="B160" t="s">
        <v>2577</v>
      </c>
      <c r="C160" s="1">
        <v>45408</v>
      </c>
      <c r="D160" t="s">
        <v>2560</v>
      </c>
      <c r="E160" t="s">
        <v>2555</v>
      </c>
      <c r="F160" t="s">
        <v>34</v>
      </c>
      <c r="G160">
        <v>315</v>
      </c>
      <c r="H160">
        <v>68</v>
      </c>
      <c r="I160">
        <v>5</v>
      </c>
      <c r="J160">
        <v>247</v>
      </c>
      <c r="K160">
        <v>0.22</v>
      </c>
      <c r="L160" t="s">
        <v>5121</v>
      </c>
    </row>
    <row r="161" spans="1:12" x14ac:dyDescent="0.25">
      <c r="A161" t="s">
        <v>2728</v>
      </c>
      <c r="B161" t="s">
        <v>2574</v>
      </c>
      <c r="C161" s="1">
        <v>45533</v>
      </c>
      <c r="D161" t="s">
        <v>2563</v>
      </c>
      <c r="E161" t="s">
        <v>2555</v>
      </c>
      <c r="F161" t="s">
        <v>25</v>
      </c>
      <c r="G161">
        <v>312</v>
      </c>
      <c r="H161">
        <v>67</v>
      </c>
      <c r="I161">
        <v>2</v>
      </c>
      <c r="J161">
        <v>245</v>
      </c>
      <c r="K161">
        <v>0.21</v>
      </c>
      <c r="L161" t="s">
        <v>5120</v>
      </c>
    </row>
    <row r="162" spans="1:12" x14ac:dyDescent="0.25">
      <c r="A162" t="s">
        <v>2729</v>
      </c>
      <c r="B162" t="s">
        <v>2574</v>
      </c>
      <c r="C162" s="1">
        <v>45350</v>
      </c>
      <c r="D162" t="s">
        <v>2558</v>
      </c>
      <c r="E162" t="s">
        <v>2564</v>
      </c>
      <c r="F162" t="s">
        <v>25</v>
      </c>
      <c r="G162">
        <v>357</v>
      </c>
      <c r="H162">
        <v>49</v>
      </c>
      <c r="I162">
        <v>8</v>
      </c>
      <c r="J162">
        <v>308</v>
      </c>
      <c r="K162">
        <v>0.14000000000000001</v>
      </c>
      <c r="L162" t="s">
        <v>5122</v>
      </c>
    </row>
    <row r="163" spans="1:12" x14ac:dyDescent="0.25">
      <c r="A163" t="s">
        <v>2730</v>
      </c>
      <c r="B163" t="s">
        <v>2566</v>
      </c>
      <c r="C163" s="1">
        <v>45358</v>
      </c>
      <c r="D163" t="s">
        <v>2560</v>
      </c>
      <c r="E163" t="s">
        <v>2555</v>
      </c>
      <c r="F163" t="s">
        <v>37</v>
      </c>
      <c r="G163">
        <v>353</v>
      </c>
      <c r="H163">
        <v>85</v>
      </c>
      <c r="I163">
        <v>4</v>
      </c>
      <c r="J163">
        <v>268</v>
      </c>
      <c r="K163">
        <v>0.24</v>
      </c>
      <c r="L163" t="s">
        <v>5119</v>
      </c>
    </row>
    <row r="164" spans="1:12" x14ac:dyDescent="0.25">
      <c r="A164" t="s">
        <v>2731</v>
      </c>
      <c r="B164" t="s">
        <v>2569</v>
      </c>
      <c r="C164" s="1">
        <v>45408</v>
      </c>
      <c r="D164" t="s">
        <v>2558</v>
      </c>
      <c r="E164" t="s">
        <v>2555</v>
      </c>
      <c r="F164" t="s">
        <v>19</v>
      </c>
      <c r="G164">
        <v>238</v>
      </c>
      <c r="H164">
        <v>98</v>
      </c>
      <c r="I164">
        <v>5</v>
      </c>
      <c r="J164">
        <v>140</v>
      </c>
      <c r="K164">
        <v>0.41</v>
      </c>
      <c r="L164" t="s">
        <v>5121</v>
      </c>
    </row>
    <row r="165" spans="1:12" x14ac:dyDescent="0.25">
      <c r="A165" t="s">
        <v>2732</v>
      </c>
      <c r="B165" t="s">
        <v>2574</v>
      </c>
      <c r="C165" s="1">
        <v>45472</v>
      </c>
      <c r="D165" t="s">
        <v>2558</v>
      </c>
      <c r="E165" t="s">
        <v>2567</v>
      </c>
      <c r="F165" t="s">
        <v>37</v>
      </c>
      <c r="G165">
        <v>489</v>
      </c>
      <c r="H165">
        <v>83</v>
      </c>
      <c r="I165">
        <v>6</v>
      </c>
      <c r="J165">
        <v>406</v>
      </c>
      <c r="K165">
        <v>0.17</v>
      </c>
      <c r="L165" t="s">
        <v>5117</v>
      </c>
    </row>
    <row r="166" spans="1:12" x14ac:dyDescent="0.25">
      <c r="A166" t="s">
        <v>2733</v>
      </c>
      <c r="B166" t="s">
        <v>2569</v>
      </c>
      <c r="C166" s="1">
        <v>45293</v>
      </c>
      <c r="D166" t="s">
        <v>2560</v>
      </c>
      <c r="E166" t="s">
        <v>2564</v>
      </c>
      <c r="F166" t="s">
        <v>34</v>
      </c>
      <c r="G166">
        <v>302</v>
      </c>
      <c r="H166">
        <v>65</v>
      </c>
      <c r="I166">
        <v>7</v>
      </c>
      <c r="J166">
        <v>237</v>
      </c>
      <c r="K166">
        <v>0.22</v>
      </c>
      <c r="L166" t="s">
        <v>5116</v>
      </c>
    </row>
    <row r="167" spans="1:12" x14ac:dyDescent="0.25">
      <c r="A167" t="s">
        <v>2734</v>
      </c>
      <c r="B167" t="s">
        <v>2557</v>
      </c>
      <c r="C167" s="1">
        <v>45494</v>
      </c>
      <c r="D167" t="s">
        <v>2558</v>
      </c>
      <c r="E167" t="s">
        <v>2555</v>
      </c>
      <c r="F167" t="s">
        <v>25</v>
      </c>
      <c r="G167">
        <v>215</v>
      </c>
      <c r="H167">
        <v>43</v>
      </c>
      <c r="I167">
        <v>3</v>
      </c>
      <c r="J167">
        <v>172</v>
      </c>
      <c r="K167">
        <v>0.2</v>
      </c>
      <c r="L167" t="s">
        <v>5115</v>
      </c>
    </row>
    <row r="168" spans="1:12" x14ac:dyDescent="0.25">
      <c r="A168" t="s">
        <v>2735</v>
      </c>
      <c r="B168" t="s">
        <v>2553</v>
      </c>
      <c r="C168" s="1">
        <v>45390</v>
      </c>
      <c r="D168" t="s">
        <v>2554</v>
      </c>
      <c r="E168" t="s">
        <v>2567</v>
      </c>
      <c r="F168" t="s">
        <v>19</v>
      </c>
      <c r="G168">
        <v>374</v>
      </c>
      <c r="H168">
        <v>89</v>
      </c>
      <c r="I168">
        <v>6</v>
      </c>
      <c r="J168">
        <v>285</v>
      </c>
      <c r="K168">
        <v>0.24</v>
      </c>
      <c r="L168" t="s">
        <v>5121</v>
      </c>
    </row>
    <row r="169" spans="1:12" x14ac:dyDescent="0.25">
      <c r="A169" t="s">
        <v>2736</v>
      </c>
      <c r="B169" t="s">
        <v>2569</v>
      </c>
      <c r="C169" s="1">
        <v>45319</v>
      </c>
      <c r="D169" t="s">
        <v>2554</v>
      </c>
      <c r="E169" t="s">
        <v>2564</v>
      </c>
      <c r="F169" t="s">
        <v>19</v>
      </c>
      <c r="G169">
        <v>321</v>
      </c>
      <c r="H169">
        <v>156</v>
      </c>
      <c r="I169">
        <v>6</v>
      </c>
      <c r="J169">
        <v>165</v>
      </c>
      <c r="K169">
        <v>0.49</v>
      </c>
      <c r="L169" t="s">
        <v>5116</v>
      </c>
    </row>
    <row r="170" spans="1:12" x14ac:dyDescent="0.25">
      <c r="A170" t="s">
        <v>2737</v>
      </c>
      <c r="B170" t="s">
        <v>2557</v>
      </c>
      <c r="C170" s="1">
        <v>45511</v>
      </c>
      <c r="D170" t="s">
        <v>2554</v>
      </c>
      <c r="E170" t="s">
        <v>2564</v>
      </c>
      <c r="F170" t="s">
        <v>25</v>
      </c>
      <c r="G170">
        <v>412</v>
      </c>
      <c r="H170">
        <v>10</v>
      </c>
      <c r="I170">
        <v>3</v>
      </c>
      <c r="J170">
        <v>402</v>
      </c>
      <c r="K170">
        <v>0.02</v>
      </c>
      <c r="L170" t="s">
        <v>5120</v>
      </c>
    </row>
    <row r="171" spans="1:12" x14ac:dyDescent="0.25">
      <c r="A171" t="s">
        <v>2738</v>
      </c>
      <c r="B171" t="s">
        <v>2553</v>
      </c>
      <c r="C171" s="1">
        <v>45473</v>
      </c>
      <c r="D171" t="s">
        <v>2563</v>
      </c>
      <c r="E171" t="s">
        <v>2564</v>
      </c>
      <c r="F171" t="s">
        <v>18</v>
      </c>
      <c r="G171">
        <v>252</v>
      </c>
      <c r="H171">
        <v>81</v>
      </c>
      <c r="I171">
        <v>4</v>
      </c>
      <c r="J171">
        <v>171</v>
      </c>
      <c r="K171">
        <v>0.32</v>
      </c>
      <c r="L171" t="s">
        <v>5117</v>
      </c>
    </row>
    <row r="172" spans="1:12" x14ac:dyDescent="0.25">
      <c r="A172" t="s">
        <v>2739</v>
      </c>
      <c r="B172" t="s">
        <v>2562</v>
      </c>
      <c r="C172" s="1">
        <v>45357</v>
      </c>
      <c r="D172" t="s">
        <v>2563</v>
      </c>
      <c r="E172" t="s">
        <v>2564</v>
      </c>
      <c r="F172" t="s">
        <v>19</v>
      </c>
      <c r="G172">
        <v>157</v>
      </c>
      <c r="H172">
        <v>23</v>
      </c>
      <c r="I172">
        <v>6</v>
      </c>
      <c r="J172">
        <v>134</v>
      </c>
      <c r="K172">
        <v>0.15</v>
      </c>
      <c r="L172" t="s">
        <v>5119</v>
      </c>
    </row>
    <row r="173" spans="1:12" x14ac:dyDescent="0.25">
      <c r="A173" t="s">
        <v>2740</v>
      </c>
      <c r="B173" t="s">
        <v>2574</v>
      </c>
      <c r="C173" s="1">
        <v>45623</v>
      </c>
      <c r="D173" t="s">
        <v>2558</v>
      </c>
      <c r="E173" t="s">
        <v>2567</v>
      </c>
      <c r="F173" t="s">
        <v>18</v>
      </c>
      <c r="G173">
        <v>373</v>
      </c>
      <c r="H173">
        <v>10</v>
      </c>
      <c r="I173">
        <v>7</v>
      </c>
      <c r="J173">
        <v>363</v>
      </c>
      <c r="K173">
        <v>0.03</v>
      </c>
      <c r="L173" t="s">
        <v>5126</v>
      </c>
    </row>
    <row r="174" spans="1:12" x14ac:dyDescent="0.25">
      <c r="A174" t="s">
        <v>2741</v>
      </c>
      <c r="B174" t="s">
        <v>2571</v>
      </c>
      <c r="C174" s="1">
        <v>45312</v>
      </c>
      <c r="D174" t="s">
        <v>2554</v>
      </c>
      <c r="E174" t="s">
        <v>2567</v>
      </c>
      <c r="F174" t="s">
        <v>18</v>
      </c>
      <c r="G174">
        <v>255</v>
      </c>
      <c r="H174">
        <v>126</v>
      </c>
      <c r="I174">
        <v>4</v>
      </c>
      <c r="J174">
        <v>129</v>
      </c>
      <c r="K174">
        <v>0.49</v>
      </c>
      <c r="L174" t="s">
        <v>5116</v>
      </c>
    </row>
    <row r="175" spans="1:12" x14ac:dyDescent="0.25">
      <c r="A175" t="s">
        <v>2742</v>
      </c>
      <c r="B175" t="s">
        <v>2557</v>
      </c>
      <c r="C175" s="1">
        <v>45377</v>
      </c>
      <c r="D175" t="s">
        <v>2563</v>
      </c>
      <c r="E175" t="s">
        <v>2564</v>
      </c>
      <c r="F175" t="s">
        <v>37</v>
      </c>
      <c r="G175">
        <v>200</v>
      </c>
      <c r="H175">
        <v>173</v>
      </c>
      <c r="I175">
        <v>4</v>
      </c>
      <c r="J175">
        <v>27</v>
      </c>
      <c r="K175">
        <v>0.86</v>
      </c>
      <c r="L175" t="s">
        <v>5119</v>
      </c>
    </row>
    <row r="176" spans="1:12" x14ac:dyDescent="0.25">
      <c r="A176" t="s">
        <v>2743</v>
      </c>
      <c r="B176" t="s">
        <v>2566</v>
      </c>
      <c r="C176" s="1">
        <v>45398</v>
      </c>
      <c r="D176" t="s">
        <v>2554</v>
      </c>
      <c r="E176" t="s">
        <v>2555</v>
      </c>
      <c r="F176" t="s">
        <v>34</v>
      </c>
      <c r="G176">
        <v>241</v>
      </c>
      <c r="H176">
        <v>68</v>
      </c>
      <c r="I176">
        <v>2</v>
      </c>
      <c r="J176">
        <v>173</v>
      </c>
      <c r="K176">
        <v>0.28000000000000003</v>
      </c>
      <c r="L176" t="s">
        <v>5121</v>
      </c>
    </row>
    <row r="177" spans="1:12" x14ac:dyDescent="0.25">
      <c r="A177" t="s">
        <v>2744</v>
      </c>
      <c r="B177" t="s">
        <v>2569</v>
      </c>
      <c r="C177" s="1">
        <v>45466</v>
      </c>
      <c r="D177" t="s">
        <v>2554</v>
      </c>
      <c r="E177" t="s">
        <v>2567</v>
      </c>
      <c r="F177" t="s">
        <v>34</v>
      </c>
      <c r="G177">
        <v>234</v>
      </c>
      <c r="H177">
        <v>59</v>
      </c>
      <c r="I177">
        <v>8</v>
      </c>
      <c r="J177">
        <v>175</v>
      </c>
      <c r="K177">
        <v>0.25</v>
      </c>
      <c r="L177" t="s">
        <v>5117</v>
      </c>
    </row>
    <row r="178" spans="1:12" x14ac:dyDescent="0.25">
      <c r="A178" t="s">
        <v>2745</v>
      </c>
      <c r="B178" t="s">
        <v>2594</v>
      </c>
      <c r="C178" s="1">
        <v>45646</v>
      </c>
      <c r="D178" t="s">
        <v>2558</v>
      </c>
      <c r="E178" t="s">
        <v>2564</v>
      </c>
      <c r="F178" t="s">
        <v>25</v>
      </c>
      <c r="G178">
        <v>354</v>
      </c>
      <c r="H178">
        <v>67</v>
      </c>
      <c r="I178">
        <v>5</v>
      </c>
      <c r="J178">
        <v>287</v>
      </c>
      <c r="K178">
        <v>0.19</v>
      </c>
      <c r="L178" t="s">
        <v>5118</v>
      </c>
    </row>
    <row r="179" spans="1:12" x14ac:dyDescent="0.25">
      <c r="A179" t="s">
        <v>2746</v>
      </c>
      <c r="B179" t="s">
        <v>2553</v>
      </c>
      <c r="C179" s="1">
        <v>45363</v>
      </c>
      <c r="D179" t="s">
        <v>2563</v>
      </c>
      <c r="E179" t="s">
        <v>2555</v>
      </c>
      <c r="F179" t="s">
        <v>34</v>
      </c>
      <c r="G179">
        <v>209</v>
      </c>
      <c r="H179">
        <v>119</v>
      </c>
      <c r="I179">
        <v>5</v>
      </c>
      <c r="J179">
        <v>90</v>
      </c>
      <c r="K179">
        <v>0.56999999999999995</v>
      </c>
      <c r="L179" t="s">
        <v>5119</v>
      </c>
    </row>
    <row r="180" spans="1:12" x14ac:dyDescent="0.25">
      <c r="A180" t="s">
        <v>2747</v>
      </c>
      <c r="B180" t="s">
        <v>2557</v>
      </c>
      <c r="C180" s="1">
        <v>45446</v>
      </c>
      <c r="D180" t="s">
        <v>2560</v>
      </c>
      <c r="E180" t="s">
        <v>2567</v>
      </c>
      <c r="F180" t="s">
        <v>25</v>
      </c>
      <c r="G180">
        <v>199</v>
      </c>
      <c r="H180">
        <v>22</v>
      </c>
      <c r="I180">
        <v>5</v>
      </c>
      <c r="J180">
        <v>177</v>
      </c>
      <c r="K180">
        <v>0.11</v>
      </c>
      <c r="L180" t="s">
        <v>5117</v>
      </c>
    </row>
    <row r="181" spans="1:12" x14ac:dyDescent="0.25">
      <c r="A181" t="s">
        <v>2748</v>
      </c>
      <c r="B181" t="s">
        <v>2566</v>
      </c>
      <c r="C181" s="1">
        <v>45328</v>
      </c>
      <c r="D181" t="s">
        <v>2558</v>
      </c>
      <c r="E181" t="s">
        <v>2567</v>
      </c>
      <c r="F181" t="s">
        <v>24</v>
      </c>
      <c r="G181">
        <v>202</v>
      </c>
      <c r="H181">
        <v>148</v>
      </c>
      <c r="I181">
        <v>4</v>
      </c>
      <c r="J181">
        <v>54</v>
      </c>
      <c r="K181">
        <v>0.73</v>
      </c>
      <c r="L181" t="s">
        <v>5122</v>
      </c>
    </row>
    <row r="182" spans="1:12" x14ac:dyDescent="0.25">
      <c r="A182" t="s">
        <v>2749</v>
      </c>
      <c r="B182" t="s">
        <v>2557</v>
      </c>
      <c r="C182" s="1">
        <v>45406</v>
      </c>
      <c r="D182" t="s">
        <v>2563</v>
      </c>
      <c r="E182" t="s">
        <v>2567</v>
      </c>
      <c r="F182" t="s">
        <v>34</v>
      </c>
      <c r="G182">
        <v>420</v>
      </c>
      <c r="H182">
        <v>54</v>
      </c>
      <c r="I182">
        <v>2</v>
      </c>
      <c r="J182">
        <v>366</v>
      </c>
      <c r="K182">
        <v>0.13</v>
      </c>
      <c r="L182" t="s">
        <v>5121</v>
      </c>
    </row>
    <row r="183" spans="1:12" x14ac:dyDescent="0.25">
      <c r="A183" t="s">
        <v>2750</v>
      </c>
      <c r="B183" t="s">
        <v>2562</v>
      </c>
      <c r="C183" s="1">
        <v>45624</v>
      </c>
      <c r="D183" t="s">
        <v>2558</v>
      </c>
      <c r="E183" t="s">
        <v>2567</v>
      </c>
      <c r="F183" t="s">
        <v>19</v>
      </c>
      <c r="G183">
        <v>200</v>
      </c>
      <c r="H183">
        <v>48</v>
      </c>
      <c r="I183">
        <v>6</v>
      </c>
      <c r="J183">
        <v>152</v>
      </c>
      <c r="K183">
        <v>0.24</v>
      </c>
      <c r="L183" t="s">
        <v>5126</v>
      </c>
    </row>
    <row r="184" spans="1:12" x14ac:dyDescent="0.25">
      <c r="A184" t="s">
        <v>2751</v>
      </c>
      <c r="B184" t="s">
        <v>2569</v>
      </c>
      <c r="C184" s="1">
        <v>45331</v>
      </c>
      <c r="D184" t="s">
        <v>2560</v>
      </c>
      <c r="E184" t="s">
        <v>2567</v>
      </c>
      <c r="F184" t="s">
        <v>24</v>
      </c>
      <c r="G184">
        <v>212</v>
      </c>
      <c r="H184">
        <v>35</v>
      </c>
      <c r="I184">
        <v>6</v>
      </c>
      <c r="J184">
        <v>177</v>
      </c>
      <c r="K184">
        <v>0.17</v>
      </c>
      <c r="L184" t="s">
        <v>5122</v>
      </c>
    </row>
    <row r="185" spans="1:12" x14ac:dyDescent="0.25">
      <c r="A185" t="s">
        <v>2752</v>
      </c>
      <c r="B185" t="s">
        <v>2577</v>
      </c>
      <c r="C185" s="1">
        <v>45640</v>
      </c>
      <c r="D185" t="s">
        <v>2560</v>
      </c>
      <c r="E185" t="s">
        <v>2564</v>
      </c>
      <c r="F185" t="s">
        <v>24</v>
      </c>
      <c r="G185">
        <v>290</v>
      </c>
      <c r="H185">
        <v>15</v>
      </c>
      <c r="I185">
        <v>6</v>
      </c>
      <c r="J185">
        <v>275</v>
      </c>
      <c r="K185">
        <v>0.05</v>
      </c>
      <c r="L185" t="s">
        <v>5118</v>
      </c>
    </row>
    <row r="186" spans="1:12" x14ac:dyDescent="0.25">
      <c r="A186" t="s">
        <v>2753</v>
      </c>
      <c r="B186" t="s">
        <v>2569</v>
      </c>
      <c r="C186" s="1">
        <v>45307</v>
      </c>
      <c r="D186" t="s">
        <v>2560</v>
      </c>
      <c r="E186" t="s">
        <v>2564</v>
      </c>
      <c r="F186" t="s">
        <v>24</v>
      </c>
      <c r="G186">
        <v>258</v>
      </c>
      <c r="H186">
        <v>147</v>
      </c>
      <c r="I186">
        <v>7</v>
      </c>
      <c r="J186">
        <v>111</v>
      </c>
      <c r="K186">
        <v>0.56999999999999995</v>
      </c>
      <c r="L186" t="s">
        <v>5116</v>
      </c>
    </row>
    <row r="187" spans="1:12" x14ac:dyDescent="0.25">
      <c r="A187" t="s">
        <v>2754</v>
      </c>
      <c r="B187" t="s">
        <v>2594</v>
      </c>
      <c r="C187" s="1">
        <v>45629</v>
      </c>
      <c r="D187" t="s">
        <v>2554</v>
      </c>
      <c r="E187" t="s">
        <v>2567</v>
      </c>
      <c r="F187" t="s">
        <v>37</v>
      </c>
      <c r="G187">
        <v>280</v>
      </c>
      <c r="H187">
        <v>95</v>
      </c>
      <c r="I187">
        <v>5</v>
      </c>
      <c r="J187">
        <v>185</v>
      </c>
      <c r="K187">
        <v>0.34</v>
      </c>
      <c r="L187" t="s">
        <v>5118</v>
      </c>
    </row>
    <row r="188" spans="1:12" x14ac:dyDescent="0.25">
      <c r="A188" t="s">
        <v>2755</v>
      </c>
      <c r="B188" t="s">
        <v>2566</v>
      </c>
      <c r="C188" s="1">
        <v>45614</v>
      </c>
      <c r="D188" t="s">
        <v>2558</v>
      </c>
      <c r="E188" t="s">
        <v>2564</v>
      </c>
      <c r="F188" t="s">
        <v>24</v>
      </c>
      <c r="G188">
        <v>50</v>
      </c>
      <c r="H188">
        <v>81</v>
      </c>
      <c r="I188">
        <v>9</v>
      </c>
      <c r="J188">
        <v>-31</v>
      </c>
      <c r="K188">
        <v>1.62</v>
      </c>
      <c r="L188" t="s">
        <v>5126</v>
      </c>
    </row>
    <row r="189" spans="1:12" x14ac:dyDescent="0.25">
      <c r="A189" t="s">
        <v>2756</v>
      </c>
      <c r="B189" t="s">
        <v>2566</v>
      </c>
      <c r="C189" s="1">
        <v>45318</v>
      </c>
      <c r="D189" t="s">
        <v>2558</v>
      </c>
      <c r="E189" t="s">
        <v>2555</v>
      </c>
      <c r="F189" t="s">
        <v>18</v>
      </c>
      <c r="G189">
        <v>226</v>
      </c>
      <c r="H189">
        <v>100</v>
      </c>
      <c r="I189">
        <v>4</v>
      </c>
      <c r="J189">
        <v>126</v>
      </c>
      <c r="K189">
        <v>0.44</v>
      </c>
      <c r="L189" t="s">
        <v>5116</v>
      </c>
    </row>
    <row r="190" spans="1:12" x14ac:dyDescent="0.25">
      <c r="A190" t="s">
        <v>2757</v>
      </c>
      <c r="B190" t="s">
        <v>2553</v>
      </c>
      <c r="C190" s="1">
        <v>45425</v>
      </c>
      <c r="D190" t="s">
        <v>2563</v>
      </c>
      <c r="E190" t="s">
        <v>2555</v>
      </c>
      <c r="F190" t="s">
        <v>24</v>
      </c>
      <c r="G190">
        <v>267</v>
      </c>
      <c r="H190">
        <v>81</v>
      </c>
      <c r="I190">
        <v>3</v>
      </c>
      <c r="J190">
        <v>186</v>
      </c>
      <c r="K190">
        <v>0.3</v>
      </c>
      <c r="L190" t="s">
        <v>5123</v>
      </c>
    </row>
    <row r="191" spans="1:12" x14ac:dyDescent="0.25">
      <c r="A191" t="s">
        <v>2758</v>
      </c>
      <c r="B191" t="s">
        <v>2577</v>
      </c>
      <c r="C191" s="1">
        <v>45622</v>
      </c>
      <c r="D191" t="s">
        <v>2558</v>
      </c>
      <c r="E191" t="s">
        <v>2567</v>
      </c>
      <c r="F191" t="s">
        <v>19</v>
      </c>
      <c r="G191">
        <v>213</v>
      </c>
      <c r="H191">
        <v>41</v>
      </c>
      <c r="I191">
        <v>1</v>
      </c>
      <c r="J191">
        <v>172</v>
      </c>
      <c r="K191">
        <v>0.19</v>
      </c>
      <c r="L191" t="s">
        <v>5126</v>
      </c>
    </row>
    <row r="192" spans="1:12" x14ac:dyDescent="0.25">
      <c r="A192" t="s">
        <v>2759</v>
      </c>
      <c r="B192" t="s">
        <v>2557</v>
      </c>
      <c r="C192" s="1">
        <v>45398</v>
      </c>
      <c r="D192" t="s">
        <v>2554</v>
      </c>
      <c r="E192" t="s">
        <v>2564</v>
      </c>
      <c r="F192" t="s">
        <v>24</v>
      </c>
      <c r="G192">
        <v>50</v>
      </c>
      <c r="H192">
        <v>134</v>
      </c>
      <c r="I192">
        <v>7</v>
      </c>
      <c r="J192">
        <v>-84</v>
      </c>
      <c r="K192">
        <v>2.68</v>
      </c>
      <c r="L192" t="s">
        <v>5121</v>
      </c>
    </row>
    <row r="193" spans="1:12" x14ac:dyDescent="0.25">
      <c r="A193" t="s">
        <v>2760</v>
      </c>
      <c r="B193" t="s">
        <v>2577</v>
      </c>
      <c r="C193" s="1">
        <v>45333</v>
      </c>
      <c r="D193" t="s">
        <v>2554</v>
      </c>
      <c r="E193" t="s">
        <v>2567</v>
      </c>
      <c r="F193" t="s">
        <v>25</v>
      </c>
      <c r="G193">
        <v>128</v>
      </c>
      <c r="H193">
        <v>138</v>
      </c>
      <c r="I193">
        <v>3</v>
      </c>
      <c r="J193">
        <v>-10</v>
      </c>
      <c r="K193">
        <v>1.08</v>
      </c>
      <c r="L193" t="s">
        <v>5122</v>
      </c>
    </row>
    <row r="194" spans="1:12" x14ac:dyDescent="0.25">
      <c r="A194" t="s">
        <v>2761</v>
      </c>
      <c r="B194" t="s">
        <v>2566</v>
      </c>
      <c r="C194" s="1">
        <v>45527</v>
      </c>
      <c r="D194" t="s">
        <v>2558</v>
      </c>
      <c r="E194" t="s">
        <v>2555</v>
      </c>
      <c r="F194" t="s">
        <v>25</v>
      </c>
      <c r="G194">
        <v>231</v>
      </c>
      <c r="H194">
        <v>121</v>
      </c>
      <c r="I194">
        <v>6</v>
      </c>
      <c r="J194">
        <v>110</v>
      </c>
      <c r="K194">
        <v>0.52</v>
      </c>
      <c r="L194" t="s">
        <v>5120</v>
      </c>
    </row>
    <row r="195" spans="1:12" x14ac:dyDescent="0.25">
      <c r="A195" t="s">
        <v>2762</v>
      </c>
      <c r="B195" t="s">
        <v>2566</v>
      </c>
      <c r="C195" s="1">
        <v>45497</v>
      </c>
      <c r="D195" t="s">
        <v>2558</v>
      </c>
      <c r="E195" t="s">
        <v>2564</v>
      </c>
      <c r="F195" t="s">
        <v>34</v>
      </c>
      <c r="G195">
        <v>166</v>
      </c>
      <c r="H195">
        <v>82</v>
      </c>
      <c r="I195">
        <v>6</v>
      </c>
      <c r="J195">
        <v>84</v>
      </c>
      <c r="K195">
        <v>0.49</v>
      </c>
      <c r="L195" t="s">
        <v>5115</v>
      </c>
    </row>
    <row r="196" spans="1:12" x14ac:dyDescent="0.25">
      <c r="A196" t="s">
        <v>2763</v>
      </c>
      <c r="B196" t="s">
        <v>2574</v>
      </c>
      <c r="C196" s="1">
        <v>45626</v>
      </c>
      <c r="D196" t="s">
        <v>2554</v>
      </c>
      <c r="E196" t="s">
        <v>2555</v>
      </c>
      <c r="F196" t="s">
        <v>37</v>
      </c>
      <c r="G196">
        <v>333</v>
      </c>
      <c r="H196">
        <v>119</v>
      </c>
      <c r="I196">
        <v>6</v>
      </c>
      <c r="J196">
        <v>214</v>
      </c>
      <c r="K196">
        <v>0.36</v>
      </c>
      <c r="L196" t="s">
        <v>5126</v>
      </c>
    </row>
    <row r="197" spans="1:12" x14ac:dyDescent="0.25">
      <c r="A197" t="s">
        <v>2764</v>
      </c>
      <c r="B197" t="s">
        <v>2553</v>
      </c>
      <c r="C197" s="1">
        <v>45526</v>
      </c>
      <c r="D197" t="s">
        <v>2563</v>
      </c>
      <c r="E197" t="s">
        <v>2555</v>
      </c>
      <c r="F197" t="s">
        <v>18</v>
      </c>
      <c r="G197">
        <v>97</v>
      </c>
      <c r="H197">
        <v>10</v>
      </c>
      <c r="I197">
        <v>7</v>
      </c>
      <c r="J197">
        <v>87</v>
      </c>
      <c r="K197">
        <v>0.1</v>
      </c>
      <c r="L197" t="s">
        <v>5120</v>
      </c>
    </row>
    <row r="198" spans="1:12" x14ac:dyDescent="0.25">
      <c r="A198" t="s">
        <v>2765</v>
      </c>
      <c r="B198" t="s">
        <v>2577</v>
      </c>
      <c r="C198" s="1">
        <v>45514</v>
      </c>
      <c r="D198" t="s">
        <v>2560</v>
      </c>
      <c r="E198" t="s">
        <v>2555</v>
      </c>
      <c r="F198" t="s">
        <v>34</v>
      </c>
      <c r="G198">
        <v>406</v>
      </c>
      <c r="H198">
        <v>14</v>
      </c>
      <c r="I198">
        <v>6</v>
      </c>
      <c r="J198">
        <v>392</v>
      </c>
      <c r="K198">
        <v>0.03</v>
      </c>
      <c r="L198" t="s">
        <v>5120</v>
      </c>
    </row>
    <row r="199" spans="1:12" x14ac:dyDescent="0.25">
      <c r="A199" t="s">
        <v>2766</v>
      </c>
      <c r="B199" t="s">
        <v>2569</v>
      </c>
      <c r="C199" s="1">
        <v>45380</v>
      </c>
      <c r="D199" t="s">
        <v>2560</v>
      </c>
      <c r="E199" t="s">
        <v>2555</v>
      </c>
      <c r="F199" t="s">
        <v>34</v>
      </c>
      <c r="G199">
        <v>293</v>
      </c>
      <c r="H199">
        <v>78</v>
      </c>
      <c r="I199">
        <v>2</v>
      </c>
      <c r="J199">
        <v>215</v>
      </c>
      <c r="K199">
        <v>0.27</v>
      </c>
      <c r="L199" t="s">
        <v>5119</v>
      </c>
    </row>
    <row r="200" spans="1:12" x14ac:dyDescent="0.25">
      <c r="A200" t="s">
        <v>2767</v>
      </c>
      <c r="B200" t="s">
        <v>2553</v>
      </c>
      <c r="C200" s="1">
        <v>45599</v>
      </c>
      <c r="D200" t="s">
        <v>2563</v>
      </c>
      <c r="E200" t="s">
        <v>2564</v>
      </c>
      <c r="F200" t="s">
        <v>18</v>
      </c>
      <c r="G200">
        <v>319</v>
      </c>
      <c r="H200">
        <v>35</v>
      </c>
      <c r="I200">
        <v>1</v>
      </c>
      <c r="J200">
        <v>284</v>
      </c>
      <c r="K200">
        <v>0.11</v>
      </c>
      <c r="L200" t="s">
        <v>5126</v>
      </c>
    </row>
    <row r="201" spans="1:12" x14ac:dyDescent="0.25">
      <c r="A201" t="s">
        <v>2768</v>
      </c>
      <c r="B201" t="s">
        <v>2594</v>
      </c>
      <c r="C201" s="1">
        <v>45632</v>
      </c>
      <c r="D201" t="s">
        <v>2554</v>
      </c>
      <c r="E201" t="s">
        <v>2564</v>
      </c>
      <c r="F201" t="s">
        <v>34</v>
      </c>
      <c r="G201">
        <v>323</v>
      </c>
      <c r="H201">
        <v>41</v>
      </c>
      <c r="I201">
        <v>7</v>
      </c>
      <c r="J201">
        <v>282</v>
      </c>
      <c r="K201">
        <v>0.13</v>
      </c>
      <c r="L201" t="s">
        <v>5118</v>
      </c>
    </row>
    <row r="202" spans="1:12" x14ac:dyDescent="0.25">
      <c r="A202" t="s">
        <v>2769</v>
      </c>
      <c r="B202" t="s">
        <v>2585</v>
      </c>
      <c r="C202" s="1">
        <v>45528</v>
      </c>
      <c r="D202" t="s">
        <v>2560</v>
      </c>
      <c r="E202" t="s">
        <v>2564</v>
      </c>
      <c r="F202" t="s">
        <v>18</v>
      </c>
      <c r="G202">
        <v>458</v>
      </c>
      <c r="H202">
        <v>85</v>
      </c>
      <c r="I202">
        <v>2</v>
      </c>
      <c r="J202">
        <v>373</v>
      </c>
      <c r="K202">
        <v>0.19</v>
      </c>
      <c r="L202" t="s">
        <v>5120</v>
      </c>
    </row>
    <row r="203" spans="1:12" x14ac:dyDescent="0.25">
      <c r="A203" t="s">
        <v>2770</v>
      </c>
      <c r="B203" t="s">
        <v>2571</v>
      </c>
      <c r="C203" s="1">
        <v>45599</v>
      </c>
      <c r="D203" t="s">
        <v>2560</v>
      </c>
      <c r="E203" t="s">
        <v>2555</v>
      </c>
      <c r="F203" t="s">
        <v>34</v>
      </c>
      <c r="G203">
        <v>205</v>
      </c>
      <c r="H203">
        <v>44</v>
      </c>
      <c r="I203">
        <v>2</v>
      </c>
      <c r="J203">
        <v>161</v>
      </c>
      <c r="K203">
        <v>0.21</v>
      </c>
      <c r="L203" t="s">
        <v>5126</v>
      </c>
    </row>
    <row r="204" spans="1:12" x14ac:dyDescent="0.25">
      <c r="A204" t="s">
        <v>2771</v>
      </c>
      <c r="B204" t="s">
        <v>2553</v>
      </c>
      <c r="C204" s="1">
        <v>45537</v>
      </c>
      <c r="D204" t="s">
        <v>2560</v>
      </c>
      <c r="E204" t="s">
        <v>2555</v>
      </c>
      <c r="F204" t="s">
        <v>19</v>
      </c>
      <c r="G204">
        <v>314</v>
      </c>
      <c r="H204">
        <v>93</v>
      </c>
      <c r="I204">
        <v>8</v>
      </c>
      <c r="J204">
        <v>221</v>
      </c>
      <c r="K204">
        <v>0.3</v>
      </c>
      <c r="L204" t="s">
        <v>5125</v>
      </c>
    </row>
    <row r="205" spans="1:12" x14ac:dyDescent="0.25">
      <c r="A205" t="s">
        <v>2772</v>
      </c>
      <c r="B205" t="s">
        <v>2569</v>
      </c>
      <c r="C205" s="1">
        <v>45623</v>
      </c>
      <c r="D205" t="s">
        <v>2560</v>
      </c>
      <c r="E205" t="s">
        <v>2567</v>
      </c>
      <c r="F205" t="s">
        <v>25</v>
      </c>
      <c r="G205">
        <v>50</v>
      </c>
      <c r="H205">
        <v>72</v>
      </c>
      <c r="I205">
        <v>4</v>
      </c>
      <c r="J205">
        <v>-22</v>
      </c>
      <c r="K205">
        <v>1.44</v>
      </c>
      <c r="L205" t="s">
        <v>5126</v>
      </c>
    </row>
    <row r="206" spans="1:12" x14ac:dyDescent="0.25">
      <c r="A206" t="s">
        <v>2773</v>
      </c>
      <c r="B206" t="s">
        <v>2553</v>
      </c>
      <c r="C206" s="1">
        <v>45629</v>
      </c>
      <c r="D206" t="s">
        <v>2563</v>
      </c>
      <c r="E206" t="s">
        <v>2555</v>
      </c>
      <c r="F206" t="s">
        <v>34</v>
      </c>
      <c r="G206">
        <v>248</v>
      </c>
      <c r="H206">
        <v>101</v>
      </c>
      <c r="I206">
        <v>5</v>
      </c>
      <c r="J206">
        <v>147</v>
      </c>
      <c r="K206">
        <v>0.41</v>
      </c>
      <c r="L206" t="s">
        <v>5118</v>
      </c>
    </row>
    <row r="207" spans="1:12" x14ac:dyDescent="0.25">
      <c r="A207" t="s">
        <v>2774</v>
      </c>
      <c r="B207" t="s">
        <v>2574</v>
      </c>
      <c r="C207" s="1">
        <v>45381</v>
      </c>
      <c r="D207" t="s">
        <v>2558</v>
      </c>
      <c r="E207" t="s">
        <v>2567</v>
      </c>
      <c r="F207" t="s">
        <v>25</v>
      </c>
      <c r="G207">
        <v>183</v>
      </c>
      <c r="H207">
        <v>57</v>
      </c>
      <c r="I207">
        <v>5</v>
      </c>
      <c r="J207">
        <v>126</v>
      </c>
      <c r="K207">
        <v>0.31</v>
      </c>
      <c r="L207" t="s">
        <v>5119</v>
      </c>
    </row>
    <row r="208" spans="1:12" x14ac:dyDescent="0.25">
      <c r="A208" t="s">
        <v>2775</v>
      </c>
      <c r="B208" t="s">
        <v>2571</v>
      </c>
      <c r="C208" s="1">
        <v>45585</v>
      </c>
      <c r="D208" t="s">
        <v>2558</v>
      </c>
      <c r="E208" t="s">
        <v>2564</v>
      </c>
      <c r="F208" t="s">
        <v>24</v>
      </c>
      <c r="G208">
        <v>50</v>
      </c>
      <c r="H208">
        <v>90</v>
      </c>
      <c r="I208">
        <v>6</v>
      </c>
      <c r="J208">
        <v>-40</v>
      </c>
      <c r="K208">
        <v>1.8</v>
      </c>
      <c r="L208" t="s">
        <v>5124</v>
      </c>
    </row>
    <row r="209" spans="1:12" x14ac:dyDescent="0.25">
      <c r="A209" t="s">
        <v>2776</v>
      </c>
      <c r="B209" t="s">
        <v>2577</v>
      </c>
      <c r="C209" s="1">
        <v>45535</v>
      </c>
      <c r="D209" t="s">
        <v>2554</v>
      </c>
      <c r="E209" t="s">
        <v>2564</v>
      </c>
      <c r="F209" t="s">
        <v>19</v>
      </c>
      <c r="G209">
        <v>136</v>
      </c>
      <c r="H209">
        <v>67</v>
      </c>
      <c r="I209">
        <v>5</v>
      </c>
      <c r="J209">
        <v>69</v>
      </c>
      <c r="K209">
        <v>0.49</v>
      </c>
      <c r="L209" t="s">
        <v>5120</v>
      </c>
    </row>
    <row r="210" spans="1:12" x14ac:dyDescent="0.25">
      <c r="A210" t="s">
        <v>2777</v>
      </c>
      <c r="B210" t="s">
        <v>2553</v>
      </c>
      <c r="C210" s="1">
        <v>45508</v>
      </c>
      <c r="D210" t="s">
        <v>2558</v>
      </c>
      <c r="E210" t="s">
        <v>2567</v>
      </c>
      <c r="F210" t="s">
        <v>25</v>
      </c>
      <c r="G210">
        <v>126</v>
      </c>
      <c r="H210">
        <v>125</v>
      </c>
      <c r="I210">
        <v>8</v>
      </c>
      <c r="J210">
        <v>1</v>
      </c>
      <c r="K210">
        <v>0.99</v>
      </c>
      <c r="L210" t="s">
        <v>5120</v>
      </c>
    </row>
    <row r="211" spans="1:12" x14ac:dyDescent="0.25">
      <c r="A211" t="s">
        <v>2778</v>
      </c>
      <c r="B211" t="s">
        <v>2557</v>
      </c>
      <c r="C211" s="1">
        <v>45619</v>
      </c>
      <c r="D211" t="s">
        <v>2560</v>
      </c>
      <c r="E211" t="s">
        <v>2564</v>
      </c>
      <c r="F211" t="s">
        <v>18</v>
      </c>
      <c r="G211">
        <v>276</v>
      </c>
      <c r="H211">
        <v>89</v>
      </c>
      <c r="I211">
        <v>4</v>
      </c>
      <c r="J211">
        <v>187</v>
      </c>
      <c r="K211">
        <v>0.32</v>
      </c>
      <c r="L211" t="s">
        <v>5126</v>
      </c>
    </row>
    <row r="212" spans="1:12" x14ac:dyDescent="0.25">
      <c r="A212" t="s">
        <v>2779</v>
      </c>
      <c r="B212" t="s">
        <v>2557</v>
      </c>
      <c r="C212" s="1">
        <v>45512</v>
      </c>
      <c r="D212" t="s">
        <v>2560</v>
      </c>
      <c r="E212" t="s">
        <v>2567</v>
      </c>
      <c r="F212" t="s">
        <v>18</v>
      </c>
      <c r="G212">
        <v>515</v>
      </c>
      <c r="H212">
        <v>68</v>
      </c>
      <c r="I212">
        <v>8</v>
      </c>
      <c r="J212">
        <v>447</v>
      </c>
      <c r="K212">
        <v>0.13</v>
      </c>
      <c r="L212" t="s">
        <v>5120</v>
      </c>
    </row>
    <row r="213" spans="1:12" x14ac:dyDescent="0.25">
      <c r="A213" t="s">
        <v>2780</v>
      </c>
      <c r="B213" t="s">
        <v>2562</v>
      </c>
      <c r="C213" s="1">
        <v>45612</v>
      </c>
      <c r="D213" t="s">
        <v>2558</v>
      </c>
      <c r="E213" t="s">
        <v>2564</v>
      </c>
      <c r="F213" t="s">
        <v>37</v>
      </c>
      <c r="G213">
        <v>256</v>
      </c>
      <c r="H213">
        <v>10</v>
      </c>
      <c r="I213">
        <v>5</v>
      </c>
      <c r="J213">
        <v>246</v>
      </c>
      <c r="K213">
        <v>0.04</v>
      </c>
      <c r="L213" t="s">
        <v>5126</v>
      </c>
    </row>
    <row r="214" spans="1:12" x14ac:dyDescent="0.25">
      <c r="A214" t="s">
        <v>2781</v>
      </c>
      <c r="B214" t="s">
        <v>2553</v>
      </c>
      <c r="C214" s="1">
        <v>45482</v>
      </c>
      <c r="D214" t="s">
        <v>2560</v>
      </c>
      <c r="E214" t="s">
        <v>2567</v>
      </c>
      <c r="F214" t="s">
        <v>34</v>
      </c>
      <c r="G214">
        <v>398</v>
      </c>
      <c r="H214">
        <v>143</v>
      </c>
      <c r="I214">
        <v>5</v>
      </c>
      <c r="J214">
        <v>255</v>
      </c>
      <c r="K214">
        <v>0.36</v>
      </c>
      <c r="L214" t="s">
        <v>5115</v>
      </c>
    </row>
    <row r="215" spans="1:12" x14ac:dyDescent="0.25">
      <c r="A215" t="s">
        <v>2782</v>
      </c>
      <c r="B215" t="s">
        <v>2577</v>
      </c>
      <c r="C215" s="1">
        <v>45630</v>
      </c>
      <c r="D215" t="s">
        <v>2558</v>
      </c>
      <c r="E215" t="s">
        <v>2555</v>
      </c>
      <c r="F215" t="s">
        <v>34</v>
      </c>
      <c r="G215">
        <v>241</v>
      </c>
      <c r="H215">
        <v>37</v>
      </c>
      <c r="I215">
        <v>3</v>
      </c>
      <c r="J215">
        <v>204</v>
      </c>
      <c r="K215">
        <v>0.15</v>
      </c>
      <c r="L215" t="s">
        <v>5118</v>
      </c>
    </row>
    <row r="216" spans="1:12" x14ac:dyDescent="0.25">
      <c r="A216" t="s">
        <v>2783</v>
      </c>
      <c r="B216" t="s">
        <v>2571</v>
      </c>
      <c r="C216" s="1">
        <v>45382</v>
      </c>
      <c r="D216" t="s">
        <v>2563</v>
      </c>
      <c r="E216" t="s">
        <v>2555</v>
      </c>
      <c r="F216" t="s">
        <v>19</v>
      </c>
      <c r="G216">
        <v>250</v>
      </c>
      <c r="H216">
        <v>71</v>
      </c>
      <c r="I216">
        <v>6</v>
      </c>
      <c r="J216">
        <v>179</v>
      </c>
      <c r="K216">
        <v>0.28000000000000003</v>
      </c>
      <c r="L216" t="s">
        <v>5119</v>
      </c>
    </row>
    <row r="217" spans="1:12" x14ac:dyDescent="0.25">
      <c r="A217" t="s">
        <v>2784</v>
      </c>
      <c r="B217" t="s">
        <v>2569</v>
      </c>
      <c r="C217" s="1">
        <v>45477</v>
      </c>
      <c r="D217" t="s">
        <v>2560</v>
      </c>
      <c r="E217" t="s">
        <v>2567</v>
      </c>
      <c r="F217" t="s">
        <v>37</v>
      </c>
      <c r="G217">
        <v>85</v>
      </c>
      <c r="H217">
        <v>103</v>
      </c>
      <c r="I217">
        <v>5</v>
      </c>
      <c r="J217">
        <v>-18</v>
      </c>
      <c r="K217">
        <v>1.21</v>
      </c>
      <c r="L217" t="s">
        <v>5115</v>
      </c>
    </row>
    <row r="218" spans="1:12" x14ac:dyDescent="0.25">
      <c r="A218" t="s">
        <v>2785</v>
      </c>
      <c r="B218" t="s">
        <v>2566</v>
      </c>
      <c r="C218" s="1">
        <v>45571</v>
      </c>
      <c r="D218" t="s">
        <v>2554</v>
      </c>
      <c r="E218" t="s">
        <v>2567</v>
      </c>
      <c r="F218" t="s">
        <v>37</v>
      </c>
      <c r="G218">
        <v>229</v>
      </c>
      <c r="H218">
        <v>132</v>
      </c>
      <c r="I218">
        <v>7</v>
      </c>
      <c r="J218">
        <v>97</v>
      </c>
      <c r="K218">
        <v>0.57999999999999996</v>
      </c>
      <c r="L218" t="s">
        <v>5124</v>
      </c>
    </row>
    <row r="219" spans="1:12" x14ac:dyDescent="0.25">
      <c r="A219" t="s">
        <v>2786</v>
      </c>
      <c r="B219" t="s">
        <v>2585</v>
      </c>
      <c r="C219" s="1">
        <v>45461</v>
      </c>
      <c r="D219" t="s">
        <v>2554</v>
      </c>
      <c r="E219" t="s">
        <v>2564</v>
      </c>
      <c r="F219" t="s">
        <v>34</v>
      </c>
      <c r="G219">
        <v>387</v>
      </c>
      <c r="H219">
        <v>147</v>
      </c>
      <c r="I219">
        <v>1</v>
      </c>
      <c r="J219">
        <v>240</v>
      </c>
      <c r="K219">
        <v>0.38</v>
      </c>
      <c r="L219" t="s">
        <v>5117</v>
      </c>
    </row>
    <row r="220" spans="1:12" x14ac:dyDescent="0.25">
      <c r="A220" t="s">
        <v>2787</v>
      </c>
      <c r="B220" t="s">
        <v>2574</v>
      </c>
      <c r="C220" s="1">
        <v>45357</v>
      </c>
      <c r="D220" t="s">
        <v>2560</v>
      </c>
      <c r="E220" t="s">
        <v>2555</v>
      </c>
      <c r="F220" t="s">
        <v>37</v>
      </c>
      <c r="G220">
        <v>262</v>
      </c>
      <c r="H220">
        <v>74</v>
      </c>
      <c r="I220">
        <v>4</v>
      </c>
      <c r="J220">
        <v>188</v>
      </c>
      <c r="K220">
        <v>0.28000000000000003</v>
      </c>
      <c r="L220" t="s">
        <v>5119</v>
      </c>
    </row>
    <row r="221" spans="1:12" x14ac:dyDescent="0.25">
      <c r="A221" t="s">
        <v>2788</v>
      </c>
      <c r="B221" t="s">
        <v>2594</v>
      </c>
      <c r="C221" s="1">
        <v>45446</v>
      </c>
      <c r="D221" t="s">
        <v>2554</v>
      </c>
      <c r="E221" t="s">
        <v>2555</v>
      </c>
      <c r="F221" t="s">
        <v>37</v>
      </c>
      <c r="G221">
        <v>319</v>
      </c>
      <c r="H221">
        <v>93</v>
      </c>
      <c r="I221">
        <v>1</v>
      </c>
      <c r="J221">
        <v>226</v>
      </c>
      <c r="K221">
        <v>0.28999999999999998</v>
      </c>
      <c r="L221" t="s">
        <v>5117</v>
      </c>
    </row>
    <row r="222" spans="1:12" x14ac:dyDescent="0.25">
      <c r="A222" t="s">
        <v>2789</v>
      </c>
      <c r="B222" t="s">
        <v>2574</v>
      </c>
      <c r="C222" s="1">
        <v>45380</v>
      </c>
      <c r="D222" t="s">
        <v>2554</v>
      </c>
      <c r="E222" t="s">
        <v>2564</v>
      </c>
      <c r="F222" t="s">
        <v>34</v>
      </c>
      <c r="G222">
        <v>219</v>
      </c>
      <c r="H222">
        <v>31</v>
      </c>
      <c r="I222">
        <v>8</v>
      </c>
      <c r="J222">
        <v>188</v>
      </c>
      <c r="K222">
        <v>0.14000000000000001</v>
      </c>
      <c r="L222" t="s">
        <v>5119</v>
      </c>
    </row>
    <row r="223" spans="1:12" x14ac:dyDescent="0.25">
      <c r="A223" t="s">
        <v>2790</v>
      </c>
      <c r="B223" t="s">
        <v>2577</v>
      </c>
      <c r="C223" s="1">
        <v>45476</v>
      </c>
      <c r="D223" t="s">
        <v>2560</v>
      </c>
      <c r="E223" t="s">
        <v>2564</v>
      </c>
      <c r="F223" t="s">
        <v>34</v>
      </c>
      <c r="G223">
        <v>135</v>
      </c>
      <c r="H223">
        <v>32</v>
      </c>
      <c r="I223">
        <v>7</v>
      </c>
      <c r="J223">
        <v>103</v>
      </c>
      <c r="K223">
        <v>0.24</v>
      </c>
      <c r="L223" t="s">
        <v>5115</v>
      </c>
    </row>
    <row r="224" spans="1:12" x14ac:dyDescent="0.25">
      <c r="A224" t="s">
        <v>2791</v>
      </c>
      <c r="B224" t="s">
        <v>2574</v>
      </c>
      <c r="C224" s="1">
        <v>45404</v>
      </c>
      <c r="D224" t="s">
        <v>2558</v>
      </c>
      <c r="E224" t="s">
        <v>2567</v>
      </c>
      <c r="F224" t="s">
        <v>19</v>
      </c>
      <c r="G224">
        <v>167</v>
      </c>
      <c r="H224">
        <v>75</v>
      </c>
      <c r="I224">
        <v>5</v>
      </c>
      <c r="J224">
        <v>92</v>
      </c>
      <c r="K224">
        <v>0.45</v>
      </c>
      <c r="L224" t="s">
        <v>5121</v>
      </c>
    </row>
    <row r="225" spans="1:12" x14ac:dyDescent="0.25">
      <c r="A225" t="s">
        <v>2792</v>
      </c>
      <c r="B225" t="s">
        <v>2585</v>
      </c>
      <c r="C225" s="1">
        <v>45491</v>
      </c>
      <c r="D225" t="s">
        <v>2554</v>
      </c>
      <c r="E225" t="s">
        <v>2567</v>
      </c>
      <c r="F225" t="s">
        <v>18</v>
      </c>
      <c r="G225">
        <v>378</v>
      </c>
      <c r="H225">
        <v>40</v>
      </c>
      <c r="I225">
        <v>2</v>
      </c>
      <c r="J225">
        <v>338</v>
      </c>
      <c r="K225">
        <v>0.11</v>
      </c>
      <c r="L225" t="s">
        <v>5115</v>
      </c>
    </row>
    <row r="226" spans="1:12" x14ac:dyDescent="0.25">
      <c r="A226" t="s">
        <v>2793</v>
      </c>
      <c r="B226" t="s">
        <v>2557</v>
      </c>
      <c r="C226" s="1">
        <v>45468</v>
      </c>
      <c r="D226" t="s">
        <v>2558</v>
      </c>
      <c r="E226" t="s">
        <v>2555</v>
      </c>
      <c r="F226" t="s">
        <v>37</v>
      </c>
      <c r="G226">
        <v>231</v>
      </c>
      <c r="H226">
        <v>30</v>
      </c>
      <c r="I226">
        <v>5</v>
      </c>
      <c r="J226">
        <v>201</v>
      </c>
      <c r="K226">
        <v>0.13</v>
      </c>
      <c r="L226" t="s">
        <v>5117</v>
      </c>
    </row>
    <row r="227" spans="1:12" x14ac:dyDescent="0.25">
      <c r="A227" t="s">
        <v>2794</v>
      </c>
      <c r="B227" t="s">
        <v>2585</v>
      </c>
      <c r="C227" s="1">
        <v>45342</v>
      </c>
      <c r="D227" t="s">
        <v>2560</v>
      </c>
      <c r="E227" t="s">
        <v>2567</v>
      </c>
      <c r="F227" t="s">
        <v>18</v>
      </c>
      <c r="G227">
        <v>371</v>
      </c>
      <c r="H227">
        <v>61</v>
      </c>
      <c r="I227">
        <v>6</v>
      </c>
      <c r="J227">
        <v>310</v>
      </c>
      <c r="K227">
        <v>0.16</v>
      </c>
      <c r="L227" t="s">
        <v>5122</v>
      </c>
    </row>
    <row r="228" spans="1:12" x14ac:dyDescent="0.25">
      <c r="A228" t="s">
        <v>2795</v>
      </c>
      <c r="B228" t="s">
        <v>2574</v>
      </c>
      <c r="C228" s="1">
        <v>45499</v>
      </c>
      <c r="D228" t="s">
        <v>2554</v>
      </c>
      <c r="E228" t="s">
        <v>2564</v>
      </c>
      <c r="F228" t="s">
        <v>24</v>
      </c>
      <c r="G228">
        <v>289</v>
      </c>
      <c r="H228">
        <v>76</v>
      </c>
      <c r="I228">
        <v>4</v>
      </c>
      <c r="J228">
        <v>213</v>
      </c>
      <c r="K228">
        <v>0.26</v>
      </c>
      <c r="L228" t="s">
        <v>5115</v>
      </c>
    </row>
    <row r="229" spans="1:12" x14ac:dyDescent="0.25">
      <c r="A229" t="s">
        <v>2796</v>
      </c>
      <c r="B229" t="s">
        <v>2562</v>
      </c>
      <c r="C229" s="1">
        <v>45339</v>
      </c>
      <c r="D229" t="s">
        <v>2558</v>
      </c>
      <c r="E229" t="s">
        <v>2564</v>
      </c>
      <c r="F229" t="s">
        <v>25</v>
      </c>
      <c r="G229">
        <v>175</v>
      </c>
      <c r="H229">
        <v>74</v>
      </c>
      <c r="I229">
        <v>3</v>
      </c>
      <c r="J229">
        <v>101</v>
      </c>
      <c r="K229">
        <v>0.42</v>
      </c>
      <c r="L229" t="s">
        <v>5122</v>
      </c>
    </row>
    <row r="230" spans="1:12" x14ac:dyDescent="0.25">
      <c r="A230" t="s">
        <v>2797</v>
      </c>
      <c r="B230" t="s">
        <v>2574</v>
      </c>
      <c r="C230" s="1">
        <v>45615</v>
      </c>
      <c r="D230" t="s">
        <v>2560</v>
      </c>
      <c r="E230" t="s">
        <v>2564</v>
      </c>
      <c r="F230" t="s">
        <v>24</v>
      </c>
      <c r="G230">
        <v>191</v>
      </c>
      <c r="H230">
        <v>131</v>
      </c>
      <c r="I230">
        <v>5</v>
      </c>
      <c r="J230">
        <v>60</v>
      </c>
      <c r="K230">
        <v>0.69</v>
      </c>
      <c r="L230" t="s">
        <v>5126</v>
      </c>
    </row>
    <row r="231" spans="1:12" x14ac:dyDescent="0.25">
      <c r="A231" t="s">
        <v>2798</v>
      </c>
      <c r="B231" t="s">
        <v>2553</v>
      </c>
      <c r="C231" s="1">
        <v>45433</v>
      </c>
      <c r="D231" t="s">
        <v>2563</v>
      </c>
      <c r="E231" t="s">
        <v>2567</v>
      </c>
      <c r="F231" t="s">
        <v>25</v>
      </c>
      <c r="G231">
        <v>224</v>
      </c>
      <c r="H231">
        <v>54</v>
      </c>
      <c r="I231">
        <v>5</v>
      </c>
      <c r="J231">
        <v>170</v>
      </c>
      <c r="K231">
        <v>0.24</v>
      </c>
      <c r="L231" t="s">
        <v>5123</v>
      </c>
    </row>
    <row r="232" spans="1:12" x14ac:dyDescent="0.25">
      <c r="A232" t="s">
        <v>2799</v>
      </c>
      <c r="B232" t="s">
        <v>2557</v>
      </c>
      <c r="C232" s="1">
        <v>45547</v>
      </c>
      <c r="D232" t="s">
        <v>2554</v>
      </c>
      <c r="E232" t="s">
        <v>2564</v>
      </c>
      <c r="F232" t="s">
        <v>25</v>
      </c>
      <c r="G232">
        <v>307</v>
      </c>
      <c r="H232">
        <v>46</v>
      </c>
      <c r="I232">
        <v>1</v>
      </c>
      <c r="J232">
        <v>261</v>
      </c>
      <c r="K232">
        <v>0.15</v>
      </c>
      <c r="L232" t="s">
        <v>5125</v>
      </c>
    </row>
    <row r="233" spans="1:12" x14ac:dyDescent="0.25">
      <c r="A233" t="s">
        <v>2800</v>
      </c>
      <c r="B233" t="s">
        <v>2562</v>
      </c>
      <c r="C233" s="1">
        <v>45538</v>
      </c>
      <c r="D233" t="s">
        <v>2558</v>
      </c>
      <c r="E233" t="s">
        <v>2555</v>
      </c>
      <c r="F233" t="s">
        <v>19</v>
      </c>
      <c r="G233">
        <v>180</v>
      </c>
      <c r="H233">
        <v>151</v>
      </c>
      <c r="I233">
        <v>4</v>
      </c>
      <c r="J233">
        <v>29</v>
      </c>
      <c r="K233">
        <v>0.84</v>
      </c>
      <c r="L233" t="s">
        <v>5125</v>
      </c>
    </row>
    <row r="234" spans="1:12" x14ac:dyDescent="0.25">
      <c r="A234" t="s">
        <v>2801</v>
      </c>
      <c r="B234" t="s">
        <v>2571</v>
      </c>
      <c r="C234" s="1">
        <v>45622</v>
      </c>
      <c r="D234" t="s">
        <v>2554</v>
      </c>
      <c r="E234" t="s">
        <v>2567</v>
      </c>
      <c r="F234" t="s">
        <v>24</v>
      </c>
      <c r="G234">
        <v>97</v>
      </c>
      <c r="H234">
        <v>50</v>
      </c>
      <c r="I234">
        <v>3</v>
      </c>
      <c r="J234">
        <v>47</v>
      </c>
      <c r="K234">
        <v>0.52</v>
      </c>
      <c r="L234" t="s">
        <v>5126</v>
      </c>
    </row>
    <row r="235" spans="1:12" x14ac:dyDescent="0.25">
      <c r="A235" t="s">
        <v>2802</v>
      </c>
      <c r="B235" t="s">
        <v>2569</v>
      </c>
      <c r="C235" s="1">
        <v>45368</v>
      </c>
      <c r="D235" t="s">
        <v>2560</v>
      </c>
      <c r="E235" t="s">
        <v>2564</v>
      </c>
      <c r="F235" t="s">
        <v>37</v>
      </c>
      <c r="G235">
        <v>361</v>
      </c>
      <c r="H235">
        <v>92</v>
      </c>
      <c r="I235">
        <v>7</v>
      </c>
      <c r="J235">
        <v>269</v>
      </c>
      <c r="K235">
        <v>0.25</v>
      </c>
      <c r="L235" t="s">
        <v>5119</v>
      </c>
    </row>
    <row r="236" spans="1:12" x14ac:dyDescent="0.25">
      <c r="A236" t="s">
        <v>2803</v>
      </c>
      <c r="B236" t="s">
        <v>2569</v>
      </c>
      <c r="C236" s="1">
        <v>45416</v>
      </c>
      <c r="D236" t="s">
        <v>2560</v>
      </c>
      <c r="E236" t="s">
        <v>2555</v>
      </c>
      <c r="F236" t="s">
        <v>18</v>
      </c>
      <c r="G236">
        <v>245</v>
      </c>
      <c r="H236">
        <v>113</v>
      </c>
      <c r="I236">
        <v>4</v>
      </c>
      <c r="J236">
        <v>132</v>
      </c>
      <c r="K236">
        <v>0.46</v>
      </c>
      <c r="L236" t="s">
        <v>5123</v>
      </c>
    </row>
    <row r="237" spans="1:12" x14ac:dyDescent="0.25">
      <c r="A237" t="s">
        <v>2804</v>
      </c>
      <c r="B237" t="s">
        <v>2553</v>
      </c>
      <c r="C237" s="1">
        <v>45526</v>
      </c>
      <c r="D237" t="s">
        <v>2558</v>
      </c>
      <c r="E237" t="s">
        <v>2555</v>
      </c>
      <c r="F237" t="s">
        <v>34</v>
      </c>
      <c r="G237">
        <v>144</v>
      </c>
      <c r="H237">
        <v>98</v>
      </c>
      <c r="I237">
        <v>5</v>
      </c>
      <c r="J237">
        <v>46</v>
      </c>
      <c r="K237">
        <v>0.68</v>
      </c>
      <c r="L237" t="s">
        <v>5120</v>
      </c>
    </row>
    <row r="238" spans="1:12" x14ac:dyDescent="0.25">
      <c r="A238" t="s">
        <v>2805</v>
      </c>
      <c r="B238" t="s">
        <v>2557</v>
      </c>
      <c r="C238" s="1">
        <v>45454</v>
      </c>
      <c r="D238" t="s">
        <v>2558</v>
      </c>
      <c r="E238" t="s">
        <v>2564</v>
      </c>
      <c r="F238" t="s">
        <v>37</v>
      </c>
      <c r="G238">
        <v>186</v>
      </c>
      <c r="H238">
        <v>110</v>
      </c>
      <c r="I238">
        <v>5</v>
      </c>
      <c r="J238">
        <v>76</v>
      </c>
      <c r="K238">
        <v>0.59</v>
      </c>
      <c r="L238" t="s">
        <v>5117</v>
      </c>
    </row>
    <row r="239" spans="1:12" x14ac:dyDescent="0.25">
      <c r="A239" t="s">
        <v>2806</v>
      </c>
      <c r="B239" t="s">
        <v>2569</v>
      </c>
      <c r="C239" s="1">
        <v>45308</v>
      </c>
      <c r="D239" t="s">
        <v>2560</v>
      </c>
      <c r="E239" t="s">
        <v>2555</v>
      </c>
      <c r="F239" t="s">
        <v>19</v>
      </c>
      <c r="G239">
        <v>221</v>
      </c>
      <c r="H239">
        <v>90</v>
      </c>
      <c r="I239">
        <v>5</v>
      </c>
      <c r="J239">
        <v>131</v>
      </c>
      <c r="K239">
        <v>0.41</v>
      </c>
      <c r="L239" t="s">
        <v>5116</v>
      </c>
    </row>
    <row r="240" spans="1:12" x14ac:dyDescent="0.25">
      <c r="A240" t="s">
        <v>2807</v>
      </c>
      <c r="B240" t="s">
        <v>2566</v>
      </c>
      <c r="C240" s="1">
        <v>45428</v>
      </c>
      <c r="D240" t="s">
        <v>2560</v>
      </c>
      <c r="E240" t="s">
        <v>2564</v>
      </c>
      <c r="F240" t="s">
        <v>19</v>
      </c>
      <c r="G240">
        <v>136</v>
      </c>
      <c r="H240">
        <v>129</v>
      </c>
      <c r="I240">
        <v>4</v>
      </c>
      <c r="J240">
        <v>7</v>
      </c>
      <c r="K240">
        <v>0.95</v>
      </c>
      <c r="L240" t="s">
        <v>5123</v>
      </c>
    </row>
    <row r="241" spans="1:12" x14ac:dyDescent="0.25">
      <c r="A241" t="s">
        <v>2808</v>
      </c>
      <c r="B241" t="s">
        <v>2585</v>
      </c>
      <c r="C241" s="1">
        <v>45337</v>
      </c>
      <c r="D241" t="s">
        <v>2563</v>
      </c>
      <c r="E241" t="s">
        <v>2567</v>
      </c>
      <c r="F241" t="s">
        <v>34</v>
      </c>
      <c r="G241">
        <v>286</v>
      </c>
      <c r="H241">
        <v>24</v>
      </c>
      <c r="I241">
        <v>7</v>
      </c>
      <c r="J241">
        <v>262</v>
      </c>
      <c r="K241">
        <v>0.08</v>
      </c>
      <c r="L241" t="s">
        <v>5122</v>
      </c>
    </row>
    <row r="242" spans="1:12" x14ac:dyDescent="0.25">
      <c r="A242" t="s">
        <v>2809</v>
      </c>
      <c r="B242" t="s">
        <v>2566</v>
      </c>
      <c r="C242" s="1">
        <v>45341</v>
      </c>
      <c r="D242" t="s">
        <v>2558</v>
      </c>
      <c r="E242" t="s">
        <v>2567</v>
      </c>
      <c r="F242" t="s">
        <v>19</v>
      </c>
      <c r="G242">
        <v>185</v>
      </c>
      <c r="H242">
        <v>78</v>
      </c>
      <c r="I242">
        <v>4</v>
      </c>
      <c r="J242">
        <v>107</v>
      </c>
      <c r="K242">
        <v>0.42</v>
      </c>
      <c r="L242" t="s">
        <v>5122</v>
      </c>
    </row>
    <row r="243" spans="1:12" x14ac:dyDescent="0.25">
      <c r="A243" t="s">
        <v>2810</v>
      </c>
      <c r="B243" t="s">
        <v>2571</v>
      </c>
      <c r="C243" s="1">
        <v>45427</v>
      </c>
      <c r="D243" t="s">
        <v>2563</v>
      </c>
      <c r="E243" t="s">
        <v>2555</v>
      </c>
      <c r="F243" t="s">
        <v>19</v>
      </c>
      <c r="G243">
        <v>302</v>
      </c>
      <c r="H243">
        <v>28</v>
      </c>
      <c r="I243">
        <v>3</v>
      </c>
      <c r="J243">
        <v>274</v>
      </c>
      <c r="K243">
        <v>0.09</v>
      </c>
      <c r="L243" t="s">
        <v>5123</v>
      </c>
    </row>
    <row r="244" spans="1:12" x14ac:dyDescent="0.25">
      <c r="A244" t="s">
        <v>2811</v>
      </c>
      <c r="B244" t="s">
        <v>2562</v>
      </c>
      <c r="C244" s="1">
        <v>45535</v>
      </c>
      <c r="D244" t="s">
        <v>2558</v>
      </c>
      <c r="E244" t="s">
        <v>2567</v>
      </c>
      <c r="F244" t="s">
        <v>18</v>
      </c>
      <c r="G244">
        <v>222</v>
      </c>
      <c r="H244">
        <v>39</v>
      </c>
      <c r="I244">
        <v>1</v>
      </c>
      <c r="J244">
        <v>183</v>
      </c>
      <c r="K244">
        <v>0.18</v>
      </c>
      <c r="L244" t="s">
        <v>5120</v>
      </c>
    </row>
    <row r="245" spans="1:12" x14ac:dyDescent="0.25">
      <c r="A245" t="s">
        <v>2812</v>
      </c>
      <c r="B245" t="s">
        <v>2571</v>
      </c>
      <c r="C245" s="1">
        <v>45625</v>
      </c>
      <c r="D245" t="s">
        <v>2554</v>
      </c>
      <c r="E245" t="s">
        <v>2555</v>
      </c>
      <c r="F245" t="s">
        <v>24</v>
      </c>
      <c r="G245">
        <v>166</v>
      </c>
      <c r="H245">
        <v>85</v>
      </c>
      <c r="I245">
        <v>6</v>
      </c>
      <c r="J245">
        <v>81</v>
      </c>
      <c r="K245">
        <v>0.51</v>
      </c>
      <c r="L245" t="s">
        <v>5126</v>
      </c>
    </row>
    <row r="246" spans="1:12" x14ac:dyDescent="0.25">
      <c r="A246" t="s">
        <v>2813</v>
      </c>
      <c r="B246" t="s">
        <v>2577</v>
      </c>
      <c r="C246" s="1">
        <v>45478</v>
      </c>
      <c r="D246" t="s">
        <v>2554</v>
      </c>
      <c r="E246" t="s">
        <v>2567</v>
      </c>
      <c r="F246" t="s">
        <v>19</v>
      </c>
      <c r="G246">
        <v>343</v>
      </c>
      <c r="H246">
        <v>95</v>
      </c>
      <c r="I246">
        <v>6</v>
      </c>
      <c r="J246">
        <v>248</v>
      </c>
      <c r="K246">
        <v>0.28000000000000003</v>
      </c>
      <c r="L246" t="s">
        <v>5115</v>
      </c>
    </row>
    <row r="247" spans="1:12" x14ac:dyDescent="0.25">
      <c r="A247" t="s">
        <v>2814</v>
      </c>
      <c r="B247" t="s">
        <v>2577</v>
      </c>
      <c r="C247" s="1">
        <v>45523</v>
      </c>
      <c r="D247" t="s">
        <v>2560</v>
      </c>
      <c r="E247" t="s">
        <v>2564</v>
      </c>
      <c r="F247" t="s">
        <v>24</v>
      </c>
      <c r="G247">
        <v>318</v>
      </c>
      <c r="H247">
        <v>49</v>
      </c>
      <c r="I247">
        <v>7</v>
      </c>
      <c r="J247">
        <v>269</v>
      </c>
      <c r="K247">
        <v>0.15</v>
      </c>
      <c r="L247" t="s">
        <v>5120</v>
      </c>
    </row>
    <row r="248" spans="1:12" x14ac:dyDescent="0.25">
      <c r="A248" t="s">
        <v>2815</v>
      </c>
      <c r="B248" t="s">
        <v>2553</v>
      </c>
      <c r="C248" s="1">
        <v>45418</v>
      </c>
      <c r="D248" t="s">
        <v>2560</v>
      </c>
      <c r="E248" t="s">
        <v>2567</v>
      </c>
      <c r="F248" t="s">
        <v>34</v>
      </c>
      <c r="G248">
        <v>296</v>
      </c>
      <c r="H248">
        <v>109</v>
      </c>
      <c r="I248">
        <v>5</v>
      </c>
      <c r="J248">
        <v>187</v>
      </c>
      <c r="K248">
        <v>0.37</v>
      </c>
      <c r="L248" t="s">
        <v>5123</v>
      </c>
    </row>
    <row r="249" spans="1:12" x14ac:dyDescent="0.25">
      <c r="A249" t="s">
        <v>2816</v>
      </c>
      <c r="B249" t="s">
        <v>2571</v>
      </c>
      <c r="C249" s="1">
        <v>45613</v>
      </c>
      <c r="D249" t="s">
        <v>2558</v>
      </c>
      <c r="E249" t="s">
        <v>2564</v>
      </c>
      <c r="F249" t="s">
        <v>24</v>
      </c>
      <c r="G249">
        <v>501</v>
      </c>
      <c r="H249">
        <v>98</v>
      </c>
      <c r="I249">
        <v>7</v>
      </c>
      <c r="J249">
        <v>403</v>
      </c>
      <c r="K249">
        <v>0.2</v>
      </c>
      <c r="L249" t="s">
        <v>5126</v>
      </c>
    </row>
    <row r="250" spans="1:12" x14ac:dyDescent="0.25">
      <c r="A250" t="s">
        <v>2817</v>
      </c>
      <c r="B250" t="s">
        <v>2571</v>
      </c>
      <c r="C250" s="1">
        <v>45620</v>
      </c>
      <c r="D250" t="s">
        <v>2554</v>
      </c>
      <c r="E250" t="s">
        <v>2567</v>
      </c>
      <c r="F250" t="s">
        <v>19</v>
      </c>
      <c r="G250">
        <v>445</v>
      </c>
      <c r="H250">
        <v>44</v>
      </c>
      <c r="I250">
        <v>1</v>
      </c>
      <c r="J250">
        <v>401</v>
      </c>
      <c r="K250">
        <v>0.1</v>
      </c>
      <c r="L250" t="s">
        <v>5126</v>
      </c>
    </row>
    <row r="251" spans="1:12" x14ac:dyDescent="0.25">
      <c r="A251" t="s">
        <v>2818</v>
      </c>
      <c r="B251" t="s">
        <v>2562</v>
      </c>
      <c r="C251" s="1">
        <v>45608</v>
      </c>
      <c r="D251" t="s">
        <v>2554</v>
      </c>
      <c r="E251" t="s">
        <v>2564</v>
      </c>
      <c r="F251" t="s">
        <v>25</v>
      </c>
      <c r="G251">
        <v>196</v>
      </c>
      <c r="H251">
        <v>11</v>
      </c>
      <c r="I251">
        <v>3</v>
      </c>
      <c r="J251">
        <v>185</v>
      </c>
      <c r="K251">
        <v>0.06</v>
      </c>
      <c r="L251" t="s">
        <v>5126</v>
      </c>
    </row>
    <row r="252" spans="1:12" x14ac:dyDescent="0.25">
      <c r="A252" t="s">
        <v>2819</v>
      </c>
      <c r="B252" t="s">
        <v>2553</v>
      </c>
      <c r="C252" s="1">
        <v>45600</v>
      </c>
      <c r="D252" t="s">
        <v>2563</v>
      </c>
      <c r="E252" t="s">
        <v>2567</v>
      </c>
      <c r="F252" t="s">
        <v>18</v>
      </c>
      <c r="G252">
        <v>130</v>
      </c>
      <c r="H252">
        <v>66</v>
      </c>
      <c r="I252">
        <v>3</v>
      </c>
      <c r="J252">
        <v>64</v>
      </c>
      <c r="K252">
        <v>0.51</v>
      </c>
      <c r="L252" t="s">
        <v>5126</v>
      </c>
    </row>
    <row r="253" spans="1:12" x14ac:dyDescent="0.25">
      <c r="A253" t="s">
        <v>2820</v>
      </c>
      <c r="B253" t="s">
        <v>2594</v>
      </c>
      <c r="C253" s="1">
        <v>45369</v>
      </c>
      <c r="D253" t="s">
        <v>2563</v>
      </c>
      <c r="E253" t="s">
        <v>2567</v>
      </c>
      <c r="F253" t="s">
        <v>19</v>
      </c>
      <c r="G253">
        <v>194</v>
      </c>
      <c r="H253">
        <v>10</v>
      </c>
      <c r="I253">
        <v>7</v>
      </c>
      <c r="J253">
        <v>184</v>
      </c>
      <c r="K253">
        <v>0.05</v>
      </c>
      <c r="L253" t="s">
        <v>5119</v>
      </c>
    </row>
    <row r="254" spans="1:12" x14ac:dyDescent="0.25">
      <c r="A254" t="s">
        <v>2821</v>
      </c>
      <c r="B254" t="s">
        <v>2594</v>
      </c>
      <c r="C254" s="1">
        <v>45466</v>
      </c>
      <c r="D254" t="s">
        <v>2563</v>
      </c>
      <c r="E254" t="s">
        <v>2555</v>
      </c>
      <c r="F254" t="s">
        <v>24</v>
      </c>
      <c r="G254">
        <v>210</v>
      </c>
      <c r="H254">
        <v>82</v>
      </c>
      <c r="I254">
        <v>4</v>
      </c>
      <c r="J254">
        <v>128</v>
      </c>
      <c r="K254">
        <v>0.39</v>
      </c>
      <c r="L254" t="s">
        <v>5117</v>
      </c>
    </row>
    <row r="255" spans="1:12" x14ac:dyDescent="0.25">
      <c r="A255" t="s">
        <v>2822</v>
      </c>
      <c r="B255" t="s">
        <v>2566</v>
      </c>
      <c r="C255" s="1">
        <v>45544</v>
      </c>
      <c r="D255" t="s">
        <v>2563</v>
      </c>
      <c r="E255" t="s">
        <v>2567</v>
      </c>
      <c r="F255" t="s">
        <v>37</v>
      </c>
      <c r="G255">
        <v>282</v>
      </c>
      <c r="H255">
        <v>53</v>
      </c>
      <c r="I255">
        <v>3</v>
      </c>
      <c r="J255">
        <v>229</v>
      </c>
      <c r="K255">
        <v>0.19</v>
      </c>
      <c r="L255" t="s">
        <v>5125</v>
      </c>
    </row>
    <row r="256" spans="1:12" x14ac:dyDescent="0.25">
      <c r="A256" t="s">
        <v>2823</v>
      </c>
      <c r="B256" t="s">
        <v>2594</v>
      </c>
      <c r="C256" s="1">
        <v>45636</v>
      </c>
      <c r="D256" t="s">
        <v>2563</v>
      </c>
      <c r="E256" t="s">
        <v>2564</v>
      </c>
      <c r="F256" t="s">
        <v>18</v>
      </c>
      <c r="G256">
        <v>295</v>
      </c>
      <c r="H256">
        <v>55</v>
      </c>
      <c r="I256">
        <v>6</v>
      </c>
      <c r="J256">
        <v>240</v>
      </c>
      <c r="K256">
        <v>0.19</v>
      </c>
      <c r="L256" t="s">
        <v>5118</v>
      </c>
    </row>
    <row r="257" spans="1:12" x14ac:dyDescent="0.25">
      <c r="A257" t="s">
        <v>2824</v>
      </c>
      <c r="B257" t="s">
        <v>2571</v>
      </c>
      <c r="C257" s="1">
        <v>45477</v>
      </c>
      <c r="D257" t="s">
        <v>2560</v>
      </c>
      <c r="E257" t="s">
        <v>2555</v>
      </c>
      <c r="F257" t="s">
        <v>18</v>
      </c>
      <c r="G257">
        <v>211</v>
      </c>
      <c r="H257">
        <v>127</v>
      </c>
      <c r="I257">
        <v>2</v>
      </c>
      <c r="J257">
        <v>84</v>
      </c>
      <c r="K257">
        <v>0.6</v>
      </c>
      <c r="L257" t="s">
        <v>5115</v>
      </c>
    </row>
    <row r="258" spans="1:12" x14ac:dyDescent="0.25">
      <c r="A258" t="s">
        <v>2825</v>
      </c>
      <c r="B258" t="s">
        <v>2566</v>
      </c>
      <c r="C258" s="1">
        <v>45621</v>
      </c>
      <c r="D258" t="s">
        <v>2554</v>
      </c>
      <c r="E258" t="s">
        <v>2567</v>
      </c>
      <c r="F258" t="s">
        <v>19</v>
      </c>
      <c r="G258">
        <v>258</v>
      </c>
      <c r="H258">
        <v>77</v>
      </c>
      <c r="I258">
        <v>6</v>
      </c>
      <c r="J258">
        <v>181</v>
      </c>
      <c r="K258">
        <v>0.3</v>
      </c>
      <c r="L258" t="s">
        <v>5126</v>
      </c>
    </row>
    <row r="259" spans="1:12" x14ac:dyDescent="0.25">
      <c r="A259" t="s">
        <v>2826</v>
      </c>
      <c r="B259" t="s">
        <v>2566</v>
      </c>
      <c r="C259" s="1">
        <v>45298</v>
      </c>
      <c r="D259" t="s">
        <v>2563</v>
      </c>
      <c r="E259" t="s">
        <v>2564</v>
      </c>
      <c r="F259" t="s">
        <v>24</v>
      </c>
      <c r="G259">
        <v>310</v>
      </c>
      <c r="H259">
        <v>121</v>
      </c>
      <c r="I259">
        <v>3</v>
      </c>
      <c r="J259">
        <v>189</v>
      </c>
      <c r="K259">
        <v>0.39</v>
      </c>
      <c r="L259" t="s">
        <v>5116</v>
      </c>
    </row>
    <row r="260" spans="1:12" x14ac:dyDescent="0.25">
      <c r="A260" t="s">
        <v>2827</v>
      </c>
      <c r="B260" t="s">
        <v>2574</v>
      </c>
      <c r="C260" s="1">
        <v>45498</v>
      </c>
      <c r="D260" t="s">
        <v>2558</v>
      </c>
      <c r="E260" t="s">
        <v>2555</v>
      </c>
      <c r="F260" t="s">
        <v>34</v>
      </c>
      <c r="G260">
        <v>236</v>
      </c>
      <c r="H260">
        <v>55</v>
      </c>
      <c r="I260">
        <v>6</v>
      </c>
      <c r="J260">
        <v>181</v>
      </c>
      <c r="K260">
        <v>0.23</v>
      </c>
      <c r="L260" t="s">
        <v>5115</v>
      </c>
    </row>
    <row r="261" spans="1:12" x14ac:dyDescent="0.25">
      <c r="A261" t="s">
        <v>2828</v>
      </c>
      <c r="B261" t="s">
        <v>2594</v>
      </c>
      <c r="C261" s="1">
        <v>45545</v>
      </c>
      <c r="D261" t="s">
        <v>2554</v>
      </c>
      <c r="E261" t="s">
        <v>2567</v>
      </c>
      <c r="F261" t="s">
        <v>24</v>
      </c>
      <c r="G261">
        <v>183</v>
      </c>
      <c r="H261">
        <v>38</v>
      </c>
      <c r="I261">
        <v>5</v>
      </c>
      <c r="J261">
        <v>145</v>
      </c>
      <c r="K261">
        <v>0.21</v>
      </c>
      <c r="L261" t="s">
        <v>5125</v>
      </c>
    </row>
    <row r="262" spans="1:12" x14ac:dyDescent="0.25">
      <c r="A262" t="s">
        <v>2829</v>
      </c>
      <c r="B262" t="s">
        <v>2585</v>
      </c>
      <c r="C262" s="1">
        <v>45451</v>
      </c>
      <c r="D262" t="s">
        <v>2558</v>
      </c>
      <c r="E262" t="s">
        <v>2555</v>
      </c>
      <c r="F262" t="s">
        <v>24</v>
      </c>
      <c r="G262">
        <v>284</v>
      </c>
      <c r="H262">
        <v>35</v>
      </c>
      <c r="I262">
        <v>4</v>
      </c>
      <c r="J262">
        <v>249</v>
      </c>
      <c r="K262">
        <v>0.12</v>
      </c>
      <c r="L262" t="s">
        <v>5117</v>
      </c>
    </row>
    <row r="263" spans="1:12" x14ac:dyDescent="0.25">
      <c r="A263" t="s">
        <v>2830</v>
      </c>
      <c r="B263" t="s">
        <v>2566</v>
      </c>
      <c r="C263" s="1">
        <v>45313</v>
      </c>
      <c r="D263" t="s">
        <v>2554</v>
      </c>
      <c r="E263" t="s">
        <v>2567</v>
      </c>
      <c r="F263" t="s">
        <v>24</v>
      </c>
      <c r="G263">
        <v>79</v>
      </c>
      <c r="H263">
        <v>102</v>
      </c>
      <c r="I263">
        <v>3</v>
      </c>
      <c r="J263">
        <v>-23</v>
      </c>
      <c r="K263">
        <v>1.29</v>
      </c>
      <c r="L263" t="s">
        <v>5116</v>
      </c>
    </row>
    <row r="264" spans="1:12" x14ac:dyDescent="0.25">
      <c r="A264" t="s">
        <v>2831</v>
      </c>
      <c r="B264" t="s">
        <v>2569</v>
      </c>
      <c r="C264" s="1">
        <v>45599</v>
      </c>
      <c r="D264" t="s">
        <v>2554</v>
      </c>
      <c r="E264" t="s">
        <v>2567</v>
      </c>
      <c r="F264" t="s">
        <v>25</v>
      </c>
      <c r="G264">
        <v>296</v>
      </c>
      <c r="H264">
        <v>117</v>
      </c>
      <c r="I264">
        <v>6</v>
      </c>
      <c r="J264">
        <v>179</v>
      </c>
      <c r="K264">
        <v>0.4</v>
      </c>
      <c r="L264" t="s">
        <v>5126</v>
      </c>
    </row>
    <row r="265" spans="1:12" x14ac:dyDescent="0.25">
      <c r="A265" t="s">
        <v>2832</v>
      </c>
      <c r="B265" t="s">
        <v>2562</v>
      </c>
      <c r="C265" s="1">
        <v>45530</v>
      </c>
      <c r="D265" t="s">
        <v>2560</v>
      </c>
      <c r="E265" t="s">
        <v>2567</v>
      </c>
      <c r="F265" t="s">
        <v>24</v>
      </c>
      <c r="G265">
        <v>235</v>
      </c>
      <c r="H265">
        <v>64</v>
      </c>
      <c r="I265">
        <v>6</v>
      </c>
      <c r="J265">
        <v>171</v>
      </c>
      <c r="K265">
        <v>0.27</v>
      </c>
      <c r="L265" t="s">
        <v>5120</v>
      </c>
    </row>
    <row r="266" spans="1:12" x14ac:dyDescent="0.25">
      <c r="A266" t="s">
        <v>2833</v>
      </c>
      <c r="B266" t="s">
        <v>2566</v>
      </c>
      <c r="C266" s="1">
        <v>45304</v>
      </c>
      <c r="D266" t="s">
        <v>2558</v>
      </c>
      <c r="E266" t="s">
        <v>2555</v>
      </c>
      <c r="F266" t="s">
        <v>19</v>
      </c>
      <c r="G266">
        <v>183</v>
      </c>
      <c r="H266">
        <v>144</v>
      </c>
      <c r="I266">
        <v>3</v>
      </c>
      <c r="J266">
        <v>39</v>
      </c>
      <c r="K266">
        <v>0.79</v>
      </c>
      <c r="L266" t="s">
        <v>5116</v>
      </c>
    </row>
    <row r="267" spans="1:12" x14ac:dyDescent="0.25">
      <c r="A267" t="s">
        <v>2834</v>
      </c>
      <c r="B267" t="s">
        <v>2557</v>
      </c>
      <c r="C267" s="1">
        <v>45365</v>
      </c>
      <c r="D267" t="s">
        <v>2560</v>
      </c>
      <c r="E267" t="s">
        <v>2555</v>
      </c>
      <c r="F267" t="s">
        <v>19</v>
      </c>
      <c r="G267">
        <v>257</v>
      </c>
      <c r="H267">
        <v>71</v>
      </c>
      <c r="I267">
        <v>3</v>
      </c>
      <c r="J267">
        <v>186</v>
      </c>
      <c r="K267">
        <v>0.28000000000000003</v>
      </c>
      <c r="L267" t="s">
        <v>5119</v>
      </c>
    </row>
    <row r="268" spans="1:12" x14ac:dyDescent="0.25">
      <c r="A268" t="s">
        <v>2835</v>
      </c>
      <c r="B268" t="s">
        <v>2571</v>
      </c>
      <c r="C268" s="1">
        <v>45397</v>
      </c>
      <c r="D268" t="s">
        <v>2560</v>
      </c>
      <c r="E268" t="s">
        <v>2567</v>
      </c>
      <c r="F268" t="s">
        <v>25</v>
      </c>
      <c r="G268">
        <v>374</v>
      </c>
      <c r="H268">
        <v>105</v>
      </c>
      <c r="I268">
        <v>3</v>
      </c>
      <c r="J268">
        <v>269</v>
      </c>
      <c r="K268">
        <v>0.28000000000000003</v>
      </c>
      <c r="L268" t="s">
        <v>5121</v>
      </c>
    </row>
    <row r="269" spans="1:12" x14ac:dyDescent="0.25">
      <c r="A269" t="s">
        <v>2836</v>
      </c>
      <c r="B269" t="s">
        <v>2562</v>
      </c>
      <c r="C269" s="1">
        <v>45332</v>
      </c>
      <c r="D269" t="s">
        <v>2558</v>
      </c>
      <c r="E269" t="s">
        <v>2564</v>
      </c>
      <c r="F269" t="s">
        <v>34</v>
      </c>
      <c r="G269">
        <v>290</v>
      </c>
      <c r="H269">
        <v>83</v>
      </c>
      <c r="I269">
        <v>3</v>
      </c>
      <c r="J269">
        <v>207</v>
      </c>
      <c r="K269">
        <v>0.28999999999999998</v>
      </c>
      <c r="L269" t="s">
        <v>5122</v>
      </c>
    </row>
    <row r="270" spans="1:12" x14ac:dyDescent="0.25">
      <c r="A270" t="s">
        <v>2837</v>
      </c>
      <c r="B270" t="s">
        <v>2562</v>
      </c>
      <c r="C270" s="1">
        <v>45565</v>
      </c>
      <c r="D270" t="s">
        <v>2558</v>
      </c>
      <c r="E270" t="s">
        <v>2567</v>
      </c>
      <c r="F270" t="s">
        <v>19</v>
      </c>
      <c r="G270">
        <v>164</v>
      </c>
      <c r="H270">
        <v>84</v>
      </c>
      <c r="I270">
        <v>4</v>
      </c>
      <c r="J270">
        <v>80</v>
      </c>
      <c r="K270">
        <v>0.51</v>
      </c>
      <c r="L270" t="s">
        <v>5125</v>
      </c>
    </row>
    <row r="271" spans="1:12" x14ac:dyDescent="0.25">
      <c r="A271" t="s">
        <v>2838</v>
      </c>
      <c r="B271" t="s">
        <v>2585</v>
      </c>
      <c r="C271" s="1">
        <v>45395</v>
      </c>
      <c r="D271" t="s">
        <v>2560</v>
      </c>
      <c r="E271" t="s">
        <v>2567</v>
      </c>
      <c r="F271" t="s">
        <v>19</v>
      </c>
      <c r="G271">
        <v>297</v>
      </c>
      <c r="H271">
        <v>75</v>
      </c>
      <c r="I271">
        <v>1</v>
      </c>
      <c r="J271">
        <v>222</v>
      </c>
      <c r="K271">
        <v>0.25</v>
      </c>
      <c r="L271" t="s">
        <v>5121</v>
      </c>
    </row>
    <row r="272" spans="1:12" x14ac:dyDescent="0.25">
      <c r="A272" t="s">
        <v>2839</v>
      </c>
      <c r="B272" t="s">
        <v>2557</v>
      </c>
      <c r="C272" s="1">
        <v>45538</v>
      </c>
      <c r="D272" t="s">
        <v>2558</v>
      </c>
      <c r="E272" t="s">
        <v>2564</v>
      </c>
      <c r="F272" t="s">
        <v>18</v>
      </c>
      <c r="G272">
        <v>166</v>
      </c>
      <c r="H272">
        <v>124</v>
      </c>
      <c r="I272">
        <v>2</v>
      </c>
      <c r="J272">
        <v>42</v>
      </c>
      <c r="K272">
        <v>0.75</v>
      </c>
      <c r="L272" t="s">
        <v>5125</v>
      </c>
    </row>
    <row r="273" spans="1:12" x14ac:dyDescent="0.25">
      <c r="A273" t="s">
        <v>2840</v>
      </c>
      <c r="B273" t="s">
        <v>2577</v>
      </c>
      <c r="C273" s="1">
        <v>45333</v>
      </c>
      <c r="D273" t="s">
        <v>2558</v>
      </c>
      <c r="E273" t="s">
        <v>2555</v>
      </c>
      <c r="F273" t="s">
        <v>34</v>
      </c>
      <c r="G273">
        <v>195</v>
      </c>
      <c r="H273">
        <v>95</v>
      </c>
      <c r="I273">
        <v>5</v>
      </c>
      <c r="J273">
        <v>100</v>
      </c>
      <c r="K273">
        <v>0.49</v>
      </c>
      <c r="L273" t="s">
        <v>5122</v>
      </c>
    </row>
    <row r="274" spans="1:12" x14ac:dyDescent="0.25">
      <c r="A274" t="s">
        <v>2841</v>
      </c>
      <c r="B274" t="s">
        <v>2594</v>
      </c>
      <c r="C274" s="1">
        <v>45431</v>
      </c>
      <c r="D274" t="s">
        <v>2554</v>
      </c>
      <c r="E274" t="s">
        <v>2564</v>
      </c>
      <c r="F274" t="s">
        <v>18</v>
      </c>
      <c r="G274">
        <v>305</v>
      </c>
      <c r="H274">
        <v>119</v>
      </c>
      <c r="I274">
        <v>4</v>
      </c>
      <c r="J274">
        <v>186</v>
      </c>
      <c r="K274">
        <v>0.39</v>
      </c>
      <c r="L274" t="s">
        <v>5123</v>
      </c>
    </row>
    <row r="275" spans="1:12" x14ac:dyDescent="0.25">
      <c r="A275" t="s">
        <v>2842</v>
      </c>
      <c r="B275" t="s">
        <v>2569</v>
      </c>
      <c r="C275" s="1">
        <v>45646</v>
      </c>
      <c r="D275" t="s">
        <v>2560</v>
      </c>
      <c r="E275" t="s">
        <v>2555</v>
      </c>
      <c r="F275" t="s">
        <v>19</v>
      </c>
      <c r="G275">
        <v>232</v>
      </c>
      <c r="H275">
        <v>56</v>
      </c>
      <c r="I275">
        <v>1</v>
      </c>
      <c r="J275">
        <v>176</v>
      </c>
      <c r="K275">
        <v>0.24</v>
      </c>
      <c r="L275" t="s">
        <v>5118</v>
      </c>
    </row>
    <row r="276" spans="1:12" x14ac:dyDescent="0.25">
      <c r="A276" t="s">
        <v>2843</v>
      </c>
      <c r="B276" t="s">
        <v>2569</v>
      </c>
      <c r="C276" s="1">
        <v>45587</v>
      </c>
      <c r="D276" t="s">
        <v>2558</v>
      </c>
      <c r="E276" t="s">
        <v>2567</v>
      </c>
      <c r="F276" t="s">
        <v>19</v>
      </c>
      <c r="G276">
        <v>407</v>
      </c>
      <c r="H276">
        <v>39</v>
      </c>
      <c r="I276">
        <v>5</v>
      </c>
      <c r="J276">
        <v>368</v>
      </c>
      <c r="K276">
        <v>0.1</v>
      </c>
      <c r="L276" t="s">
        <v>5124</v>
      </c>
    </row>
    <row r="277" spans="1:12" x14ac:dyDescent="0.25">
      <c r="A277" t="s">
        <v>2844</v>
      </c>
      <c r="B277" t="s">
        <v>2562</v>
      </c>
      <c r="C277" s="1">
        <v>45398</v>
      </c>
      <c r="D277" t="s">
        <v>2563</v>
      </c>
      <c r="E277" t="s">
        <v>2567</v>
      </c>
      <c r="F277" t="s">
        <v>37</v>
      </c>
      <c r="G277">
        <v>286</v>
      </c>
      <c r="H277">
        <v>101</v>
      </c>
      <c r="I277">
        <v>5</v>
      </c>
      <c r="J277">
        <v>185</v>
      </c>
      <c r="K277">
        <v>0.35</v>
      </c>
      <c r="L277" t="s">
        <v>5121</v>
      </c>
    </row>
    <row r="278" spans="1:12" x14ac:dyDescent="0.25">
      <c r="A278" t="s">
        <v>2845</v>
      </c>
      <c r="B278" t="s">
        <v>2585</v>
      </c>
      <c r="C278" s="1">
        <v>45402</v>
      </c>
      <c r="D278" t="s">
        <v>2560</v>
      </c>
      <c r="E278" t="s">
        <v>2564</v>
      </c>
      <c r="F278" t="s">
        <v>25</v>
      </c>
      <c r="G278">
        <v>310</v>
      </c>
      <c r="H278">
        <v>10</v>
      </c>
      <c r="I278">
        <v>3</v>
      </c>
      <c r="J278">
        <v>300</v>
      </c>
      <c r="K278">
        <v>0.03</v>
      </c>
      <c r="L278" t="s">
        <v>5121</v>
      </c>
    </row>
    <row r="279" spans="1:12" x14ac:dyDescent="0.25">
      <c r="A279" t="s">
        <v>2846</v>
      </c>
      <c r="B279" t="s">
        <v>2569</v>
      </c>
      <c r="C279" s="1">
        <v>45461</v>
      </c>
      <c r="D279" t="s">
        <v>2558</v>
      </c>
      <c r="E279" t="s">
        <v>2567</v>
      </c>
      <c r="F279" t="s">
        <v>25</v>
      </c>
      <c r="G279">
        <v>322</v>
      </c>
      <c r="H279">
        <v>71</v>
      </c>
      <c r="I279">
        <v>4</v>
      </c>
      <c r="J279">
        <v>251</v>
      </c>
      <c r="K279">
        <v>0.22</v>
      </c>
      <c r="L279" t="s">
        <v>5117</v>
      </c>
    </row>
    <row r="280" spans="1:12" x14ac:dyDescent="0.25">
      <c r="A280" t="s">
        <v>2847</v>
      </c>
      <c r="B280" t="s">
        <v>2571</v>
      </c>
      <c r="C280" s="1">
        <v>45376</v>
      </c>
      <c r="D280" t="s">
        <v>2558</v>
      </c>
      <c r="E280" t="s">
        <v>2564</v>
      </c>
      <c r="F280" t="s">
        <v>18</v>
      </c>
      <c r="G280">
        <v>135</v>
      </c>
      <c r="H280">
        <v>110</v>
      </c>
      <c r="I280">
        <v>8</v>
      </c>
      <c r="J280">
        <v>25</v>
      </c>
      <c r="K280">
        <v>0.81</v>
      </c>
      <c r="L280" t="s">
        <v>5119</v>
      </c>
    </row>
    <row r="281" spans="1:12" x14ac:dyDescent="0.25">
      <c r="A281" t="s">
        <v>2848</v>
      </c>
      <c r="B281" t="s">
        <v>2594</v>
      </c>
      <c r="C281" s="1">
        <v>45332</v>
      </c>
      <c r="D281" t="s">
        <v>2560</v>
      </c>
      <c r="E281" t="s">
        <v>2567</v>
      </c>
      <c r="F281" t="s">
        <v>34</v>
      </c>
      <c r="G281">
        <v>232</v>
      </c>
      <c r="H281">
        <v>90</v>
      </c>
      <c r="I281">
        <v>8</v>
      </c>
      <c r="J281">
        <v>142</v>
      </c>
      <c r="K281">
        <v>0.39</v>
      </c>
      <c r="L281" t="s">
        <v>5122</v>
      </c>
    </row>
    <row r="282" spans="1:12" x14ac:dyDescent="0.25">
      <c r="A282" t="s">
        <v>2849</v>
      </c>
      <c r="B282" t="s">
        <v>2574</v>
      </c>
      <c r="C282" s="1">
        <v>45493</v>
      </c>
      <c r="D282" t="s">
        <v>2558</v>
      </c>
      <c r="E282" t="s">
        <v>2564</v>
      </c>
      <c r="F282" t="s">
        <v>37</v>
      </c>
      <c r="G282">
        <v>219</v>
      </c>
      <c r="H282">
        <v>81</v>
      </c>
      <c r="I282">
        <v>8</v>
      </c>
      <c r="J282">
        <v>138</v>
      </c>
      <c r="K282">
        <v>0.37</v>
      </c>
      <c r="L282" t="s">
        <v>5115</v>
      </c>
    </row>
    <row r="283" spans="1:12" x14ac:dyDescent="0.25">
      <c r="A283" t="s">
        <v>2850</v>
      </c>
      <c r="B283" t="s">
        <v>2574</v>
      </c>
      <c r="C283" s="1">
        <v>45528</v>
      </c>
      <c r="D283" t="s">
        <v>2560</v>
      </c>
      <c r="E283" t="s">
        <v>2567</v>
      </c>
      <c r="F283" t="s">
        <v>19</v>
      </c>
      <c r="G283">
        <v>50</v>
      </c>
      <c r="H283">
        <v>90</v>
      </c>
      <c r="I283">
        <v>6</v>
      </c>
      <c r="J283">
        <v>-40</v>
      </c>
      <c r="K283">
        <v>1.8</v>
      </c>
      <c r="L283" t="s">
        <v>5120</v>
      </c>
    </row>
    <row r="284" spans="1:12" x14ac:dyDescent="0.25">
      <c r="A284" t="s">
        <v>2851</v>
      </c>
      <c r="B284" t="s">
        <v>2566</v>
      </c>
      <c r="C284" s="1">
        <v>45624</v>
      </c>
      <c r="D284" t="s">
        <v>2558</v>
      </c>
      <c r="E284" t="s">
        <v>2567</v>
      </c>
      <c r="F284" t="s">
        <v>24</v>
      </c>
      <c r="G284">
        <v>262</v>
      </c>
      <c r="H284">
        <v>73</v>
      </c>
      <c r="I284">
        <v>5</v>
      </c>
      <c r="J284">
        <v>189</v>
      </c>
      <c r="K284">
        <v>0.28000000000000003</v>
      </c>
      <c r="L284" t="s">
        <v>5126</v>
      </c>
    </row>
    <row r="285" spans="1:12" x14ac:dyDescent="0.25">
      <c r="A285" t="s">
        <v>2852</v>
      </c>
      <c r="B285" t="s">
        <v>2594</v>
      </c>
      <c r="C285" s="1">
        <v>45324</v>
      </c>
      <c r="D285" t="s">
        <v>2558</v>
      </c>
      <c r="E285" t="s">
        <v>2564</v>
      </c>
      <c r="F285" t="s">
        <v>34</v>
      </c>
      <c r="G285">
        <v>198</v>
      </c>
      <c r="H285">
        <v>71</v>
      </c>
      <c r="I285">
        <v>4</v>
      </c>
      <c r="J285">
        <v>127</v>
      </c>
      <c r="K285">
        <v>0.36</v>
      </c>
      <c r="L285" t="s">
        <v>5122</v>
      </c>
    </row>
    <row r="286" spans="1:12" x14ac:dyDescent="0.25">
      <c r="A286" t="s">
        <v>2853</v>
      </c>
      <c r="B286" t="s">
        <v>2562</v>
      </c>
      <c r="C286" s="1">
        <v>45580</v>
      </c>
      <c r="D286" t="s">
        <v>2554</v>
      </c>
      <c r="E286" t="s">
        <v>2567</v>
      </c>
      <c r="F286" t="s">
        <v>19</v>
      </c>
      <c r="G286">
        <v>210</v>
      </c>
      <c r="H286">
        <v>69</v>
      </c>
      <c r="I286">
        <v>7</v>
      </c>
      <c r="J286">
        <v>141</v>
      </c>
      <c r="K286">
        <v>0.33</v>
      </c>
      <c r="L286" t="s">
        <v>5124</v>
      </c>
    </row>
    <row r="287" spans="1:12" x14ac:dyDescent="0.25">
      <c r="A287" t="s">
        <v>2854</v>
      </c>
      <c r="B287" t="s">
        <v>2574</v>
      </c>
      <c r="C287" s="1">
        <v>45396</v>
      </c>
      <c r="D287" t="s">
        <v>2554</v>
      </c>
      <c r="E287" t="s">
        <v>2555</v>
      </c>
      <c r="F287" t="s">
        <v>34</v>
      </c>
      <c r="G287">
        <v>133</v>
      </c>
      <c r="H287">
        <v>78</v>
      </c>
      <c r="I287">
        <v>3</v>
      </c>
      <c r="J287">
        <v>55</v>
      </c>
      <c r="K287">
        <v>0.59</v>
      </c>
      <c r="L287" t="s">
        <v>5121</v>
      </c>
    </row>
    <row r="288" spans="1:12" x14ac:dyDescent="0.25">
      <c r="A288" t="s">
        <v>2855</v>
      </c>
      <c r="B288" t="s">
        <v>2577</v>
      </c>
      <c r="C288" s="1">
        <v>45637</v>
      </c>
      <c r="D288" t="s">
        <v>2554</v>
      </c>
      <c r="E288" t="s">
        <v>2564</v>
      </c>
      <c r="F288" t="s">
        <v>24</v>
      </c>
      <c r="G288">
        <v>372</v>
      </c>
      <c r="H288">
        <v>135</v>
      </c>
      <c r="I288">
        <v>4</v>
      </c>
      <c r="J288">
        <v>237</v>
      </c>
      <c r="K288">
        <v>0.36</v>
      </c>
      <c r="L288" t="s">
        <v>5118</v>
      </c>
    </row>
    <row r="289" spans="1:12" x14ac:dyDescent="0.25">
      <c r="A289" t="s">
        <v>2856</v>
      </c>
      <c r="B289" t="s">
        <v>2594</v>
      </c>
      <c r="C289" s="1">
        <v>45469</v>
      </c>
      <c r="D289" t="s">
        <v>2558</v>
      </c>
      <c r="E289" t="s">
        <v>2555</v>
      </c>
      <c r="F289" t="s">
        <v>25</v>
      </c>
      <c r="G289">
        <v>232</v>
      </c>
      <c r="H289">
        <v>102</v>
      </c>
      <c r="I289">
        <v>5</v>
      </c>
      <c r="J289">
        <v>130</v>
      </c>
      <c r="K289">
        <v>0.44</v>
      </c>
      <c r="L289" t="s">
        <v>5117</v>
      </c>
    </row>
    <row r="290" spans="1:12" x14ac:dyDescent="0.25">
      <c r="A290" t="s">
        <v>2857</v>
      </c>
      <c r="B290" t="s">
        <v>2594</v>
      </c>
      <c r="C290" s="1">
        <v>45620</v>
      </c>
      <c r="D290" t="s">
        <v>2560</v>
      </c>
      <c r="E290" t="s">
        <v>2555</v>
      </c>
      <c r="F290" t="s">
        <v>19</v>
      </c>
      <c r="G290">
        <v>255</v>
      </c>
      <c r="H290">
        <v>24</v>
      </c>
      <c r="I290">
        <v>6</v>
      </c>
      <c r="J290">
        <v>231</v>
      </c>
      <c r="K290">
        <v>0.09</v>
      </c>
      <c r="L290" t="s">
        <v>5126</v>
      </c>
    </row>
    <row r="291" spans="1:12" x14ac:dyDescent="0.25">
      <c r="A291" t="s">
        <v>2858</v>
      </c>
      <c r="B291" t="s">
        <v>2571</v>
      </c>
      <c r="C291" s="1">
        <v>45532</v>
      </c>
      <c r="D291" t="s">
        <v>2560</v>
      </c>
      <c r="E291" t="s">
        <v>2555</v>
      </c>
      <c r="F291" t="s">
        <v>19</v>
      </c>
      <c r="G291">
        <v>378</v>
      </c>
      <c r="H291">
        <v>84</v>
      </c>
      <c r="I291">
        <v>7</v>
      </c>
      <c r="J291">
        <v>294</v>
      </c>
      <c r="K291">
        <v>0.22</v>
      </c>
      <c r="L291" t="s">
        <v>5120</v>
      </c>
    </row>
    <row r="292" spans="1:12" x14ac:dyDescent="0.25">
      <c r="A292" t="s">
        <v>2859</v>
      </c>
      <c r="B292" t="s">
        <v>2574</v>
      </c>
      <c r="C292" s="1">
        <v>45547</v>
      </c>
      <c r="D292" t="s">
        <v>2563</v>
      </c>
      <c r="E292" t="s">
        <v>2567</v>
      </c>
      <c r="F292" t="s">
        <v>19</v>
      </c>
      <c r="G292">
        <v>424</v>
      </c>
      <c r="H292">
        <v>150</v>
      </c>
      <c r="I292">
        <v>9</v>
      </c>
      <c r="J292">
        <v>274</v>
      </c>
      <c r="K292">
        <v>0.35</v>
      </c>
      <c r="L292" t="s">
        <v>5125</v>
      </c>
    </row>
    <row r="293" spans="1:12" x14ac:dyDescent="0.25">
      <c r="A293" t="s">
        <v>2860</v>
      </c>
      <c r="B293" t="s">
        <v>2577</v>
      </c>
      <c r="C293" s="1">
        <v>45468</v>
      </c>
      <c r="D293" t="s">
        <v>2560</v>
      </c>
      <c r="E293" t="s">
        <v>2555</v>
      </c>
      <c r="F293" t="s">
        <v>25</v>
      </c>
      <c r="G293">
        <v>270</v>
      </c>
      <c r="H293">
        <v>63</v>
      </c>
      <c r="I293">
        <v>5</v>
      </c>
      <c r="J293">
        <v>207</v>
      </c>
      <c r="K293">
        <v>0.23</v>
      </c>
      <c r="L293" t="s">
        <v>5117</v>
      </c>
    </row>
    <row r="294" spans="1:12" x14ac:dyDescent="0.25">
      <c r="A294" t="s">
        <v>2861</v>
      </c>
      <c r="B294" t="s">
        <v>2585</v>
      </c>
      <c r="C294" s="1">
        <v>45574</v>
      </c>
      <c r="D294" t="s">
        <v>2560</v>
      </c>
      <c r="E294" t="s">
        <v>2567</v>
      </c>
      <c r="F294" t="s">
        <v>24</v>
      </c>
      <c r="G294">
        <v>120</v>
      </c>
      <c r="H294">
        <v>95</v>
      </c>
      <c r="I294">
        <v>1</v>
      </c>
      <c r="J294">
        <v>25</v>
      </c>
      <c r="K294">
        <v>0.79</v>
      </c>
      <c r="L294" t="s">
        <v>5124</v>
      </c>
    </row>
    <row r="295" spans="1:12" x14ac:dyDescent="0.25">
      <c r="A295" t="s">
        <v>2862</v>
      </c>
      <c r="B295" t="s">
        <v>2557</v>
      </c>
      <c r="C295" s="1">
        <v>45651</v>
      </c>
      <c r="D295" t="s">
        <v>2554</v>
      </c>
      <c r="E295" t="s">
        <v>2564</v>
      </c>
      <c r="F295" t="s">
        <v>19</v>
      </c>
      <c r="G295">
        <v>213</v>
      </c>
      <c r="H295">
        <v>54</v>
      </c>
      <c r="I295">
        <v>6</v>
      </c>
      <c r="J295">
        <v>159</v>
      </c>
      <c r="K295">
        <v>0.25</v>
      </c>
      <c r="L295" t="s">
        <v>5118</v>
      </c>
    </row>
    <row r="296" spans="1:12" x14ac:dyDescent="0.25">
      <c r="A296" t="s">
        <v>2863</v>
      </c>
      <c r="B296" t="s">
        <v>2571</v>
      </c>
      <c r="C296" s="1">
        <v>45570</v>
      </c>
      <c r="D296" t="s">
        <v>2563</v>
      </c>
      <c r="E296" t="s">
        <v>2567</v>
      </c>
      <c r="F296" t="s">
        <v>25</v>
      </c>
      <c r="G296">
        <v>154</v>
      </c>
      <c r="H296">
        <v>137</v>
      </c>
      <c r="I296">
        <v>6</v>
      </c>
      <c r="J296">
        <v>17</v>
      </c>
      <c r="K296">
        <v>0.89</v>
      </c>
      <c r="L296" t="s">
        <v>5124</v>
      </c>
    </row>
    <row r="297" spans="1:12" x14ac:dyDescent="0.25">
      <c r="A297" t="s">
        <v>2864</v>
      </c>
      <c r="B297" t="s">
        <v>2557</v>
      </c>
      <c r="C297" s="1">
        <v>45446</v>
      </c>
      <c r="D297" t="s">
        <v>2560</v>
      </c>
      <c r="E297" t="s">
        <v>2555</v>
      </c>
      <c r="F297" t="s">
        <v>24</v>
      </c>
      <c r="G297">
        <v>97</v>
      </c>
      <c r="H297">
        <v>95</v>
      </c>
      <c r="I297">
        <v>6</v>
      </c>
      <c r="J297">
        <v>2</v>
      </c>
      <c r="K297">
        <v>0.98</v>
      </c>
      <c r="L297" t="s">
        <v>5117</v>
      </c>
    </row>
    <row r="298" spans="1:12" x14ac:dyDescent="0.25">
      <c r="A298" t="s">
        <v>2865</v>
      </c>
      <c r="B298" t="s">
        <v>2569</v>
      </c>
      <c r="C298" s="1">
        <v>45458</v>
      </c>
      <c r="D298" t="s">
        <v>2558</v>
      </c>
      <c r="E298" t="s">
        <v>2564</v>
      </c>
      <c r="F298" t="s">
        <v>18</v>
      </c>
      <c r="G298">
        <v>359</v>
      </c>
      <c r="H298">
        <v>110</v>
      </c>
      <c r="I298">
        <v>1</v>
      </c>
      <c r="J298">
        <v>249</v>
      </c>
      <c r="K298">
        <v>0.31</v>
      </c>
      <c r="L298" t="s">
        <v>5117</v>
      </c>
    </row>
    <row r="299" spans="1:12" x14ac:dyDescent="0.25">
      <c r="A299" t="s">
        <v>2866</v>
      </c>
      <c r="B299" t="s">
        <v>2574</v>
      </c>
      <c r="C299" s="1">
        <v>45413</v>
      </c>
      <c r="D299" t="s">
        <v>2560</v>
      </c>
      <c r="E299" t="s">
        <v>2555</v>
      </c>
      <c r="F299" t="s">
        <v>37</v>
      </c>
      <c r="G299">
        <v>266</v>
      </c>
      <c r="H299">
        <v>10</v>
      </c>
      <c r="I299">
        <v>7</v>
      </c>
      <c r="J299">
        <v>256</v>
      </c>
      <c r="K299">
        <v>0.04</v>
      </c>
      <c r="L299" t="s">
        <v>5123</v>
      </c>
    </row>
    <row r="300" spans="1:12" x14ac:dyDescent="0.25">
      <c r="A300" t="s">
        <v>2867</v>
      </c>
      <c r="B300" t="s">
        <v>2574</v>
      </c>
      <c r="C300" s="1">
        <v>45608</v>
      </c>
      <c r="D300" t="s">
        <v>2560</v>
      </c>
      <c r="E300" t="s">
        <v>2564</v>
      </c>
      <c r="F300" t="s">
        <v>37</v>
      </c>
      <c r="G300">
        <v>191</v>
      </c>
      <c r="H300">
        <v>48</v>
      </c>
      <c r="I300">
        <v>2</v>
      </c>
      <c r="J300">
        <v>143</v>
      </c>
      <c r="K300">
        <v>0.25</v>
      </c>
      <c r="L300" t="s">
        <v>5126</v>
      </c>
    </row>
    <row r="301" spans="1:12" x14ac:dyDescent="0.25">
      <c r="A301" t="s">
        <v>2868</v>
      </c>
      <c r="B301" t="s">
        <v>2562</v>
      </c>
      <c r="C301" s="1">
        <v>45335</v>
      </c>
      <c r="D301" t="s">
        <v>2558</v>
      </c>
      <c r="E301" t="s">
        <v>2567</v>
      </c>
      <c r="F301" t="s">
        <v>37</v>
      </c>
      <c r="G301">
        <v>255</v>
      </c>
      <c r="H301">
        <v>26</v>
      </c>
      <c r="I301">
        <v>3</v>
      </c>
      <c r="J301">
        <v>229</v>
      </c>
      <c r="K301">
        <v>0.1</v>
      </c>
      <c r="L301" t="s">
        <v>5122</v>
      </c>
    </row>
    <row r="302" spans="1:12" x14ac:dyDescent="0.25">
      <c r="A302" t="s">
        <v>2869</v>
      </c>
      <c r="B302" t="s">
        <v>2566</v>
      </c>
      <c r="C302" s="1">
        <v>45501</v>
      </c>
      <c r="D302" t="s">
        <v>2560</v>
      </c>
      <c r="E302" t="s">
        <v>2555</v>
      </c>
      <c r="F302" t="s">
        <v>25</v>
      </c>
      <c r="G302">
        <v>470</v>
      </c>
      <c r="H302">
        <v>11</v>
      </c>
      <c r="I302">
        <v>3</v>
      </c>
      <c r="J302">
        <v>459</v>
      </c>
      <c r="K302">
        <v>0.02</v>
      </c>
      <c r="L302" t="s">
        <v>5115</v>
      </c>
    </row>
    <row r="303" spans="1:12" x14ac:dyDescent="0.25">
      <c r="A303" t="s">
        <v>2870</v>
      </c>
      <c r="B303" t="s">
        <v>2594</v>
      </c>
      <c r="C303" s="1">
        <v>45418</v>
      </c>
      <c r="D303" t="s">
        <v>2563</v>
      </c>
      <c r="E303" t="s">
        <v>2567</v>
      </c>
      <c r="F303" t="s">
        <v>18</v>
      </c>
      <c r="G303">
        <v>50</v>
      </c>
      <c r="H303">
        <v>70</v>
      </c>
      <c r="I303">
        <v>4</v>
      </c>
      <c r="J303">
        <v>-20</v>
      </c>
      <c r="K303">
        <v>1.4</v>
      </c>
      <c r="L303" t="s">
        <v>5123</v>
      </c>
    </row>
    <row r="304" spans="1:12" x14ac:dyDescent="0.25">
      <c r="A304" t="s">
        <v>2871</v>
      </c>
      <c r="B304" t="s">
        <v>2557</v>
      </c>
      <c r="C304" s="1">
        <v>45498</v>
      </c>
      <c r="D304" t="s">
        <v>2563</v>
      </c>
      <c r="E304" t="s">
        <v>2567</v>
      </c>
      <c r="F304" t="s">
        <v>25</v>
      </c>
      <c r="G304">
        <v>196</v>
      </c>
      <c r="H304">
        <v>88</v>
      </c>
      <c r="I304">
        <v>4</v>
      </c>
      <c r="J304">
        <v>108</v>
      </c>
      <c r="K304">
        <v>0.45</v>
      </c>
      <c r="L304" t="s">
        <v>5115</v>
      </c>
    </row>
    <row r="305" spans="1:12" x14ac:dyDescent="0.25">
      <c r="A305" t="s">
        <v>2872</v>
      </c>
      <c r="B305" t="s">
        <v>2562</v>
      </c>
      <c r="C305" s="1">
        <v>45511</v>
      </c>
      <c r="D305" t="s">
        <v>2560</v>
      </c>
      <c r="E305" t="s">
        <v>2567</v>
      </c>
      <c r="F305" t="s">
        <v>37</v>
      </c>
      <c r="G305">
        <v>263</v>
      </c>
      <c r="H305">
        <v>81</v>
      </c>
      <c r="I305">
        <v>3</v>
      </c>
      <c r="J305">
        <v>182</v>
      </c>
      <c r="K305">
        <v>0.31</v>
      </c>
      <c r="L305" t="s">
        <v>5120</v>
      </c>
    </row>
    <row r="306" spans="1:12" x14ac:dyDescent="0.25">
      <c r="A306" t="s">
        <v>2873</v>
      </c>
      <c r="B306" t="s">
        <v>2557</v>
      </c>
      <c r="C306" s="1">
        <v>45331</v>
      </c>
      <c r="D306" t="s">
        <v>2554</v>
      </c>
      <c r="E306" t="s">
        <v>2555</v>
      </c>
      <c r="F306" t="s">
        <v>24</v>
      </c>
      <c r="G306">
        <v>296</v>
      </c>
      <c r="H306">
        <v>145</v>
      </c>
      <c r="I306">
        <v>5</v>
      </c>
      <c r="J306">
        <v>151</v>
      </c>
      <c r="K306">
        <v>0.49</v>
      </c>
      <c r="L306" t="s">
        <v>5122</v>
      </c>
    </row>
    <row r="307" spans="1:12" x14ac:dyDescent="0.25">
      <c r="A307" t="s">
        <v>2874</v>
      </c>
      <c r="B307" t="s">
        <v>2562</v>
      </c>
      <c r="C307" s="1">
        <v>45459</v>
      </c>
      <c r="D307" t="s">
        <v>2560</v>
      </c>
      <c r="E307" t="s">
        <v>2564</v>
      </c>
      <c r="F307" t="s">
        <v>19</v>
      </c>
      <c r="G307">
        <v>290</v>
      </c>
      <c r="H307">
        <v>100</v>
      </c>
      <c r="I307">
        <v>9</v>
      </c>
      <c r="J307">
        <v>190</v>
      </c>
      <c r="K307">
        <v>0.34</v>
      </c>
      <c r="L307" t="s">
        <v>5117</v>
      </c>
    </row>
    <row r="308" spans="1:12" x14ac:dyDescent="0.25">
      <c r="A308" t="s">
        <v>2875</v>
      </c>
      <c r="B308" t="s">
        <v>2574</v>
      </c>
      <c r="C308" s="1">
        <v>45543</v>
      </c>
      <c r="D308" t="s">
        <v>2563</v>
      </c>
      <c r="E308" t="s">
        <v>2555</v>
      </c>
      <c r="F308" t="s">
        <v>19</v>
      </c>
      <c r="G308">
        <v>203</v>
      </c>
      <c r="H308">
        <v>86</v>
      </c>
      <c r="I308">
        <v>4</v>
      </c>
      <c r="J308">
        <v>117</v>
      </c>
      <c r="K308">
        <v>0.42</v>
      </c>
      <c r="L308" t="s">
        <v>5125</v>
      </c>
    </row>
    <row r="309" spans="1:12" x14ac:dyDescent="0.25">
      <c r="A309" t="s">
        <v>2876</v>
      </c>
      <c r="B309" t="s">
        <v>2562</v>
      </c>
      <c r="C309" s="1">
        <v>45424</v>
      </c>
      <c r="D309" t="s">
        <v>2560</v>
      </c>
      <c r="E309" t="s">
        <v>2564</v>
      </c>
      <c r="F309" t="s">
        <v>37</v>
      </c>
      <c r="G309">
        <v>330</v>
      </c>
      <c r="H309">
        <v>27</v>
      </c>
      <c r="I309">
        <v>5</v>
      </c>
      <c r="J309">
        <v>303</v>
      </c>
      <c r="K309">
        <v>0.08</v>
      </c>
      <c r="L309" t="s">
        <v>5123</v>
      </c>
    </row>
    <row r="310" spans="1:12" x14ac:dyDescent="0.25">
      <c r="A310" t="s">
        <v>2877</v>
      </c>
      <c r="B310" t="s">
        <v>2566</v>
      </c>
      <c r="C310" s="1">
        <v>45301</v>
      </c>
      <c r="D310" t="s">
        <v>2554</v>
      </c>
      <c r="E310" t="s">
        <v>2564</v>
      </c>
      <c r="F310" t="s">
        <v>25</v>
      </c>
      <c r="G310">
        <v>202</v>
      </c>
      <c r="H310">
        <v>69</v>
      </c>
      <c r="I310">
        <v>4</v>
      </c>
      <c r="J310">
        <v>133</v>
      </c>
      <c r="K310">
        <v>0.34</v>
      </c>
      <c r="L310" t="s">
        <v>5116</v>
      </c>
    </row>
    <row r="311" spans="1:12" x14ac:dyDescent="0.25">
      <c r="A311" t="s">
        <v>2878</v>
      </c>
      <c r="B311" t="s">
        <v>2571</v>
      </c>
      <c r="C311" s="1">
        <v>45632</v>
      </c>
      <c r="D311" t="s">
        <v>2560</v>
      </c>
      <c r="E311" t="s">
        <v>2555</v>
      </c>
      <c r="F311" t="s">
        <v>24</v>
      </c>
      <c r="G311">
        <v>253</v>
      </c>
      <c r="H311">
        <v>10</v>
      </c>
      <c r="I311">
        <v>3</v>
      </c>
      <c r="J311">
        <v>243</v>
      </c>
      <c r="K311">
        <v>0.04</v>
      </c>
      <c r="L311" t="s">
        <v>5118</v>
      </c>
    </row>
    <row r="312" spans="1:12" x14ac:dyDescent="0.25">
      <c r="A312" t="s">
        <v>2879</v>
      </c>
      <c r="B312" t="s">
        <v>2577</v>
      </c>
      <c r="C312" s="1">
        <v>45355</v>
      </c>
      <c r="D312" t="s">
        <v>2558</v>
      </c>
      <c r="E312" t="s">
        <v>2564</v>
      </c>
      <c r="F312" t="s">
        <v>25</v>
      </c>
      <c r="G312">
        <v>292</v>
      </c>
      <c r="H312">
        <v>11</v>
      </c>
      <c r="I312">
        <v>4</v>
      </c>
      <c r="J312">
        <v>281</v>
      </c>
      <c r="K312">
        <v>0.04</v>
      </c>
      <c r="L312" t="s">
        <v>5119</v>
      </c>
    </row>
    <row r="313" spans="1:12" x14ac:dyDescent="0.25">
      <c r="A313" t="s">
        <v>2880</v>
      </c>
      <c r="B313" t="s">
        <v>2585</v>
      </c>
      <c r="C313" s="1">
        <v>45518</v>
      </c>
      <c r="D313" t="s">
        <v>2560</v>
      </c>
      <c r="E313" t="s">
        <v>2555</v>
      </c>
      <c r="F313" t="s">
        <v>37</v>
      </c>
      <c r="G313">
        <v>261</v>
      </c>
      <c r="H313">
        <v>69</v>
      </c>
      <c r="I313">
        <v>5</v>
      </c>
      <c r="J313">
        <v>192</v>
      </c>
      <c r="K313">
        <v>0.26</v>
      </c>
      <c r="L313" t="s">
        <v>5120</v>
      </c>
    </row>
    <row r="314" spans="1:12" x14ac:dyDescent="0.25">
      <c r="A314" t="s">
        <v>2881</v>
      </c>
      <c r="B314" t="s">
        <v>2594</v>
      </c>
      <c r="C314" s="1">
        <v>45587</v>
      </c>
      <c r="D314" t="s">
        <v>2560</v>
      </c>
      <c r="E314" t="s">
        <v>2564</v>
      </c>
      <c r="F314" t="s">
        <v>34</v>
      </c>
      <c r="G314">
        <v>267</v>
      </c>
      <c r="H314">
        <v>36</v>
      </c>
      <c r="I314">
        <v>6</v>
      </c>
      <c r="J314">
        <v>231</v>
      </c>
      <c r="K314">
        <v>0.13</v>
      </c>
      <c r="L314" t="s">
        <v>5124</v>
      </c>
    </row>
    <row r="315" spans="1:12" x14ac:dyDescent="0.25">
      <c r="A315" t="s">
        <v>2882</v>
      </c>
      <c r="B315" t="s">
        <v>2562</v>
      </c>
      <c r="C315" s="1">
        <v>45453</v>
      </c>
      <c r="D315" t="s">
        <v>2563</v>
      </c>
      <c r="E315" t="s">
        <v>2555</v>
      </c>
      <c r="F315" t="s">
        <v>25</v>
      </c>
      <c r="G315">
        <v>430</v>
      </c>
      <c r="H315">
        <v>73</v>
      </c>
      <c r="I315">
        <v>1</v>
      </c>
      <c r="J315">
        <v>357</v>
      </c>
      <c r="K315">
        <v>0.17</v>
      </c>
      <c r="L315" t="s">
        <v>5117</v>
      </c>
    </row>
    <row r="316" spans="1:12" x14ac:dyDescent="0.25">
      <c r="A316" t="s">
        <v>2883</v>
      </c>
      <c r="B316" t="s">
        <v>2553</v>
      </c>
      <c r="C316" s="1">
        <v>45573</v>
      </c>
      <c r="D316" t="s">
        <v>2558</v>
      </c>
      <c r="E316" t="s">
        <v>2567</v>
      </c>
      <c r="F316" t="s">
        <v>24</v>
      </c>
      <c r="G316">
        <v>237</v>
      </c>
      <c r="H316">
        <v>62</v>
      </c>
      <c r="I316">
        <v>3</v>
      </c>
      <c r="J316">
        <v>175</v>
      </c>
      <c r="K316">
        <v>0.26</v>
      </c>
      <c r="L316" t="s">
        <v>5124</v>
      </c>
    </row>
    <row r="317" spans="1:12" x14ac:dyDescent="0.25">
      <c r="A317" t="s">
        <v>2884</v>
      </c>
      <c r="B317" t="s">
        <v>2557</v>
      </c>
      <c r="C317" s="1">
        <v>45436</v>
      </c>
      <c r="D317" t="s">
        <v>2563</v>
      </c>
      <c r="E317" t="s">
        <v>2564</v>
      </c>
      <c r="F317" t="s">
        <v>19</v>
      </c>
      <c r="G317">
        <v>186</v>
      </c>
      <c r="H317">
        <v>53</v>
      </c>
      <c r="I317">
        <v>4</v>
      </c>
      <c r="J317">
        <v>133</v>
      </c>
      <c r="K317">
        <v>0.28000000000000003</v>
      </c>
      <c r="L317" t="s">
        <v>5123</v>
      </c>
    </row>
    <row r="318" spans="1:12" x14ac:dyDescent="0.25">
      <c r="A318" t="s">
        <v>2885</v>
      </c>
      <c r="B318" t="s">
        <v>2562</v>
      </c>
      <c r="C318" s="1">
        <v>45564</v>
      </c>
      <c r="D318" t="s">
        <v>2563</v>
      </c>
      <c r="E318" t="s">
        <v>2564</v>
      </c>
      <c r="F318" t="s">
        <v>19</v>
      </c>
      <c r="G318">
        <v>182</v>
      </c>
      <c r="H318">
        <v>47</v>
      </c>
      <c r="I318">
        <v>2</v>
      </c>
      <c r="J318">
        <v>135</v>
      </c>
      <c r="K318">
        <v>0.26</v>
      </c>
      <c r="L318" t="s">
        <v>5125</v>
      </c>
    </row>
    <row r="319" spans="1:12" x14ac:dyDescent="0.25">
      <c r="A319" t="s">
        <v>2886</v>
      </c>
      <c r="B319" t="s">
        <v>2585</v>
      </c>
      <c r="C319" s="1">
        <v>45537</v>
      </c>
      <c r="D319" t="s">
        <v>2560</v>
      </c>
      <c r="E319" t="s">
        <v>2564</v>
      </c>
      <c r="F319" t="s">
        <v>34</v>
      </c>
      <c r="G319">
        <v>242</v>
      </c>
      <c r="H319">
        <v>30</v>
      </c>
      <c r="I319">
        <v>6</v>
      </c>
      <c r="J319">
        <v>212</v>
      </c>
      <c r="K319">
        <v>0.12</v>
      </c>
      <c r="L319" t="s">
        <v>5125</v>
      </c>
    </row>
    <row r="320" spans="1:12" x14ac:dyDescent="0.25">
      <c r="A320" t="s">
        <v>2887</v>
      </c>
      <c r="B320" t="s">
        <v>2571</v>
      </c>
      <c r="C320" s="1">
        <v>45595</v>
      </c>
      <c r="D320" t="s">
        <v>2560</v>
      </c>
      <c r="E320" t="s">
        <v>2567</v>
      </c>
      <c r="F320" t="s">
        <v>37</v>
      </c>
      <c r="G320">
        <v>328</v>
      </c>
      <c r="H320">
        <v>38</v>
      </c>
      <c r="I320">
        <v>3</v>
      </c>
      <c r="J320">
        <v>290</v>
      </c>
      <c r="K320">
        <v>0.12</v>
      </c>
      <c r="L320" t="s">
        <v>5124</v>
      </c>
    </row>
    <row r="321" spans="1:12" x14ac:dyDescent="0.25">
      <c r="A321" t="s">
        <v>2888</v>
      </c>
      <c r="B321" t="s">
        <v>2566</v>
      </c>
      <c r="C321" s="1">
        <v>45491</v>
      </c>
      <c r="D321" t="s">
        <v>2558</v>
      </c>
      <c r="E321" t="s">
        <v>2564</v>
      </c>
      <c r="F321" t="s">
        <v>24</v>
      </c>
      <c r="G321">
        <v>437</v>
      </c>
      <c r="H321">
        <v>120</v>
      </c>
      <c r="I321">
        <v>6</v>
      </c>
      <c r="J321">
        <v>317</v>
      </c>
      <c r="K321">
        <v>0.27</v>
      </c>
      <c r="L321" t="s">
        <v>5115</v>
      </c>
    </row>
    <row r="322" spans="1:12" x14ac:dyDescent="0.25">
      <c r="A322" t="s">
        <v>2889</v>
      </c>
      <c r="B322" t="s">
        <v>2594</v>
      </c>
      <c r="C322" s="1">
        <v>45634</v>
      </c>
      <c r="D322" t="s">
        <v>2563</v>
      </c>
      <c r="E322" t="s">
        <v>2564</v>
      </c>
      <c r="F322" t="s">
        <v>37</v>
      </c>
      <c r="G322">
        <v>144</v>
      </c>
      <c r="H322">
        <v>60</v>
      </c>
      <c r="I322">
        <v>6</v>
      </c>
      <c r="J322">
        <v>84</v>
      </c>
      <c r="K322">
        <v>0.42</v>
      </c>
      <c r="L322" t="s">
        <v>5118</v>
      </c>
    </row>
    <row r="323" spans="1:12" x14ac:dyDescent="0.25">
      <c r="A323" t="s">
        <v>2890</v>
      </c>
      <c r="B323" t="s">
        <v>2574</v>
      </c>
      <c r="C323" s="1">
        <v>45390</v>
      </c>
      <c r="D323" t="s">
        <v>2558</v>
      </c>
      <c r="E323" t="s">
        <v>2567</v>
      </c>
      <c r="F323" t="s">
        <v>34</v>
      </c>
      <c r="G323">
        <v>467</v>
      </c>
      <c r="H323">
        <v>72</v>
      </c>
      <c r="I323">
        <v>6</v>
      </c>
      <c r="J323">
        <v>395</v>
      </c>
      <c r="K323">
        <v>0.15</v>
      </c>
      <c r="L323" t="s">
        <v>5121</v>
      </c>
    </row>
    <row r="324" spans="1:12" x14ac:dyDescent="0.25">
      <c r="A324" t="s">
        <v>2891</v>
      </c>
      <c r="B324" t="s">
        <v>2553</v>
      </c>
      <c r="C324" s="1">
        <v>45511</v>
      </c>
      <c r="D324" t="s">
        <v>2554</v>
      </c>
      <c r="E324" t="s">
        <v>2567</v>
      </c>
      <c r="F324" t="s">
        <v>18</v>
      </c>
      <c r="G324">
        <v>122</v>
      </c>
      <c r="H324">
        <v>67</v>
      </c>
      <c r="I324">
        <v>5</v>
      </c>
      <c r="J324">
        <v>55</v>
      </c>
      <c r="K324">
        <v>0.55000000000000004</v>
      </c>
      <c r="L324" t="s">
        <v>5120</v>
      </c>
    </row>
    <row r="325" spans="1:12" x14ac:dyDescent="0.25">
      <c r="A325" t="s">
        <v>2892</v>
      </c>
      <c r="B325" t="s">
        <v>2585</v>
      </c>
      <c r="C325" s="1">
        <v>45491</v>
      </c>
      <c r="D325" t="s">
        <v>2560</v>
      </c>
      <c r="E325" t="s">
        <v>2567</v>
      </c>
      <c r="F325" t="s">
        <v>34</v>
      </c>
      <c r="G325">
        <v>279</v>
      </c>
      <c r="H325">
        <v>40</v>
      </c>
      <c r="I325">
        <v>6</v>
      </c>
      <c r="J325">
        <v>239</v>
      </c>
      <c r="K325">
        <v>0.14000000000000001</v>
      </c>
      <c r="L325" t="s">
        <v>5115</v>
      </c>
    </row>
    <row r="326" spans="1:12" x14ac:dyDescent="0.25">
      <c r="A326" t="s">
        <v>2893</v>
      </c>
      <c r="B326" t="s">
        <v>2577</v>
      </c>
      <c r="C326" s="1">
        <v>45302</v>
      </c>
      <c r="D326" t="s">
        <v>2558</v>
      </c>
      <c r="E326" t="s">
        <v>2564</v>
      </c>
      <c r="F326" t="s">
        <v>24</v>
      </c>
      <c r="G326">
        <v>238</v>
      </c>
      <c r="H326">
        <v>101</v>
      </c>
      <c r="I326">
        <v>4</v>
      </c>
      <c r="J326">
        <v>137</v>
      </c>
      <c r="K326">
        <v>0.42</v>
      </c>
      <c r="L326" t="s">
        <v>5116</v>
      </c>
    </row>
    <row r="327" spans="1:12" x14ac:dyDescent="0.25">
      <c r="A327" t="s">
        <v>2894</v>
      </c>
      <c r="B327" t="s">
        <v>2594</v>
      </c>
      <c r="C327" s="1">
        <v>45620</v>
      </c>
      <c r="D327" t="s">
        <v>2563</v>
      </c>
      <c r="E327" t="s">
        <v>2567</v>
      </c>
      <c r="F327" t="s">
        <v>24</v>
      </c>
      <c r="G327">
        <v>273</v>
      </c>
      <c r="H327">
        <v>128</v>
      </c>
      <c r="I327">
        <v>7</v>
      </c>
      <c r="J327">
        <v>145</v>
      </c>
      <c r="K327">
        <v>0.47</v>
      </c>
      <c r="L327" t="s">
        <v>5126</v>
      </c>
    </row>
    <row r="328" spans="1:12" x14ac:dyDescent="0.25">
      <c r="A328" t="s">
        <v>2895</v>
      </c>
      <c r="B328" t="s">
        <v>2566</v>
      </c>
      <c r="C328" s="1">
        <v>45323</v>
      </c>
      <c r="D328" t="s">
        <v>2558</v>
      </c>
      <c r="E328" t="s">
        <v>2564</v>
      </c>
      <c r="F328" t="s">
        <v>37</v>
      </c>
      <c r="G328">
        <v>243</v>
      </c>
      <c r="H328">
        <v>147</v>
      </c>
      <c r="I328">
        <v>6</v>
      </c>
      <c r="J328">
        <v>96</v>
      </c>
      <c r="K328">
        <v>0.6</v>
      </c>
      <c r="L328" t="s">
        <v>5122</v>
      </c>
    </row>
    <row r="329" spans="1:12" x14ac:dyDescent="0.25">
      <c r="A329" t="s">
        <v>2896</v>
      </c>
      <c r="B329" t="s">
        <v>2562</v>
      </c>
      <c r="C329" s="1">
        <v>45538</v>
      </c>
      <c r="D329" t="s">
        <v>2560</v>
      </c>
      <c r="E329" t="s">
        <v>2555</v>
      </c>
      <c r="F329" t="s">
        <v>19</v>
      </c>
      <c r="G329">
        <v>306</v>
      </c>
      <c r="H329">
        <v>116</v>
      </c>
      <c r="I329">
        <v>4</v>
      </c>
      <c r="J329">
        <v>190</v>
      </c>
      <c r="K329">
        <v>0.38</v>
      </c>
      <c r="L329" t="s">
        <v>5125</v>
      </c>
    </row>
    <row r="330" spans="1:12" x14ac:dyDescent="0.25">
      <c r="A330" t="s">
        <v>2897</v>
      </c>
      <c r="B330" t="s">
        <v>2577</v>
      </c>
      <c r="C330" s="1">
        <v>45554</v>
      </c>
      <c r="D330" t="s">
        <v>2563</v>
      </c>
      <c r="E330" t="s">
        <v>2564</v>
      </c>
      <c r="F330" t="s">
        <v>25</v>
      </c>
      <c r="G330">
        <v>312</v>
      </c>
      <c r="H330">
        <v>59</v>
      </c>
      <c r="I330">
        <v>8</v>
      </c>
      <c r="J330">
        <v>253</v>
      </c>
      <c r="K330">
        <v>0.19</v>
      </c>
      <c r="L330" t="s">
        <v>5125</v>
      </c>
    </row>
    <row r="331" spans="1:12" x14ac:dyDescent="0.25">
      <c r="A331" t="s">
        <v>2898</v>
      </c>
      <c r="B331" t="s">
        <v>2574</v>
      </c>
      <c r="C331" s="1">
        <v>45338</v>
      </c>
      <c r="D331" t="s">
        <v>2554</v>
      </c>
      <c r="E331" t="s">
        <v>2564</v>
      </c>
      <c r="F331" t="s">
        <v>24</v>
      </c>
      <c r="G331">
        <v>50</v>
      </c>
      <c r="H331">
        <v>71</v>
      </c>
      <c r="I331">
        <v>5</v>
      </c>
      <c r="J331">
        <v>-21</v>
      </c>
      <c r="K331">
        <v>1.42</v>
      </c>
      <c r="L331" t="s">
        <v>5122</v>
      </c>
    </row>
    <row r="332" spans="1:12" x14ac:dyDescent="0.25">
      <c r="A332" t="s">
        <v>2899</v>
      </c>
      <c r="B332" t="s">
        <v>2569</v>
      </c>
      <c r="C332" s="1">
        <v>45331</v>
      </c>
      <c r="D332" t="s">
        <v>2560</v>
      </c>
      <c r="E332" t="s">
        <v>2567</v>
      </c>
      <c r="F332" t="s">
        <v>34</v>
      </c>
      <c r="G332">
        <v>282</v>
      </c>
      <c r="H332">
        <v>48</v>
      </c>
      <c r="I332">
        <v>6</v>
      </c>
      <c r="J332">
        <v>234</v>
      </c>
      <c r="K332">
        <v>0.17</v>
      </c>
      <c r="L332" t="s">
        <v>5122</v>
      </c>
    </row>
    <row r="333" spans="1:12" x14ac:dyDescent="0.25">
      <c r="A333" t="s">
        <v>2900</v>
      </c>
      <c r="B333" t="s">
        <v>2585</v>
      </c>
      <c r="C333" s="1">
        <v>45512</v>
      </c>
      <c r="D333" t="s">
        <v>2554</v>
      </c>
      <c r="E333" t="s">
        <v>2564</v>
      </c>
      <c r="F333" t="s">
        <v>19</v>
      </c>
      <c r="G333">
        <v>186</v>
      </c>
      <c r="H333">
        <v>63</v>
      </c>
      <c r="I333">
        <v>6</v>
      </c>
      <c r="J333">
        <v>123</v>
      </c>
      <c r="K333">
        <v>0.34</v>
      </c>
      <c r="L333" t="s">
        <v>5120</v>
      </c>
    </row>
    <row r="334" spans="1:12" x14ac:dyDescent="0.25">
      <c r="A334" t="s">
        <v>2901</v>
      </c>
      <c r="B334" t="s">
        <v>2585</v>
      </c>
      <c r="C334" s="1">
        <v>45653</v>
      </c>
      <c r="D334" t="s">
        <v>2563</v>
      </c>
      <c r="E334" t="s">
        <v>2567</v>
      </c>
      <c r="F334" t="s">
        <v>18</v>
      </c>
      <c r="G334">
        <v>232</v>
      </c>
      <c r="H334">
        <v>53</v>
      </c>
      <c r="I334">
        <v>2</v>
      </c>
      <c r="J334">
        <v>179</v>
      </c>
      <c r="K334">
        <v>0.23</v>
      </c>
      <c r="L334" t="s">
        <v>5118</v>
      </c>
    </row>
    <row r="335" spans="1:12" x14ac:dyDescent="0.25">
      <c r="A335" t="s">
        <v>2902</v>
      </c>
      <c r="B335" t="s">
        <v>2594</v>
      </c>
      <c r="C335" s="1">
        <v>45564</v>
      </c>
      <c r="D335" t="s">
        <v>2558</v>
      </c>
      <c r="E335" t="s">
        <v>2555</v>
      </c>
      <c r="F335" t="s">
        <v>18</v>
      </c>
      <c r="G335">
        <v>284</v>
      </c>
      <c r="H335">
        <v>27</v>
      </c>
      <c r="I335">
        <v>3</v>
      </c>
      <c r="J335">
        <v>257</v>
      </c>
      <c r="K335">
        <v>0.1</v>
      </c>
      <c r="L335" t="s">
        <v>5125</v>
      </c>
    </row>
    <row r="336" spans="1:12" x14ac:dyDescent="0.25">
      <c r="A336" t="s">
        <v>2903</v>
      </c>
      <c r="B336" t="s">
        <v>2566</v>
      </c>
      <c r="C336" s="1">
        <v>45402</v>
      </c>
      <c r="D336" t="s">
        <v>2563</v>
      </c>
      <c r="E336" t="s">
        <v>2567</v>
      </c>
      <c r="F336" t="s">
        <v>37</v>
      </c>
      <c r="G336">
        <v>203</v>
      </c>
      <c r="H336">
        <v>132</v>
      </c>
      <c r="I336">
        <v>6</v>
      </c>
      <c r="J336">
        <v>71</v>
      </c>
      <c r="K336">
        <v>0.65</v>
      </c>
      <c r="L336" t="s">
        <v>5121</v>
      </c>
    </row>
    <row r="337" spans="1:12" x14ac:dyDescent="0.25">
      <c r="A337" t="s">
        <v>2904</v>
      </c>
      <c r="B337" t="s">
        <v>2566</v>
      </c>
      <c r="C337" s="1">
        <v>45546</v>
      </c>
      <c r="D337" t="s">
        <v>2558</v>
      </c>
      <c r="E337" t="s">
        <v>2567</v>
      </c>
      <c r="F337" t="s">
        <v>19</v>
      </c>
      <c r="G337">
        <v>90</v>
      </c>
      <c r="H337">
        <v>55</v>
      </c>
      <c r="I337">
        <v>4</v>
      </c>
      <c r="J337">
        <v>35</v>
      </c>
      <c r="K337">
        <v>0.61</v>
      </c>
      <c r="L337" t="s">
        <v>5125</v>
      </c>
    </row>
    <row r="338" spans="1:12" x14ac:dyDescent="0.25">
      <c r="A338" t="s">
        <v>2905</v>
      </c>
      <c r="B338" t="s">
        <v>2594</v>
      </c>
      <c r="C338" s="1">
        <v>45424</v>
      </c>
      <c r="D338" t="s">
        <v>2560</v>
      </c>
      <c r="E338" t="s">
        <v>2555</v>
      </c>
      <c r="F338" t="s">
        <v>19</v>
      </c>
      <c r="G338">
        <v>221</v>
      </c>
      <c r="H338">
        <v>63</v>
      </c>
      <c r="I338">
        <v>7</v>
      </c>
      <c r="J338">
        <v>158</v>
      </c>
      <c r="K338">
        <v>0.28999999999999998</v>
      </c>
      <c r="L338" t="s">
        <v>5123</v>
      </c>
    </row>
    <row r="339" spans="1:12" x14ac:dyDescent="0.25">
      <c r="A339" t="s">
        <v>2906</v>
      </c>
      <c r="B339" t="s">
        <v>2557</v>
      </c>
      <c r="C339" s="1">
        <v>45477</v>
      </c>
      <c r="D339" t="s">
        <v>2554</v>
      </c>
      <c r="E339" t="s">
        <v>2567</v>
      </c>
      <c r="F339" t="s">
        <v>19</v>
      </c>
      <c r="G339">
        <v>172</v>
      </c>
      <c r="H339">
        <v>111</v>
      </c>
      <c r="I339">
        <v>3</v>
      </c>
      <c r="J339">
        <v>61</v>
      </c>
      <c r="K339">
        <v>0.65</v>
      </c>
      <c r="L339" t="s">
        <v>5115</v>
      </c>
    </row>
    <row r="340" spans="1:12" x14ac:dyDescent="0.25">
      <c r="A340" t="s">
        <v>2907</v>
      </c>
      <c r="B340" t="s">
        <v>2562</v>
      </c>
      <c r="C340" s="1">
        <v>45599</v>
      </c>
      <c r="D340" t="s">
        <v>2554</v>
      </c>
      <c r="E340" t="s">
        <v>2567</v>
      </c>
      <c r="F340" t="s">
        <v>24</v>
      </c>
      <c r="G340">
        <v>292</v>
      </c>
      <c r="H340">
        <v>100</v>
      </c>
      <c r="I340">
        <v>3</v>
      </c>
      <c r="J340">
        <v>192</v>
      </c>
      <c r="K340">
        <v>0.34</v>
      </c>
      <c r="L340" t="s">
        <v>5126</v>
      </c>
    </row>
    <row r="341" spans="1:12" x14ac:dyDescent="0.25">
      <c r="A341" t="s">
        <v>2908</v>
      </c>
      <c r="B341" t="s">
        <v>2574</v>
      </c>
      <c r="C341" s="1">
        <v>45438</v>
      </c>
      <c r="D341" t="s">
        <v>2563</v>
      </c>
      <c r="E341" t="s">
        <v>2564</v>
      </c>
      <c r="F341" t="s">
        <v>37</v>
      </c>
      <c r="G341">
        <v>386</v>
      </c>
      <c r="H341">
        <v>94</v>
      </c>
      <c r="I341">
        <v>4</v>
      </c>
      <c r="J341">
        <v>292</v>
      </c>
      <c r="K341">
        <v>0.24</v>
      </c>
      <c r="L341" t="s">
        <v>5123</v>
      </c>
    </row>
    <row r="342" spans="1:12" x14ac:dyDescent="0.25">
      <c r="A342" t="s">
        <v>2909</v>
      </c>
      <c r="B342" t="s">
        <v>2566</v>
      </c>
      <c r="C342" s="1">
        <v>45485</v>
      </c>
      <c r="D342" t="s">
        <v>2563</v>
      </c>
      <c r="E342" t="s">
        <v>2567</v>
      </c>
      <c r="F342" t="s">
        <v>37</v>
      </c>
      <c r="G342">
        <v>135</v>
      </c>
      <c r="H342">
        <v>106</v>
      </c>
      <c r="I342">
        <v>2</v>
      </c>
      <c r="J342">
        <v>29</v>
      </c>
      <c r="K342">
        <v>0.79</v>
      </c>
      <c r="L342" t="s">
        <v>5115</v>
      </c>
    </row>
    <row r="343" spans="1:12" x14ac:dyDescent="0.25">
      <c r="A343" t="s">
        <v>2910</v>
      </c>
      <c r="B343" t="s">
        <v>2585</v>
      </c>
      <c r="C343" s="1">
        <v>45527</v>
      </c>
      <c r="D343" t="s">
        <v>2563</v>
      </c>
      <c r="E343" t="s">
        <v>2555</v>
      </c>
      <c r="F343" t="s">
        <v>34</v>
      </c>
      <c r="G343">
        <v>348</v>
      </c>
      <c r="H343">
        <v>66</v>
      </c>
      <c r="I343">
        <v>7</v>
      </c>
      <c r="J343">
        <v>282</v>
      </c>
      <c r="K343">
        <v>0.19</v>
      </c>
      <c r="L343" t="s">
        <v>5120</v>
      </c>
    </row>
    <row r="344" spans="1:12" x14ac:dyDescent="0.25">
      <c r="A344" t="s">
        <v>2911</v>
      </c>
      <c r="B344" t="s">
        <v>2585</v>
      </c>
      <c r="C344" s="1">
        <v>45389</v>
      </c>
      <c r="D344" t="s">
        <v>2558</v>
      </c>
      <c r="E344" t="s">
        <v>2555</v>
      </c>
      <c r="F344" t="s">
        <v>24</v>
      </c>
      <c r="G344">
        <v>275</v>
      </c>
      <c r="H344">
        <v>19</v>
      </c>
      <c r="I344">
        <v>3</v>
      </c>
      <c r="J344">
        <v>256</v>
      </c>
      <c r="K344">
        <v>7.0000000000000007E-2</v>
      </c>
      <c r="L344" t="s">
        <v>5121</v>
      </c>
    </row>
    <row r="345" spans="1:12" x14ac:dyDescent="0.25">
      <c r="A345" t="s">
        <v>2912</v>
      </c>
      <c r="B345" t="s">
        <v>2566</v>
      </c>
      <c r="C345" s="1">
        <v>45295</v>
      </c>
      <c r="D345" t="s">
        <v>2558</v>
      </c>
      <c r="E345" t="s">
        <v>2564</v>
      </c>
      <c r="F345" t="s">
        <v>19</v>
      </c>
      <c r="G345">
        <v>282</v>
      </c>
      <c r="H345">
        <v>90</v>
      </c>
      <c r="I345">
        <v>5</v>
      </c>
      <c r="J345">
        <v>192</v>
      </c>
      <c r="K345">
        <v>0.32</v>
      </c>
      <c r="L345" t="s">
        <v>5116</v>
      </c>
    </row>
    <row r="346" spans="1:12" x14ac:dyDescent="0.25">
      <c r="A346" t="s">
        <v>2913</v>
      </c>
      <c r="B346" t="s">
        <v>2566</v>
      </c>
      <c r="C346" s="1">
        <v>45529</v>
      </c>
      <c r="D346" t="s">
        <v>2560</v>
      </c>
      <c r="E346" t="s">
        <v>2564</v>
      </c>
      <c r="F346" t="s">
        <v>34</v>
      </c>
      <c r="G346">
        <v>150</v>
      </c>
      <c r="H346">
        <v>49</v>
      </c>
      <c r="I346">
        <v>4</v>
      </c>
      <c r="J346">
        <v>101</v>
      </c>
      <c r="K346">
        <v>0.33</v>
      </c>
      <c r="L346" t="s">
        <v>5120</v>
      </c>
    </row>
    <row r="347" spans="1:12" x14ac:dyDescent="0.25">
      <c r="A347" t="s">
        <v>2914</v>
      </c>
      <c r="B347" t="s">
        <v>2571</v>
      </c>
      <c r="C347" s="1">
        <v>45562</v>
      </c>
      <c r="D347" t="s">
        <v>2560</v>
      </c>
      <c r="E347" t="s">
        <v>2564</v>
      </c>
      <c r="F347" t="s">
        <v>34</v>
      </c>
      <c r="G347">
        <v>254</v>
      </c>
      <c r="H347">
        <v>101</v>
      </c>
      <c r="I347">
        <v>6</v>
      </c>
      <c r="J347">
        <v>153</v>
      </c>
      <c r="K347">
        <v>0.4</v>
      </c>
      <c r="L347" t="s">
        <v>5125</v>
      </c>
    </row>
    <row r="348" spans="1:12" x14ac:dyDescent="0.25">
      <c r="A348" t="s">
        <v>2915</v>
      </c>
      <c r="B348" t="s">
        <v>2585</v>
      </c>
      <c r="C348" s="1">
        <v>45406</v>
      </c>
      <c r="D348" t="s">
        <v>2563</v>
      </c>
      <c r="E348" t="s">
        <v>2567</v>
      </c>
      <c r="F348" t="s">
        <v>37</v>
      </c>
      <c r="G348">
        <v>50</v>
      </c>
      <c r="H348">
        <v>104</v>
      </c>
      <c r="I348">
        <v>3</v>
      </c>
      <c r="J348">
        <v>-54</v>
      </c>
      <c r="K348">
        <v>2.08</v>
      </c>
      <c r="L348" t="s">
        <v>5121</v>
      </c>
    </row>
    <row r="349" spans="1:12" x14ac:dyDescent="0.25">
      <c r="A349" t="s">
        <v>2916</v>
      </c>
      <c r="B349" t="s">
        <v>2557</v>
      </c>
      <c r="C349" s="1">
        <v>45481</v>
      </c>
      <c r="D349" t="s">
        <v>2560</v>
      </c>
      <c r="E349" t="s">
        <v>2567</v>
      </c>
      <c r="F349" t="s">
        <v>34</v>
      </c>
      <c r="G349">
        <v>227</v>
      </c>
      <c r="H349">
        <v>94</v>
      </c>
      <c r="I349">
        <v>4</v>
      </c>
      <c r="J349">
        <v>133</v>
      </c>
      <c r="K349">
        <v>0.41</v>
      </c>
      <c r="L349" t="s">
        <v>5115</v>
      </c>
    </row>
    <row r="350" spans="1:12" x14ac:dyDescent="0.25">
      <c r="A350" t="s">
        <v>2917</v>
      </c>
      <c r="B350" t="s">
        <v>2571</v>
      </c>
      <c r="C350" s="1">
        <v>45386</v>
      </c>
      <c r="D350" t="s">
        <v>2563</v>
      </c>
      <c r="E350" t="s">
        <v>2567</v>
      </c>
      <c r="F350" t="s">
        <v>24</v>
      </c>
      <c r="G350">
        <v>180</v>
      </c>
      <c r="H350">
        <v>91</v>
      </c>
      <c r="I350">
        <v>7</v>
      </c>
      <c r="J350">
        <v>89</v>
      </c>
      <c r="K350">
        <v>0.51</v>
      </c>
      <c r="L350" t="s">
        <v>5121</v>
      </c>
    </row>
    <row r="351" spans="1:12" x14ac:dyDescent="0.25">
      <c r="A351" t="s">
        <v>2918</v>
      </c>
      <c r="B351" t="s">
        <v>2557</v>
      </c>
      <c r="C351" s="1">
        <v>45366</v>
      </c>
      <c r="D351" t="s">
        <v>2558</v>
      </c>
      <c r="E351" t="s">
        <v>2567</v>
      </c>
      <c r="F351" t="s">
        <v>25</v>
      </c>
      <c r="G351">
        <v>338</v>
      </c>
      <c r="H351">
        <v>35</v>
      </c>
      <c r="I351">
        <v>4</v>
      </c>
      <c r="J351">
        <v>303</v>
      </c>
      <c r="K351">
        <v>0.1</v>
      </c>
      <c r="L351" t="s">
        <v>5119</v>
      </c>
    </row>
    <row r="352" spans="1:12" x14ac:dyDescent="0.25">
      <c r="A352" t="s">
        <v>2919</v>
      </c>
      <c r="B352" t="s">
        <v>2553</v>
      </c>
      <c r="C352" s="1">
        <v>45548</v>
      </c>
      <c r="D352" t="s">
        <v>2558</v>
      </c>
      <c r="E352" t="s">
        <v>2567</v>
      </c>
      <c r="F352" t="s">
        <v>24</v>
      </c>
      <c r="G352">
        <v>218</v>
      </c>
      <c r="H352">
        <v>50</v>
      </c>
      <c r="I352">
        <v>5</v>
      </c>
      <c r="J352">
        <v>168</v>
      </c>
      <c r="K352">
        <v>0.23</v>
      </c>
      <c r="L352" t="s">
        <v>5125</v>
      </c>
    </row>
    <row r="353" spans="1:12" x14ac:dyDescent="0.25">
      <c r="A353" t="s">
        <v>2920</v>
      </c>
      <c r="B353" t="s">
        <v>2553</v>
      </c>
      <c r="C353" s="1">
        <v>45577</v>
      </c>
      <c r="D353" t="s">
        <v>2560</v>
      </c>
      <c r="E353" t="s">
        <v>2567</v>
      </c>
      <c r="F353" t="s">
        <v>18</v>
      </c>
      <c r="G353">
        <v>154</v>
      </c>
      <c r="H353">
        <v>71</v>
      </c>
      <c r="I353">
        <v>4</v>
      </c>
      <c r="J353">
        <v>83</v>
      </c>
      <c r="K353">
        <v>0.46</v>
      </c>
      <c r="L353" t="s">
        <v>5124</v>
      </c>
    </row>
    <row r="354" spans="1:12" x14ac:dyDescent="0.25">
      <c r="A354" t="s">
        <v>2921</v>
      </c>
      <c r="B354" t="s">
        <v>2594</v>
      </c>
      <c r="C354" s="1">
        <v>45300</v>
      </c>
      <c r="D354" t="s">
        <v>2563</v>
      </c>
      <c r="E354" t="s">
        <v>2564</v>
      </c>
      <c r="F354" t="s">
        <v>19</v>
      </c>
      <c r="G354">
        <v>78</v>
      </c>
      <c r="H354">
        <v>57</v>
      </c>
      <c r="I354">
        <v>2</v>
      </c>
      <c r="J354">
        <v>21</v>
      </c>
      <c r="K354">
        <v>0.73</v>
      </c>
      <c r="L354" t="s">
        <v>5116</v>
      </c>
    </row>
    <row r="355" spans="1:12" x14ac:dyDescent="0.25">
      <c r="A355" t="s">
        <v>2922</v>
      </c>
      <c r="B355" t="s">
        <v>2557</v>
      </c>
      <c r="C355" s="1">
        <v>45513</v>
      </c>
      <c r="D355" t="s">
        <v>2563</v>
      </c>
      <c r="E355" t="s">
        <v>2567</v>
      </c>
      <c r="F355" t="s">
        <v>25</v>
      </c>
      <c r="G355">
        <v>208</v>
      </c>
      <c r="H355">
        <v>115</v>
      </c>
      <c r="I355">
        <v>7</v>
      </c>
      <c r="J355">
        <v>93</v>
      </c>
      <c r="K355">
        <v>0.55000000000000004</v>
      </c>
      <c r="L355" t="s">
        <v>5120</v>
      </c>
    </row>
    <row r="356" spans="1:12" x14ac:dyDescent="0.25">
      <c r="A356" t="s">
        <v>2923</v>
      </c>
      <c r="B356" t="s">
        <v>2577</v>
      </c>
      <c r="C356" s="1">
        <v>45585</v>
      </c>
      <c r="D356" t="s">
        <v>2563</v>
      </c>
      <c r="E356" t="s">
        <v>2564</v>
      </c>
      <c r="F356" t="s">
        <v>34</v>
      </c>
      <c r="G356">
        <v>359</v>
      </c>
      <c r="H356">
        <v>72</v>
      </c>
      <c r="I356">
        <v>5</v>
      </c>
      <c r="J356">
        <v>287</v>
      </c>
      <c r="K356">
        <v>0.2</v>
      </c>
      <c r="L356" t="s">
        <v>5124</v>
      </c>
    </row>
    <row r="357" spans="1:12" x14ac:dyDescent="0.25">
      <c r="A357" t="s">
        <v>2924</v>
      </c>
      <c r="B357" t="s">
        <v>2569</v>
      </c>
      <c r="C357" s="1">
        <v>45506</v>
      </c>
      <c r="D357" t="s">
        <v>2558</v>
      </c>
      <c r="E357" t="s">
        <v>2567</v>
      </c>
      <c r="F357" t="s">
        <v>19</v>
      </c>
      <c r="G357">
        <v>470</v>
      </c>
      <c r="H357">
        <v>58</v>
      </c>
      <c r="I357">
        <v>4</v>
      </c>
      <c r="J357">
        <v>412</v>
      </c>
      <c r="K357">
        <v>0.12</v>
      </c>
      <c r="L357" t="s">
        <v>5120</v>
      </c>
    </row>
    <row r="358" spans="1:12" x14ac:dyDescent="0.25">
      <c r="A358" t="s">
        <v>2925</v>
      </c>
      <c r="B358" t="s">
        <v>2569</v>
      </c>
      <c r="C358" s="1">
        <v>45308</v>
      </c>
      <c r="D358" t="s">
        <v>2558</v>
      </c>
      <c r="E358" t="s">
        <v>2564</v>
      </c>
      <c r="F358" t="s">
        <v>37</v>
      </c>
      <c r="G358">
        <v>412</v>
      </c>
      <c r="H358">
        <v>10</v>
      </c>
      <c r="I358">
        <v>6</v>
      </c>
      <c r="J358">
        <v>402</v>
      </c>
      <c r="K358">
        <v>0.02</v>
      </c>
      <c r="L358" t="s">
        <v>5116</v>
      </c>
    </row>
    <row r="359" spans="1:12" x14ac:dyDescent="0.25">
      <c r="A359" t="s">
        <v>2926</v>
      </c>
      <c r="B359" t="s">
        <v>2553</v>
      </c>
      <c r="C359" s="1">
        <v>45562</v>
      </c>
      <c r="D359" t="s">
        <v>2558</v>
      </c>
      <c r="E359" t="s">
        <v>2555</v>
      </c>
      <c r="F359" t="s">
        <v>24</v>
      </c>
      <c r="G359">
        <v>273</v>
      </c>
      <c r="H359">
        <v>89</v>
      </c>
      <c r="I359">
        <v>4</v>
      </c>
      <c r="J359">
        <v>184</v>
      </c>
      <c r="K359">
        <v>0.33</v>
      </c>
      <c r="L359" t="s">
        <v>5125</v>
      </c>
    </row>
    <row r="360" spans="1:12" x14ac:dyDescent="0.25">
      <c r="A360" t="s">
        <v>2927</v>
      </c>
      <c r="B360" t="s">
        <v>2557</v>
      </c>
      <c r="C360" s="1">
        <v>45566</v>
      </c>
      <c r="D360" t="s">
        <v>2558</v>
      </c>
      <c r="E360" t="s">
        <v>2564</v>
      </c>
      <c r="F360" t="s">
        <v>18</v>
      </c>
      <c r="G360">
        <v>63</v>
      </c>
      <c r="H360">
        <v>107</v>
      </c>
      <c r="I360">
        <v>1</v>
      </c>
      <c r="J360">
        <v>-44</v>
      </c>
      <c r="K360">
        <v>1.7</v>
      </c>
      <c r="L360" t="s">
        <v>5124</v>
      </c>
    </row>
    <row r="361" spans="1:12" x14ac:dyDescent="0.25">
      <c r="A361" t="s">
        <v>2928</v>
      </c>
      <c r="B361" t="s">
        <v>2594</v>
      </c>
      <c r="C361" s="1">
        <v>45527</v>
      </c>
      <c r="D361" t="s">
        <v>2558</v>
      </c>
      <c r="E361" t="s">
        <v>2567</v>
      </c>
      <c r="F361" t="s">
        <v>19</v>
      </c>
      <c r="G361">
        <v>342</v>
      </c>
      <c r="H361">
        <v>128</v>
      </c>
      <c r="I361">
        <v>4</v>
      </c>
      <c r="J361">
        <v>214</v>
      </c>
      <c r="K361">
        <v>0.37</v>
      </c>
      <c r="L361" t="s">
        <v>5120</v>
      </c>
    </row>
    <row r="362" spans="1:12" x14ac:dyDescent="0.25">
      <c r="A362" t="s">
        <v>2929</v>
      </c>
      <c r="B362" t="s">
        <v>2571</v>
      </c>
      <c r="C362" s="1">
        <v>45484</v>
      </c>
      <c r="D362" t="s">
        <v>2560</v>
      </c>
      <c r="E362" t="s">
        <v>2555</v>
      </c>
      <c r="F362" t="s">
        <v>37</v>
      </c>
      <c r="G362">
        <v>233</v>
      </c>
      <c r="H362">
        <v>84</v>
      </c>
      <c r="I362">
        <v>3</v>
      </c>
      <c r="J362">
        <v>149</v>
      </c>
      <c r="K362">
        <v>0.36</v>
      </c>
      <c r="L362" t="s">
        <v>5115</v>
      </c>
    </row>
    <row r="363" spans="1:12" x14ac:dyDescent="0.25">
      <c r="A363" t="s">
        <v>2930</v>
      </c>
      <c r="B363" t="s">
        <v>2574</v>
      </c>
      <c r="C363" s="1">
        <v>45548</v>
      </c>
      <c r="D363" t="s">
        <v>2554</v>
      </c>
      <c r="E363" t="s">
        <v>2567</v>
      </c>
      <c r="F363" t="s">
        <v>24</v>
      </c>
      <c r="G363">
        <v>228</v>
      </c>
      <c r="H363">
        <v>112</v>
      </c>
      <c r="I363">
        <v>7</v>
      </c>
      <c r="J363">
        <v>116</v>
      </c>
      <c r="K363">
        <v>0.49</v>
      </c>
      <c r="L363" t="s">
        <v>5125</v>
      </c>
    </row>
    <row r="364" spans="1:12" x14ac:dyDescent="0.25">
      <c r="A364" t="s">
        <v>2931</v>
      </c>
      <c r="B364" t="s">
        <v>2566</v>
      </c>
      <c r="C364" s="1">
        <v>45357</v>
      </c>
      <c r="D364" t="s">
        <v>2554</v>
      </c>
      <c r="E364" t="s">
        <v>2567</v>
      </c>
      <c r="F364" t="s">
        <v>18</v>
      </c>
      <c r="G364">
        <v>274</v>
      </c>
      <c r="H364">
        <v>58</v>
      </c>
      <c r="I364">
        <v>5</v>
      </c>
      <c r="J364">
        <v>216</v>
      </c>
      <c r="K364">
        <v>0.21</v>
      </c>
      <c r="L364" t="s">
        <v>5119</v>
      </c>
    </row>
    <row r="365" spans="1:12" x14ac:dyDescent="0.25">
      <c r="A365" t="s">
        <v>2932</v>
      </c>
      <c r="B365" t="s">
        <v>2566</v>
      </c>
      <c r="C365" s="1">
        <v>45403</v>
      </c>
      <c r="D365" t="s">
        <v>2554</v>
      </c>
      <c r="E365" t="s">
        <v>2555</v>
      </c>
      <c r="F365" t="s">
        <v>34</v>
      </c>
      <c r="G365">
        <v>270</v>
      </c>
      <c r="H365">
        <v>179</v>
      </c>
      <c r="I365">
        <v>4</v>
      </c>
      <c r="J365">
        <v>91</v>
      </c>
      <c r="K365">
        <v>0.66</v>
      </c>
      <c r="L365" t="s">
        <v>5121</v>
      </c>
    </row>
    <row r="366" spans="1:12" x14ac:dyDescent="0.25">
      <c r="A366" t="s">
        <v>2933</v>
      </c>
      <c r="B366" t="s">
        <v>2571</v>
      </c>
      <c r="C366" s="1">
        <v>45625</v>
      </c>
      <c r="D366" t="s">
        <v>2554</v>
      </c>
      <c r="E366" t="s">
        <v>2567</v>
      </c>
      <c r="F366" t="s">
        <v>19</v>
      </c>
      <c r="G366">
        <v>294</v>
      </c>
      <c r="H366">
        <v>148</v>
      </c>
      <c r="I366">
        <v>3</v>
      </c>
      <c r="J366">
        <v>146</v>
      </c>
      <c r="K366">
        <v>0.5</v>
      </c>
      <c r="L366" t="s">
        <v>5126</v>
      </c>
    </row>
    <row r="367" spans="1:12" x14ac:dyDescent="0.25">
      <c r="A367" t="s">
        <v>2934</v>
      </c>
      <c r="B367" t="s">
        <v>2553</v>
      </c>
      <c r="C367" s="1">
        <v>45655</v>
      </c>
      <c r="D367" t="s">
        <v>2558</v>
      </c>
      <c r="E367" t="s">
        <v>2564</v>
      </c>
      <c r="F367" t="s">
        <v>18</v>
      </c>
      <c r="G367">
        <v>362</v>
      </c>
      <c r="H367">
        <v>57</v>
      </c>
      <c r="I367">
        <v>6</v>
      </c>
      <c r="J367">
        <v>305</v>
      </c>
      <c r="K367">
        <v>0.16</v>
      </c>
      <c r="L367" t="s">
        <v>5118</v>
      </c>
    </row>
    <row r="368" spans="1:12" x14ac:dyDescent="0.25">
      <c r="A368" t="s">
        <v>2935</v>
      </c>
      <c r="B368" t="s">
        <v>2569</v>
      </c>
      <c r="C368" s="1">
        <v>45487</v>
      </c>
      <c r="D368" t="s">
        <v>2560</v>
      </c>
      <c r="E368" t="s">
        <v>2567</v>
      </c>
      <c r="F368" t="s">
        <v>18</v>
      </c>
      <c r="G368">
        <v>220</v>
      </c>
      <c r="H368">
        <v>42</v>
      </c>
      <c r="I368">
        <v>5</v>
      </c>
      <c r="J368">
        <v>178</v>
      </c>
      <c r="K368">
        <v>0.19</v>
      </c>
      <c r="L368" t="s">
        <v>5115</v>
      </c>
    </row>
    <row r="369" spans="1:12" x14ac:dyDescent="0.25">
      <c r="A369" t="s">
        <v>2936</v>
      </c>
      <c r="B369" t="s">
        <v>2562</v>
      </c>
      <c r="C369" s="1">
        <v>45348</v>
      </c>
      <c r="D369" t="s">
        <v>2563</v>
      </c>
      <c r="E369" t="s">
        <v>2564</v>
      </c>
      <c r="F369" t="s">
        <v>37</v>
      </c>
      <c r="G369">
        <v>218</v>
      </c>
      <c r="H369">
        <v>48</v>
      </c>
      <c r="I369">
        <v>5</v>
      </c>
      <c r="J369">
        <v>170</v>
      </c>
      <c r="K369">
        <v>0.22</v>
      </c>
      <c r="L369" t="s">
        <v>5122</v>
      </c>
    </row>
    <row r="370" spans="1:12" x14ac:dyDescent="0.25">
      <c r="A370" t="s">
        <v>2937</v>
      </c>
      <c r="B370" t="s">
        <v>2569</v>
      </c>
      <c r="C370" s="1">
        <v>45529</v>
      </c>
      <c r="D370" t="s">
        <v>2560</v>
      </c>
      <c r="E370" t="s">
        <v>2564</v>
      </c>
      <c r="F370" t="s">
        <v>25</v>
      </c>
      <c r="G370">
        <v>236</v>
      </c>
      <c r="H370">
        <v>122</v>
      </c>
      <c r="I370">
        <v>6</v>
      </c>
      <c r="J370">
        <v>114</v>
      </c>
      <c r="K370">
        <v>0.52</v>
      </c>
      <c r="L370" t="s">
        <v>5120</v>
      </c>
    </row>
    <row r="371" spans="1:12" x14ac:dyDescent="0.25">
      <c r="A371" t="s">
        <v>2938</v>
      </c>
      <c r="B371" t="s">
        <v>2577</v>
      </c>
      <c r="C371" s="1">
        <v>45555</v>
      </c>
      <c r="D371" t="s">
        <v>2563</v>
      </c>
      <c r="E371" t="s">
        <v>2555</v>
      </c>
      <c r="F371" t="s">
        <v>37</v>
      </c>
      <c r="G371">
        <v>282</v>
      </c>
      <c r="H371">
        <v>56</v>
      </c>
      <c r="I371">
        <v>6</v>
      </c>
      <c r="J371">
        <v>226</v>
      </c>
      <c r="K371">
        <v>0.2</v>
      </c>
      <c r="L371" t="s">
        <v>5125</v>
      </c>
    </row>
    <row r="372" spans="1:12" x14ac:dyDescent="0.25">
      <c r="A372" t="s">
        <v>2939</v>
      </c>
      <c r="B372" t="s">
        <v>2569</v>
      </c>
      <c r="C372" s="1">
        <v>45587</v>
      </c>
      <c r="D372" t="s">
        <v>2563</v>
      </c>
      <c r="E372" t="s">
        <v>2567</v>
      </c>
      <c r="F372" t="s">
        <v>18</v>
      </c>
      <c r="G372">
        <v>403</v>
      </c>
      <c r="H372">
        <v>95</v>
      </c>
      <c r="I372">
        <v>3</v>
      </c>
      <c r="J372">
        <v>308</v>
      </c>
      <c r="K372">
        <v>0.24</v>
      </c>
      <c r="L372" t="s">
        <v>5124</v>
      </c>
    </row>
    <row r="373" spans="1:12" x14ac:dyDescent="0.25">
      <c r="A373" t="s">
        <v>2940</v>
      </c>
      <c r="B373" t="s">
        <v>2557</v>
      </c>
      <c r="C373" s="1">
        <v>45551</v>
      </c>
      <c r="D373" t="s">
        <v>2560</v>
      </c>
      <c r="E373" t="s">
        <v>2567</v>
      </c>
      <c r="F373" t="s">
        <v>37</v>
      </c>
      <c r="G373">
        <v>237</v>
      </c>
      <c r="H373">
        <v>75</v>
      </c>
      <c r="I373">
        <v>2</v>
      </c>
      <c r="J373">
        <v>162</v>
      </c>
      <c r="K373">
        <v>0.32</v>
      </c>
      <c r="L373" t="s">
        <v>5125</v>
      </c>
    </row>
    <row r="374" spans="1:12" x14ac:dyDescent="0.25">
      <c r="A374" t="s">
        <v>2941</v>
      </c>
      <c r="B374" t="s">
        <v>2566</v>
      </c>
      <c r="C374" s="1">
        <v>45637</v>
      </c>
      <c r="D374" t="s">
        <v>2558</v>
      </c>
      <c r="E374" t="s">
        <v>2564</v>
      </c>
      <c r="F374" t="s">
        <v>37</v>
      </c>
      <c r="G374">
        <v>217</v>
      </c>
      <c r="H374">
        <v>100</v>
      </c>
      <c r="I374">
        <v>6</v>
      </c>
      <c r="J374">
        <v>117</v>
      </c>
      <c r="K374">
        <v>0.46</v>
      </c>
      <c r="L374" t="s">
        <v>5118</v>
      </c>
    </row>
    <row r="375" spans="1:12" x14ac:dyDescent="0.25">
      <c r="A375" t="s">
        <v>2942</v>
      </c>
      <c r="B375" t="s">
        <v>2594</v>
      </c>
      <c r="C375" s="1">
        <v>45503</v>
      </c>
      <c r="D375" t="s">
        <v>2563</v>
      </c>
      <c r="E375" t="s">
        <v>2567</v>
      </c>
      <c r="F375" t="s">
        <v>18</v>
      </c>
      <c r="G375">
        <v>325</v>
      </c>
      <c r="H375">
        <v>126</v>
      </c>
      <c r="I375">
        <v>3</v>
      </c>
      <c r="J375">
        <v>199</v>
      </c>
      <c r="K375">
        <v>0.39</v>
      </c>
      <c r="L375" t="s">
        <v>5115</v>
      </c>
    </row>
    <row r="376" spans="1:12" x14ac:dyDescent="0.25">
      <c r="A376" t="s">
        <v>2943</v>
      </c>
      <c r="B376" t="s">
        <v>2566</v>
      </c>
      <c r="C376" s="1">
        <v>45418</v>
      </c>
      <c r="D376" t="s">
        <v>2554</v>
      </c>
      <c r="E376" t="s">
        <v>2567</v>
      </c>
      <c r="F376" t="s">
        <v>37</v>
      </c>
      <c r="G376">
        <v>94</v>
      </c>
      <c r="H376">
        <v>71</v>
      </c>
      <c r="I376">
        <v>10</v>
      </c>
      <c r="J376">
        <v>23</v>
      </c>
      <c r="K376">
        <v>0.76</v>
      </c>
      <c r="L376" t="s">
        <v>5123</v>
      </c>
    </row>
    <row r="377" spans="1:12" x14ac:dyDescent="0.25">
      <c r="A377" t="s">
        <v>2944</v>
      </c>
      <c r="B377" t="s">
        <v>2566</v>
      </c>
      <c r="C377" s="1">
        <v>45330</v>
      </c>
      <c r="D377" t="s">
        <v>2560</v>
      </c>
      <c r="E377" t="s">
        <v>2564</v>
      </c>
      <c r="F377" t="s">
        <v>18</v>
      </c>
      <c r="G377">
        <v>51</v>
      </c>
      <c r="H377">
        <v>60</v>
      </c>
      <c r="I377">
        <v>4</v>
      </c>
      <c r="J377">
        <v>-9</v>
      </c>
      <c r="K377">
        <v>1.18</v>
      </c>
      <c r="L377" t="s">
        <v>5122</v>
      </c>
    </row>
    <row r="378" spans="1:12" x14ac:dyDescent="0.25">
      <c r="A378" t="s">
        <v>2945</v>
      </c>
      <c r="B378" t="s">
        <v>2557</v>
      </c>
      <c r="C378" s="1">
        <v>45603</v>
      </c>
      <c r="D378" t="s">
        <v>2563</v>
      </c>
      <c r="E378" t="s">
        <v>2564</v>
      </c>
      <c r="F378" t="s">
        <v>18</v>
      </c>
      <c r="G378">
        <v>256</v>
      </c>
      <c r="H378">
        <v>72</v>
      </c>
      <c r="I378">
        <v>6</v>
      </c>
      <c r="J378">
        <v>184</v>
      </c>
      <c r="K378">
        <v>0.28000000000000003</v>
      </c>
      <c r="L378" t="s">
        <v>5126</v>
      </c>
    </row>
    <row r="379" spans="1:12" x14ac:dyDescent="0.25">
      <c r="A379" t="s">
        <v>2946</v>
      </c>
      <c r="B379" t="s">
        <v>2569</v>
      </c>
      <c r="C379" s="1">
        <v>45440</v>
      </c>
      <c r="D379" t="s">
        <v>2554</v>
      </c>
      <c r="E379" t="s">
        <v>2555</v>
      </c>
      <c r="F379" t="s">
        <v>24</v>
      </c>
      <c r="G379">
        <v>348</v>
      </c>
      <c r="H379">
        <v>153</v>
      </c>
      <c r="I379">
        <v>7</v>
      </c>
      <c r="J379">
        <v>195</v>
      </c>
      <c r="K379">
        <v>0.44</v>
      </c>
      <c r="L379" t="s">
        <v>5123</v>
      </c>
    </row>
    <row r="380" spans="1:12" x14ac:dyDescent="0.25">
      <c r="A380" t="s">
        <v>2947</v>
      </c>
      <c r="B380" t="s">
        <v>2553</v>
      </c>
      <c r="C380" s="1">
        <v>45425</v>
      </c>
      <c r="D380" t="s">
        <v>2558</v>
      </c>
      <c r="E380" t="s">
        <v>2555</v>
      </c>
      <c r="F380" t="s">
        <v>25</v>
      </c>
      <c r="G380">
        <v>159</v>
      </c>
      <c r="H380">
        <v>71</v>
      </c>
      <c r="I380">
        <v>4</v>
      </c>
      <c r="J380">
        <v>88</v>
      </c>
      <c r="K380">
        <v>0.45</v>
      </c>
      <c r="L380" t="s">
        <v>5123</v>
      </c>
    </row>
    <row r="381" spans="1:12" x14ac:dyDescent="0.25">
      <c r="A381" t="s">
        <v>2948</v>
      </c>
      <c r="B381" t="s">
        <v>2553</v>
      </c>
      <c r="C381" s="1">
        <v>45362</v>
      </c>
      <c r="D381" t="s">
        <v>2558</v>
      </c>
      <c r="E381" t="s">
        <v>2567</v>
      </c>
      <c r="F381" t="s">
        <v>19</v>
      </c>
      <c r="G381">
        <v>166</v>
      </c>
      <c r="H381">
        <v>94</v>
      </c>
      <c r="I381">
        <v>5</v>
      </c>
      <c r="J381">
        <v>72</v>
      </c>
      <c r="K381">
        <v>0.56999999999999995</v>
      </c>
      <c r="L381" t="s">
        <v>5119</v>
      </c>
    </row>
    <row r="382" spans="1:12" x14ac:dyDescent="0.25">
      <c r="A382" t="s">
        <v>2949</v>
      </c>
      <c r="B382" t="s">
        <v>2566</v>
      </c>
      <c r="C382" s="1">
        <v>45382</v>
      </c>
      <c r="D382" t="s">
        <v>2558</v>
      </c>
      <c r="E382" t="s">
        <v>2564</v>
      </c>
      <c r="F382" t="s">
        <v>19</v>
      </c>
      <c r="G382">
        <v>233</v>
      </c>
      <c r="H382">
        <v>125</v>
      </c>
      <c r="I382">
        <v>8</v>
      </c>
      <c r="J382">
        <v>108</v>
      </c>
      <c r="K382">
        <v>0.54</v>
      </c>
      <c r="L382" t="s">
        <v>5119</v>
      </c>
    </row>
    <row r="383" spans="1:12" x14ac:dyDescent="0.25">
      <c r="A383" t="s">
        <v>2950</v>
      </c>
      <c r="B383" t="s">
        <v>2594</v>
      </c>
      <c r="C383" s="1">
        <v>45483</v>
      </c>
      <c r="D383" t="s">
        <v>2563</v>
      </c>
      <c r="E383" t="s">
        <v>2564</v>
      </c>
      <c r="F383" t="s">
        <v>34</v>
      </c>
      <c r="G383">
        <v>383</v>
      </c>
      <c r="H383">
        <v>83</v>
      </c>
      <c r="I383">
        <v>2</v>
      </c>
      <c r="J383">
        <v>300</v>
      </c>
      <c r="K383">
        <v>0.22</v>
      </c>
      <c r="L383" t="s">
        <v>5115</v>
      </c>
    </row>
    <row r="384" spans="1:12" x14ac:dyDescent="0.25">
      <c r="A384" t="s">
        <v>2951</v>
      </c>
      <c r="B384" t="s">
        <v>2574</v>
      </c>
      <c r="C384" s="1">
        <v>45456</v>
      </c>
      <c r="D384" t="s">
        <v>2563</v>
      </c>
      <c r="E384" t="s">
        <v>2564</v>
      </c>
      <c r="F384" t="s">
        <v>37</v>
      </c>
      <c r="G384">
        <v>227</v>
      </c>
      <c r="H384">
        <v>88</v>
      </c>
      <c r="I384">
        <v>7</v>
      </c>
      <c r="J384">
        <v>139</v>
      </c>
      <c r="K384">
        <v>0.39</v>
      </c>
      <c r="L384" t="s">
        <v>5117</v>
      </c>
    </row>
    <row r="385" spans="1:12" x14ac:dyDescent="0.25">
      <c r="A385" t="s">
        <v>2952</v>
      </c>
      <c r="B385" t="s">
        <v>2562</v>
      </c>
      <c r="C385" s="1">
        <v>45376</v>
      </c>
      <c r="D385" t="s">
        <v>2554</v>
      </c>
      <c r="E385" t="s">
        <v>2564</v>
      </c>
      <c r="F385" t="s">
        <v>25</v>
      </c>
      <c r="G385">
        <v>258</v>
      </c>
      <c r="H385">
        <v>65</v>
      </c>
      <c r="I385">
        <v>9</v>
      </c>
      <c r="J385">
        <v>193</v>
      </c>
      <c r="K385">
        <v>0.25</v>
      </c>
      <c r="L385" t="s">
        <v>5119</v>
      </c>
    </row>
    <row r="386" spans="1:12" x14ac:dyDescent="0.25">
      <c r="A386" t="s">
        <v>2953</v>
      </c>
      <c r="B386" t="s">
        <v>2585</v>
      </c>
      <c r="C386" s="1">
        <v>45370</v>
      </c>
      <c r="D386" t="s">
        <v>2554</v>
      </c>
      <c r="E386" t="s">
        <v>2555</v>
      </c>
      <c r="F386" t="s">
        <v>24</v>
      </c>
      <c r="G386">
        <v>262</v>
      </c>
      <c r="H386">
        <v>115</v>
      </c>
      <c r="I386">
        <v>6</v>
      </c>
      <c r="J386">
        <v>147</v>
      </c>
      <c r="K386">
        <v>0.44</v>
      </c>
      <c r="L386" t="s">
        <v>5119</v>
      </c>
    </row>
    <row r="387" spans="1:12" x14ac:dyDescent="0.25">
      <c r="A387" t="s">
        <v>2954</v>
      </c>
      <c r="B387" t="s">
        <v>2566</v>
      </c>
      <c r="C387" s="1">
        <v>45344</v>
      </c>
      <c r="D387" t="s">
        <v>2563</v>
      </c>
      <c r="E387" t="s">
        <v>2567</v>
      </c>
      <c r="F387" t="s">
        <v>24</v>
      </c>
      <c r="G387">
        <v>344</v>
      </c>
      <c r="H387">
        <v>77</v>
      </c>
      <c r="I387">
        <v>1</v>
      </c>
      <c r="J387">
        <v>267</v>
      </c>
      <c r="K387">
        <v>0.22</v>
      </c>
      <c r="L387" t="s">
        <v>5122</v>
      </c>
    </row>
    <row r="388" spans="1:12" x14ac:dyDescent="0.25">
      <c r="A388" t="s">
        <v>2955</v>
      </c>
      <c r="B388" t="s">
        <v>2557</v>
      </c>
      <c r="C388" s="1">
        <v>45495</v>
      </c>
      <c r="D388" t="s">
        <v>2560</v>
      </c>
      <c r="E388" t="s">
        <v>2567</v>
      </c>
      <c r="F388" t="s">
        <v>37</v>
      </c>
      <c r="G388">
        <v>204</v>
      </c>
      <c r="H388">
        <v>103</v>
      </c>
      <c r="I388">
        <v>5</v>
      </c>
      <c r="J388">
        <v>101</v>
      </c>
      <c r="K388">
        <v>0.5</v>
      </c>
      <c r="L388" t="s">
        <v>5115</v>
      </c>
    </row>
    <row r="389" spans="1:12" x14ac:dyDescent="0.25">
      <c r="A389" t="s">
        <v>2956</v>
      </c>
      <c r="B389" t="s">
        <v>2585</v>
      </c>
      <c r="C389" s="1">
        <v>45479</v>
      </c>
      <c r="D389" t="s">
        <v>2554</v>
      </c>
      <c r="E389" t="s">
        <v>2567</v>
      </c>
      <c r="F389" t="s">
        <v>24</v>
      </c>
      <c r="G389">
        <v>118</v>
      </c>
      <c r="H389">
        <v>22</v>
      </c>
      <c r="I389">
        <v>4</v>
      </c>
      <c r="J389">
        <v>96</v>
      </c>
      <c r="K389">
        <v>0.19</v>
      </c>
      <c r="L389" t="s">
        <v>5115</v>
      </c>
    </row>
    <row r="390" spans="1:12" x14ac:dyDescent="0.25">
      <c r="A390" t="s">
        <v>2957</v>
      </c>
      <c r="B390" t="s">
        <v>2557</v>
      </c>
      <c r="C390" s="1">
        <v>45610</v>
      </c>
      <c r="D390" t="s">
        <v>2554</v>
      </c>
      <c r="E390" t="s">
        <v>2567</v>
      </c>
      <c r="F390" t="s">
        <v>25</v>
      </c>
      <c r="G390">
        <v>50</v>
      </c>
      <c r="H390">
        <v>67</v>
      </c>
      <c r="I390">
        <v>4</v>
      </c>
      <c r="J390">
        <v>-17</v>
      </c>
      <c r="K390">
        <v>1.34</v>
      </c>
      <c r="L390" t="s">
        <v>5126</v>
      </c>
    </row>
    <row r="391" spans="1:12" x14ac:dyDescent="0.25">
      <c r="A391" t="s">
        <v>2958</v>
      </c>
      <c r="B391" t="s">
        <v>2562</v>
      </c>
      <c r="C391" s="1">
        <v>45304</v>
      </c>
      <c r="D391" t="s">
        <v>2560</v>
      </c>
      <c r="E391" t="s">
        <v>2567</v>
      </c>
      <c r="F391" t="s">
        <v>25</v>
      </c>
      <c r="G391">
        <v>60</v>
      </c>
      <c r="H391">
        <v>122</v>
      </c>
      <c r="I391">
        <v>8</v>
      </c>
      <c r="J391">
        <v>-62</v>
      </c>
      <c r="K391">
        <v>2.0299999999999998</v>
      </c>
      <c r="L391" t="s">
        <v>5116</v>
      </c>
    </row>
    <row r="392" spans="1:12" x14ac:dyDescent="0.25">
      <c r="A392" t="s">
        <v>2959</v>
      </c>
      <c r="B392" t="s">
        <v>2585</v>
      </c>
      <c r="C392" s="1">
        <v>45440</v>
      </c>
      <c r="D392" t="s">
        <v>2558</v>
      </c>
      <c r="E392" t="s">
        <v>2564</v>
      </c>
      <c r="F392" t="s">
        <v>37</v>
      </c>
      <c r="G392">
        <v>231</v>
      </c>
      <c r="H392">
        <v>92</v>
      </c>
      <c r="I392">
        <v>6</v>
      </c>
      <c r="J392">
        <v>139</v>
      </c>
      <c r="K392">
        <v>0.4</v>
      </c>
      <c r="L392" t="s">
        <v>5123</v>
      </c>
    </row>
    <row r="393" spans="1:12" x14ac:dyDescent="0.25">
      <c r="A393" t="s">
        <v>2960</v>
      </c>
      <c r="B393" t="s">
        <v>2585</v>
      </c>
      <c r="C393" s="1">
        <v>45410</v>
      </c>
      <c r="D393" t="s">
        <v>2558</v>
      </c>
      <c r="E393" t="s">
        <v>2564</v>
      </c>
      <c r="F393" t="s">
        <v>19</v>
      </c>
      <c r="G393">
        <v>186</v>
      </c>
      <c r="H393">
        <v>84</v>
      </c>
      <c r="I393">
        <v>2</v>
      </c>
      <c r="J393">
        <v>102</v>
      </c>
      <c r="K393">
        <v>0.45</v>
      </c>
      <c r="L393" t="s">
        <v>5121</v>
      </c>
    </row>
    <row r="394" spans="1:12" x14ac:dyDescent="0.25">
      <c r="A394" t="s">
        <v>2961</v>
      </c>
      <c r="B394" t="s">
        <v>2574</v>
      </c>
      <c r="C394" s="1">
        <v>45588</v>
      </c>
      <c r="D394" t="s">
        <v>2563</v>
      </c>
      <c r="E394" t="s">
        <v>2564</v>
      </c>
      <c r="F394" t="s">
        <v>37</v>
      </c>
      <c r="G394">
        <v>402</v>
      </c>
      <c r="H394">
        <v>39</v>
      </c>
      <c r="I394">
        <v>3</v>
      </c>
      <c r="J394">
        <v>363</v>
      </c>
      <c r="K394">
        <v>0.1</v>
      </c>
      <c r="L394" t="s">
        <v>5124</v>
      </c>
    </row>
    <row r="395" spans="1:12" x14ac:dyDescent="0.25">
      <c r="A395" t="s">
        <v>2962</v>
      </c>
      <c r="B395" t="s">
        <v>2574</v>
      </c>
      <c r="C395" s="1">
        <v>45434</v>
      </c>
      <c r="D395" t="s">
        <v>2558</v>
      </c>
      <c r="E395" t="s">
        <v>2567</v>
      </c>
      <c r="F395" t="s">
        <v>19</v>
      </c>
      <c r="G395">
        <v>434</v>
      </c>
      <c r="H395">
        <v>110</v>
      </c>
      <c r="I395">
        <v>4</v>
      </c>
      <c r="J395">
        <v>324</v>
      </c>
      <c r="K395">
        <v>0.25</v>
      </c>
      <c r="L395" t="s">
        <v>5123</v>
      </c>
    </row>
    <row r="396" spans="1:12" x14ac:dyDescent="0.25">
      <c r="A396" t="s">
        <v>2963</v>
      </c>
      <c r="B396" t="s">
        <v>2553</v>
      </c>
      <c r="C396" s="1">
        <v>45382</v>
      </c>
      <c r="D396" t="s">
        <v>2563</v>
      </c>
      <c r="E396" t="s">
        <v>2564</v>
      </c>
      <c r="F396" t="s">
        <v>19</v>
      </c>
      <c r="G396">
        <v>181</v>
      </c>
      <c r="H396">
        <v>137</v>
      </c>
      <c r="I396">
        <v>4</v>
      </c>
      <c r="J396">
        <v>44</v>
      </c>
      <c r="K396">
        <v>0.76</v>
      </c>
      <c r="L396" t="s">
        <v>5119</v>
      </c>
    </row>
    <row r="397" spans="1:12" x14ac:dyDescent="0.25">
      <c r="A397" t="s">
        <v>2964</v>
      </c>
      <c r="B397" t="s">
        <v>2569</v>
      </c>
      <c r="C397" s="1">
        <v>45542</v>
      </c>
      <c r="D397" t="s">
        <v>2563</v>
      </c>
      <c r="E397" t="s">
        <v>2564</v>
      </c>
      <c r="F397" t="s">
        <v>25</v>
      </c>
      <c r="G397">
        <v>511</v>
      </c>
      <c r="H397">
        <v>26</v>
      </c>
      <c r="I397">
        <v>7</v>
      </c>
      <c r="J397">
        <v>485</v>
      </c>
      <c r="K397">
        <v>0.05</v>
      </c>
      <c r="L397" t="s">
        <v>5125</v>
      </c>
    </row>
    <row r="398" spans="1:12" x14ac:dyDescent="0.25">
      <c r="A398" t="s">
        <v>2965</v>
      </c>
      <c r="B398" t="s">
        <v>2562</v>
      </c>
      <c r="C398" s="1">
        <v>45545</v>
      </c>
      <c r="D398" t="s">
        <v>2558</v>
      </c>
      <c r="E398" t="s">
        <v>2567</v>
      </c>
      <c r="F398" t="s">
        <v>25</v>
      </c>
      <c r="G398">
        <v>215</v>
      </c>
      <c r="H398">
        <v>71</v>
      </c>
      <c r="I398">
        <v>10</v>
      </c>
      <c r="J398">
        <v>144</v>
      </c>
      <c r="K398">
        <v>0.33</v>
      </c>
      <c r="L398" t="s">
        <v>5125</v>
      </c>
    </row>
    <row r="399" spans="1:12" x14ac:dyDescent="0.25">
      <c r="A399" t="s">
        <v>2966</v>
      </c>
      <c r="B399" t="s">
        <v>2585</v>
      </c>
      <c r="C399" s="1">
        <v>45493</v>
      </c>
      <c r="D399" t="s">
        <v>2558</v>
      </c>
      <c r="E399" t="s">
        <v>2555</v>
      </c>
      <c r="F399" t="s">
        <v>18</v>
      </c>
      <c r="G399">
        <v>288</v>
      </c>
      <c r="H399">
        <v>47</v>
      </c>
      <c r="I399">
        <v>5</v>
      </c>
      <c r="J399">
        <v>241</v>
      </c>
      <c r="K399">
        <v>0.16</v>
      </c>
      <c r="L399" t="s">
        <v>5115</v>
      </c>
    </row>
    <row r="400" spans="1:12" x14ac:dyDescent="0.25">
      <c r="A400" t="s">
        <v>2967</v>
      </c>
      <c r="B400" t="s">
        <v>2562</v>
      </c>
      <c r="C400" s="1">
        <v>45433</v>
      </c>
      <c r="D400" t="s">
        <v>2554</v>
      </c>
      <c r="E400" t="s">
        <v>2555</v>
      </c>
      <c r="F400" t="s">
        <v>24</v>
      </c>
      <c r="G400">
        <v>283</v>
      </c>
      <c r="H400">
        <v>100</v>
      </c>
      <c r="I400">
        <v>1</v>
      </c>
      <c r="J400">
        <v>183</v>
      </c>
      <c r="K400">
        <v>0.35</v>
      </c>
      <c r="L400" t="s">
        <v>5123</v>
      </c>
    </row>
    <row r="401" spans="1:12" x14ac:dyDescent="0.25">
      <c r="A401" t="s">
        <v>2968</v>
      </c>
      <c r="B401" t="s">
        <v>2562</v>
      </c>
      <c r="C401" s="1">
        <v>45524</v>
      </c>
      <c r="D401" t="s">
        <v>2563</v>
      </c>
      <c r="E401" t="s">
        <v>2555</v>
      </c>
      <c r="F401" t="s">
        <v>24</v>
      </c>
      <c r="G401">
        <v>319</v>
      </c>
      <c r="H401">
        <v>90</v>
      </c>
      <c r="I401">
        <v>6</v>
      </c>
      <c r="J401">
        <v>229</v>
      </c>
      <c r="K401">
        <v>0.28000000000000003</v>
      </c>
      <c r="L401" t="s">
        <v>5120</v>
      </c>
    </row>
    <row r="402" spans="1:12" x14ac:dyDescent="0.25">
      <c r="A402" t="s">
        <v>2969</v>
      </c>
      <c r="B402" t="s">
        <v>2569</v>
      </c>
      <c r="C402" s="1">
        <v>45429</v>
      </c>
      <c r="D402" t="s">
        <v>2563</v>
      </c>
      <c r="E402" t="s">
        <v>2564</v>
      </c>
      <c r="F402" t="s">
        <v>24</v>
      </c>
      <c r="G402">
        <v>60</v>
      </c>
      <c r="H402">
        <v>119</v>
      </c>
      <c r="I402">
        <v>4</v>
      </c>
      <c r="J402">
        <v>-59</v>
      </c>
      <c r="K402">
        <v>1.98</v>
      </c>
      <c r="L402" t="s">
        <v>5123</v>
      </c>
    </row>
    <row r="403" spans="1:12" x14ac:dyDescent="0.25">
      <c r="A403" t="s">
        <v>2970</v>
      </c>
      <c r="B403" t="s">
        <v>2569</v>
      </c>
      <c r="C403" s="1">
        <v>45343</v>
      </c>
      <c r="D403" t="s">
        <v>2563</v>
      </c>
      <c r="E403" t="s">
        <v>2555</v>
      </c>
      <c r="F403" t="s">
        <v>25</v>
      </c>
      <c r="G403">
        <v>120</v>
      </c>
      <c r="H403">
        <v>25</v>
      </c>
      <c r="I403">
        <v>2</v>
      </c>
      <c r="J403">
        <v>95</v>
      </c>
      <c r="K403">
        <v>0.21</v>
      </c>
      <c r="L403" t="s">
        <v>5122</v>
      </c>
    </row>
    <row r="404" spans="1:12" x14ac:dyDescent="0.25">
      <c r="A404" t="s">
        <v>2971</v>
      </c>
      <c r="B404" t="s">
        <v>2577</v>
      </c>
      <c r="C404" s="1">
        <v>45368</v>
      </c>
      <c r="D404" t="s">
        <v>2554</v>
      </c>
      <c r="E404" t="s">
        <v>2567</v>
      </c>
      <c r="F404" t="s">
        <v>19</v>
      </c>
      <c r="G404">
        <v>358</v>
      </c>
      <c r="H404">
        <v>72</v>
      </c>
      <c r="I404">
        <v>6</v>
      </c>
      <c r="J404">
        <v>286</v>
      </c>
      <c r="K404">
        <v>0.2</v>
      </c>
      <c r="L404" t="s">
        <v>5119</v>
      </c>
    </row>
    <row r="405" spans="1:12" x14ac:dyDescent="0.25">
      <c r="A405" t="s">
        <v>2972</v>
      </c>
      <c r="B405" t="s">
        <v>2571</v>
      </c>
      <c r="C405" s="1">
        <v>45335</v>
      </c>
      <c r="D405" t="s">
        <v>2554</v>
      </c>
      <c r="E405" t="s">
        <v>2555</v>
      </c>
      <c r="F405" t="s">
        <v>34</v>
      </c>
      <c r="G405">
        <v>216</v>
      </c>
      <c r="H405">
        <v>63</v>
      </c>
      <c r="I405">
        <v>2</v>
      </c>
      <c r="J405">
        <v>153</v>
      </c>
      <c r="K405">
        <v>0.28999999999999998</v>
      </c>
      <c r="L405" t="s">
        <v>5122</v>
      </c>
    </row>
    <row r="406" spans="1:12" x14ac:dyDescent="0.25">
      <c r="A406" t="s">
        <v>2973</v>
      </c>
      <c r="B406" t="s">
        <v>2566</v>
      </c>
      <c r="C406" s="1">
        <v>45600</v>
      </c>
      <c r="D406" t="s">
        <v>2563</v>
      </c>
      <c r="E406" t="s">
        <v>2564</v>
      </c>
      <c r="F406" t="s">
        <v>37</v>
      </c>
      <c r="G406">
        <v>292</v>
      </c>
      <c r="H406">
        <v>23</v>
      </c>
      <c r="I406">
        <v>9</v>
      </c>
      <c r="J406">
        <v>269</v>
      </c>
      <c r="K406">
        <v>0.08</v>
      </c>
      <c r="L406" t="s">
        <v>5126</v>
      </c>
    </row>
    <row r="407" spans="1:12" x14ac:dyDescent="0.25">
      <c r="A407" t="s">
        <v>2974</v>
      </c>
      <c r="B407" t="s">
        <v>2553</v>
      </c>
      <c r="C407" s="1">
        <v>45615</v>
      </c>
      <c r="D407" t="s">
        <v>2554</v>
      </c>
      <c r="E407" t="s">
        <v>2567</v>
      </c>
      <c r="F407" t="s">
        <v>19</v>
      </c>
      <c r="G407">
        <v>346</v>
      </c>
      <c r="H407">
        <v>102</v>
      </c>
      <c r="I407">
        <v>4</v>
      </c>
      <c r="J407">
        <v>244</v>
      </c>
      <c r="K407">
        <v>0.28999999999999998</v>
      </c>
      <c r="L407" t="s">
        <v>5126</v>
      </c>
    </row>
    <row r="408" spans="1:12" x14ac:dyDescent="0.25">
      <c r="A408" t="s">
        <v>2975</v>
      </c>
      <c r="B408" t="s">
        <v>2562</v>
      </c>
      <c r="C408" s="1">
        <v>45596</v>
      </c>
      <c r="D408" t="s">
        <v>2558</v>
      </c>
      <c r="E408" t="s">
        <v>2555</v>
      </c>
      <c r="F408" t="s">
        <v>34</v>
      </c>
      <c r="G408">
        <v>337</v>
      </c>
      <c r="H408">
        <v>104</v>
      </c>
      <c r="I408">
        <v>3</v>
      </c>
      <c r="J408">
        <v>233</v>
      </c>
      <c r="K408">
        <v>0.31</v>
      </c>
      <c r="L408" t="s">
        <v>5124</v>
      </c>
    </row>
    <row r="409" spans="1:12" x14ac:dyDescent="0.25">
      <c r="A409" t="s">
        <v>2976</v>
      </c>
      <c r="B409" t="s">
        <v>2566</v>
      </c>
      <c r="C409" s="1">
        <v>45535</v>
      </c>
      <c r="D409" t="s">
        <v>2554</v>
      </c>
      <c r="E409" t="s">
        <v>2555</v>
      </c>
      <c r="F409" t="s">
        <v>19</v>
      </c>
      <c r="G409">
        <v>52</v>
      </c>
      <c r="H409">
        <v>151</v>
      </c>
      <c r="I409">
        <v>6</v>
      </c>
      <c r="J409">
        <v>-99</v>
      </c>
      <c r="K409">
        <v>2.9</v>
      </c>
      <c r="L409" t="s">
        <v>5120</v>
      </c>
    </row>
    <row r="410" spans="1:12" x14ac:dyDescent="0.25">
      <c r="A410" t="s">
        <v>2977</v>
      </c>
      <c r="B410" t="s">
        <v>2569</v>
      </c>
      <c r="C410" s="1">
        <v>45430</v>
      </c>
      <c r="D410" t="s">
        <v>2563</v>
      </c>
      <c r="E410" t="s">
        <v>2564</v>
      </c>
      <c r="F410" t="s">
        <v>24</v>
      </c>
      <c r="G410">
        <v>284</v>
      </c>
      <c r="H410">
        <v>105</v>
      </c>
      <c r="I410">
        <v>4</v>
      </c>
      <c r="J410">
        <v>179</v>
      </c>
      <c r="K410">
        <v>0.37</v>
      </c>
      <c r="L410" t="s">
        <v>5123</v>
      </c>
    </row>
    <row r="411" spans="1:12" x14ac:dyDescent="0.25">
      <c r="A411" t="s">
        <v>2978</v>
      </c>
      <c r="B411" t="s">
        <v>2553</v>
      </c>
      <c r="C411" s="1">
        <v>45595</v>
      </c>
      <c r="D411" t="s">
        <v>2554</v>
      </c>
      <c r="E411" t="s">
        <v>2567</v>
      </c>
      <c r="F411" t="s">
        <v>25</v>
      </c>
      <c r="G411">
        <v>204</v>
      </c>
      <c r="H411">
        <v>106</v>
      </c>
      <c r="I411">
        <v>3</v>
      </c>
      <c r="J411">
        <v>98</v>
      </c>
      <c r="K411">
        <v>0.52</v>
      </c>
      <c r="L411" t="s">
        <v>5124</v>
      </c>
    </row>
    <row r="412" spans="1:12" x14ac:dyDescent="0.25">
      <c r="A412" t="s">
        <v>2979</v>
      </c>
      <c r="B412" t="s">
        <v>2569</v>
      </c>
      <c r="C412" s="1">
        <v>45511</v>
      </c>
      <c r="D412" t="s">
        <v>2563</v>
      </c>
      <c r="E412" t="s">
        <v>2555</v>
      </c>
      <c r="F412" t="s">
        <v>18</v>
      </c>
      <c r="G412">
        <v>276</v>
      </c>
      <c r="H412">
        <v>84</v>
      </c>
      <c r="I412">
        <v>1</v>
      </c>
      <c r="J412">
        <v>192</v>
      </c>
      <c r="K412">
        <v>0.3</v>
      </c>
      <c r="L412" t="s">
        <v>5120</v>
      </c>
    </row>
    <row r="413" spans="1:12" x14ac:dyDescent="0.25">
      <c r="A413" t="s">
        <v>2980</v>
      </c>
      <c r="B413" t="s">
        <v>2594</v>
      </c>
      <c r="C413" s="1">
        <v>45574</v>
      </c>
      <c r="D413" t="s">
        <v>2554</v>
      </c>
      <c r="E413" t="s">
        <v>2567</v>
      </c>
      <c r="F413" t="s">
        <v>24</v>
      </c>
      <c r="G413">
        <v>259</v>
      </c>
      <c r="H413">
        <v>101</v>
      </c>
      <c r="I413">
        <v>2</v>
      </c>
      <c r="J413">
        <v>158</v>
      </c>
      <c r="K413">
        <v>0.39</v>
      </c>
      <c r="L413" t="s">
        <v>5124</v>
      </c>
    </row>
    <row r="414" spans="1:12" x14ac:dyDescent="0.25">
      <c r="A414" t="s">
        <v>2981</v>
      </c>
      <c r="B414" t="s">
        <v>2566</v>
      </c>
      <c r="C414" s="1">
        <v>45345</v>
      </c>
      <c r="D414" t="s">
        <v>2560</v>
      </c>
      <c r="E414" t="s">
        <v>2555</v>
      </c>
      <c r="F414" t="s">
        <v>24</v>
      </c>
      <c r="G414">
        <v>280</v>
      </c>
      <c r="H414">
        <v>41</v>
      </c>
      <c r="I414">
        <v>5</v>
      </c>
      <c r="J414">
        <v>239</v>
      </c>
      <c r="K414">
        <v>0.15</v>
      </c>
      <c r="L414" t="s">
        <v>5122</v>
      </c>
    </row>
    <row r="415" spans="1:12" x14ac:dyDescent="0.25">
      <c r="A415" t="s">
        <v>2982</v>
      </c>
      <c r="B415" t="s">
        <v>2585</v>
      </c>
      <c r="C415" s="1">
        <v>45452</v>
      </c>
      <c r="D415" t="s">
        <v>2554</v>
      </c>
      <c r="E415" t="s">
        <v>2555</v>
      </c>
      <c r="F415" t="s">
        <v>34</v>
      </c>
      <c r="G415">
        <v>115</v>
      </c>
      <c r="H415">
        <v>60</v>
      </c>
      <c r="I415">
        <v>7</v>
      </c>
      <c r="J415">
        <v>55</v>
      </c>
      <c r="K415">
        <v>0.52</v>
      </c>
      <c r="L415" t="s">
        <v>5117</v>
      </c>
    </row>
    <row r="416" spans="1:12" x14ac:dyDescent="0.25">
      <c r="A416" t="s">
        <v>2983</v>
      </c>
      <c r="B416" t="s">
        <v>2571</v>
      </c>
      <c r="C416" s="1">
        <v>45588</v>
      </c>
      <c r="D416" t="s">
        <v>2558</v>
      </c>
      <c r="E416" t="s">
        <v>2555</v>
      </c>
      <c r="F416" t="s">
        <v>34</v>
      </c>
      <c r="G416">
        <v>262</v>
      </c>
      <c r="H416">
        <v>73</v>
      </c>
      <c r="I416">
        <v>7</v>
      </c>
      <c r="J416">
        <v>189</v>
      </c>
      <c r="K416">
        <v>0.28000000000000003</v>
      </c>
      <c r="L416" t="s">
        <v>5124</v>
      </c>
    </row>
    <row r="417" spans="1:12" x14ac:dyDescent="0.25">
      <c r="A417" t="s">
        <v>2984</v>
      </c>
      <c r="B417" t="s">
        <v>2569</v>
      </c>
      <c r="C417" s="1">
        <v>45406</v>
      </c>
      <c r="D417" t="s">
        <v>2563</v>
      </c>
      <c r="E417" t="s">
        <v>2564</v>
      </c>
      <c r="F417" t="s">
        <v>37</v>
      </c>
      <c r="G417">
        <v>200</v>
      </c>
      <c r="H417">
        <v>100</v>
      </c>
      <c r="I417">
        <v>5</v>
      </c>
      <c r="J417">
        <v>100</v>
      </c>
      <c r="K417">
        <v>0.5</v>
      </c>
      <c r="L417" t="s">
        <v>5121</v>
      </c>
    </row>
    <row r="418" spans="1:12" x14ac:dyDescent="0.25">
      <c r="A418" t="s">
        <v>2985</v>
      </c>
      <c r="B418" t="s">
        <v>2594</v>
      </c>
      <c r="C418" s="1">
        <v>45453</v>
      </c>
      <c r="D418" t="s">
        <v>2560</v>
      </c>
      <c r="E418" t="s">
        <v>2564</v>
      </c>
      <c r="F418" t="s">
        <v>37</v>
      </c>
      <c r="G418">
        <v>71</v>
      </c>
      <c r="H418">
        <v>10</v>
      </c>
      <c r="I418">
        <v>1</v>
      </c>
      <c r="J418">
        <v>61</v>
      </c>
      <c r="K418">
        <v>0.14000000000000001</v>
      </c>
      <c r="L418" t="s">
        <v>5117</v>
      </c>
    </row>
    <row r="419" spans="1:12" x14ac:dyDescent="0.25">
      <c r="A419" t="s">
        <v>2986</v>
      </c>
      <c r="B419" t="s">
        <v>2562</v>
      </c>
      <c r="C419" s="1">
        <v>45334</v>
      </c>
      <c r="D419" t="s">
        <v>2560</v>
      </c>
      <c r="E419" t="s">
        <v>2555</v>
      </c>
      <c r="F419" t="s">
        <v>25</v>
      </c>
      <c r="G419">
        <v>233</v>
      </c>
      <c r="H419">
        <v>103</v>
      </c>
      <c r="I419">
        <v>6</v>
      </c>
      <c r="J419">
        <v>130</v>
      </c>
      <c r="K419">
        <v>0.44</v>
      </c>
      <c r="L419" t="s">
        <v>5122</v>
      </c>
    </row>
    <row r="420" spans="1:12" x14ac:dyDescent="0.25">
      <c r="A420" t="s">
        <v>2987</v>
      </c>
      <c r="B420" t="s">
        <v>2569</v>
      </c>
      <c r="C420" s="1">
        <v>45525</v>
      </c>
      <c r="D420" t="s">
        <v>2558</v>
      </c>
      <c r="E420" t="s">
        <v>2567</v>
      </c>
      <c r="F420" t="s">
        <v>24</v>
      </c>
      <c r="G420">
        <v>424</v>
      </c>
      <c r="H420">
        <v>105</v>
      </c>
      <c r="I420">
        <v>5</v>
      </c>
      <c r="J420">
        <v>319</v>
      </c>
      <c r="K420">
        <v>0.25</v>
      </c>
      <c r="L420" t="s">
        <v>5120</v>
      </c>
    </row>
    <row r="421" spans="1:12" x14ac:dyDescent="0.25">
      <c r="A421" t="s">
        <v>2988</v>
      </c>
      <c r="B421" t="s">
        <v>2574</v>
      </c>
      <c r="C421" s="1">
        <v>45320</v>
      </c>
      <c r="D421" t="s">
        <v>2560</v>
      </c>
      <c r="E421" t="s">
        <v>2567</v>
      </c>
      <c r="F421" t="s">
        <v>24</v>
      </c>
      <c r="G421">
        <v>344</v>
      </c>
      <c r="H421">
        <v>67</v>
      </c>
      <c r="I421">
        <v>6</v>
      </c>
      <c r="J421">
        <v>277</v>
      </c>
      <c r="K421">
        <v>0.19</v>
      </c>
      <c r="L421" t="s">
        <v>5116</v>
      </c>
    </row>
    <row r="422" spans="1:12" x14ac:dyDescent="0.25">
      <c r="A422" t="s">
        <v>2989</v>
      </c>
      <c r="B422" t="s">
        <v>2553</v>
      </c>
      <c r="C422" s="1">
        <v>45347</v>
      </c>
      <c r="D422" t="s">
        <v>2563</v>
      </c>
      <c r="E422" t="s">
        <v>2567</v>
      </c>
      <c r="F422" t="s">
        <v>18</v>
      </c>
      <c r="G422">
        <v>318</v>
      </c>
      <c r="H422">
        <v>46</v>
      </c>
      <c r="I422">
        <v>1</v>
      </c>
      <c r="J422">
        <v>272</v>
      </c>
      <c r="K422">
        <v>0.14000000000000001</v>
      </c>
      <c r="L422" t="s">
        <v>5122</v>
      </c>
    </row>
    <row r="423" spans="1:12" x14ac:dyDescent="0.25">
      <c r="A423" t="s">
        <v>2990</v>
      </c>
      <c r="B423" t="s">
        <v>2571</v>
      </c>
      <c r="C423" s="1">
        <v>45297</v>
      </c>
      <c r="D423" t="s">
        <v>2554</v>
      </c>
      <c r="E423" t="s">
        <v>2555</v>
      </c>
      <c r="F423" t="s">
        <v>24</v>
      </c>
      <c r="G423">
        <v>393</v>
      </c>
      <c r="H423">
        <v>38</v>
      </c>
      <c r="I423">
        <v>5</v>
      </c>
      <c r="J423">
        <v>355</v>
      </c>
      <c r="K423">
        <v>0.1</v>
      </c>
      <c r="L423" t="s">
        <v>5116</v>
      </c>
    </row>
    <row r="424" spans="1:12" x14ac:dyDescent="0.25">
      <c r="A424" t="s">
        <v>2991</v>
      </c>
      <c r="B424" t="s">
        <v>2571</v>
      </c>
      <c r="C424" s="1">
        <v>45638</v>
      </c>
      <c r="D424" t="s">
        <v>2554</v>
      </c>
      <c r="E424" t="s">
        <v>2567</v>
      </c>
      <c r="F424" t="s">
        <v>18</v>
      </c>
      <c r="G424">
        <v>205</v>
      </c>
      <c r="H424">
        <v>10</v>
      </c>
      <c r="I424">
        <v>5</v>
      </c>
      <c r="J424">
        <v>195</v>
      </c>
      <c r="K424">
        <v>0.05</v>
      </c>
      <c r="L424" t="s">
        <v>5118</v>
      </c>
    </row>
    <row r="425" spans="1:12" x14ac:dyDescent="0.25">
      <c r="A425" t="s">
        <v>2992</v>
      </c>
      <c r="B425" t="s">
        <v>2569</v>
      </c>
      <c r="C425" s="1">
        <v>45639</v>
      </c>
      <c r="D425" t="s">
        <v>2554</v>
      </c>
      <c r="E425" t="s">
        <v>2564</v>
      </c>
      <c r="F425" t="s">
        <v>37</v>
      </c>
      <c r="G425">
        <v>116</v>
      </c>
      <c r="H425">
        <v>68</v>
      </c>
      <c r="I425">
        <v>8</v>
      </c>
      <c r="J425">
        <v>48</v>
      </c>
      <c r="K425">
        <v>0.59</v>
      </c>
      <c r="L425" t="s">
        <v>5118</v>
      </c>
    </row>
    <row r="426" spans="1:12" x14ac:dyDescent="0.25">
      <c r="A426" t="s">
        <v>2993</v>
      </c>
      <c r="B426" t="s">
        <v>2553</v>
      </c>
      <c r="C426" s="1">
        <v>45405</v>
      </c>
      <c r="D426" t="s">
        <v>2558</v>
      </c>
      <c r="E426" t="s">
        <v>2567</v>
      </c>
      <c r="F426" t="s">
        <v>24</v>
      </c>
      <c r="G426">
        <v>265</v>
      </c>
      <c r="H426">
        <v>37</v>
      </c>
      <c r="I426">
        <v>1</v>
      </c>
      <c r="J426">
        <v>228</v>
      </c>
      <c r="K426">
        <v>0.14000000000000001</v>
      </c>
      <c r="L426" t="s">
        <v>5121</v>
      </c>
    </row>
    <row r="427" spans="1:12" x14ac:dyDescent="0.25">
      <c r="A427" t="s">
        <v>2994</v>
      </c>
      <c r="B427" t="s">
        <v>2562</v>
      </c>
      <c r="C427" s="1">
        <v>45438</v>
      </c>
      <c r="D427" t="s">
        <v>2560</v>
      </c>
      <c r="E427" t="s">
        <v>2567</v>
      </c>
      <c r="F427" t="s">
        <v>25</v>
      </c>
      <c r="G427">
        <v>327</v>
      </c>
      <c r="H427">
        <v>79</v>
      </c>
      <c r="I427">
        <v>3</v>
      </c>
      <c r="J427">
        <v>248</v>
      </c>
      <c r="K427">
        <v>0.24</v>
      </c>
      <c r="L427" t="s">
        <v>5123</v>
      </c>
    </row>
    <row r="428" spans="1:12" x14ac:dyDescent="0.25">
      <c r="A428" t="s">
        <v>2995</v>
      </c>
      <c r="B428" t="s">
        <v>2557</v>
      </c>
      <c r="C428" s="1">
        <v>45604</v>
      </c>
      <c r="D428" t="s">
        <v>2563</v>
      </c>
      <c r="E428" t="s">
        <v>2555</v>
      </c>
      <c r="F428" t="s">
        <v>37</v>
      </c>
      <c r="G428">
        <v>270</v>
      </c>
      <c r="H428">
        <v>51</v>
      </c>
      <c r="I428">
        <v>3</v>
      </c>
      <c r="J428">
        <v>219</v>
      </c>
      <c r="K428">
        <v>0.19</v>
      </c>
      <c r="L428" t="s">
        <v>5126</v>
      </c>
    </row>
    <row r="429" spans="1:12" x14ac:dyDescent="0.25">
      <c r="A429" t="s">
        <v>2996</v>
      </c>
      <c r="B429" t="s">
        <v>2577</v>
      </c>
      <c r="C429" s="1">
        <v>45536</v>
      </c>
      <c r="D429" t="s">
        <v>2563</v>
      </c>
      <c r="E429" t="s">
        <v>2567</v>
      </c>
      <c r="F429" t="s">
        <v>18</v>
      </c>
      <c r="G429">
        <v>195</v>
      </c>
      <c r="H429">
        <v>43</v>
      </c>
      <c r="I429">
        <v>7</v>
      </c>
      <c r="J429">
        <v>152</v>
      </c>
      <c r="K429">
        <v>0.22</v>
      </c>
      <c r="L429" t="s">
        <v>5125</v>
      </c>
    </row>
    <row r="430" spans="1:12" x14ac:dyDescent="0.25">
      <c r="A430" t="s">
        <v>2997</v>
      </c>
      <c r="B430" t="s">
        <v>2571</v>
      </c>
      <c r="C430" s="1">
        <v>45568</v>
      </c>
      <c r="D430" t="s">
        <v>2554</v>
      </c>
      <c r="E430" t="s">
        <v>2567</v>
      </c>
      <c r="F430" t="s">
        <v>18</v>
      </c>
      <c r="G430">
        <v>218</v>
      </c>
      <c r="H430">
        <v>147</v>
      </c>
      <c r="I430">
        <v>3</v>
      </c>
      <c r="J430">
        <v>71</v>
      </c>
      <c r="K430">
        <v>0.67</v>
      </c>
      <c r="L430" t="s">
        <v>5124</v>
      </c>
    </row>
    <row r="431" spans="1:12" x14ac:dyDescent="0.25">
      <c r="A431" t="s">
        <v>2998</v>
      </c>
      <c r="B431" t="s">
        <v>2594</v>
      </c>
      <c r="C431" s="1">
        <v>45486</v>
      </c>
      <c r="D431" t="s">
        <v>2554</v>
      </c>
      <c r="E431" t="s">
        <v>2555</v>
      </c>
      <c r="F431" t="s">
        <v>24</v>
      </c>
      <c r="G431">
        <v>343</v>
      </c>
      <c r="H431">
        <v>68</v>
      </c>
      <c r="I431">
        <v>7</v>
      </c>
      <c r="J431">
        <v>275</v>
      </c>
      <c r="K431">
        <v>0.2</v>
      </c>
      <c r="L431" t="s">
        <v>5115</v>
      </c>
    </row>
    <row r="432" spans="1:12" x14ac:dyDescent="0.25">
      <c r="A432" t="s">
        <v>2999</v>
      </c>
      <c r="B432" t="s">
        <v>2585</v>
      </c>
      <c r="C432" s="1">
        <v>45458</v>
      </c>
      <c r="D432" t="s">
        <v>2560</v>
      </c>
      <c r="E432" t="s">
        <v>2564</v>
      </c>
      <c r="F432" t="s">
        <v>34</v>
      </c>
      <c r="G432">
        <v>427</v>
      </c>
      <c r="H432">
        <v>121</v>
      </c>
      <c r="I432">
        <v>2</v>
      </c>
      <c r="J432">
        <v>306</v>
      </c>
      <c r="K432">
        <v>0.28000000000000003</v>
      </c>
      <c r="L432" t="s">
        <v>5117</v>
      </c>
    </row>
    <row r="433" spans="1:12" x14ac:dyDescent="0.25">
      <c r="A433" t="s">
        <v>3000</v>
      </c>
      <c r="B433" t="s">
        <v>2577</v>
      </c>
      <c r="C433" s="1">
        <v>45402</v>
      </c>
      <c r="D433" t="s">
        <v>2558</v>
      </c>
      <c r="E433" t="s">
        <v>2564</v>
      </c>
      <c r="F433" t="s">
        <v>34</v>
      </c>
      <c r="G433">
        <v>206</v>
      </c>
      <c r="H433">
        <v>89</v>
      </c>
      <c r="I433">
        <v>6</v>
      </c>
      <c r="J433">
        <v>117</v>
      </c>
      <c r="K433">
        <v>0.43</v>
      </c>
      <c r="L433" t="s">
        <v>5121</v>
      </c>
    </row>
    <row r="434" spans="1:12" x14ac:dyDescent="0.25">
      <c r="A434" t="s">
        <v>3001</v>
      </c>
      <c r="B434" t="s">
        <v>2585</v>
      </c>
      <c r="C434" s="1">
        <v>45583</v>
      </c>
      <c r="D434" t="s">
        <v>2554</v>
      </c>
      <c r="E434" t="s">
        <v>2555</v>
      </c>
      <c r="F434" t="s">
        <v>24</v>
      </c>
      <c r="G434">
        <v>301</v>
      </c>
      <c r="H434">
        <v>14</v>
      </c>
      <c r="I434">
        <v>2</v>
      </c>
      <c r="J434">
        <v>287</v>
      </c>
      <c r="K434">
        <v>0.05</v>
      </c>
      <c r="L434" t="s">
        <v>5124</v>
      </c>
    </row>
    <row r="435" spans="1:12" x14ac:dyDescent="0.25">
      <c r="A435" t="s">
        <v>3002</v>
      </c>
      <c r="B435" t="s">
        <v>2569</v>
      </c>
      <c r="C435" s="1">
        <v>45423</v>
      </c>
      <c r="D435" t="s">
        <v>2558</v>
      </c>
      <c r="E435" t="s">
        <v>2567</v>
      </c>
      <c r="F435" t="s">
        <v>24</v>
      </c>
      <c r="G435">
        <v>369</v>
      </c>
      <c r="H435">
        <v>24</v>
      </c>
      <c r="I435">
        <v>4</v>
      </c>
      <c r="J435">
        <v>345</v>
      </c>
      <c r="K435">
        <v>7.0000000000000007E-2</v>
      </c>
      <c r="L435" t="s">
        <v>5123</v>
      </c>
    </row>
    <row r="436" spans="1:12" x14ac:dyDescent="0.25">
      <c r="A436" t="s">
        <v>3003</v>
      </c>
      <c r="B436" t="s">
        <v>2571</v>
      </c>
      <c r="C436" s="1">
        <v>45329</v>
      </c>
      <c r="D436" t="s">
        <v>2554</v>
      </c>
      <c r="E436" t="s">
        <v>2564</v>
      </c>
      <c r="F436" t="s">
        <v>19</v>
      </c>
      <c r="G436">
        <v>313</v>
      </c>
      <c r="H436">
        <v>25</v>
      </c>
      <c r="I436">
        <v>4</v>
      </c>
      <c r="J436">
        <v>288</v>
      </c>
      <c r="K436">
        <v>0.08</v>
      </c>
      <c r="L436" t="s">
        <v>5122</v>
      </c>
    </row>
    <row r="437" spans="1:12" x14ac:dyDescent="0.25">
      <c r="A437" t="s">
        <v>3004</v>
      </c>
      <c r="B437" t="s">
        <v>2562</v>
      </c>
      <c r="C437" s="1">
        <v>45455</v>
      </c>
      <c r="D437" t="s">
        <v>2560</v>
      </c>
      <c r="E437" t="s">
        <v>2567</v>
      </c>
      <c r="F437" t="s">
        <v>18</v>
      </c>
      <c r="G437">
        <v>256</v>
      </c>
      <c r="H437">
        <v>13</v>
      </c>
      <c r="I437">
        <v>3</v>
      </c>
      <c r="J437">
        <v>243</v>
      </c>
      <c r="K437">
        <v>0.05</v>
      </c>
      <c r="L437" t="s">
        <v>5117</v>
      </c>
    </row>
    <row r="438" spans="1:12" x14ac:dyDescent="0.25">
      <c r="A438" t="s">
        <v>3005</v>
      </c>
      <c r="B438" t="s">
        <v>2566</v>
      </c>
      <c r="C438" s="1">
        <v>45433</v>
      </c>
      <c r="D438" t="s">
        <v>2554</v>
      </c>
      <c r="E438" t="s">
        <v>2555</v>
      </c>
      <c r="F438" t="s">
        <v>18</v>
      </c>
      <c r="G438">
        <v>345</v>
      </c>
      <c r="H438">
        <v>74</v>
      </c>
      <c r="I438">
        <v>4</v>
      </c>
      <c r="J438">
        <v>271</v>
      </c>
      <c r="K438">
        <v>0.21</v>
      </c>
      <c r="L438" t="s">
        <v>5123</v>
      </c>
    </row>
    <row r="439" spans="1:12" x14ac:dyDescent="0.25">
      <c r="A439" t="s">
        <v>3006</v>
      </c>
      <c r="B439" t="s">
        <v>2562</v>
      </c>
      <c r="C439" s="1">
        <v>45525</v>
      </c>
      <c r="D439" t="s">
        <v>2563</v>
      </c>
      <c r="E439" t="s">
        <v>2567</v>
      </c>
      <c r="F439" t="s">
        <v>19</v>
      </c>
      <c r="G439">
        <v>279</v>
      </c>
      <c r="H439">
        <v>143</v>
      </c>
      <c r="I439">
        <v>4</v>
      </c>
      <c r="J439">
        <v>136</v>
      </c>
      <c r="K439">
        <v>0.51</v>
      </c>
      <c r="L439" t="s">
        <v>5120</v>
      </c>
    </row>
    <row r="440" spans="1:12" x14ac:dyDescent="0.25">
      <c r="A440" t="s">
        <v>3007</v>
      </c>
      <c r="B440" t="s">
        <v>2553</v>
      </c>
      <c r="C440" s="1">
        <v>45529</v>
      </c>
      <c r="D440" t="s">
        <v>2560</v>
      </c>
      <c r="E440" t="s">
        <v>2567</v>
      </c>
      <c r="F440" t="s">
        <v>19</v>
      </c>
      <c r="G440">
        <v>342</v>
      </c>
      <c r="H440">
        <v>58</v>
      </c>
      <c r="I440">
        <v>2</v>
      </c>
      <c r="J440">
        <v>284</v>
      </c>
      <c r="K440">
        <v>0.17</v>
      </c>
      <c r="L440" t="s">
        <v>5120</v>
      </c>
    </row>
    <row r="441" spans="1:12" x14ac:dyDescent="0.25">
      <c r="A441" t="s">
        <v>3008</v>
      </c>
      <c r="B441" t="s">
        <v>2594</v>
      </c>
      <c r="C441" s="1">
        <v>45446</v>
      </c>
      <c r="D441" t="s">
        <v>2558</v>
      </c>
      <c r="E441" t="s">
        <v>2567</v>
      </c>
      <c r="F441" t="s">
        <v>19</v>
      </c>
      <c r="G441">
        <v>405</v>
      </c>
      <c r="H441">
        <v>107</v>
      </c>
      <c r="I441">
        <v>3</v>
      </c>
      <c r="J441">
        <v>298</v>
      </c>
      <c r="K441">
        <v>0.26</v>
      </c>
      <c r="L441" t="s">
        <v>5117</v>
      </c>
    </row>
    <row r="442" spans="1:12" x14ac:dyDescent="0.25">
      <c r="A442" t="s">
        <v>3009</v>
      </c>
      <c r="B442" t="s">
        <v>2557</v>
      </c>
      <c r="C442" s="1">
        <v>45656</v>
      </c>
      <c r="D442" t="s">
        <v>2558</v>
      </c>
      <c r="E442" t="s">
        <v>2567</v>
      </c>
      <c r="F442" t="s">
        <v>19</v>
      </c>
      <c r="G442">
        <v>266</v>
      </c>
      <c r="H442">
        <v>10</v>
      </c>
      <c r="I442">
        <v>3</v>
      </c>
      <c r="J442">
        <v>256</v>
      </c>
      <c r="K442">
        <v>0.04</v>
      </c>
      <c r="L442" t="s">
        <v>5118</v>
      </c>
    </row>
    <row r="443" spans="1:12" x14ac:dyDescent="0.25">
      <c r="A443" t="s">
        <v>3010</v>
      </c>
      <c r="B443" t="s">
        <v>2571</v>
      </c>
      <c r="C443" s="1">
        <v>45297</v>
      </c>
      <c r="D443" t="s">
        <v>2558</v>
      </c>
      <c r="E443" t="s">
        <v>2567</v>
      </c>
      <c r="F443" t="s">
        <v>24</v>
      </c>
      <c r="G443">
        <v>120</v>
      </c>
      <c r="H443">
        <v>59</v>
      </c>
      <c r="I443">
        <v>8</v>
      </c>
      <c r="J443">
        <v>61</v>
      </c>
      <c r="K443">
        <v>0.49</v>
      </c>
      <c r="L443" t="s">
        <v>5116</v>
      </c>
    </row>
    <row r="444" spans="1:12" x14ac:dyDescent="0.25">
      <c r="A444" t="s">
        <v>3011</v>
      </c>
      <c r="B444" t="s">
        <v>2574</v>
      </c>
      <c r="C444" s="1">
        <v>45529</v>
      </c>
      <c r="D444" t="s">
        <v>2558</v>
      </c>
      <c r="E444" t="s">
        <v>2567</v>
      </c>
      <c r="F444" t="s">
        <v>25</v>
      </c>
      <c r="G444">
        <v>183</v>
      </c>
      <c r="H444">
        <v>96</v>
      </c>
      <c r="I444">
        <v>7</v>
      </c>
      <c r="J444">
        <v>87</v>
      </c>
      <c r="K444">
        <v>0.52</v>
      </c>
      <c r="L444" t="s">
        <v>5120</v>
      </c>
    </row>
    <row r="445" spans="1:12" x14ac:dyDescent="0.25">
      <c r="A445" t="s">
        <v>3012</v>
      </c>
      <c r="B445" t="s">
        <v>2553</v>
      </c>
      <c r="C445" s="1">
        <v>45624</v>
      </c>
      <c r="D445" t="s">
        <v>2554</v>
      </c>
      <c r="E445" t="s">
        <v>2567</v>
      </c>
      <c r="F445" t="s">
        <v>34</v>
      </c>
      <c r="G445">
        <v>302</v>
      </c>
      <c r="H445">
        <v>79</v>
      </c>
      <c r="I445">
        <v>8</v>
      </c>
      <c r="J445">
        <v>223</v>
      </c>
      <c r="K445">
        <v>0.26</v>
      </c>
      <c r="L445" t="s">
        <v>5126</v>
      </c>
    </row>
    <row r="446" spans="1:12" x14ac:dyDescent="0.25">
      <c r="A446" t="s">
        <v>3013</v>
      </c>
      <c r="B446" t="s">
        <v>2557</v>
      </c>
      <c r="C446" s="1">
        <v>45527</v>
      </c>
      <c r="D446" t="s">
        <v>2558</v>
      </c>
      <c r="E446" t="s">
        <v>2567</v>
      </c>
      <c r="F446" t="s">
        <v>25</v>
      </c>
      <c r="G446">
        <v>246</v>
      </c>
      <c r="H446">
        <v>164</v>
      </c>
      <c r="I446">
        <v>7</v>
      </c>
      <c r="J446">
        <v>82</v>
      </c>
      <c r="K446">
        <v>0.67</v>
      </c>
      <c r="L446" t="s">
        <v>5120</v>
      </c>
    </row>
    <row r="447" spans="1:12" x14ac:dyDescent="0.25">
      <c r="A447" t="s">
        <v>3014</v>
      </c>
      <c r="B447" t="s">
        <v>2557</v>
      </c>
      <c r="C447" s="1">
        <v>45533</v>
      </c>
      <c r="D447" t="s">
        <v>2560</v>
      </c>
      <c r="E447" t="s">
        <v>2564</v>
      </c>
      <c r="F447" t="s">
        <v>24</v>
      </c>
      <c r="G447">
        <v>149</v>
      </c>
      <c r="H447">
        <v>103</v>
      </c>
      <c r="I447">
        <v>7</v>
      </c>
      <c r="J447">
        <v>46</v>
      </c>
      <c r="K447">
        <v>0.69</v>
      </c>
      <c r="L447" t="s">
        <v>5120</v>
      </c>
    </row>
    <row r="448" spans="1:12" x14ac:dyDescent="0.25">
      <c r="A448" t="s">
        <v>3015</v>
      </c>
      <c r="B448" t="s">
        <v>2562</v>
      </c>
      <c r="C448" s="1">
        <v>45627</v>
      </c>
      <c r="D448" t="s">
        <v>2560</v>
      </c>
      <c r="E448" t="s">
        <v>2564</v>
      </c>
      <c r="F448" t="s">
        <v>24</v>
      </c>
      <c r="G448">
        <v>352</v>
      </c>
      <c r="H448">
        <v>146</v>
      </c>
      <c r="I448">
        <v>4</v>
      </c>
      <c r="J448">
        <v>206</v>
      </c>
      <c r="K448">
        <v>0.41</v>
      </c>
      <c r="L448" t="s">
        <v>5118</v>
      </c>
    </row>
    <row r="449" spans="1:12" x14ac:dyDescent="0.25">
      <c r="A449" t="s">
        <v>3016</v>
      </c>
      <c r="B449" t="s">
        <v>2562</v>
      </c>
      <c r="C449" s="1">
        <v>45368</v>
      </c>
      <c r="D449" t="s">
        <v>2554</v>
      </c>
      <c r="E449" t="s">
        <v>2564</v>
      </c>
      <c r="F449" t="s">
        <v>25</v>
      </c>
      <c r="G449">
        <v>185</v>
      </c>
      <c r="H449">
        <v>46</v>
      </c>
      <c r="I449">
        <v>6</v>
      </c>
      <c r="J449">
        <v>139</v>
      </c>
      <c r="K449">
        <v>0.25</v>
      </c>
      <c r="L449" t="s">
        <v>5119</v>
      </c>
    </row>
    <row r="450" spans="1:12" x14ac:dyDescent="0.25">
      <c r="A450" t="s">
        <v>3017</v>
      </c>
      <c r="B450" t="s">
        <v>2594</v>
      </c>
      <c r="C450" s="1">
        <v>45541</v>
      </c>
      <c r="D450" t="s">
        <v>2560</v>
      </c>
      <c r="E450" t="s">
        <v>2567</v>
      </c>
      <c r="F450" t="s">
        <v>25</v>
      </c>
      <c r="G450">
        <v>319</v>
      </c>
      <c r="H450">
        <v>51</v>
      </c>
      <c r="I450">
        <v>3</v>
      </c>
      <c r="J450">
        <v>268</v>
      </c>
      <c r="K450">
        <v>0.16</v>
      </c>
      <c r="L450" t="s">
        <v>5125</v>
      </c>
    </row>
    <row r="451" spans="1:12" x14ac:dyDescent="0.25">
      <c r="A451" t="s">
        <v>3018</v>
      </c>
      <c r="B451" t="s">
        <v>2557</v>
      </c>
      <c r="C451" s="1">
        <v>45537</v>
      </c>
      <c r="D451" t="s">
        <v>2554</v>
      </c>
      <c r="E451" t="s">
        <v>2555</v>
      </c>
      <c r="F451" t="s">
        <v>25</v>
      </c>
      <c r="G451">
        <v>359</v>
      </c>
      <c r="H451">
        <v>82</v>
      </c>
      <c r="I451">
        <v>3</v>
      </c>
      <c r="J451">
        <v>277</v>
      </c>
      <c r="K451">
        <v>0.23</v>
      </c>
      <c r="L451" t="s">
        <v>5125</v>
      </c>
    </row>
    <row r="452" spans="1:12" x14ac:dyDescent="0.25">
      <c r="A452" t="s">
        <v>3019</v>
      </c>
      <c r="B452" t="s">
        <v>2562</v>
      </c>
      <c r="C452" s="1">
        <v>45594</v>
      </c>
      <c r="D452" t="s">
        <v>2560</v>
      </c>
      <c r="E452" t="s">
        <v>2567</v>
      </c>
      <c r="F452" t="s">
        <v>34</v>
      </c>
      <c r="G452">
        <v>50</v>
      </c>
      <c r="H452">
        <v>81</v>
      </c>
      <c r="I452">
        <v>6</v>
      </c>
      <c r="J452">
        <v>-31</v>
      </c>
      <c r="K452">
        <v>1.62</v>
      </c>
      <c r="L452" t="s">
        <v>5124</v>
      </c>
    </row>
    <row r="453" spans="1:12" x14ac:dyDescent="0.25">
      <c r="A453" t="s">
        <v>3020</v>
      </c>
      <c r="B453" t="s">
        <v>2553</v>
      </c>
      <c r="C453" s="1">
        <v>45470</v>
      </c>
      <c r="D453" t="s">
        <v>2563</v>
      </c>
      <c r="E453" t="s">
        <v>2567</v>
      </c>
      <c r="F453" t="s">
        <v>34</v>
      </c>
      <c r="G453">
        <v>244</v>
      </c>
      <c r="H453">
        <v>38</v>
      </c>
      <c r="I453">
        <v>3</v>
      </c>
      <c r="J453">
        <v>206</v>
      </c>
      <c r="K453">
        <v>0.16</v>
      </c>
      <c r="L453" t="s">
        <v>5117</v>
      </c>
    </row>
    <row r="454" spans="1:12" x14ac:dyDescent="0.25">
      <c r="A454" t="s">
        <v>3021</v>
      </c>
      <c r="B454" t="s">
        <v>2562</v>
      </c>
      <c r="C454" s="1">
        <v>45341</v>
      </c>
      <c r="D454" t="s">
        <v>2560</v>
      </c>
      <c r="E454" t="s">
        <v>2555</v>
      </c>
      <c r="F454" t="s">
        <v>37</v>
      </c>
      <c r="G454">
        <v>240</v>
      </c>
      <c r="H454">
        <v>24</v>
      </c>
      <c r="I454">
        <v>4</v>
      </c>
      <c r="J454">
        <v>216</v>
      </c>
      <c r="K454">
        <v>0.1</v>
      </c>
      <c r="L454" t="s">
        <v>5122</v>
      </c>
    </row>
    <row r="455" spans="1:12" x14ac:dyDescent="0.25">
      <c r="A455" t="s">
        <v>3022</v>
      </c>
      <c r="B455" t="s">
        <v>2569</v>
      </c>
      <c r="C455" s="1">
        <v>45412</v>
      </c>
      <c r="D455" t="s">
        <v>2560</v>
      </c>
      <c r="E455" t="s">
        <v>2567</v>
      </c>
      <c r="F455" t="s">
        <v>37</v>
      </c>
      <c r="G455">
        <v>150</v>
      </c>
      <c r="H455">
        <v>91</v>
      </c>
      <c r="I455">
        <v>3</v>
      </c>
      <c r="J455">
        <v>59</v>
      </c>
      <c r="K455">
        <v>0.61</v>
      </c>
      <c r="L455" t="s">
        <v>5121</v>
      </c>
    </row>
    <row r="456" spans="1:12" x14ac:dyDescent="0.25">
      <c r="A456" t="s">
        <v>3023</v>
      </c>
      <c r="B456" t="s">
        <v>2569</v>
      </c>
      <c r="C456" s="1">
        <v>45448</v>
      </c>
      <c r="D456" t="s">
        <v>2558</v>
      </c>
      <c r="E456" t="s">
        <v>2564</v>
      </c>
      <c r="F456" t="s">
        <v>37</v>
      </c>
      <c r="G456">
        <v>205</v>
      </c>
      <c r="H456">
        <v>82</v>
      </c>
      <c r="I456">
        <v>10</v>
      </c>
      <c r="J456">
        <v>123</v>
      </c>
      <c r="K456">
        <v>0.4</v>
      </c>
      <c r="L456" t="s">
        <v>5117</v>
      </c>
    </row>
    <row r="457" spans="1:12" x14ac:dyDescent="0.25">
      <c r="A457" t="s">
        <v>3024</v>
      </c>
      <c r="B457" t="s">
        <v>2569</v>
      </c>
      <c r="C457" s="1">
        <v>45306</v>
      </c>
      <c r="D457" t="s">
        <v>2554</v>
      </c>
      <c r="E457" t="s">
        <v>2564</v>
      </c>
      <c r="F457" t="s">
        <v>25</v>
      </c>
      <c r="G457">
        <v>331</v>
      </c>
      <c r="H457">
        <v>135</v>
      </c>
      <c r="I457">
        <v>4</v>
      </c>
      <c r="J457">
        <v>196</v>
      </c>
      <c r="K457">
        <v>0.41</v>
      </c>
      <c r="L457" t="s">
        <v>5116</v>
      </c>
    </row>
    <row r="458" spans="1:12" x14ac:dyDescent="0.25">
      <c r="A458" t="s">
        <v>3025</v>
      </c>
      <c r="B458" t="s">
        <v>2577</v>
      </c>
      <c r="C458" s="1">
        <v>45644</v>
      </c>
      <c r="D458" t="s">
        <v>2560</v>
      </c>
      <c r="E458" t="s">
        <v>2564</v>
      </c>
      <c r="F458" t="s">
        <v>19</v>
      </c>
      <c r="G458">
        <v>230</v>
      </c>
      <c r="H458">
        <v>97</v>
      </c>
      <c r="I458">
        <v>6</v>
      </c>
      <c r="J458">
        <v>133</v>
      </c>
      <c r="K458">
        <v>0.42</v>
      </c>
      <c r="L458" t="s">
        <v>5118</v>
      </c>
    </row>
    <row r="459" spans="1:12" x14ac:dyDescent="0.25">
      <c r="A459" t="s">
        <v>3026</v>
      </c>
      <c r="B459" t="s">
        <v>2566</v>
      </c>
      <c r="C459" s="1">
        <v>45295</v>
      </c>
      <c r="D459" t="s">
        <v>2563</v>
      </c>
      <c r="E459" t="s">
        <v>2567</v>
      </c>
      <c r="F459" t="s">
        <v>34</v>
      </c>
      <c r="G459">
        <v>249</v>
      </c>
      <c r="H459">
        <v>70</v>
      </c>
      <c r="I459">
        <v>6</v>
      </c>
      <c r="J459">
        <v>179</v>
      </c>
      <c r="K459">
        <v>0.28000000000000003</v>
      </c>
      <c r="L459" t="s">
        <v>5116</v>
      </c>
    </row>
    <row r="460" spans="1:12" x14ac:dyDescent="0.25">
      <c r="A460" t="s">
        <v>3027</v>
      </c>
      <c r="B460" t="s">
        <v>2562</v>
      </c>
      <c r="C460" s="1">
        <v>45552</v>
      </c>
      <c r="D460" t="s">
        <v>2560</v>
      </c>
      <c r="E460" t="s">
        <v>2564</v>
      </c>
      <c r="F460" t="s">
        <v>34</v>
      </c>
      <c r="G460">
        <v>254</v>
      </c>
      <c r="H460">
        <v>10</v>
      </c>
      <c r="I460">
        <v>1</v>
      </c>
      <c r="J460">
        <v>244</v>
      </c>
      <c r="K460">
        <v>0.04</v>
      </c>
      <c r="L460" t="s">
        <v>5125</v>
      </c>
    </row>
    <row r="461" spans="1:12" x14ac:dyDescent="0.25">
      <c r="A461" t="s">
        <v>3028</v>
      </c>
      <c r="B461" t="s">
        <v>2577</v>
      </c>
      <c r="C461" s="1">
        <v>45380</v>
      </c>
      <c r="D461" t="s">
        <v>2558</v>
      </c>
      <c r="E461" t="s">
        <v>2564</v>
      </c>
      <c r="F461" t="s">
        <v>18</v>
      </c>
      <c r="G461">
        <v>292</v>
      </c>
      <c r="H461">
        <v>98</v>
      </c>
      <c r="I461">
        <v>4</v>
      </c>
      <c r="J461">
        <v>194</v>
      </c>
      <c r="K461">
        <v>0.34</v>
      </c>
      <c r="L461" t="s">
        <v>5119</v>
      </c>
    </row>
    <row r="462" spans="1:12" x14ac:dyDescent="0.25">
      <c r="A462" t="s">
        <v>3029</v>
      </c>
      <c r="B462" t="s">
        <v>2562</v>
      </c>
      <c r="C462" s="1">
        <v>45294</v>
      </c>
      <c r="D462" t="s">
        <v>2554</v>
      </c>
      <c r="E462" t="s">
        <v>2564</v>
      </c>
      <c r="F462" t="s">
        <v>18</v>
      </c>
      <c r="G462">
        <v>347</v>
      </c>
      <c r="H462">
        <v>76</v>
      </c>
      <c r="I462">
        <v>6</v>
      </c>
      <c r="J462">
        <v>271</v>
      </c>
      <c r="K462">
        <v>0.22</v>
      </c>
      <c r="L462" t="s">
        <v>5116</v>
      </c>
    </row>
    <row r="463" spans="1:12" x14ac:dyDescent="0.25">
      <c r="A463" t="s">
        <v>3030</v>
      </c>
      <c r="B463" t="s">
        <v>2585</v>
      </c>
      <c r="C463" s="1">
        <v>45425</v>
      </c>
      <c r="D463" t="s">
        <v>2560</v>
      </c>
      <c r="E463" t="s">
        <v>2564</v>
      </c>
      <c r="F463" t="s">
        <v>24</v>
      </c>
      <c r="G463">
        <v>335</v>
      </c>
      <c r="H463">
        <v>108</v>
      </c>
      <c r="I463">
        <v>3</v>
      </c>
      <c r="J463">
        <v>227</v>
      </c>
      <c r="K463">
        <v>0.32</v>
      </c>
      <c r="L463" t="s">
        <v>5123</v>
      </c>
    </row>
    <row r="464" spans="1:12" x14ac:dyDescent="0.25">
      <c r="A464" t="s">
        <v>3031</v>
      </c>
      <c r="B464" t="s">
        <v>2574</v>
      </c>
      <c r="C464" s="1">
        <v>45352</v>
      </c>
      <c r="D464" t="s">
        <v>2563</v>
      </c>
      <c r="E464" t="s">
        <v>2564</v>
      </c>
      <c r="F464" t="s">
        <v>19</v>
      </c>
      <c r="G464">
        <v>109</v>
      </c>
      <c r="H464">
        <v>86</v>
      </c>
      <c r="I464">
        <v>6</v>
      </c>
      <c r="J464">
        <v>23</v>
      </c>
      <c r="K464">
        <v>0.79</v>
      </c>
      <c r="L464" t="s">
        <v>5119</v>
      </c>
    </row>
    <row r="465" spans="1:12" x14ac:dyDescent="0.25">
      <c r="A465" t="s">
        <v>3032</v>
      </c>
      <c r="B465" t="s">
        <v>2594</v>
      </c>
      <c r="C465" s="1">
        <v>45298</v>
      </c>
      <c r="D465" t="s">
        <v>2554</v>
      </c>
      <c r="E465" t="s">
        <v>2564</v>
      </c>
      <c r="F465" t="s">
        <v>25</v>
      </c>
      <c r="G465">
        <v>291</v>
      </c>
      <c r="H465">
        <v>48</v>
      </c>
      <c r="I465">
        <v>3</v>
      </c>
      <c r="J465">
        <v>243</v>
      </c>
      <c r="K465">
        <v>0.16</v>
      </c>
      <c r="L465" t="s">
        <v>5116</v>
      </c>
    </row>
    <row r="466" spans="1:12" x14ac:dyDescent="0.25">
      <c r="A466" t="s">
        <v>3033</v>
      </c>
      <c r="B466" t="s">
        <v>2566</v>
      </c>
      <c r="C466" s="1">
        <v>45408</v>
      </c>
      <c r="D466" t="s">
        <v>2554</v>
      </c>
      <c r="E466" t="s">
        <v>2567</v>
      </c>
      <c r="F466" t="s">
        <v>24</v>
      </c>
      <c r="G466">
        <v>161</v>
      </c>
      <c r="H466">
        <v>79</v>
      </c>
      <c r="I466">
        <v>4</v>
      </c>
      <c r="J466">
        <v>82</v>
      </c>
      <c r="K466">
        <v>0.49</v>
      </c>
      <c r="L466" t="s">
        <v>5121</v>
      </c>
    </row>
    <row r="467" spans="1:12" x14ac:dyDescent="0.25">
      <c r="A467" t="s">
        <v>3034</v>
      </c>
      <c r="B467" t="s">
        <v>2585</v>
      </c>
      <c r="C467" s="1">
        <v>45473</v>
      </c>
      <c r="D467" t="s">
        <v>2563</v>
      </c>
      <c r="E467" t="s">
        <v>2555</v>
      </c>
      <c r="F467" t="s">
        <v>37</v>
      </c>
      <c r="G467">
        <v>246</v>
      </c>
      <c r="H467">
        <v>46</v>
      </c>
      <c r="I467">
        <v>8</v>
      </c>
      <c r="J467">
        <v>200</v>
      </c>
      <c r="K467">
        <v>0.19</v>
      </c>
      <c r="L467" t="s">
        <v>5117</v>
      </c>
    </row>
    <row r="468" spans="1:12" x14ac:dyDescent="0.25">
      <c r="A468" t="s">
        <v>3035</v>
      </c>
      <c r="B468" t="s">
        <v>2562</v>
      </c>
      <c r="C468" s="1">
        <v>45505</v>
      </c>
      <c r="D468" t="s">
        <v>2554</v>
      </c>
      <c r="E468" t="s">
        <v>2567</v>
      </c>
      <c r="F468" t="s">
        <v>25</v>
      </c>
      <c r="G468">
        <v>258</v>
      </c>
      <c r="H468">
        <v>175</v>
      </c>
      <c r="I468">
        <v>5</v>
      </c>
      <c r="J468">
        <v>83</v>
      </c>
      <c r="K468">
        <v>0.68</v>
      </c>
      <c r="L468" t="s">
        <v>5120</v>
      </c>
    </row>
    <row r="469" spans="1:12" x14ac:dyDescent="0.25">
      <c r="A469" t="s">
        <v>3036</v>
      </c>
      <c r="B469" t="s">
        <v>2557</v>
      </c>
      <c r="C469" s="1">
        <v>45427</v>
      </c>
      <c r="D469" t="s">
        <v>2563</v>
      </c>
      <c r="E469" t="s">
        <v>2564</v>
      </c>
      <c r="F469" t="s">
        <v>19</v>
      </c>
      <c r="G469">
        <v>189</v>
      </c>
      <c r="H469">
        <v>49</v>
      </c>
      <c r="I469">
        <v>5</v>
      </c>
      <c r="J469">
        <v>140</v>
      </c>
      <c r="K469">
        <v>0.26</v>
      </c>
      <c r="L469" t="s">
        <v>5123</v>
      </c>
    </row>
    <row r="470" spans="1:12" x14ac:dyDescent="0.25">
      <c r="A470" t="s">
        <v>3037</v>
      </c>
      <c r="B470" t="s">
        <v>2566</v>
      </c>
      <c r="C470" s="1">
        <v>45308</v>
      </c>
      <c r="D470" t="s">
        <v>2558</v>
      </c>
      <c r="E470" t="s">
        <v>2564</v>
      </c>
      <c r="F470" t="s">
        <v>25</v>
      </c>
      <c r="G470">
        <v>177</v>
      </c>
      <c r="H470">
        <v>59</v>
      </c>
      <c r="I470">
        <v>5</v>
      </c>
      <c r="J470">
        <v>118</v>
      </c>
      <c r="K470">
        <v>0.33</v>
      </c>
      <c r="L470" t="s">
        <v>5116</v>
      </c>
    </row>
    <row r="471" spans="1:12" x14ac:dyDescent="0.25">
      <c r="A471" t="s">
        <v>3038</v>
      </c>
      <c r="B471" t="s">
        <v>2553</v>
      </c>
      <c r="C471" s="1">
        <v>45392</v>
      </c>
      <c r="D471" t="s">
        <v>2554</v>
      </c>
      <c r="E471" t="s">
        <v>2564</v>
      </c>
      <c r="F471" t="s">
        <v>19</v>
      </c>
      <c r="G471">
        <v>141</v>
      </c>
      <c r="H471">
        <v>60</v>
      </c>
      <c r="I471">
        <v>2</v>
      </c>
      <c r="J471">
        <v>81</v>
      </c>
      <c r="K471">
        <v>0.43</v>
      </c>
      <c r="L471" t="s">
        <v>5121</v>
      </c>
    </row>
    <row r="472" spans="1:12" x14ac:dyDescent="0.25">
      <c r="A472" t="s">
        <v>3039</v>
      </c>
      <c r="B472" t="s">
        <v>2574</v>
      </c>
      <c r="C472" s="1">
        <v>45310</v>
      </c>
      <c r="D472" t="s">
        <v>2560</v>
      </c>
      <c r="E472" t="s">
        <v>2564</v>
      </c>
      <c r="F472" t="s">
        <v>34</v>
      </c>
      <c r="G472">
        <v>239</v>
      </c>
      <c r="H472">
        <v>102</v>
      </c>
      <c r="I472">
        <v>4</v>
      </c>
      <c r="J472">
        <v>137</v>
      </c>
      <c r="K472">
        <v>0.43</v>
      </c>
      <c r="L472" t="s">
        <v>5116</v>
      </c>
    </row>
    <row r="473" spans="1:12" x14ac:dyDescent="0.25">
      <c r="A473" t="s">
        <v>3040</v>
      </c>
      <c r="B473" t="s">
        <v>2566</v>
      </c>
      <c r="C473" s="1">
        <v>45639</v>
      </c>
      <c r="D473" t="s">
        <v>2554</v>
      </c>
      <c r="E473" t="s">
        <v>2567</v>
      </c>
      <c r="F473" t="s">
        <v>37</v>
      </c>
      <c r="G473">
        <v>220</v>
      </c>
      <c r="H473">
        <v>24</v>
      </c>
      <c r="I473">
        <v>3</v>
      </c>
      <c r="J473">
        <v>196</v>
      </c>
      <c r="K473">
        <v>0.11</v>
      </c>
      <c r="L473" t="s">
        <v>5118</v>
      </c>
    </row>
    <row r="474" spans="1:12" x14ac:dyDescent="0.25">
      <c r="A474" t="s">
        <v>3041</v>
      </c>
      <c r="B474" t="s">
        <v>2566</v>
      </c>
      <c r="C474" s="1">
        <v>45600</v>
      </c>
      <c r="D474" t="s">
        <v>2560</v>
      </c>
      <c r="E474" t="s">
        <v>2567</v>
      </c>
      <c r="F474" t="s">
        <v>19</v>
      </c>
      <c r="G474">
        <v>272</v>
      </c>
      <c r="H474">
        <v>47</v>
      </c>
      <c r="I474">
        <v>1</v>
      </c>
      <c r="J474">
        <v>225</v>
      </c>
      <c r="K474">
        <v>0.17</v>
      </c>
      <c r="L474" t="s">
        <v>5126</v>
      </c>
    </row>
    <row r="475" spans="1:12" x14ac:dyDescent="0.25">
      <c r="A475" t="s">
        <v>3042</v>
      </c>
      <c r="B475" t="s">
        <v>2569</v>
      </c>
      <c r="C475" s="1">
        <v>45335</v>
      </c>
      <c r="D475" t="s">
        <v>2560</v>
      </c>
      <c r="E475" t="s">
        <v>2564</v>
      </c>
      <c r="F475" t="s">
        <v>18</v>
      </c>
      <c r="G475">
        <v>305</v>
      </c>
      <c r="H475">
        <v>92</v>
      </c>
      <c r="I475">
        <v>7</v>
      </c>
      <c r="J475">
        <v>213</v>
      </c>
      <c r="K475">
        <v>0.3</v>
      </c>
      <c r="L475" t="s">
        <v>5122</v>
      </c>
    </row>
    <row r="476" spans="1:12" x14ac:dyDescent="0.25">
      <c r="A476" t="s">
        <v>3043</v>
      </c>
      <c r="B476" t="s">
        <v>2557</v>
      </c>
      <c r="C476" s="1">
        <v>45565</v>
      </c>
      <c r="D476" t="s">
        <v>2558</v>
      </c>
      <c r="E476" t="s">
        <v>2564</v>
      </c>
      <c r="F476" t="s">
        <v>25</v>
      </c>
      <c r="G476">
        <v>355</v>
      </c>
      <c r="H476">
        <v>42</v>
      </c>
      <c r="I476">
        <v>3</v>
      </c>
      <c r="J476">
        <v>313</v>
      </c>
      <c r="K476">
        <v>0.12</v>
      </c>
      <c r="L476" t="s">
        <v>5125</v>
      </c>
    </row>
    <row r="477" spans="1:12" x14ac:dyDescent="0.25">
      <c r="A477" t="s">
        <v>3044</v>
      </c>
      <c r="B477" t="s">
        <v>2562</v>
      </c>
      <c r="C477" s="1">
        <v>45319</v>
      </c>
      <c r="D477" t="s">
        <v>2560</v>
      </c>
      <c r="E477" t="s">
        <v>2564</v>
      </c>
      <c r="F477" t="s">
        <v>25</v>
      </c>
      <c r="G477">
        <v>262</v>
      </c>
      <c r="H477">
        <v>65</v>
      </c>
      <c r="I477">
        <v>5</v>
      </c>
      <c r="J477">
        <v>197</v>
      </c>
      <c r="K477">
        <v>0.25</v>
      </c>
      <c r="L477" t="s">
        <v>5116</v>
      </c>
    </row>
    <row r="478" spans="1:12" x14ac:dyDescent="0.25">
      <c r="A478" t="s">
        <v>3045</v>
      </c>
      <c r="B478" t="s">
        <v>2574</v>
      </c>
      <c r="C478" s="1">
        <v>45297</v>
      </c>
      <c r="D478" t="s">
        <v>2558</v>
      </c>
      <c r="E478" t="s">
        <v>2564</v>
      </c>
      <c r="F478" t="s">
        <v>18</v>
      </c>
      <c r="G478">
        <v>229</v>
      </c>
      <c r="H478">
        <v>19</v>
      </c>
      <c r="I478">
        <v>3</v>
      </c>
      <c r="J478">
        <v>210</v>
      </c>
      <c r="K478">
        <v>0.08</v>
      </c>
      <c r="L478" t="s">
        <v>5116</v>
      </c>
    </row>
    <row r="479" spans="1:12" x14ac:dyDescent="0.25">
      <c r="A479" t="s">
        <v>3046</v>
      </c>
      <c r="B479" t="s">
        <v>2574</v>
      </c>
      <c r="C479" s="1">
        <v>45458</v>
      </c>
      <c r="D479" t="s">
        <v>2563</v>
      </c>
      <c r="E479" t="s">
        <v>2564</v>
      </c>
      <c r="F479" t="s">
        <v>19</v>
      </c>
      <c r="G479">
        <v>252</v>
      </c>
      <c r="H479">
        <v>97</v>
      </c>
      <c r="I479">
        <v>8</v>
      </c>
      <c r="J479">
        <v>155</v>
      </c>
      <c r="K479">
        <v>0.38</v>
      </c>
      <c r="L479" t="s">
        <v>5117</v>
      </c>
    </row>
    <row r="480" spans="1:12" x14ac:dyDescent="0.25">
      <c r="A480" t="s">
        <v>3047</v>
      </c>
      <c r="B480" t="s">
        <v>2562</v>
      </c>
      <c r="C480" s="1">
        <v>45435</v>
      </c>
      <c r="D480" t="s">
        <v>2563</v>
      </c>
      <c r="E480" t="s">
        <v>2567</v>
      </c>
      <c r="F480" t="s">
        <v>25</v>
      </c>
      <c r="G480">
        <v>220</v>
      </c>
      <c r="H480">
        <v>34</v>
      </c>
      <c r="I480">
        <v>5</v>
      </c>
      <c r="J480">
        <v>186</v>
      </c>
      <c r="K480">
        <v>0.15</v>
      </c>
      <c r="L480" t="s">
        <v>5123</v>
      </c>
    </row>
    <row r="481" spans="1:12" x14ac:dyDescent="0.25">
      <c r="A481" t="s">
        <v>3048</v>
      </c>
      <c r="B481" t="s">
        <v>2562</v>
      </c>
      <c r="C481" s="1">
        <v>45445</v>
      </c>
      <c r="D481" t="s">
        <v>2560</v>
      </c>
      <c r="E481" t="s">
        <v>2555</v>
      </c>
      <c r="F481" t="s">
        <v>25</v>
      </c>
      <c r="G481">
        <v>249</v>
      </c>
      <c r="H481">
        <v>113</v>
      </c>
      <c r="I481">
        <v>4</v>
      </c>
      <c r="J481">
        <v>136</v>
      </c>
      <c r="K481">
        <v>0.45</v>
      </c>
      <c r="L481" t="s">
        <v>5117</v>
      </c>
    </row>
    <row r="482" spans="1:12" x14ac:dyDescent="0.25">
      <c r="A482" t="s">
        <v>3049</v>
      </c>
      <c r="B482" t="s">
        <v>2553</v>
      </c>
      <c r="C482" s="1">
        <v>45392</v>
      </c>
      <c r="D482" t="s">
        <v>2558</v>
      </c>
      <c r="E482" t="s">
        <v>2567</v>
      </c>
      <c r="F482" t="s">
        <v>18</v>
      </c>
      <c r="G482">
        <v>251</v>
      </c>
      <c r="H482">
        <v>99</v>
      </c>
      <c r="I482">
        <v>3</v>
      </c>
      <c r="J482">
        <v>152</v>
      </c>
      <c r="K482">
        <v>0.39</v>
      </c>
      <c r="L482" t="s">
        <v>5121</v>
      </c>
    </row>
    <row r="483" spans="1:12" x14ac:dyDescent="0.25">
      <c r="A483" t="s">
        <v>3050</v>
      </c>
      <c r="B483" t="s">
        <v>2571</v>
      </c>
      <c r="C483" s="1">
        <v>45383</v>
      </c>
      <c r="D483" t="s">
        <v>2563</v>
      </c>
      <c r="E483" t="s">
        <v>2555</v>
      </c>
      <c r="F483" t="s">
        <v>18</v>
      </c>
      <c r="G483">
        <v>242</v>
      </c>
      <c r="H483">
        <v>10</v>
      </c>
      <c r="I483">
        <v>6</v>
      </c>
      <c r="J483">
        <v>232</v>
      </c>
      <c r="K483">
        <v>0.04</v>
      </c>
      <c r="L483" t="s">
        <v>5121</v>
      </c>
    </row>
    <row r="484" spans="1:12" x14ac:dyDescent="0.25">
      <c r="A484" t="s">
        <v>3051</v>
      </c>
      <c r="B484" t="s">
        <v>2553</v>
      </c>
      <c r="C484" s="1">
        <v>45516</v>
      </c>
      <c r="D484" t="s">
        <v>2560</v>
      </c>
      <c r="E484" t="s">
        <v>2567</v>
      </c>
      <c r="F484" t="s">
        <v>18</v>
      </c>
      <c r="G484">
        <v>285</v>
      </c>
      <c r="H484">
        <v>117</v>
      </c>
      <c r="I484">
        <v>3</v>
      </c>
      <c r="J484">
        <v>168</v>
      </c>
      <c r="K484">
        <v>0.41</v>
      </c>
      <c r="L484" t="s">
        <v>5120</v>
      </c>
    </row>
    <row r="485" spans="1:12" x14ac:dyDescent="0.25">
      <c r="A485" t="s">
        <v>3052</v>
      </c>
      <c r="B485" t="s">
        <v>2557</v>
      </c>
      <c r="C485" s="1">
        <v>45415</v>
      </c>
      <c r="D485" t="s">
        <v>2558</v>
      </c>
      <c r="E485" t="s">
        <v>2555</v>
      </c>
      <c r="F485" t="s">
        <v>37</v>
      </c>
      <c r="G485">
        <v>116</v>
      </c>
      <c r="H485">
        <v>50</v>
      </c>
      <c r="I485">
        <v>3</v>
      </c>
      <c r="J485">
        <v>66</v>
      </c>
      <c r="K485">
        <v>0.43</v>
      </c>
      <c r="L485" t="s">
        <v>5123</v>
      </c>
    </row>
    <row r="486" spans="1:12" x14ac:dyDescent="0.25">
      <c r="A486" t="s">
        <v>3053</v>
      </c>
      <c r="B486" t="s">
        <v>2571</v>
      </c>
      <c r="C486" s="1">
        <v>45613</v>
      </c>
      <c r="D486" t="s">
        <v>2554</v>
      </c>
      <c r="E486" t="s">
        <v>2555</v>
      </c>
      <c r="F486" t="s">
        <v>25</v>
      </c>
      <c r="G486">
        <v>203</v>
      </c>
      <c r="H486">
        <v>11</v>
      </c>
      <c r="I486">
        <v>8</v>
      </c>
      <c r="J486">
        <v>192</v>
      </c>
      <c r="K486">
        <v>0.05</v>
      </c>
      <c r="L486" t="s">
        <v>5126</v>
      </c>
    </row>
    <row r="487" spans="1:12" x14ac:dyDescent="0.25">
      <c r="A487" t="s">
        <v>3054</v>
      </c>
      <c r="B487" t="s">
        <v>2594</v>
      </c>
      <c r="C487" s="1">
        <v>45591</v>
      </c>
      <c r="D487" t="s">
        <v>2560</v>
      </c>
      <c r="E487" t="s">
        <v>2555</v>
      </c>
      <c r="F487" t="s">
        <v>18</v>
      </c>
      <c r="G487">
        <v>103</v>
      </c>
      <c r="H487">
        <v>64</v>
      </c>
      <c r="I487">
        <v>5</v>
      </c>
      <c r="J487">
        <v>39</v>
      </c>
      <c r="K487">
        <v>0.62</v>
      </c>
      <c r="L487" t="s">
        <v>5124</v>
      </c>
    </row>
    <row r="488" spans="1:12" x14ac:dyDescent="0.25">
      <c r="A488" t="s">
        <v>3055</v>
      </c>
      <c r="B488" t="s">
        <v>2574</v>
      </c>
      <c r="C488" s="1">
        <v>45456</v>
      </c>
      <c r="D488" t="s">
        <v>2560</v>
      </c>
      <c r="E488" t="s">
        <v>2567</v>
      </c>
      <c r="F488" t="s">
        <v>37</v>
      </c>
      <c r="G488">
        <v>299</v>
      </c>
      <c r="H488">
        <v>175</v>
      </c>
      <c r="I488">
        <v>4</v>
      </c>
      <c r="J488">
        <v>124</v>
      </c>
      <c r="K488">
        <v>0.59</v>
      </c>
      <c r="L488" t="s">
        <v>5117</v>
      </c>
    </row>
    <row r="489" spans="1:12" x14ac:dyDescent="0.25">
      <c r="A489" t="s">
        <v>3056</v>
      </c>
      <c r="B489" t="s">
        <v>2594</v>
      </c>
      <c r="C489" s="1">
        <v>45623</v>
      </c>
      <c r="D489" t="s">
        <v>2554</v>
      </c>
      <c r="E489" t="s">
        <v>2567</v>
      </c>
      <c r="F489" t="s">
        <v>18</v>
      </c>
      <c r="G489">
        <v>264</v>
      </c>
      <c r="H489">
        <v>18</v>
      </c>
      <c r="I489">
        <v>1</v>
      </c>
      <c r="J489">
        <v>246</v>
      </c>
      <c r="K489">
        <v>7.0000000000000007E-2</v>
      </c>
      <c r="L489" t="s">
        <v>5126</v>
      </c>
    </row>
    <row r="490" spans="1:12" x14ac:dyDescent="0.25">
      <c r="A490" t="s">
        <v>3057</v>
      </c>
      <c r="B490" t="s">
        <v>2585</v>
      </c>
      <c r="C490" s="1">
        <v>45523</v>
      </c>
      <c r="D490" t="s">
        <v>2554</v>
      </c>
      <c r="E490" t="s">
        <v>2555</v>
      </c>
      <c r="F490" t="s">
        <v>18</v>
      </c>
      <c r="G490">
        <v>168</v>
      </c>
      <c r="H490">
        <v>13</v>
      </c>
      <c r="I490">
        <v>5</v>
      </c>
      <c r="J490">
        <v>155</v>
      </c>
      <c r="K490">
        <v>0.08</v>
      </c>
      <c r="L490" t="s">
        <v>5120</v>
      </c>
    </row>
    <row r="491" spans="1:12" x14ac:dyDescent="0.25">
      <c r="A491" t="s">
        <v>3058</v>
      </c>
      <c r="B491" t="s">
        <v>2569</v>
      </c>
      <c r="C491" s="1">
        <v>45453</v>
      </c>
      <c r="D491" t="s">
        <v>2560</v>
      </c>
      <c r="E491" t="s">
        <v>2555</v>
      </c>
      <c r="F491" t="s">
        <v>37</v>
      </c>
      <c r="G491">
        <v>308</v>
      </c>
      <c r="H491">
        <v>72</v>
      </c>
      <c r="I491">
        <v>5</v>
      </c>
      <c r="J491">
        <v>236</v>
      </c>
      <c r="K491">
        <v>0.23</v>
      </c>
      <c r="L491" t="s">
        <v>5117</v>
      </c>
    </row>
    <row r="492" spans="1:12" x14ac:dyDescent="0.25">
      <c r="A492" t="s">
        <v>3059</v>
      </c>
      <c r="B492" t="s">
        <v>2557</v>
      </c>
      <c r="C492" s="1">
        <v>45583</v>
      </c>
      <c r="D492" t="s">
        <v>2558</v>
      </c>
      <c r="E492" t="s">
        <v>2567</v>
      </c>
      <c r="F492" t="s">
        <v>25</v>
      </c>
      <c r="G492">
        <v>336</v>
      </c>
      <c r="H492">
        <v>10</v>
      </c>
      <c r="I492">
        <v>7</v>
      </c>
      <c r="J492">
        <v>326</v>
      </c>
      <c r="K492">
        <v>0.03</v>
      </c>
      <c r="L492" t="s">
        <v>5124</v>
      </c>
    </row>
    <row r="493" spans="1:12" x14ac:dyDescent="0.25">
      <c r="A493" t="s">
        <v>3060</v>
      </c>
      <c r="B493" t="s">
        <v>2571</v>
      </c>
      <c r="C493" s="1">
        <v>45634</v>
      </c>
      <c r="D493" t="s">
        <v>2560</v>
      </c>
      <c r="E493" t="s">
        <v>2555</v>
      </c>
      <c r="F493" t="s">
        <v>19</v>
      </c>
      <c r="G493">
        <v>307</v>
      </c>
      <c r="H493">
        <v>130</v>
      </c>
      <c r="I493">
        <v>8</v>
      </c>
      <c r="J493">
        <v>177</v>
      </c>
      <c r="K493">
        <v>0.42</v>
      </c>
      <c r="L493" t="s">
        <v>5118</v>
      </c>
    </row>
    <row r="494" spans="1:12" x14ac:dyDescent="0.25">
      <c r="A494" t="s">
        <v>3061</v>
      </c>
      <c r="B494" t="s">
        <v>2577</v>
      </c>
      <c r="C494" s="1">
        <v>45568</v>
      </c>
      <c r="D494" t="s">
        <v>2558</v>
      </c>
      <c r="E494" t="s">
        <v>2555</v>
      </c>
      <c r="F494" t="s">
        <v>34</v>
      </c>
      <c r="G494">
        <v>340</v>
      </c>
      <c r="H494">
        <v>71</v>
      </c>
      <c r="I494">
        <v>4</v>
      </c>
      <c r="J494">
        <v>269</v>
      </c>
      <c r="K494">
        <v>0.21</v>
      </c>
      <c r="L494" t="s">
        <v>5124</v>
      </c>
    </row>
    <row r="495" spans="1:12" x14ac:dyDescent="0.25">
      <c r="A495" t="s">
        <v>3062</v>
      </c>
      <c r="B495" t="s">
        <v>2566</v>
      </c>
      <c r="C495" s="1">
        <v>45317</v>
      </c>
      <c r="D495" t="s">
        <v>2563</v>
      </c>
      <c r="E495" t="s">
        <v>2567</v>
      </c>
      <c r="F495" t="s">
        <v>18</v>
      </c>
      <c r="G495">
        <v>264</v>
      </c>
      <c r="H495">
        <v>126</v>
      </c>
      <c r="I495">
        <v>5</v>
      </c>
      <c r="J495">
        <v>138</v>
      </c>
      <c r="K495">
        <v>0.48</v>
      </c>
      <c r="L495" t="s">
        <v>5116</v>
      </c>
    </row>
    <row r="496" spans="1:12" x14ac:dyDescent="0.25">
      <c r="A496" t="s">
        <v>3063</v>
      </c>
      <c r="B496" t="s">
        <v>2585</v>
      </c>
      <c r="C496" s="1">
        <v>45620</v>
      </c>
      <c r="D496" t="s">
        <v>2563</v>
      </c>
      <c r="E496" t="s">
        <v>2555</v>
      </c>
      <c r="F496" t="s">
        <v>37</v>
      </c>
      <c r="G496">
        <v>306</v>
      </c>
      <c r="H496">
        <v>75</v>
      </c>
      <c r="I496">
        <v>1</v>
      </c>
      <c r="J496">
        <v>231</v>
      </c>
      <c r="K496">
        <v>0.25</v>
      </c>
      <c r="L496" t="s">
        <v>5126</v>
      </c>
    </row>
    <row r="497" spans="1:12" x14ac:dyDescent="0.25">
      <c r="A497" t="s">
        <v>3064</v>
      </c>
      <c r="B497" t="s">
        <v>2562</v>
      </c>
      <c r="C497" s="1">
        <v>45578</v>
      </c>
      <c r="D497" t="s">
        <v>2558</v>
      </c>
      <c r="E497" t="s">
        <v>2567</v>
      </c>
      <c r="F497" t="s">
        <v>18</v>
      </c>
      <c r="G497">
        <v>305</v>
      </c>
      <c r="H497">
        <v>121</v>
      </c>
      <c r="I497">
        <v>5</v>
      </c>
      <c r="J497">
        <v>184</v>
      </c>
      <c r="K497">
        <v>0.4</v>
      </c>
      <c r="L497" t="s">
        <v>5124</v>
      </c>
    </row>
    <row r="498" spans="1:12" x14ac:dyDescent="0.25">
      <c r="A498" t="s">
        <v>3065</v>
      </c>
      <c r="B498" t="s">
        <v>2562</v>
      </c>
      <c r="C498" s="1">
        <v>45452</v>
      </c>
      <c r="D498" t="s">
        <v>2563</v>
      </c>
      <c r="E498" t="s">
        <v>2567</v>
      </c>
      <c r="F498" t="s">
        <v>19</v>
      </c>
      <c r="G498">
        <v>488</v>
      </c>
      <c r="H498">
        <v>10</v>
      </c>
      <c r="I498">
        <v>1</v>
      </c>
      <c r="J498">
        <v>478</v>
      </c>
      <c r="K498">
        <v>0.02</v>
      </c>
      <c r="L498" t="s">
        <v>5117</v>
      </c>
    </row>
    <row r="499" spans="1:12" x14ac:dyDescent="0.25">
      <c r="A499" t="s">
        <v>3066</v>
      </c>
      <c r="B499" t="s">
        <v>2571</v>
      </c>
      <c r="C499" s="1">
        <v>45543</v>
      </c>
      <c r="D499" t="s">
        <v>2554</v>
      </c>
      <c r="E499" t="s">
        <v>2564</v>
      </c>
      <c r="F499" t="s">
        <v>37</v>
      </c>
      <c r="G499">
        <v>160</v>
      </c>
      <c r="H499">
        <v>46</v>
      </c>
      <c r="I499">
        <v>4</v>
      </c>
      <c r="J499">
        <v>114</v>
      </c>
      <c r="K499">
        <v>0.28999999999999998</v>
      </c>
      <c r="L499" t="s">
        <v>5125</v>
      </c>
    </row>
    <row r="500" spans="1:12" x14ac:dyDescent="0.25">
      <c r="A500" t="s">
        <v>3067</v>
      </c>
      <c r="B500" t="s">
        <v>2594</v>
      </c>
      <c r="C500" s="1">
        <v>45400</v>
      </c>
      <c r="D500" t="s">
        <v>2554</v>
      </c>
      <c r="E500" t="s">
        <v>2564</v>
      </c>
      <c r="F500" t="s">
        <v>18</v>
      </c>
      <c r="G500">
        <v>207</v>
      </c>
      <c r="H500">
        <v>23</v>
      </c>
      <c r="I500">
        <v>8</v>
      </c>
      <c r="J500">
        <v>184</v>
      </c>
      <c r="K500">
        <v>0.11</v>
      </c>
      <c r="L500" t="s">
        <v>5121</v>
      </c>
    </row>
    <row r="501" spans="1:12" x14ac:dyDescent="0.25">
      <c r="A501" t="s">
        <v>3068</v>
      </c>
      <c r="B501" t="s">
        <v>2571</v>
      </c>
      <c r="C501" s="1">
        <v>45622</v>
      </c>
      <c r="D501" t="s">
        <v>2554</v>
      </c>
      <c r="E501" t="s">
        <v>2567</v>
      </c>
      <c r="F501" t="s">
        <v>24</v>
      </c>
      <c r="G501">
        <v>85</v>
      </c>
      <c r="H501">
        <v>83</v>
      </c>
      <c r="I501">
        <v>4</v>
      </c>
      <c r="J501">
        <v>2</v>
      </c>
      <c r="K501">
        <v>0.98</v>
      </c>
      <c r="L501" t="s">
        <v>5126</v>
      </c>
    </row>
    <row r="502" spans="1:12" x14ac:dyDescent="0.25">
      <c r="A502" t="s">
        <v>3069</v>
      </c>
      <c r="B502" t="s">
        <v>2569</v>
      </c>
      <c r="C502" s="1">
        <v>45613</v>
      </c>
      <c r="D502" t="s">
        <v>2563</v>
      </c>
      <c r="E502" t="s">
        <v>2567</v>
      </c>
      <c r="F502" t="s">
        <v>18</v>
      </c>
      <c r="G502">
        <v>226</v>
      </c>
      <c r="H502">
        <v>59</v>
      </c>
      <c r="I502">
        <v>7</v>
      </c>
      <c r="J502">
        <v>167</v>
      </c>
      <c r="K502">
        <v>0.26</v>
      </c>
      <c r="L502" t="s">
        <v>5126</v>
      </c>
    </row>
    <row r="503" spans="1:12" x14ac:dyDescent="0.25">
      <c r="A503" t="s">
        <v>3070</v>
      </c>
      <c r="B503" t="s">
        <v>2557</v>
      </c>
      <c r="C503" s="1">
        <v>45472</v>
      </c>
      <c r="D503" t="s">
        <v>2560</v>
      </c>
      <c r="E503" t="s">
        <v>2567</v>
      </c>
      <c r="F503" t="s">
        <v>19</v>
      </c>
      <c r="G503">
        <v>269</v>
      </c>
      <c r="H503">
        <v>117</v>
      </c>
      <c r="I503">
        <v>5</v>
      </c>
      <c r="J503">
        <v>152</v>
      </c>
      <c r="K503">
        <v>0.43</v>
      </c>
      <c r="L503" t="s">
        <v>5117</v>
      </c>
    </row>
    <row r="504" spans="1:12" x14ac:dyDescent="0.25">
      <c r="A504" t="s">
        <v>3071</v>
      </c>
      <c r="B504" t="s">
        <v>2562</v>
      </c>
      <c r="C504" s="1">
        <v>45618</v>
      </c>
      <c r="D504" t="s">
        <v>2560</v>
      </c>
      <c r="E504" t="s">
        <v>2555</v>
      </c>
      <c r="F504" t="s">
        <v>25</v>
      </c>
      <c r="G504">
        <v>224</v>
      </c>
      <c r="H504">
        <v>94</v>
      </c>
      <c r="I504">
        <v>5</v>
      </c>
      <c r="J504">
        <v>130</v>
      </c>
      <c r="K504">
        <v>0.42</v>
      </c>
      <c r="L504" t="s">
        <v>5126</v>
      </c>
    </row>
    <row r="505" spans="1:12" x14ac:dyDescent="0.25">
      <c r="A505" t="s">
        <v>3072</v>
      </c>
      <c r="B505" t="s">
        <v>2574</v>
      </c>
      <c r="C505" s="1">
        <v>45640</v>
      </c>
      <c r="D505" t="s">
        <v>2560</v>
      </c>
      <c r="E505" t="s">
        <v>2567</v>
      </c>
      <c r="F505" t="s">
        <v>37</v>
      </c>
      <c r="G505">
        <v>295</v>
      </c>
      <c r="H505">
        <v>99</v>
      </c>
      <c r="I505">
        <v>2</v>
      </c>
      <c r="J505">
        <v>196</v>
      </c>
      <c r="K505">
        <v>0.34</v>
      </c>
      <c r="L505" t="s">
        <v>5118</v>
      </c>
    </row>
    <row r="506" spans="1:12" x14ac:dyDescent="0.25">
      <c r="A506" t="s">
        <v>3073</v>
      </c>
      <c r="B506" t="s">
        <v>2571</v>
      </c>
      <c r="C506" s="1">
        <v>45592</v>
      </c>
      <c r="D506" t="s">
        <v>2563</v>
      </c>
      <c r="E506" t="s">
        <v>2564</v>
      </c>
      <c r="F506" t="s">
        <v>24</v>
      </c>
      <c r="G506">
        <v>245</v>
      </c>
      <c r="H506">
        <v>79</v>
      </c>
      <c r="I506">
        <v>7</v>
      </c>
      <c r="J506">
        <v>166</v>
      </c>
      <c r="K506">
        <v>0.32</v>
      </c>
      <c r="L506" t="s">
        <v>5124</v>
      </c>
    </row>
    <row r="507" spans="1:12" x14ac:dyDescent="0.25">
      <c r="A507" t="s">
        <v>3074</v>
      </c>
      <c r="B507" t="s">
        <v>2553</v>
      </c>
      <c r="C507" s="1">
        <v>45464</v>
      </c>
      <c r="D507" t="s">
        <v>2563</v>
      </c>
      <c r="E507" t="s">
        <v>2567</v>
      </c>
      <c r="F507" t="s">
        <v>24</v>
      </c>
      <c r="G507">
        <v>246</v>
      </c>
      <c r="H507">
        <v>13</v>
      </c>
      <c r="I507">
        <v>7</v>
      </c>
      <c r="J507">
        <v>233</v>
      </c>
      <c r="K507">
        <v>0.05</v>
      </c>
      <c r="L507" t="s">
        <v>5117</v>
      </c>
    </row>
    <row r="508" spans="1:12" x14ac:dyDescent="0.25">
      <c r="A508" t="s">
        <v>3075</v>
      </c>
      <c r="B508" t="s">
        <v>2574</v>
      </c>
      <c r="C508" s="1">
        <v>45312</v>
      </c>
      <c r="D508" t="s">
        <v>2554</v>
      </c>
      <c r="E508" t="s">
        <v>2564</v>
      </c>
      <c r="F508" t="s">
        <v>24</v>
      </c>
      <c r="G508">
        <v>212</v>
      </c>
      <c r="H508">
        <v>70</v>
      </c>
      <c r="I508">
        <v>1</v>
      </c>
      <c r="J508">
        <v>142</v>
      </c>
      <c r="K508">
        <v>0.33</v>
      </c>
      <c r="L508" t="s">
        <v>5116</v>
      </c>
    </row>
    <row r="509" spans="1:12" x14ac:dyDescent="0.25">
      <c r="A509" t="s">
        <v>3076</v>
      </c>
      <c r="B509" t="s">
        <v>2574</v>
      </c>
      <c r="C509" s="1">
        <v>45405</v>
      </c>
      <c r="D509" t="s">
        <v>2558</v>
      </c>
      <c r="E509" t="s">
        <v>2567</v>
      </c>
      <c r="F509" t="s">
        <v>19</v>
      </c>
      <c r="G509">
        <v>252</v>
      </c>
      <c r="H509">
        <v>51</v>
      </c>
      <c r="I509">
        <v>5</v>
      </c>
      <c r="J509">
        <v>201</v>
      </c>
      <c r="K509">
        <v>0.2</v>
      </c>
      <c r="L509" t="s">
        <v>5121</v>
      </c>
    </row>
    <row r="510" spans="1:12" x14ac:dyDescent="0.25">
      <c r="A510" t="s">
        <v>3077</v>
      </c>
      <c r="B510" t="s">
        <v>2577</v>
      </c>
      <c r="C510" s="1">
        <v>45428</v>
      </c>
      <c r="D510" t="s">
        <v>2558</v>
      </c>
      <c r="E510" t="s">
        <v>2567</v>
      </c>
      <c r="F510" t="s">
        <v>19</v>
      </c>
      <c r="G510">
        <v>364</v>
      </c>
      <c r="H510">
        <v>86</v>
      </c>
      <c r="I510">
        <v>8</v>
      </c>
      <c r="J510">
        <v>278</v>
      </c>
      <c r="K510">
        <v>0.24</v>
      </c>
      <c r="L510" t="s">
        <v>5123</v>
      </c>
    </row>
    <row r="511" spans="1:12" x14ac:dyDescent="0.25">
      <c r="A511" t="s">
        <v>3078</v>
      </c>
      <c r="B511" t="s">
        <v>2594</v>
      </c>
      <c r="C511" s="1">
        <v>45527</v>
      </c>
      <c r="D511" t="s">
        <v>2558</v>
      </c>
      <c r="E511" t="s">
        <v>2555</v>
      </c>
      <c r="F511" t="s">
        <v>24</v>
      </c>
      <c r="G511">
        <v>181</v>
      </c>
      <c r="H511">
        <v>19</v>
      </c>
      <c r="I511">
        <v>5</v>
      </c>
      <c r="J511">
        <v>162</v>
      </c>
      <c r="K511">
        <v>0.1</v>
      </c>
      <c r="L511" t="s">
        <v>5120</v>
      </c>
    </row>
    <row r="512" spans="1:12" x14ac:dyDescent="0.25">
      <c r="A512" t="s">
        <v>3079</v>
      </c>
      <c r="B512" t="s">
        <v>2574</v>
      </c>
      <c r="C512" s="1">
        <v>45615</v>
      </c>
      <c r="D512" t="s">
        <v>2563</v>
      </c>
      <c r="E512" t="s">
        <v>2555</v>
      </c>
      <c r="F512" t="s">
        <v>19</v>
      </c>
      <c r="G512">
        <v>146</v>
      </c>
      <c r="H512">
        <v>12</v>
      </c>
      <c r="I512">
        <v>3</v>
      </c>
      <c r="J512">
        <v>134</v>
      </c>
      <c r="K512">
        <v>0.08</v>
      </c>
      <c r="L512" t="s">
        <v>5126</v>
      </c>
    </row>
    <row r="513" spans="1:12" x14ac:dyDescent="0.25">
      <c r="A513" t="s">
        <v>3080</v>
      </c>
      <c r="B513" t="s">
        <v>2562</v>
      </c>
      <c r="C513" s="1">
        <v>45480</v>
      </c>
      <c r="D513" t="s">
        <v>2563</v>
      </c>
      <c r="E513" t="s">
        <v>2564</v>
      </c>
      <c r="F513" t="s">
        <v>24</v>
      </c>
      <c r="G513">
        <v>152</v>
      </c>
      <c r="H513">
        <v>68</v>
      </c>
      <c r="I513">
        <v>4</v>
      </c>
      <c r="J513">
        <v>84</v>
      </c>
      <c r="K513">
        <v>0.45</v>
      </c>
      <c r="L513" t="s">
        <v>5115</v>
      </c>
    </row>
    <row r="514" spans="1:12" x14ac:dyDescent="0.25">
      <c r="A514" t="s">
        <v>3081</v>
      </c>
      <c r="B514" t="s">
        <v>2594</v>
      </c>
      <c r="C514" s="1">
        <v>45655</v>
      </c>
      <c r="D514" t="s">
        <v>2563</v>
      </c>
      <c r="E514" t="s">
        <v>2567</v>
      </c>
      <c r="F514" t="s">
        <v>18</v>
      </c>
      <c r="G514">
        <v>282</v>
      </c>
      <c r="H514">
        <v>30</v>
      </c>
      <c r="I514">
        <v>5</v>
      </c>
      <c r="J514">
        <v>252</v>
      </c>
      <c r="K514">
        <v>0.11</v>
      </c>
      <c r="L514" t="s">
        <v>5118</v>
      </c>
    </row>
    <row r="515" spans="1:12" x14ac:dyDescent="0.25">
      <c r="A515" t="s">
        <v>3082</v>
      </c>
      <c r="B515" t="s">
        <v>2553</v>
      </c>
      <c r="C515" s="1">
        <v>45338</v>
      </c>
      <c r="D515" t="s">
        <v>2560</v>
      </c>
      <c r="E515" t="s">
        <v>2564</v>
      </c>
      <c r="F515" t="s">
        <v>25</v>
      </c>
      <c r="G515">
        <v>436</v>
      </c>
      <c r="H515">
        <v>80</v>
      </c>
      <c r="I515">
        <v>4</v>
      </c>
      <c r="J515">
        <v>356</v>
      </c>
      <c r="K515">
        <v>0.18</v>
      </c>
      <c r="L515" t="s">
        <v>5122</v>
      </c>
    </row>
    <row r="516" spans="1:12" x14ac:dyDescent="0.25">
      <c r="A516" t="s">
        <v>3083</v>
      </c>
      <c r="B516" t="s">
        <v>2566</v>
      </c>
      <c r="C516" s="1">
        <v>45490</v>
      </c>
      <c r="D516" t="s">
        <v>2563</v>
      </c>
      <c r="E516" t="s">
        <v>2555</v>
      </c>
      <c r="F516" t="s">
        <v>34</v>
      </c>
      <c r="G516">
        <v>236</v>
      </c>
      <c r="H516">
        <v>86</v>
      </c>
      <c r="I516">
        <v>5</v>
      </c>
      <c r="J516">
        <v>150</v>
      </c>
      <c r="K516">
        <v>0.36</v>
      </c>
      <c r="L516" t="s">
        <v>5115</v>
      </c>
    </row>
    <row r="517" spans="1:12" x14ac:dyDescent="0.25">
      <c r="A517" t="s">
        <v>3084</v>
      </c>
      <c r="B517" t="s">
        <v>2574</v>
      </c>
      <c r="C517" s="1">
        <v>45308</v>
      </c>
      <c r="D517" t="s">
        <v>2560</v>
      </c>
      <c r="E517" t="s">
        <v>2564</v>
      </c>
      <c r="F517" t="s">
        <v>18</v>
      </c>
      <c r="G517">
        <v>393</v>
      </c>
      <c r="H517">
        <v>80</v>
      </c>
      <c r="I517">
        <v>6</v>
      </c>
      <c r="J517">
        <v>313</v>
      </c>
      <c r="K517">
        <v>0.2</v>
      </c>
      <c r="L517" t="s">
        <v>5116</v>
      </c>
    </row>
    <row r="518" spans="1:12" x14ac:dyDescent="0.25">
      <c r="A518" t="s">
        <v>3085</v>
      </c>
      <c r="B518" t="s">
        <v>2562</v>
      </c>
      <c r="C518" s="1">
        <v>45487</v>
      </c>
      <c r="D518" t="s">
        <v>2554</v>
      </c>
      <c r="E518" t="s">
        <v>2564</v>
      </c>
      <c r="F518" t="s">
        <v>18</v>
      </c>
      <c r="G518">
        <v>261</v>
      </c>
      <c r="H518">
        <v>74</v>
      </c>
      <c r="I518">
        <v>4</v>
      </c>
      <c r="J518">
        <v>187</v>
      </c>
      <c r="K518">
        <v>0.28000000000000003</v>
      </c>
      <c r="L518" t="s">
        <v>5115</v>
      </c>
    </row>
    <row r="519" spans="1:12" x14ac:dyDescent="0.25">
      <c r="A519" t="s">
        <v>3086</v>
      </c>
      <c r="B519" t="s">
        <v>2585</v>
      </c>
      <c r="C519" s="1">
        <v>45440</v>
      </c>
      <c r="D519" t="s">
        <v>2563</v>
      </c>
      <c r="E519" t="s">
        <v>2564</v>
      </c>
      <c r="F519" t="s">
        <v>25</v>
      </c>
      <c r="G519">
        <v>307</v>
      </c>
      <c r="H519">
        <v>46</v>
      </c>
      <c r="I519">
        <v>5</v>
      </c>
      <c r="J519">
        <v>261</v>
      </c>
      <c r="K519">
        <v>0.15</v>
      </c>
      <c r="L519" t="s">
        <v>5123</v>
      </c>
    </row>
    <row r="520" spans="1:12" x14ac:dyDescent="0.25">
      <c r="A520" t="s">
        <v>3087</v>
      </c>
      <c r="B520" t="s">
        <v>2574</v>
      </c>
      <c r="C520" s="1">
        <v>45520</v>
      </c>
      <c r="D520" t="s">
        <v>2558</v>
      </c>
      <c r="E520" t="s">
        <v>2555</v>
      </c>
      <c r="F520" t="s">
        <v>18</v>
      </c>
      <c r="G520">
        <v>159</v>
      </c>
      <c r="H520">
        <v>65</v>
      </c>
      <c r="I520">
        <v>5</v>
      </c>
      <c r="J520">
        <v>94</v>
      </c>
      <c r="K520">
        <v>0.41</v>
      </c>
      <c r="L520" t="s">
        <v>5120</v>
      </c>
    </row>
    <row r="521" spans="1:12" x14ac:dyDescent="0.25">
      <c r="A521" t="s">
        <v>3088</v>
      </c>
      <c r="B521" t="s">
        <v>2566</v>
      </c>
      <c r="C521" s="1">
        <v>45340</v>
      </c>
      <c r="D521" t="s">
        <v>2558</v>
      </c>
      <c r="E521" t="s">
        <v>2555</v>
      </c>
      <c r="F521" t="s">
        <v>34</v>
      </c>
      <c r="G521">
        <v>104</v>
      </c>
      <c r="H521">
        <v>180</v>
      </c>
      <c r="I521">
        <v>3</v>
      </c>
      <c r="J521">
        <v>-76</v>
      </c>
      <c r="K521">
        <v>1.73</v>
      </c>
      <c r="L521" t="s">
        <v>5122</v>
      </c>
    </row>
    <row r="522" spans="1:12" x14ac:dyDescent="0.25">
      <c r="A522" t="s">
        <v>3089</v>
      </c>
      <c r="B522" t="s">
        <v>2594</v>
      </c>
      <c r="C522" s="1">
        <v>45360</v>
      </c>
      <c r="D522" t="s">
        <v>2558</v>
      </c>
      <c r="E522" t="s">
        <v>2567</v>
      </c>
      <c r="F522" t="s">
        <v>25</v>
      </c>
      <c r="G522">
        <v>356</v>
      </c>
      <c r="H522">
        <v>70</v>
      </c>
      <c r="I522">
        <v>11</v>
      </c>
      <c r="J522">
        <v>286</v>
      </c>
      <c r="K522">
        <v>0.2</v>
      </c>
      <c r="L522" t="s">
        <v>5119</v>
      </c>
    </row>
    <row r="523" spans="1:12" x14ac:dyDescent="0.25">
      <c r="A523" t="s">
        <v>3090</v>
      </c>
      <c r="B523" t="s">
        <v>2594</v>
      </c>
      <c r="C523" s="1">
        <v>45292</v>
      </c>
      <c r="D523" t="s">
        <v>2560</v>
      </c>
      <c r="E523" t="s">
        <v>2564</v>
      </c>
      <c r="F523" t="s">
        <v>24</v>
      </c>
      <c r="G523">
        <v>345</v>
      </c>
      <c r="H523">
        <v>92</v>
      </c>
      <c r="I523">
        <v>4</v>
      </c>
      <c r="J523">
        <v>253</v>
      </c>
      <c r="K523">
        <v>0.27</v>
      </c>
      <c r="L523" t="s">
        <v>5116</v>
      </c>
    </row>
    <row r="524" spans="1:12" x14ac:dyDescent="0.25">
      <c r="A524" t="s">
        <v>3091</v>
      </c>
      <c r="B524" t="s">
        <v>2585</v>
      </c>
      <c r="C524" s="1">
        <v>45489</v>
      </c>
      <c r="D524" t="s">
        <v>2560</v>
      </c>
      <c r="E524" t="s">
        <v>2564</v>
      </c>
      <c r="F524" t="s">
        <v>25</v>
      </c>
      <c r="G524">
        <v>391</v>
      </c>
      <c r="H524">
        <v>94</v>
      </c>
      <c r="I524">
        <v>6</v>
      </c>
      <c r="J524">
        <v>297</v>
      </c>
      <c r="K524">
        <v>0.24</v>
      </c>
      <c r="L524" t="s">
        <v>5115</v>
      </c>
    </row>
    <row r="525" spans="1:12" x14ac:dyDescent="0.25">
      <c r="A525" t="s">
        <v>3092</v>
      </c>
      <c r="B525" t="s">
        <v>2562</v>
      </c>
      <c r="C525" s="1">
        <v>45312</v>
      </c>
      <c r="D525" t="s">
        <v>2563</v>
      </c>
      <c r="E525" t="s">
        <v>2567</v>
      </c>
      <c r="F525" t="s">
        <v>34</v>
      </c>
      <c r="G525">
        <v>122</v>
      </c>
      <c r="H525">
        <v>90</v>
      </c>
      <c r="I525">
        <v>4</v>
      </c>
      <c r="J525">
        <v>32</v>
      </c>
      <c r="K525">
        <v>0.74</v>
      </c>
      <c r="L525" t="s">
        <v>5116</v>
      </c>
    </row>
    <row r="526" spans="1:12" x14ac:dyDescent="0.25">
      <c r="A526" t="s">
        <v>3093</v>
      </c>
      <c r="B526" t="s">
        <v>2571</v>
      </c>
      <c r="C526" s="1">
        <v>45555</v>
      </c>
      <c r="D526" t="s">
        <v>2560</v>
      </c>
      <c r="E526" t="s">
        <v>2564</v>
      </c>
      <c r="F526" t="s">
        <v>19</v>
      </c>
      <c r="G526">
        <v>269</v>
      </c>
      <c r="H526">
        <v>65</v>
      </c>
      <c r="I526">
        <v>7</v>
      </c>
      <c r="J526">
        <v>204</v>
      </c>
      <c r="K526">
        <v>0.24</v>
      </c>
      <c r="L526" t="s">
        <v>5125</v>
      </c>
    </row>
    <row r="527" spans="1:12" x14ac:dyDescent="0.25">
      <c r="A527" t="s">
        <v>3094</v>
      </c>
      <c r="B527" t="s">
        <v>2585</v>
      </c>
      <c r="C527" s="1">
        <v>45379</v>
      </c>
      <c r="D527" t="s">
        <v>2554</v>
      </c>
      <c r="E527" t="s">
        <v>2564</v>
      </c>
      <c r="F527" t="s">
        <v>37</v>
      </c>
      <c r="G527">
        <v>179</v>
      </c>
      <c r="H527">
        <v>52</v>
      </c>
      <c r="I527">
        <v>3</v>
      </c>
      <c r="J527">
        <v>127</v>
      </c>
      <c r="K527">
        <v>0.28999999999999998</v>
      </c>
      <c r="L527" t="s">
        <v>5119</v>
      </c>
    </row>
    <row r="528" spans="1:12" x14ac:dyDescent="0.25">
      <c r="A528" t="s">
        <v>3095</v>
      </c>
      <c r="B528" t="s">
        <v>2566</v>
      </c>
      <c r="C528" s="1">
        <v>45585</v>
      </c>
      <c r="D528" t="s">
        <v>2563</v>
      </c>
      <c r="E528" t="s">
        <v>2555</v>
      </c>
      <c r="F528" t="s">
        <v>19</v>
      </c>
      <c r="G528">
        <v>266</v>
      </c>
      <c r="H528">
        <v>82</v>
      </c>
      <c r="I528">
        <v>3</v>
      </c>
      <c r="J528">
        <v>184</v>
      </c>
      <c r="K528">
        <v>0.31</v>
      </c>
      <c r="L528" t="s">
        <v>5124</v>
      </c>
    </row>
    <row r="529" spans="1:12" x14ac:dyDescent="0.25">
      <c r="A529" t="s">
        <v>3096</v>
      </c>
      <c r="B529" t="s">
        <v>2585</v>
      </c>
      <c r="C529" s="1">
        <v>45651</v>
      </c>
      <c r="D529" t="s">
        <v>2554</v>
      </c>
      <c r="E529" t="s">
        <v>2555</v>
      </c>
      <c r="F529" t="s">
        <v>24</v>
      </c>
      <c r="G529">
        <v>378</v>
      </c>
      <c r="H529">
        <v>88</v>
      </c>
      <c r="I529">
        <v>9</v>
      </c>
      <c r="J529">
        <v>290</v>
      </c>
      <c r="K529">
        <v>0.23</v>
      </c>
      <c r="L529" t="s">
        <v>5118</v>
      </c>
    </row>
    <row r="530" spans="1:12" x14ac:dyDescent="0.25">
      <c r="A530" t="s">
        <v>3097</v>
      </c>
      <c r="B530" t="s">
        <v>2569</v>
      </c>
      <c r="C530" s="1">
        <v>45609</v>
      </c>
      <c r="D530" t="s">
        <v>2563</v>
      </c>
      <c r="E530" t="s">
        <v>2564</v>
      </c>
      <c r="F530" t="s">
        <v>19</v>
      </c>
      <c r="G530">
        <v>188</v>
      </c>
      <c r="H530">
        <v>30</v>
      </c>
      <c r="I530">
        <v>1</v>
      </c>
      <c r="J530">
        <v>158</v>
      </c>
      <c r="K530">
        <v>0.16</v>
      </c>
      <c r="L530" t="s">
        <v>5126</v>
      </c>
    </row>
    <row r="531" spans="1:12" x14ac:dyDescent="0.25">
      <c r="A531" t="s">
        <v>3098</v>
      </c>
      <c r="B531" t="s">
        <v>2594</v>
      </c>
      <c r="C531" s="1">
        <v>45412</v>
      </c>
      <c r="D531" t="s">
        <v>2563</v>
      </c>
      <c r="E531" t="s">
        <v>2555</v>
      </c>
      <c r="F531" t="s">
        <v>34</v>
      </c>
      <c r="G531">
        <v>277</v>
      </c>
      <c r="H531">
        <v>108</v>
      </c>
      <c r="I531">
        <v>6</v>
      </c>
      <c r="J531">
        <v>169</v>
      </c>
      <c r="K531">
        <v>0.39</v>
      </c>
      <c r="L531" t="s">
        <v>5121</v>
      </c>
    </row>
    <row r="532" spans="1:12" x14ac:dyDescent="0.25">
      <c r="A532" t="s">
        <v>3099</v>
      </c>
      <c r="B532" t="s">
        <v>2562</v>
      </c>
      <c r="C532" s="1">
        <v>45451</v>
      </c>
      <c r="D532" t="s">
        <v>2560</v>
      </c>
      <c r="E532" t="s">
        <v>2555</v>
      </c>
      <c r="F532" t="s">
        <v>34</v>
      </c>
      <c r="G532">
        <v>223</v>
      </c>
      <c r="H532">
        <v>40</v>
      </c>
      <c r="I532">
        <v>6</v>
      </c>
      <c r="J532">
        <v>183</v>
      </c>
      <c r="K532">
        <v>0.18</v>
      </c>
      <c r="L532" t="s">
        <v>5117</v>
      </c>
    </row>
    <row r="533" spans="1:12" x14ac:dyDescent="0.25">
      <c r="A533" t="s">
        <v>3100</v>
      </c>
      <c r="B533" t="s">
        <v>2574</v>
      </c>
      <c r="C533" s="1">
        <v>45311</v>
      </c>
      <c r="D533" t="s">
        <v>2560</v>
      </c>
      <c r="E533" t="s">
        <v>2555</v>
      </c>
      <c r="F533" t="s">
        <v>24</v>
      </c>
      <c r="G533">
        <v>292</v>
      </c>
      <c r="H533">
        <v>34</v>
      </c>
      <c r="I533">
        <v>4</v>
      </c>
      <c r="J533">
        <v>258</v>
      </c>
      <c r="K533">
        <v>0.12</v>
      </c>
      <c r="L533" t="s">
        <v>5116</v>
      </c>
    </row>
    <row r="534" spans="1:12" x14ac:dyDescent="0.25">
      <c r="A534" t="s">
        <v>3101</v>
      </c>
      <c r="B534" t="s">
        <v>2574</v>
      </c>
      <c r="C534" s="1">
        <v>45652</v>
      </c>
      <c r="D534" t="s">
        <v>2563</v>
      </c>
      <c r="E534" t="s">
        <v>2555</v>
      </c>
      <c r="F534" t="s">
        <v>37</v>
      </c>
      <c r="G534">
        <v>107</v>
      </c>
      <c r="H534">
        <v>62</v>
      </c>
      <c r="I534">
        <v>3</v>
      </c>
      <c r="J534">
        <v>45</v>
      </c>
      <c r="K534">
        <v>0.57999999999999996</v>
      </c>
      <c r="L534" t="s">
        <v>5118</v>
      </c>
    </row>
    <row r="535" spans="1:12" x14ac:dyDescent="0.25">
      <c r="A535" t="s">
        <v>3102</v>
      </c>
      <c r="B535" t="s">
        <v>2566</v>
      </c>
      <c r="C535" s="1">
        <v>45597</v>
      </c>
      <c r="D535" t="s">
        <v>2558</v>
      </c>
      <c r="E535" t="s">
        <v>2567</v>
      </c>
      <c r="F535" t="s">
        <v>18</v>
      </c>
      <c r="G535">
        <v>166</v>
      </c>
      <c r="H535">
        <v>102</v>
      </c>
      <c r="I535">
        <v>3</v>
      </c>
      <c r="J535">
        <v>64</v>
      </c>
      <c r="K535">
        <v>0.61</v>
      </c>
      <c r="L535" t="s">
        <v>5126</v>
      </c>
    </row>
    <row r="536" spans="1:12" x14ac:dyDescent="0.25">
      <c r="A536" t="s">
        <v>3103</v>
      </c>
      <c r="B536" t="s">
        <v>2553</v>
      </c>
      <c r="C536" s="1">
        <v>45328</v>
      </c>
      <c r="D536" t="s">
        <v>2558</v>
      </c>
      <c r="E536" t="s">
        <v>2567</v>
      </c>
      <c r="F536" t="s">
        <v>25</v>
      </c>
      <c r="G536">
        <v>398</v>
      </c>
      <c r="H536">
        <v>50</v>
      </c>
      <c r="I536">
        <v>2</v>
      </c>
      <c r="J536">
        <v>348</v>
      </c>
      <c r="K536">
        <v>0.13</v>
      </c>
      <c r="L536" t="s">
        <v>5122</v>
      </c>
    </row>
    <row r="537" spans="1:12" x14ac:dyDescent="0.25">
      <c r="A537" t="s">
        <v>3104</v>
      </c>
      <c r="B537" t="s">
        <v>2566</v>
      </c>
      <c r="C537" s="1">
        <v>45361</v>
      </c>
      <c r="D537" t="s">
        <v>2563</v>
      </c>
      <c r="E537" t="s">
        <v>2564</v>
      </c>
      <c r="F537" t="s">
        <v>37</v>
      </c>
      <c r="G537">
        <v>204</v>
      </c>
      <c r="H537">
        <v>98</v>
      </c>
      <c r="I537">
        <v>4</v>
      </c>
      <c r="J537">
        <v>106</v>
      </c>
      <c r="K537">
        <v>0.48</v>
      </c>
      <c r="L537" t="s">
        <v>5119</v>
      </c>
    </row>
    <row r="538" spans="1:12" x14ac:dyDescent="0.25">
      <c r="A538" t="s">
        <v>3105</v>
      </c>
      <c r="B538" t="s">
        <v>2553</v>
      </c>
      <c r="C538" s="1">
        <v>45619</v>
      </c>
      <c r="D538" t="s">
        <v>2554</v>
      </c>
      <c r="E538" t="s">
        <v>2555</v>
      </c>
      <c r="F538" t="s">
        <v>25</v>
      </c>
      <c r="G538">
        <v>416</v>
      </c>
      <c r="H538">
        <v>40</v>
      </c>
      <c r="I538">
        <v>5</v>
      </c>
      <c r="J538">
        <v>376</v>
      </c>
      <c r="K538">
        <v>0.1</v>
      </c>
      <c r="L538" t="s">
        <v>5126</v>
      </c>
    </row>
    <row r="539" spans="1:12" x14ac:dyDescent="0.25">
      <c r="A539" t="s">
        <v>3106</v>
      </c>
      <c r="B539" t="s">
        <v>2566</v>
      </c>
      <c r="C539" s="1">
        <v>45531</v>
      </c>
      <c r="D539" t="s">
        <v>2554</v>
      </c>
      <c r="E539" t="s">
        <v>2567</v>
      </c>
      <c r="F539" t="s">
        <v>34</v>
      </c>
      <c r="G539">
        <v>384</v>
      </c>
      <c r="H539">
        <v>136</v>
      </c>
      <c r="I539">
        <v>8</v>
      </c>
      <c r="J539">
        <v>248</v>
      </c>
      <c r="K539">
        <v>0.35</v>
      </c>
      <c r="L539" t="s">
        <v>5120</v>
      </c>
    </row>
    <row r="540" spans="1:12" x14ac:dyDescent="0.25">
      <c r="A540" t="s">
        <v>3107</v>
      </c>
      <c r="B540" t="s">
        <v>2553</v>
      </c>
      <c r="C540" s="1">
        <v>45602</v>
      </c>
      <c r="D540" t="s">
        <v>2563</v>
      </c>
      <c r="E540" t="s">
        <v>2567</v>
      </c>
      <c r="F540" t="s">
        <v>34</v>
      </c>
      <c r="G540">
        <v>174</v>
      </c>
      <c r="H540">
        <v>18</v>
      </c>
      <c r="I540">
        <v>1</v>
      </c>
      <c r="J540">
        <v>156</v>
      </c>
      <c r="K540">
        <v>0.1</v>
      </c>
      <c r="L540" t="s">
        <v>5126</v>
      </c>
    </row>
    <row r="541" spans="1:12" x14ac:dyDescent="0.25">
      <c r="A541" t="s">
        <v>3108</v>
      </c>
      <c r="B541" t="s">
        <v>2585</v>
      </c>
      <c r="C541" s="1">
        <v>45562</v>
      </c>
      <c r="D541" t="s">
        <v>2560</v>
      </c>
      <c r="E541" t="s">
        <v>2567</v>
      </c>
      <c r="F541" t="s">
        <v>19</v>
      </c>
      <c r="G541">
        <v>320</v>
      </c>
      <c r="H541">
        <v>67</v>
      </c>
      <c r="I541">
        <v>4</v>
      </c>
      <c r="J541">
        <v>253</v>
      </c>
      <c r="K541">
        <v>0.21</v>
      </c>
      <c r="L541" t="s">
        <v>5125</v>
      </c>
    </row>
    <row r="542" spans="1:12" x14ac:dyDescent="0.25">
      <c r="A542" t="s">
        <v>3109</v>
      </c>
      <c r="B542" t="s">
        <v>2562</v>
      </c>
      <c r="C542" s="1">
        <v>45382</v>
      </c>
      <c r="D542" t="s">
        <v>2558</v>
      </c>
      <c r="E542" t="s">
        <v>2567</v>
      </c>
      <c r="F542" t="s">
        <v>25</v>
      </c>
      <c r="G542">
        <v>358</v>
      </c>
      <c r="H542">
        <v>126</v>
      </c>
      <c r="I542">
        <v>4</v>
      </c>
      <c r="J542">
        <v>232</v>
      </c>
      <c r="K542">
        <v>0.35</v>
      </c>
      <c r="L542" t="s">
        <v>5119</v>
      </c>
    </row>
    <row r="543" spans="1:12" x14ac:dyDescent="0.25">
      <c r="A543" t="s">
        <v>3110</v>
      </c>
      <c r="B543" t="s">
        <v>2553</v>
      </c>
      <c r="C543" s="1">
        <v>45468</v>
      </c>
      <c r="D543" t="s">
        <v>2560</v>
      </c>
      <c r="E543" t="s">
        <v>2564</v>
      </c>
      <c r="F543" t="s">
        <v>24</v>
      </c>
      <c r="G543">
        <v>127</v>
      </c>
      <c r="H543">
        <v>113</v>
      </c>
      <c r="I543">
        <v>5</v>
      </c>
      <c r="J543">
        <v>14</v>
      </c>
      <c r="K543">
        <v>0.89</v>
      </c>
      <c r="L543" t="s">
        <v>5117</v>
      </c>
    </row>
    <row r="544" spans="1:12" x14ac:dyDescent="0.25">
      <c r="A544" t="s">
        <v>3111</v>
      </c>
      <c r="B544" t="s">
        <v>2577</v>
      </c>
      <c r="C544" s="1">
        <v>45296</v>
      </c>
      <c r="D544" t="s">
        <v>2558</v>
      </c>
      <c r="E544" t="s">
        <v>2555</v>
      </c>
      <c r="F544" t="s">
        <v>37</v>
      </c>
      <c r="G544">
        <v>315</v>
      </c>
      <c r="H544">
        <v>65</v>
      </c>
      <c r="I544">
        <v>5</v>
      </c>
      <c r="J544">
        <v>250</v>
      </c>
      <c r="K544">
        <v>0.21</v>
      </c>
      <c r="L544" t="s">
        <v>5116</v>
      </c>
    </row>
    <row r="545" spans="1:12" x14ac:dyDescent="0.25">
      <c r="A545" t="s">
        <v>3112</v>
      </c>
      <c r="B545" t="s">
        <v>2585</v>
      </c>
      <c r="C545" s="1">
        <v>45634</v>
      </c>
      <c r="D545" t="s">
        <v>2554</v>
      </c>
      <c r="E545" t="s">
        <v>2564</v>
      </c>
      <c r="F545" t="s">
        <v>37</v>
      </c>
      <c r="G545">
        <v>274</v>
      </c>
      <c r="H545">
        <v>68</v>
      </c>
      <c r="I545">
        <v>4</v>
      </c>
      <c r="J545">
        <v>206</v>
      </c>
      <c r="K545">
        <v>0.25</v>
      </c>
      <c r="L545" t="s">
        <v>5118</v>
      </c>
    </row>
    <row r="546" spans="1:12" x14ac:dyDescent="0.25">
      <c r="A546" t="s">
        <v>3113</v>
      </c>
      <c r="B546" t="s">
        <v>2553</v>
      </c>
      <c r="C546" s="1">
        <v>45595</v>
      </c>
      <c r="D546" t="s">
        <v>2563</v>
      </c>
      <c r="E546" t="s">
        <v>2564</v>
      </c>
      <c r="F546" t="s">
        <v>18</v>
      </c>
      <c r="G546">
        <v>308</v>
      </c>
      <c r="H546">
        <v>38</v>
      </c>
      <c r="I546">
        <v>6</v>
      </c>
      <c r="J546">
        <v>270</v>
      </c>
      <c r="K546">
        <v>0.12</v>
      </c>
      <c r="L546" t="s">
        <v>5124</v>
      </c>
    </row>
    <row r="547" spans="1:12" x14ac:dyDescent="0.25">
      <c r="A547" t="s">
        <v>3114</v>
      </c>
      <c r="B547" t="s">
        <v>2566</v>
      </c>
      <c r="C547" s="1">
        <v>45356</v>
      </c>
      <c r="D547" t="s">
        <v>2563</v>
      </c>
      <c r="E547" t="s">
        <v>2555</v>
      </c>
      <c r="F547" t="s">
        <v>34</v>
      </c>
      <c r="G547">
        <v>306</v>
      </c>
      <c r="H547">
        <v>34</v>
      </c>
      <c r="I547">
        <v>2</v>
      </c>
      <c r="J547">
        <v>272</v>
      </c>
      <c r="K547">
        <v>0.11</v>
      </c>
      <c r="L547" t="s">
        <v>5119</v>
      </c>
    </row>
    <row r="548" spans="1:12" x14ac:dyDescent="0.25">
      <c r="A548" t="s">
        <v>3115</v>
      </c>
      <c r="B548" t="s">
        <v>2569</v>
      </c>
      <c r="C548" s="1">
        <v>45352</v>
      </c>
      <c r="D548" t="s">
        <v>2563</v>
      </c>
      <c r="E548" t="s">
        <v>2567</v>
      </c>
      <c r="F548" t="s">
        <v>37</v>
      </c>
      <c r="G548">
        <v>402</v>
      </c>
      <c r="H548">
        <v>96</v>
      </c>
      <c r="I548">
        <v>5</v>
      </c>
      <c r="J548">
        <v>306</v>
      </c>
      <c r="K548">
        <v>0.24</v>
      </c>
      <c r="L548" t="s">
        <v>5119</v>
      </c>
    </row>
    <row r="549" spans="1:12" x14ac:dyDescent="0.25">
      <c r="A549" t="s">
        <v>3116</v>
      </c>
      <c r="B549" t="s">
        <v>2577</v>
      </c>
      <c r="C549" s="1">
        <v>45604</v>
      </c>
      <c r="D549" t="s">
        <v>2558</v>
      </c>
      <c r="E549" t="s">
        <v>2555</v>
      </c>
      <c r="F549" t="s">
        <v>19</v>
      </c>
      <c r="G549">
        <v>352</v>
      </c>
      <c r="H549">
        <v>89</v>
      </c>
      <c r="I549">
        <v>6</v>
      </c>
      <c r="J549">
        <v>263</v>
      </c>
      <c r="K549">
        <v>0.25</v>
      </c>
      <c r="L549" t="s">
        <v>5126</v>
      </c>
    </row>
    <row r="550" spans="1:12" x14ac:dyDescent="0.25">
      <c r="A550" t="s">
        <v>3117</v>
      </c>
      <c r="B550" t="s">
        <v>2571</v>
      </c>
      <c r="C550" s="1">
        <v>45461</v>
      </c>
      <c r="D550" t="s">
        <v>2554</v>
      </c>
      <c r="E550" t="s">
        <v>2555</v>
      </c>
      <c r="F550" t="s">
        <v>34</v>
      </c>
      <c r="G550">
        <v>273</v>
      </c>
      <c r="H550">
        <v>71</v>
      </c>
      <c r="I550">
        <v>2</v>
      </c>
      <c r="J550">
        <v>202</v>
      </c>
      <c r="K550">
        <v>0.26</v>
      </c>
      <c r="L550" t="s">
        <v>5117</v>
      </c>
    </row>
    <row r="551" spans="1:12" x14ac:dyDescent="0.25">
      <c r="A551" t="s">
        <v>3118</v>
      </c>
      <c r="B551" t="s">
        <v>2566</v>
      </c>
      <c r="C551" s="1">
        <v>45584</v>
      </c>
      <c r="D551" t="s">
        <v>2554</v>
      </c>
      <c r="E551" t="s">
        <v>2564</v>
      </c>
      <c r="F551" t="s">
        <v>25</v>
      </c>
      <c r="G551">
        <v>370</v>
      </c>
      <c r="H551">
        <v>69</v>
      </c>
      <c r="I551">
        <v>7</v>
      </c>
      <c r="J551">
        <v>301</v>
      </c>
      <c r="K551">
        <v>0.19</v>
      </c>
      <c r="L551" t="s">
        <v>5124</v>
      </c>
    </row>
    <row r="552" spans="1:12" x14ac:dyDescent="0.25">
      <c r="A552" t="s">
        <v>3119</v>
      </c>
      <c r="B552" t="s">
        <v>2574</v>
      </c>
      <c r="C552" s="1">
        <v>45297</v>
      </c>
      <c r="D552" t="s">
        <v>2563</v>
      </c>
      <c r="E552" t="s">
        <v>2555</v>
      </c>
      <c r="F552" t="s">
        <v>25</v>
      </c>
      <c r="G552">
        <v>439</v>
      </c>
      <c r="H552">
        <v>77</v>
      </c>
      <c r="I552">
        <v>5</v>
      </c>
      <c r="J552">
        <v>362</v>
      </c>
      <c r="K552">
        <v>0.18</v>
      </c>
      <c r="L552" t="s">
        <v>5116</v>
      </c>
    </row>
    <row r="553" spans="1:12" x14ac:dyDescent="0.25">
      <c r="A553" t="s">
        <v>3120</v>
      </c>
      <c r="B553" t="s">
        <v>2566</v>
      </c>
      <c r="C553" s="1">
        <v>45647</v>
      </c>
      <c r="D553" t="s">
        <v>2563</v>
      </c>
      <c r="E553" t="s">
        <v>2564</v>
      </c>
      <c r="F553" t="s">
        <v>37</v>
      </c>
      <c r="G553">
        <v>164</v>
      </c>
      <c r="H553">
        <v>105</v>
      </c>
      <c r="I553">
        <v>1</v>
      </c>
      <c r="J553">
        <v>59</v>
      </c>
      <c r="K553">
        <v>0.64</v>
      </c>
      <c r="L553" t="s">
        <v>5118</v>
      </c>
    </row>
    <row r="554" spans="1:12" x14ac:dyDescent="0.25">
      <c r="A554" t="s">
        <v>3121</v>
      </c>
      <c r="B554" t="s">
        <v>2562</v>
      </c>
      <c r="C554" s="1">
        <v>45435</v>
      </c>
      <c r="D554" t="s">
        <v>2560</v>
      </c>
      <c r="E554" t="s">
        <v>2564</v>
      </c>
      <c r="F554" t="s">
        <v>19</v>
      </c>
      <c r="G554">
        <v>180</v>
      </c>
      <c r="H554">
        <v>98</v>
      </c>
      <c r="I554">
        <v>4</v>
      </c>
      <c r="J554">
        <v>82</v>
      </c>
      <c r="K554">
        <v>0.54</v>
      </c>
      <c r="L554" t="s">
        <v>5123</v>
      </c>
    </row>
    <row r="555" spans="1:12" x14ac:dyDescent="0.25">
      <c r="A555" t="s">
        <v>3122</v>
      </c>
      <c r="B555" t="s">
        <v>2569</v>
      </c>
      <c r="C555" s="1">
        <v>45368</v>
      </c>
      <c r="D555" t="s">
        <v>2558</v>
      </c>
      <c r="E555" t="s">
        <v>2567</v>
      </c>
      <c r="F555" t="s">
        <v>25</v>
      </c>
      <c r="G555">
        <v>229</v>
      </c>
      <c r="H555">
        <v>53</v>
      </c>
      <c r="I555">
        <v>10</v>
      </c>
      <c r="J555">
        <v>176</v>
      </c>
      <c r="K555">
        <v>0.23</v>
      </c>
      <c r="L555" t="s">
        <v>5119</v>
      </c>
    </row>
    <row r="556" spans="1:12" x14ac:dyDescent="0.25">
      <c r="A556" t="s">
        <v>3123</v>
      </c>
      <c r="B556" t="s">
        <v>2577</v>
      </c>
      <c r="C556" s="1">
        <v>45330</v>
      </c>
      <c r="D556" t="s">
        <v>2554</v>
      </c>
      <c r="E556" t="s">
        <v>2555</v>
      </c>
      <c r="F556" t="s">
        <v>34</v>
      </c>
      <c r="G556">
        <v>327</v>
      </c>
      <c r="H556">
        <v>60</v>
      </c>
      <c r="I556">
        <v>2</v>
      </c>
      <c r="J556">
        <v>267</v>
      </c>
      <c r="K556">
        <v>0.18</v>
      </c>
      <c r="L556" t="s">
        <v>5122</v>
      </c>
    </row>
    <row r="557" spans="1:12" x14ac:dyDescent="0.25">
      <c r="A557" t="s">
        <v>3124</v>
      </c>
      <c r="B557" t="s">
        <v>2562</v>
      </c>
      <c r="C557" s="1">
        <v>45498</v>
      </c>
      <c r="D557" t="s">
        <v>2554</v>
      </c>
      <c r="E557" t="s">
        <v>2555</v>
      </c>
      <c r="F557" t="s">
        <v>34</v>
      </c>
      <c r="G557">
        <v>398</v>
      </c>
      <c r="H557">
        <v>88</v>
      </c>
      <c r="I557">
        <v>5</v>
      </c>
      <c r="J557">
        <v>310</v>
      </c>
      <c r="K557">
        <v>0.22</v>
      </c>
      <c r="L557" t="s">
        <v>5115</v>
      </c>
    </row>
    <row r="558" spans="1:12" x14ac:dyDescent="0.25">
      <c r="A558" t="s">
        <v>3125</v>
      </c>
      <c r="B558" t="s">
        <v>2553</v>
      </c>
      <c r="C558" s="1">
        <v>45552</v>
      </c>
      <c r="D558" t="s">
        <v>2554</v>
      </c>
      <c r="E558" t="s">
        <v>2567</v>
      </c>
      <c r="F558" t="s">
        <v>25</v>
      </c>
      <c r="G558">
        <v>296</v>
      </c>
      <c r="H558">
        <v>66</v>
      </c>
      <c r="I558">
        <v>5</v>
      </c>
      <c r="J558">
        <v>230</v>
      </c>
      <c r="K558">
        <v>0.22</v>
      </c>
      <c r="L558" t="s">
        <v>5125</v>
      </c>
    </row>
    <row r="559" spans="1:12" x14ac:dyDescent="0.25">
      <c r="A559" t="s">
        <v>3126</v>
      </c>
      <c r="B559" t="s">
        <v>2553</v>
      </c>
      <c r="C559" s="1">
        <v>45487</v>
      </c>
      <c r="D559" t="s">
        <v>2554</v>
      </c>
      <c r="E559" t="s">
        <v>2564</v>
      </c>
      <c r="F559" t="s">
        <v>34</v>
      </c>
      <c r="G559">
        <v>448</v>
      </c>
      <c r="H559">
        <v>104</v>
      </c>
      <c r="I559">
        <v>3</v>
      </c>
      <c r="J559">
        <v>344</v>
      </c>
      <c r="K559">
        <v>0.23</v>
      </c>
      <c r="L559" t="s">
        <v>5115</v>
      </c>
    </row>
    <row r="560" spans="1:12" x14ac:dyDescent="0.25">
      <c r="A560" t="s">
        <v>3127</v>
      </c>
      <c r="B560" t="s">
        <v>2574</v>
      </c>
      <c r="C560" s="1">
        <v>45484</v>
      </c>
      <c r="D560" t="s">
        <v>2563</v>
      </c>
      <c r="E560" t="s">
        <v>2564</v>
      </c>
      <c r="F560" t="s">
        <v>19</v>
      </c>
      <c r="G560">
        <v>121</v>
      </c>
      <c r="H560">
        <v>10</v>
      </c>
      <c r="I560">
        <v>4</v>
      </c>
      <c r="J560">
        <v>111</v>
      </c>
      <c r="K560">
        <v>0.08</v>
      </c>
      <c r="L560" t="s">
        <v>5115</v>
      </c>
    </row>
    <row r="561" spans="1:12" x14ac:dyDescent="0.25">
      <c r="A561" t="s">
        <v>3128</v>
      </c>
      <c r="B561" t="s">
        <v>2574</v>
      </c>
      <c r="C561" s="1">
        <v>45428</v>
      </c>
      <c r="D561" t="s">
        <v>2554</v>
      </c>
      <c r="E561" t="s">
        <v>2567</v>
      </c>
      <c r="F561" t="s">
        <v>24</v>
      </c>
      <c r="G561">
        <v>319</v>
      </c>
      <c r="H561">
        <v>60</v>
      </c>
      <c r="I561">
        <v>6</v>
      </c>
      <c r="J561">
        <v>259</v>
      </c>
      <c r="K561">
        <v>0.19</v>
      </c>
      <c r="L561" t="s">
        <v>5123</v>
      </c>
    </row>
    <row r="562" spans="1:12" x14ac:dyDescent="0.25">
      <c r="A562" t="s">
        <v>3129</v>
      </c>
      <c r="B562" t="s">
        <v>2571</v>
      </c>
      <c r="C562" s="1">
        <v>45591</v>
      </c>
      <c r="D562" t="s">
        <v>2563</v>
      </c>
      <c r="E562" t="s">
        <v>2564</v>
      </c>
      <c r="F562" t="s">
        <v>24</v>
      </c>
      <c r="G562">
        <v>97</v>
      </c>
      <c r="H562">
        <v>38</v>
      </c>
      <c r="I562">
        <v>9</v>
      </c>
      <c r="J562">
        <v>59</v>
      </c>
      <c r="K562">
        <v>0.39</v>
      </c>
      <c r="L562" t="s">
        <v>5124</v>
      </c>
    </row>
    <row r="563" spans="1:12" x14ac:dyDescent="0.25">
      <c r="A563" t="s">
        <v>3130</v>
      </c>
      <c r="B563" t="s">
        <v>2569</v>
      </c>
      <c r="C563" s="1">
        <v>45580</v>
      </c>
      <c r="D563" t="s">
        <v>2554</v>
      </c>
      <c r="E563" t="s">
        <v>2555</v>
      </c>
      <c r="F563" t="s">
        <v>34</v>
      </c>
      <c r="G563">
        <v>351</v>
      </c>
      <c r="H563">
        <v>91</v>
      </c>
      <c r="I563">
        <v>4</v>
      </c>
      <c r="J563">
        <v>260</v>
      </c>
      <c r="K563">
        <v>0.26</v>
      </c>
      <c r="L563" t="s">
        <v>5124</v>
      </c>
    </row>
    <row r="564" spans="1:12" x14ac:dyDescent="0.25">
      <c r="A564" t="s">
        <v>3131</v>
      </c>
      <c r="B564" t="s">
        <v>2569</v>
      </c>
      <c r="C564" s="1">
        <v>45562</v>
      </c>
      <c r="D564" t="s">
        <v>2554</v>
      </c>
      <c r="E564" t="s">
        <v>2555</v>
      </c>
      <c r="F564" t="s">
        <v>18</v>
      </c>
      <c r="G564">
        <v>134</v>
      </c>
      <c r="H564">
        <v>138</v>
      </c>
      <c r="I564">
        <v>8</v>
      </c>
      <c r="J564">
        <v>-4</v>
      </c>
      <c r="K564">
        <v>1.03</v>
      </c>
      <c r="L564" t="s">
        <v>5125</v>
      </c>
    </row>
    <row r="565" spans="1:12" x14ac:dyDescent="0.25">
      <c r="A565" t="s">
        <v>3132</v>
      </c>
      <c r="B565" t="s">
        <v>2585</v>
      </c>
      <c r="C565" s="1">
        <v>45400</v>
      </c>
      <c r="D565" t="s">
        <v>2563</v>
      </c>
      <c r="E565" t="s">
        <v>2564</v>
      </c>
      <c r="F565" t="s">
        <v>19</v>
      </c>
      <c r="G565">
        <v>317</v>
      </c>
      <c r="H565">
        <v>82</v>
      </c>
      <c r="I565">
        <v>6</v>
      </c>
      <c r="J565">
        <v>235</v>
      </c>
      <c r="K565">
        <v>0.26</v>
      </c>
      <c r="L565" t="s">
        <v>5121</v>
      </c>
    </row>
    <row r="566" spans="1:12" x14ac:dyDescent="0.25">
      <c r="A566" t="s">
        <v>3133</v>
      </c>
      <c r="B566" t="s">
        <v>2577</v>
      </c>
      <c r="C566" s="1">
        <v>45644</v>
      </c>
      <c r="D566" t="s">
        <v>2560</v>
      </c>
      <c r="E566" t="s">
        <v>2555</v>
      </c>
      <c r="F566" t="s">
        <v>18</v>
      </c>
      <c r="G566">
        <v>212</v>
      </c>
      <c r="H566">
        <v>61</v>
      </c>
      <c r="I566">
        <v>6</v>
      </c>
      <c r="J566">
        <v>151</v>
      </c>
      <c r="K566">
        <v>0.28999999999999998</v>
      </c>
      <c r="L566" t="s">
        <v>5118</v>
      </c>
    </row>
    <row r="567" spans="1:12" x14ac:dyDescent="0.25">
      <c r="A567" t="s">
        <v>3134</v>
      </c>
      <c r="B567" t="s">
        <v>2594</v>
      </c>
      <c r="C567" s="1">
        <v>45475</v>
      </c>
      <c r="D567" t="s">
        <v>2554</v>
      </c>
      <c r="E567" t="s">
        <v>2555</v>
      </c>
      <c r="F567" t="s">
        <v>25</v>
      </c>
      <c r="G567">
        <v>312</v>
      </c>
      <c r="H567">
        <v>73</v>
      </c>
      <c r="I567">
        <v>5</v>
      </c>
      <c r="J567">
        <v>239</v>
      </c>
      <c r="K567">
        <v>0.23</v>
      </c>
      <c r="L567" t="s">
        <v>5115</v>
      </c>
    </row>
    <row r="568" spans="1:12" x14ac:dyDescent="0.25">
      <c r="A568" t="s">
        <v>3135</v>
      </c>
      <c r="B568" t="s">
        <v>2577</v>
      </c>
      <c r="C568" s="1">
        <v>45616</v>
      </c>
      <c r="D568" t="s">
        <v>2560</v>
      </c>
      <c r="E568" t="s">
        <v>2555</v>
      </c>
      <c r="F568" t="s">
        <v>19</v>
      </c>
      <c r="G568">
        <v>336</v>
      </c>
      <c r="H568">
        <v>137</v>
      </c>
      <c r="I568">
        <v>2</v>
      </c>
      <c r="J568">
        <v>199</v>
      </c>
      <c r="K568">
        <v>0.41</v>
      </c>
      <c r="L568" t="s">
        <v>5126</v>
      </c>
    </row>
    <row r="569" spans="1:12" x14ac:dyDescent="0.25">
      <c r="A569" t="s">
        <v>3136</v>
      </c>
      <c r="B569" t="s">
        <v>2557</v>
      </c>
      <c r="C569" s="1">
        <v>45559</v>
      </c>
      <c r="D569" t="s">
        <v>2554</v>
      </c>
      <c r="E569" t="s">
        <v>2564</v>
      </c>
      <c r="F569" t="s">
        <v>18</v>
      </c>
      <c r="G569">
        <v>109</v>
      </c>
      <c r="H569">
        <v>87</v>
      </c>
      <c r="I569">
        <v>3</v>
      </c>
      <c r="J569">
        <v>22</v>
      </c>
      <c r="K569">
        <v>0.8</v>
      </c>
      <c r="L569" t="s">
        <v>5125</v>
      </c>
    </row>
    <row r="570" spans="1:12" x14ac:dyDescent="0.25">
      <c r="A570" t="s">
        <v>3137</v>
      </c>
      <c r="B570" t="s">
        <v>2577</v>
      </c>
      <c r="C570" s="1">
        <v>45542</v>
      </c>
      <c r="D570" t="s">
        <v>2560</v>
      </c>
      <c r="E570" t="s">
        <v>2567</v>
      </c>
      <c r="F570" t="s">
        <v>37</v>
      </c>
      <c r="G570">
        <v>192</v>
      </c>
      <c r="H570">
        <v>62</v>
      </c>
      <c r="I570">
        <v>6</v>
      </c>
      <c r="J570">
        <v>130</v>
      </c>
      <c r="K570">
        <v>0.32</v>
      </c>
      <c r="L570" t="s">
        <v>5125</v>
      </c>
    </row>
    <row r="571" spans="1:12" x14ac:dyDescent="0.25">
      <c r="A571" t="s">
        <v>3138</v>
      </c>
      <c r="B571" t="s">
        <v>2562</v>
      </c>
      <c r="C571" s="1">
        <v>45443</v>
      </c>
      <c r="D571" t="s">
        <v>2560</v>
      </c>
      <c r="E571" t="s">
        <v>2564</v>
      </c>
      <c r="F571" t="s">
        <v>18</v>
      </c>
      <c r="G571">
        <v>158</v>
      </c>
      <c r="H571">
        <v>137</v>
      </c>
      <c r="I571">
        <v>7</v>
      </c>
      <c r="J571">
        <v>21</v>
      </c>
      <c r="K571">
        <v>0.87</v>
      </c>
      <c r="L571" t="s">
        <v>5123</v>
      </c>
    </row>
    <row r="572" spans="1:12" x14ac:dyDescent="0.25">
      <c r="A572" t="s">
        <v>3139</v>
      </c>
      <c r="B572" t="s">
        <v>2562</v>
      </c>
      <c r="C572" s="1">
        <v>45640</v>
      </c>
      <c r="D572" t="s">
        <v>2563</v>
      </c>
      <c r="E572" t="s">
        <v>2564</v>
      </c>
      <c r="F572" t="s">
        <v>24</v>
      </c>
      <c r="G572">
        <v>329</v>
      </c>
      <c r="H572">
        <v>41</v>
      </c>
      <c r="I572">
        <v>3</v>
      </c>
      <c r="J572">
        <v>288</v>
      </c>
      <c r="K572">
        <v>0.12</v>
      </c>
      <c r="L572" t="s">
        <v>5118</v>
      </c>
    </row>
    <row r="573" spans="1:12" x14ac:dyDescent="0.25">
      <c r="A573" t="s">
        <v>3140</v>
      </c>
      <c r="B573" t="s">
        <v>2566</v>
      </c>
      <c r="C573" s="1">
        <v>45618</v>
      </c>
      <c r="D573" t="s">
        <v>2560</v>
      </c>
      <c r="E573" t="s">
        <v>2567</v>
      </c>
      <c r="F573" t="s">
        <v>37</v>
      </c>
      <c r="G573">
        <v>109</v>
      </c>
      <c r="H573">
        <v>77</v>
      </c>
      <c r="I573">
        <v>5</v>
      </c>
      <c r="J573">
        <v>32</v>
      </c>
      <c r="K573">
        <v>0.71</v>
      </c>
      <c r="L573" t="s">
        <v>5126</v>
      </c>
    </row>
    <row r="574" spans="1:12" x14ac:dyDescent="0.25">
      <c r="A574" t="s">
        <v>3141</v>
      </c>
      <c r="B574" t="s">
        <v>2585</v>
      </c>
      <c r="C574" s="1">
        <v>45571</v>
      </c>
      <c r="D574" t="s">
        <v>2554</v>
      </c>
      <c r="E574" t="s">
        <v>2555</v>
      </c>
      <c r="F574" t="s">
        <v>25</v>
      </c>
      <c r="G574">
        <v>486</v>
      </c>
      <c r="H574">
        <v>134</v>
      </c>
      <c r="I574">
        <v>2</v>
      </c>
      <c r="J574">
        <v>352</v>
      </c>
      <c r="K574">
        <v>0.28000000000000003</v>
      </c>
      <c r="L574" t="s">
        <v>5124</v>
      </c>
    </row>
    <row r="575" spans="1:12" x14ac:dyDescent="0.25">
      <c r="A575" t="s">
        <v>3142</v>
      </c>
      <c r="B575" t="s">
        <v>2557</v>
      </c>
      <c r="C575" s="1">
        <v>45304</v>
      </c>
      <c r="D575" t="s">
        <v>2563</v>
      </c>
      <c r="E575" t="s">
        <v>2567</v>
      </c>
      <c r="F575" t="s">
        <v>37</v>
      </c>
      <c r="G575">
        <v>163</v>
      </c>
      <c r="H575">
        <v>52</v>
      </c>
      <c r="I575">
        <v>6</v>
      </c>
      <c r="J575">
        <v>111</v>
      </c>
      <c r="K575">
        <v>0.32</v>
      </c>
      <c r="L575" t="s">
        <v>5116</v>
      </c>
    </row>
    <row r="576" spans="1:12" x14ac:dyDescent="0.25">
      <c r="A576" t="s">
        <v>3143</v>
      </c>
      <c r="B576" t="s">
        <v>2577</v>
      </c>
      <c r="C576" s="1">
        <v>45645</v>
      </c>
      <c r="D576" t="s">
        <v>2554</v>
      </c>
      <c r="E576" t="s">
        <v>2564</v>
      </c>
      <c r="F576" t="s">
        <v>24</v>
      </c>
      <c r="G576">
        <v>302</v>
      </c>
      <c r="H576">
        <v>46</v>
      </c>
      <c r="I576">
        <v>6</v>
      </c>
      <c r="J576">
        <v>256</v>
      </c>
      <c r="K576">
        <v>0.15</v>
      </c>
      <c r="L576" t="s">
        <v>5118</v>
      </c>
    </row>
    <row r="577" spans="1:12" x14ac:dyDescent="0.25">
      <c r="A577" t="s">
        <v>3144</v>
      </c>
      <c r="B577" t="s">
        <v>2574</v>
      </c>
      <c r="C577" s="1">
        <v>45600</v>
      </c>
      <c r="D577" t="s">
        <v>2558</v>
      </c>
      <c r="E577" t="s">
        <v>2567</v>
      </c>
      <c r="F577" t="s">
        <v>37</v>
      </c>
      <c r="G577">
        <v>245</v>
      </c>
      <c r="H577">
        <v>36</v>
      </c>
      <c r="I577">
        <v>3</v>
      </c>
      <c r="J577">
        <v>209</v>
      </c>
      <c r="K577">
        <v>0.15</v>
      </c>
      <c r="L577" t="s">
        <v>5126</v>
      </c>
    </row>
    <row r="578" spans="1:12" x14ac:dyDescent="0.25">
      <c r="A578" t="s">
        <v>3145</v>
      </c>
      <c r="B578" t="s">
        <v>2594</v>
      </c>
      <c r="C578" s="1">
        <v>45627</v>
      </c>
      <c r="D578" t="s">
        <v>2558</v>
      </c>
      <c r="E578" t="s">
        <v>2555</v>
      </c>
      <c r="F578" t="s">
        <v>18</v>
      </c>
      <c r="G578">
        <v>431</v>
      </c>
      <c r="H578">
        <v>105</v>
      </c>
      <c r="I578">
        <v>6</v>
      </c>
      <c r="J578">
        <v>326</v>
      </c>
      <c r="K578">
        <v>0.24</v>
      </c>
      <c r="L578" t="s">
        <v>5118</v>
      </c>
    </row>
    <row r="579" spans="1:12" x14ac:dyDescent="0.25">
      <c r="A579" t="s">
        <v>3146</v>
      </c>
      <c r="B579" t="s">
        <v>2553</v>
      </c>
      <c r="C579" s="1">
        <v>45317</v>
      </c>
      <c r="D579" t="s">
        <v>2558</v>
      </c>
      <c r="E579" t="s">
        <v>2564</v>
      </c>
      <c r="F579" t="s">
        <v>19</v>
      </c>
      <c r="G579">
        <v>255</v>
      </c>
      <c r="H579">
        <v>10</v>
      </c>
      <c r="I579">
        <v>1</v>
      </c>
      <c r="J579">
        <v>245</v>
      </c>
      <c r="K579">
        <v>0.04</v>
      </c>
      <c r="L579" t="s">
        <v>5116</v>
      </c>
    </row>
    <row r="580" spans="1:12" x14ac:dyDescent="0.25">
      <c r="A580" t="s">
        <v>3147</v>
      </c>
      <c r="B580" t="s">
        <v>2574</v>
      </c>
      <c r="C580" s="1">
        <v>45305</v>
      </c>
      <c r="D580" t="s">
        <v>2560</v>
      </c>
      <c r="E580" t="s">
        <v>2567</v>
      </c>
      <c r="F580" t="s">
        <v>25</v>
      </c>
      <c r="G580">
        <v>181</v>
      </c>
      <c r="H580">
        <v>94</v>
      </c>
      <c r="I580">
        <v>7</v>
      </c>
      <c r="J580">
        <v>87</v>
      </c>
      <c r="K580">
        <v>0.52</v>
      </c>
      <c r="L580" t="s">
        <v>5116</v>
      </c>
    </row>
    <row r="581" spans="1:12" x14ac:dyDescent="0.25">
      <c r="A581" t="s">
        <v>3148</v>
      </c>
      <c r="B581" t="s">
        <v>2574</v>
      </c>
      <c r="C581" s="1">
        <v>45472</v>
      </c>
      <c r="D581" t="s">
        <v>2558</v>
      </c>
      <c r="E581" t="s">
        <v>2555</v>
      </c>
      <c r="F581" t="s">
        <v>24</v>
      </c>
      <c r="G581">
        <v>111</v>
      </c>
      <c r="H581">
        <v>72</v>
      </c>
      <c r="I581">
        <v>6</v>
      </c>
      <c r="J581">
        <v>39</v>
      </c>
      <c r="K581">
        <v>0.65</v>
      </c>
      <c r="L581" t="s">
        <v>5117</v>
      </c>
    </row>
    <row r="582" spans="1:12" x14ac:dyDescent="0.25">
      <c r="A582" t="s">
        <v>3149</v>
      </c>
      <c r="B582" t="s">
        <v>2571</v>
      </c>
      <c r="C582" s="1">
        <v>45339</v>
      </c>
      <c r="D582" t="s">
        <v>2560</v>
      </c>
      <c r="E582" t="s">
        <v>2564</v>
      </c>
      <c r="F582" t="s">
        <v>18</v>
      </c>
      <c r="G582">
        <v>303</v>
      </c>
      <c r="H582">
        <v>67</v>
      </c>
      <c r="I582">
        <v>5</v>
      </c>
      <c r="J582">
        <v>236</v>
      </c>
      <c r="K582">
        <v>0.22</v>
      </c>
      <c r="L582" t="s">
        <v>5122</v>
      </c>
    </row>
    <row r="583" spans="1:12" x14ac:dyDescent="0.25">
      <c r="A583" t="s">
        <v>3150</v>
      </c>
      <c r="B583" t="s">
        <v>2566</v>
      </c>
      <c r="C583" s="1">
        <v>45564</v>
      </c>
      <c r="D583" t="s">
        <v>2563</v>
      </c>
      <c r="E583" t="s">
        <v>2564</v>
      </c>
      <c r="F583" t="s">
        <v>34</v>
      </c>
      <c r="G583">
        <v>167</v>
      </c>
      <c r="H583">
        <v>22</v>
      </c>
      <c r="I583">
        <v>3</v>
      </c>
      <c r="J583">
        <v>145</v>
      </c>
      <c r="K583">
        <v>0.13</v>
      </c>
      <c r="L583" t="s">
        <v>5125</v>
      </c>
    </row>
    <row r="584" spans="1:12" x14ac:dyDescent="0.25">
      <c r="A584" t="s">
        <v>3151</v>
      </c>
      <c r="B584" t="s">
        <v>2562</v>
      </c>
      <c r="C584" s="1">
        <v>45537</v>
      </c>
      <c r="D584" t="s">
        <v>2560</v>
      </c>
      <c r="E584" t="s">
        <v>2564</v>
      </c>
      <c r="F584" t="s">
        <v>37</v>
      </c>
      <c r="G584">
        <v>430</v>
      </c>
      <c r="H584">
        <v>82</v>
      </c>
      <c r="I584">
        <v>7</v>
      </c>
      <c r="J584">
        <v>348</v>
      </c>
      <c r="K584">
        <v>0.19</v>
      </c>
      <c r="L584" t="s">
        <v>5125</v>
      </c>
    </row>
    <row r="585" spans="1:12" x14ac:dyDescent="0.25">
      <c r="A585" t="s">
        <v>3152</v>
      </c>
      <c r="B585" t="s">
        <v>2553</v>
      </c>
      <c r="C585" s="1">
        <v>45607</v>
      </c>
      <c r="D585" t="s">
        <v>2560</v>
      </c>
      <c r="E585" t="s">
        <v>2567</v>
      </c>
      <c r="F585" t="s">
        <v>24</v>
      </c>
      <c r="G585">
        <v>376</v>
      </c>
      <c r="H585">
        <v>65</v>
      </c>
      <c r="I585">
        <v>2</v>
      </c>
      <c r="J585">
        <v>311</v>
      </c>
      <c r="K585">
        <v>0.17</v>
      </c>
      <c r="L585" t="s">
        <v>5126</v>
      </c>
    </row>
    <row r="586" spans="1:12" x14ac:dyDescent="0.25">
      <c r="A586" t="s">
        <v>3153</v>
      </c>
      <c r="B586" t="s">
        <v>2577</v>
      </c>
      <c r="C586" s="1">
        <v>45334</v>
      </c>
      <c r="D586" t="s">
        <v>2563</v>
      </c>
      <c r="E586" t="s">
        <v>2567</v>
      </c>
      <c r="F586" t="s">
        <v>18</v>
      </c>
      <c r="G586">
        <v>130</v>
      </c>
      <c r="H586">
        <v>110</v>
      </c>
      <c r="I586">
        <v>3</v>
      </c>
      <c r="J586">
        <v>20</v>
      </c>
      <c r="K586">
        <v>0.85</v>
      </c>
      <c r="L586" t="s">
        <v>5122</v>
      </c>
    </row>
    <row r="587" spans="1:12" x14ac:dyDescent="0.25">
      <c r="A587" t="s">
        <v>3154</v>
      </c>
      <c r="B587" t="s">
        <v>2553</v>
      </c>
      <c r="C587" s="1">
        <v>45329</v>
      </c>
      <c r="D587" t="s">
        <v>2558</v>
      </c>
      <c r="E587" t="s">
        <v>2555</v>
      </c>
      <c r="F587" t="s">
        <v>18</v>
      </c>
      <c r="G587">
        <v>145</v>
      </c>
      <c r="H587">
        <v>58</v>
      </c>
      <c r="I587">
        <v>5</v>
      </c>
      <c r="J587">
        <v>87</v>
      </c>
      <c r="K587">
        <v>0.4</v>
      </c>
      <c r="L587" t="s">
        <v>5122</v>
      </c>
    </row>
    <row r="588" spans="1:12" x14ac:dyDescent="0.25">
      <c r="A588" t="s">
        <v>3155</v>
      </c>
      <c r="B588" t="s">
        <v>2566</v>
      </c>
      <c r="C588" s="1">
        <v>45378</v>
      </c>
      <c r="D588" t="s">
        <v>2560</v>
      </c>
      <c r="E588" t="s">
        <v>2555</v>
      </c>
      <c r="F588" t="s">
        <v>37</v>
      </c>
      <c r="G588">
        <v>316</v>
      </c>
      <c r="H588">
        <v>138</v>
      </c>
      <c r="I588">
        <v>8</v>
      </c>
      <c r="J588">
        <v>178</v>
      </c>
      <c r="K588">
        <v>0.44</v>
      </c>
      <c r="L588" t="s">
        <v>5119</v>
      </c>
    </row>
    <row r="589" spans="1:12" x14ac:dyDescent="0.25">
      <c r="A589" t="s">
        <v>3156</v>
      </c>
      <c r="B589" t="s">
        <v>2557</v>
      </c>
      <c r="C589" s="1">
        <v>45422</v>
      </c>
      <c r="D589" t="s">
        <v>2558</v>
      </c>
      <c r="E589" t="s">
        <v>2567</v>
      </c>
      <c r="F589" t="s">
        <v>37</v>
      </c>
      <c r="G589">
        <v>276</v>
      </c>
      <c r="H589">
        <v>149</v>
      </c>
      <c r="I589">
        <v>4</v>
      </c>
      <c r="J589">
        <v>127</v>
      </c>
      <c r="K589">
        <v>0.54</v>
      </c>
      <c r="L589" t="s">
        <v>5123</v>
      </c>
    </row>
    <row r="590" spans="1:12" x14ac:dyDescent="0.25">
      <c r="A590" t="s">
        <v>3157</v>
      </c>
      <c r="B590" t="s">
        <v>2566</v>
      </c>
      <c r="C590" s="1">
        <v>45413</v>
      </c>
      <c r="D590" t="s">
        <v>2554</v>
      </c>
      <c r="E590" t="s">
        <v>2567</v>
      </c>
      <c r="F590" t="s">
        <v>24</v>
      </c>
      <c r="G590">
        <v>401</v>
      </c>
      <c r="H590">
        <v>30</v>
      </c>
      <c r="I590">
        <v>3</v>
      </c>
      <c r="J590">
        <v>371</v>
      </c>
      <c r="K590">
        <v>7.0000000000000007E-2</v>
      </c>
      <c r="L590" t="s">
        <v>5123</v>
      </c>
    </row>
    <row r="591" spans="1:12" x14ac:dyDescent="0.25">
      <c r="A591" t="s">
        <v>3158</v>
      </c>
      <c r="B591" t="s">
        <v>2585</v>
      </c>
      <c r="C591" s="1">
        <v>45568</v>
      </c>
      <c r="D591" t="s">
        <v>2563</v>
      </c>
      <c r="E591" t="s">
        <v>2564</v>
      </c>
      <c r="F591" t="s">
        <v>24</v>
      </c>
      <c r="G591">
        <v>434</v>
      </c>
      <c r="H591">
        <v>68</v>
      </c>
      <c r="I591">
        <v>7</v>
      </c>
      <c r="J591">
        <v>366</v>
      </c>
      <c r="K591">
        <v>0.16</v>
      </c>
      <c r="L591" t="s">
        <v>5124</v>
      </c>
    </row>
    <row r="592" spans="1:12" x14ac:dyDescent="0.25">
      <c r="A592" t="s">
        <v>3159</v>
      </c>
      <c r="B592" t="s">
        <v>2569</v>
      </c>
      <c r="C592" s="1">
        <v>45516</v>
      </c>
      <c r="D592" t="s">
        <v>2560</v>
      </c>
      <c r="E592" t="s">
        <v>2555</v>
      </c>
      <c r="F592" t="s">
        <v>19</v>
      </c>
      <c r="G592">
        <v>323</v>
      </c>
      <c r="H592">
        <v>102</v>
      </c>
      <c r="I592">
        <v>6</v>
      </c>
      <c r="J592">
        <v>221</v>
      </c>
      <c r="K592">
        <v>0.32</v>
      </c>
      <c r="L592" t="s">
        <v>5120</v>
      </c>
    </row>
    <row r="593" spans="1:12" x14ac:dyDescent="0.25">
      <c r="A593" t="s">
        <v>3160</v>
      </c>
      <c r="B593" t="s">
        <v>2569</v>
      </c>
      <c r="C593" s="1">
        <v>45452</v>
      </c>
      <c r="D593" t="s">
        <v>2554</v>
      </c>
      <c r="E593" t="s">
        <v>2567</v>
      </c>
      <c r="F593" t="s">
        <v>34</v>
      </c>
      <c r="G593">
        <v>197</v>
      </c>
      <c r="H593">
        <v>108</v>
      </c>
      <c r="I593">
        <v>1</v>
      </c>
      <c r="J593">
        <v>89</v>
      </c>
      <c r="K593">
        <v>0.55000000000000004</v>
      </c>
      <c r="L593" t="s">
        <v>5117</v>
      </c>
    </row>
    <row r="594" spans="1:12" x14ac:dyDescent="0.25">
      <c r="A594" t="s">
        <v>3161</v>
      </c>
      <c r="B594" t="s">
        <v>2594</v>
      </c>
      <c r="C594" s="1">
        <v>45521</v>
      </c>
      <c r="D594" t="s">
        <v>2554</v>
      </c>
      <c r="E594" t="s">
        <v>2564</v>
      </c>
      <c r="F594" t="s">
        <v>24</v>
      </c>
      <c r="G594">
        <v>215</v>
      </c>
      <c r="H594">
        <v>47</v>
      </c>
      <c r="I594">
        <v>7</v>
      </c>
      <c r="J594">
        <v>168</v>
      </c>
      <c r="K594">
        <v>0.22</v>
      </c>
      <c r="L594" t="s">
        <v>5120</v>
      </c>
    </row>
    <row r="595" spans="1:12" x14ac:dyDescent="0.25">
      <c r="A595" t="s">
        <v>3162</v>
      </c>
      <c r="B595" t="s">
        <v>2574</v>
      </c>
      <c r="C595" s="1">
        <v>45404</v>
      </c>
      <c r="D595" t="s">
        <v>2558</v>
      </c>
      <c r="E595" t="s">
        <v>2564</v>
      </c>
      <c r="F595" t="s">
        <v>37</v>
      </c>
      <c r="G595">
        <v>139</v>
      </c>
      <c r="H595">
        <v>63</v>
      </c>
      <c r="I595">
        <v>5</v>
      </c>
      <c r="J595">
        <v>76</v>
      </c>
      <c r="K595">
        <v>0.45</v>
      </c>
      <c r="L595" t="s">
        <v>5121</v>
      </c>
    </row>
    <row r="596" spans="1:12" x14ac:dyDescent="0.25">
      <c r="A596" t="s">
        <v>3163</v>
      </c>
      <c r="B596" t="s">
        <v>2566</v>
      </c>
      <c r="C596" s="1">
        <v>45577</v>
      </c>
      <c r="D596" t="s">
        <v>2558</v>
      </c>
      <c r="E596" t="s">
        <v>2555</v>
      </c>
      <c r="F596" t="s">
        <v>37</v>
      </c>
      <c r="G596">
        <v>167</v>
      </c>
      <c r="H596">
        <v>94</v>
      </c>
      <c r="I596">
        <v>6</v>
      </c>
      <c r="J596">
        <v>73</v>
      </c>
      <c r="K596">
        <v>0.56000000000000005</v>
      </c>
      <c r="L596" t="s">
        <v>5124</v>
      </c>
    </row>
    <row r="597" spans="1:12" x14ac:dyDescent="0.25">
      <c r="A597" t="s">
        <v>3164</v>
      </c>
      <c r="B597" t="s">
        <v>2577</v>
      </c>
      <c r="C597" s="1">
        <v>45311</v>
      </c>
      <c r="D597" t="s">
        <v>2554</v>
      </c>
      <c r="E597" t="s">
        <v>2564</v>
      </c>
      <c r="F597" t="s">
        <v>19</v>
      </c>
      <c r="G597">
        <v>245</v>
      </c>
      <c r="H597">
        <v>78</v>
      </c>
      <c r="I597">
        <v>4</v>
      </c>
      <c r="J597">
        <v>167</v>
      </c>
      <c r="K597">
        <v>0.32</v>
      </c>
      <c r="L597" t="s">
        <v>5116</v>
      </c>
    </row>
    <row r="598" spans="1:12" x14ac:dyDescent="0.25">
      <c r="A598" t="s">
        <v>3165</v>
      </c>
      <c r="B598" t="s">
        <v>2571</v>
      </c>
      <c r="C598" s="1">
        <v>45415</v>
      </c>
      <c r="D598" t="s">
        <v>2563</v>
      </c>
      <c r="E598" t="s">
        <v>2567</v>
      </c>
      <c r="F598" t="s">
        <v>19</v>
      </c>
      <c r="G598">
        <v>166</v>
      </c>
      <c r="H598">
        <v>98</v>
      </c>
      <c r="I598">
        <v>6</v>
      </c>
      <c r="J598">
        <v>68</v>
      </c>
      <c r="K598">
        <v>0.59</v>
      </c>
      <c r="L598" t="s">
        <v>5123</v>
      </c>
    </row>
    <row r="599" spans="1:12" x14ac:dyDescent="0.25">
      <c r="A599" t="s">
        <v>3166</v>
      </c>
      <c r="B599" t="s">
        <v>2571</v>
      </c>
      <c r="C599" s="1">
        <v>45337</v>
      </c>
      <c r="D599" t="s">
        <v>2554</v>
      </c>
      <c r="E599" t="s">
        <v>2567</v>
      </c>
      <c r="F599" t="s">
        <v>37</v>
      </c>
      <c r="G599">
        <v>226</v>
      </c>
      <c r="H599">
        <v>41</v>
      </c>
      <c r="I599">
        <v>2</v>
      </c>
      <c r="J599">
        <v>185</v>
      </c>
      <c r="K599">
        <v>0.18</v>
      </c>
      <c r="L599" t="s">
        <v>5122</v>
      </c>
    </row>
    <row r="600" spans="1:12" x14ac:dyDescent="0.25">
      <c r="A600" t="s">
        <v>3167</v>
      </c>
      <c r="B600" t="s">
        <v>2571</v>
      </c>
      <c r="C600" s="1">
        <v>45416</v>
      </c>
      <c r="D600" t="s">
        <v>2558</v>
      </c>
      <c r="E600" t="s">
        <v>2567</v>
      </c>
      <c r="F600" t="s">
        <v>37</v>
      </c>
      <c r="G600">
        <v>317</v>
      </c>
      <c r="H600">
        <v>68</v>
      </c>
      <c r="I600">
        <v>8</v>
      </c>
      <c r="J600">
        <v>249</v>
      </c>
      <c r="K600">
        <v>0.21</v>
      </c>
      <c r="L600" t="s">
        <v>5123</v>
      </c>
    </row>
    <row r="601" spans="1:12" x14ac:dyDescent="0.25">
      <c r="A601" t="s">
        <v>3168</v>
      </c>
      <c r="B601" t="s">
        <v>2553</v>
      </c>
      <c r="C601" s="1">
        <v>45591</v>
      </c>
      <c r="D601" t="s">
        <v>2563</v>
      </c>
      <c r="E601" t="s">
        <v>2564</v>
      </c>
      <c r="F601" t="s">
        <v>37</v>
      </c>
      <c r="G601">
        <v>93</v>
      </c>
      <c r="H601">
        <v>142</v>
      </c>
      <c r="I601">
        <v>6</v>
      </c>
      <c r="J601">
        <v>-49</v>
      </c>
      <c r="K601">
        <v>1.53</v>
      </c>
      <c r="L601" t="s">
        <v>5124</v>
      </c>
    </row>
    <row r="602" spans="1:12" x14ac:dyDescent="0.25">
      <c r="A602" t="s">
        <v>3169</v>
      </c>
      <c r="B602" t="s">
        <v>2585</v>
      </c>
      <c r="C602" s="1">
        <v>45458</v>
      </c>
      <c r="D602" t="s">
        <v>2563</v>
      </c>
      <c r="E602" t="s">
        <v>2555</v>
      </c>
      <c r="F602" t="s">
        <v>34</v>
      </c>
      <c r="G602">
        <v>232</v>
      </c>
      <c r="H602">
        <v>152</v>
      </c>
      <c r="I602">
        <v>7</v>
      </c>
      <c r="J602">
        <v>80</v>
      </c>
      <c r="K602">
        <v>0.66</v>
      </c>
      <c r="L602" t="s">
        <v>5117</v>
      </c>
    </row>
    <row r="603" spans="1:12" x14ac:dyDescent="0.25">
      <c r="A603" t="s">
        <v>3170</v>
      </c>
      <c r="B603" t="s">
        <v>2569</v>
      </c>
      <c r="C603" s="1">
        <v>45481</v>
      </c>
      <c r="D603" t="s">
        <v>2558</v>
      </c>
      <c r="E603" t="s">
        <v>2564</v>
      </c>
      <c r="F603" t="s">
        <v>25</v>
      </c>
      <c r="G603">
        <v>259</v>
      </c>
      <c r="H603">
        <v>113</v>
      </c>
      <c r="I603">
        <v>2</v>
      </c>
      <c r="J603">
        <v>146</v>
      </c>
      <c r="K603">
        <v>0.44</v>
      </c>
      <c r="L603" t="s">
        <v>5115</v>
      </c>
    </row>
    <row r="604" spans="1:12" x14ac:dyDescent="0.25">
      <c r="A604" t="s">
        <v>3171</v>
      </c>
      <c r="B604" t="s">
        <v>2566</v>
      </c>
      <c r="C604" s="1">
        <v>45337</v>
      </c>
      <c r="D604" t="s">
        <v>2563</v>
      </c>
      <c r="E604" t="s">
        <v>2564</v>
      </c>
      <c r="F604" t="s">
        <v>25</v>
      </c>
      <c r="G604">
        <v>172</v>
      </c>
      <c r="H604">
        <v>147</v>
      </c>
      <c r="I604">
        <v>4</v>
      </c>
      <c r="J604">
        <v>25</v>
      </c>
      <c r="K604">
        <v>0.85</v>
      </c>
      <c r="L604" t="s">
        <v>5122</v>
      </c>
    </row>
    <row r="605" spans="1:12" x14ac:dyDescent="0.25">
      <c r="A605" t="s">
        <v>3172</v>
      </c>
      <c r="B605" t="s">
        <v>2585</v>
      </c>
      <c r="C605" s="1">
        <v>45647</v>
      </c>
      <c r="D605" t="s">
        <v>2554</v>
      </c>
      <c r="E605" t="s">
        <v>2567</v>
      </c>
      <c r="F605" t="s">
        <v>24</v>
      </c>
      <c r="G605">
        <v>248</v>
      </c>
      <c r="H605">
        <v>105</v>
      </c>
      <c r="I605">
        <v>5</v>
      </c>
      <c r="J605">
        <v>143</v>
      </c>
      <c r="K605">
        <v>0.42</v>
      </c>
      <c r="L605" t="s">
        <v>5118</v>
      </c>
    </row>
    <row r="606" spans="1:12" x14ac:dyDescent="0.25">
      <c r="A606" t="s">
        <v>3173</v>
      </c>
      <c r="B606" t="s">
        <v>2571</v>
      </c>
      <c r="C606" s="1">
        <v>45622</v>
      </c>
      <c r="D606" t="s">
        <v>2560</v>
      </c>
      <c r="E606" t="s">
        <v>2564</v>
      </c>
      <c r="F606" t="s">
        <v>37</v>
      </c>
      <c r="G606">
        <v>273</v>
      </c>
      <c r="H606">
        <v>68</v>
      </c>
      <c r="I606">
        <v>4</v>
      </c>
      <c r="J606">
        <v>205</v>
      </c>
      <c r="K606">
        <v>0.25</v>
      </c>
      <c r="L606" t="s">
        <v>5126</v>
      </c>
    </row>
    <row r="607" spans="1:12" x14ac:dyDescent="0.25">
      <c r="A607" t="s">
        <v>3174</v>
      </c>
      <c r="B607" t="s">
        <v>2577</v>
      </c>
      <c r="C607" s="1">
        <v>45592</v>
      </c>
      <c r="D607" t="s">
        <v>2560</v>
      </c>
      <c r="E607" t="s">
        <v>2564</v>
      </c>
      <c r="F607" t="s">
        <v>18</v>
      </c>
      <c r="G607">
        <v>178</v>
      </c>
      <c r="H607">
        <v>17</v>
      </c>
      <c r="I607">
        <v>5</v>
      </c>
      <c r="J607">
        <v>161</v>
      </c>
      <c r="K607">
        <v>0.1</v>
      </c>
      <c r="L607" t="s">
        <v>5124</v>
      </c>
    </row>
    <row r="608" spans="1:12" x14ac:dyDescent="0.25">
      <c r="A608" t="s">
        <v>3175</v>
      </c>
      <c r="B608" t="s">
        <v>2557</v>
      </c>
      <c r="C608" s="1">
        <v>45431</v>
      </c>
      <c r="D608" t="s">
        <v>2560</v>
      </c>
      <c r="E608" t="s">
        <v>2555</v>
      </c>
      <c r="F608" t="s">
        <v>24</v>
      </c>
      <c r="G608">
        <v>262</v>
      </c>
      <c r="H608">
        <v>98</v>
      </c>
      <c r="I608">
        <v>6</v>
      </c>
      <c r="J608">
        <v>164</v>
      </c>
      <c r="K608">
        <v>0.37</v>
      </c>
      <c r="L608" t="s">
        <v>5123</v>
      </c>
    </row>
    <row r="609" spans="1:12" x14ac:dyDescent="0.25">
      <c r="A609" t="s">
        <v>3176</v>
      </c>
      <c r="B609" t="s">
        <v>2574</v>
      </c>
      <c r="C609" s="1">
        <v>45538</v>
      </c>
      <c r="D609" t="s">
        <v>2558</v>
      </c>
      <c r="E609" t="s">
        <v>2564</v>
      </c>
      <c r="F609" t="s">
        <v>18</v>
      </c>
      <c r="G609">
        <v>236</v>
      </c>
      <c r="H609">
        <v>45</v>
      </c>
      <c r="I609">
        <v>3</v>
      </c>
      <c r="J609">
        <v>191</v>
      </c>
      <c r="K609">
        <v>0.19</v>
      </c>
      <c r="L609" t="s">
        <v>5125</v>
      </c>
    </row>
    <row r="610" spans="1:12" x14ac:dyDescent="0.25">
      <c r="A610" t="s">
        <v>3177</v>
      </c>
      <c r="B610" t="s">
        <v>2585</v>
      </c>
      <c r="C610" s="1">
        <v>45463</v>
      </c>
      <c r="D610" t="s">
        <v>2554</v>
      </c>
      <c r="E610" t="s">
        <v>2564</v>
      </c>
      <c r="F610" t="s">
        <v>34</v>
      </c>
      <c r="G610">
        <v>351</v>
      </c>
      <c r="H610">
        <v>68</v>
      </c>
      <c r="I610">
        <v>5</v>
      </c>
      <c r="J610">
        <v>283</v>
      </c>
      <c r="K610">
        <v>0.19</v>
      </c>
      <c r="L610" t="s">
        <v>5117</v>
      </c>
    </row>
    <row r="611" spans="1:12" x14ac:dyDescent="0.25">
      <c r="A611" t="s">
        <v>3178</v>
      </c>
      <c r="B611" t="s">
        <v>2557</v>
      </c>
      <c r="C611" s="1">
        <v>45366</v>
      </c>
      <c r="D611" t="s">
        <v>2563</v>
      </c>
      <c r="E611" t="s">
        <v>2555</v>
      </c>
      <c r="F611" t="s">
        <v>24</v>
      </c>
      <c r="G611">
        <v>348</v>
      </c>
      <c r="H611">
        <v>31</v>
      </c>
      <c r="I611">
        <v>8</v>
      </c>
      <c r="J611">
        <v>317</v>
      </c>
      <c r="K611">
        <v>0.09</v>
      </c>
      <c r="L611" t="s">
        <v>5119</v>
      </c>
    </row>
    <row r="612" spans="1:12" x14ac:dyDescent="0.25">
      <c r="A612" t="s">
        <v>3179</v>
      </c>
      <c r="B612" t="s">
        <v>2585</v>
      </c>
      <c r="C612" s="1">
        <v>45495</v>
      </c>
      <c r="D612" t="s">
        <v>2563</v>
      </c>
      <c r="E612" t="s">
        <v>2567</v>
      </c>
      <c r="F612" t="s">
        <v>37</v>
      </c>
      <c r="G612">
        <v>301</v>
      </c>
      <c r="H612">
        <v>86</v>
      </c>
      <c r="I612">
        <v>7</v>
      </c>
      <c r="J612">
        <v>215</v>
      </c>
      <c r="K612">
        <v>0.28999999999999998</v>
      </c>
      <c r="L612" t="s">
        <v>5115</v>
      </c>
    </row>
    <row r="613" spans="1:12" x14ac:dyDescent="0.25">
      <c r="A613" t="s">
        <v>3180</v>
      </c>
      <c r="B613" t="s">
        <v>2574</v>
      </c>
      <c r="C613" s="1">
        <v>45314</v>
      </c>
      <c r="D613" t="s">
        <v>2558</v>
      </c>
      <c r="E613" t="s">
        <v>2567</v>
      </c>
      <c r="F613" t="s">
        <v>24</v>
      </c>
      <c r="G613">
        <v>367</v>
      </c>
      <c r="H613">
        <v>22</v>
      </c>
      <c r="I613">
        <v>2</v>
      </c>
      <c r="J613">
        <v>345</v>
      </c>
      <c r="K613">
        <v>0.06</v>
      </c>
      <c r="L613" t="s">
        <v>5116</v>
      </c>
    </row>
    <row r="614" spans="1:12" x14ac:dyDescent="0.25">
      <c r="A614" t="s">
        <v>3181</v>
      </c>
      <c r="B614" t="s">
        <v>2574</v>
      </c>
      <c r="C614" s="1">
        <v>45587</v>
      </c>
      <c r="D614" t="s">
        <v>2554</v>
      </c>
      <c r="E614" t="s">
        <v>2555</v>
      </c>
      <c r="F614" t="s">
        <v>19</v>
      </c>
      <c r="G614">
        <v>282</v>
      </c>
      <c r="H614">
        <v>39</v>
      </c>
      <c r="I614">
        <v>7</v>
      </c>
      <c r="J614">
        <v>243</v>
      </c>
      <c r="K614">
        <v>0.14000000000000001</v>
      </c>
      <c r="L614" t="s">
        <v>5124</v>
      </c>
    </row>
    <row r="615" spans="1:12" x14ac:dyDescent="0.25">
      <c r="A615" t="s">
        <v>3182</v>
      </c>
      <c r="B615" t="s">
        <v>2585</v>
      </c>
      <c r="C615" s="1">
        <v>45480</v>
      </c>
      <c r="D615" t="s">
        <v>2554</v>
      </c>
      <c r="E615" t="s">
        <v>2564</v>
      </c>
      <c r="F615" t="s">
        <v>34</v>
      </c>
      <c r="G615">
        <v>202</v>
      </c>
      <c r="H615">
        <v>78</v>
      </c>
      <c r="I615">
        <v>5</v>
      </c>
      <c r="J615">
        <v>124</v>
      </c>
      <c r="K615">
        <v>0.39</v>
      </c>
      <c r="L615" t="s">
        <v>5115</v>
      </c>
    </row>
    <row r="616" spans="1:12" x14ac:dyDescent="0.25">
      <c r="A616" t="s">
        <v>3183</v>
      </c>
      <c r="B616" t="s">
        <v>2557</v>
      </c>
      <c r="C616" s="1">
        <v>45520</v>
      </c>
      <c r="D616" t="s">
        <v>2558</v>
      </c>
      <c r="E616" t="s">
        <v>2555</v>
      </c>
      <c r="F616" t="s">
        <v>24</v>
      </c>
      <c r="G616">
        <v>170</v>
      </c>
      <c r="H616">
        <v>76</v>
      </c>
      <c r="I616">
        <v>4</v>
      </c>
      <c r="J616">
        <v>94</v>
      </c>
      <c r="K616">
        <v>0.45</v>
      </c>
      <c r="L616" t="s">
        <v>5120</v>
      </c>
    </row>
    <row r="617" spans="1:12" x14ac:dyDescent="0.25">
      <c r="A617" t="s">
        <v>3184</v>
      </c>
      <c r="B617" t="s">
        <v>2566</v>
      </c>
      <c r="C617" s="1">
        <v>45367</v>
      </c>
      <c r="D617" t="s">
        <v>2563</v>
      </c>
      <c r="E617" t="s">
        <v>2564</v>
      </c>
      <c r="F617" t="s">
        <v>19</v>
      </c>
      <c r="G617">
        <v>163</v>
      </c>
      <c r="H617">
        <v>74</v>
      </c>
      <c r="I617">
        <v>5</v>
      </c>
      <c r="J617">
        <v>89</v>
      </c>
      <c r="K617">
        <v>0.45</v>
      </c>
      <c r="L617" t="s">
        <v>5119</v>
      </c>
    </row>
    <row r="618" spans="1:12" x14ac:dyDescent="0.25">
      <c r="A618" t="s">
        <v>3185</v>
      </c>
      <c r="B618" t="s">
        <v>2553</v>
      </c>
      <c r="C618" s="1">
        <v>45630</v>
      </c>
      <c r="D618" t="s">
        <v>2554</v>
      </c>
      <c r="E618" t="s">
        <v>2564</v>
      </c>
      <c r="F618" t="s">
        <v>37</v>
      </c>
      <c r="G618">
        <v>369</v>
      </c>
      <c r="H618">
        <v>58</v>
      </c>
      <c r="I618">
        <v>7</v>
      </c>
      <c r="J618">
        <v>311</v>
      </c>
      <c r="K618">
        <v>0.16</v>
      </c>
      <c r="L618" t="s">
        <v>5118</v>
      </c>
    </row>
    <row r="619" spans="1:12" x14ac:dyDescent="0.25">
      <c r="A619" t="s">
        <v>3186</v>
      </c>
      <c r="B619" t="s">
        <v>2594</v>
      </c>
      <c r="C619" s="1">
        <v>45429</v>
      </c>
      <c r="D619" t="s">
        <v>2558</v>
      </c>
      <c r="E619" t="s">
        <v>2567</v>
      </c>
      <c r="F619" t="s">
        <v>37</v>
      </c>
      <c r="G619">
        <v>429</v>
      </c>
      <c r="H619">
        <v>39</v>
      </c>
      <c r="I619">
        <v>6</v>
      </c>
      <c r="J619">
        <v>390</v>
      </c>
      <c r="K619">
        <v>0.09</v>
      </c>
      <c r="L619" t="s">
        <v>5123</v>
      </c>
    </row>
    <row r="620" spans="1:12" x14ac:dyDescent="0.25">
      <c r="A620" t="s">
        <v>3187</v>
      </c>
      <c r="B620" t="s">
        <v>2571</v>
      </c>
      <c r="C620" s="1">
        <v>45607</v>
      </c>
      <c r="D620" t="s">
        <v>2558</v>
      </c>
      <c r="E620" t="s">
        <v>2567</v>
      </c>
      <c r="F620" t="s">
        <v>25</v>
      </c>
      <c r="G620">
        <v>493</v>
      </c>
      <c r="H620">
        <v>34</v>
      </c>
      <c r="I620">
        <v>8</v>
      </c>
      <c r="J620">
        <v>459</v>
      </c>
      <c r="K620">
        <v>7.0000000000000007E-2</v>
      </c>
      <c r="L620" t="s">
        <v>5126</v>
      </c>
    </row>
    <row r="621" spans="1:12" x14ac:dyDescent="0.25">
      <c r="A621" t="s">
        <v>3188</v>
      </c>
      <c r="B621" t="s">
        <v>2569</v>
      </c>
      <c r="C621" s="1">
        <v>45650</v>
      </c>
      <c r="D621" t="s">
        <v>2558</v>
      </c>
      <c r="E621" t="s">
        <v>2555</v>
      </c>
      <c r="F621" t="s">
        <v>24</v>
      </c>
      <c r="G621">
        <v>398</v>
      </c>
      <c r="H621">
        <v>54</v>
      </c>
      <c r="I621">
        <v>4</v>
      </c>
      <c r="J621">
        <v>344</v>
      </c>
      <c r="K621">
        <v>0.14000000000000001</v>
      </c>
      <c r="L621" t="s">
        <v>5118</v>
      </c>
    </row>
    <row r="622" spans="1:12" x14ac:dyDescent="0.25">
      <c r="A622" t="s">
        <v>3189</v>
      </c>
      <c r="B622" t="s">
        <v>2566</v>
      </c>
      <c r="C622" s="1">
        <v>45550</v>
      </c>
      <c r="D622" t="s">
        <v>2563</v>
      </c>
      <c r="E622" t="s">
        <v>2564</v>
      </c>
      <c r="F622" t="s">
        <v>18</v>
      </c>
      <c r="G622">
        <v>226</v>
      </c>
      <c r="H622">
        <v>10</v>
      </c>
      <c r="I622">
        <v>4</v>
      </c>
      <c r="J622">
        <v>216</v>
      </c>
      <c r="K622">
        <v>0.04</v>
      </c>
      <c r="L622" t="s">
        <v>5125</v>
      </c>
    </row>
    <row r="623" spans="1:12" x14ac:dyDescent="0.25">
      <c r="A623" t="s">
        <v>3190</v>
      </c>
      <c r="B623" t="s">
        <v>2571</v>
      </c>
      <c r="C623" s="1">
        <v>45294</v>
      </c>
      <c r="D623" t="s">
        <v>2560</v>
      </c>
      <c r="E623" t="s">
        <v>2567</v>
      </c>
      <c r="F623" t="s">
        <v>34</v>
      </c>
      <c r="G623">
        <v>293</v>
      </c>
      <c r="H623">
        <v>131</v>
      </c>
      <c r="I623">
        <v>3</v>
      </c>
      <c r="J623">
        <v>162</v>
      </c>
      <c r="K623">
        <v>0.45</v>
      </c>
      <c r="L623" t="s">
        <v>5116</v>
      </c>
    </row>
    <row r="624" spans="1:12" x14ac:dyDescent="0.25">
      <c r="A624" t="s">
        <v>3191</v>
      </c>
      <c r="B624" t="s">
        <v>2577</v>
      </c>
      <c r="C624" s="1">
        <v>45460</v>
      </c>
      <c r="D624" t="s">
        <v>2558</v>
      </c>
      <c r="E624" t="s">
        <v>2555</v>
      </c>
      <c r="F624" t="s">
        <v>34</v>
      </c>
      <c r="G624">
        <v>322</v>
      </c>
      <c r="H624">
        <v>92</v>
      </c>
      <c r="I624">
        <v>4</v>
      </c>
      <c r="J624">
        <v>230</v>
      </c>
      <c r="K624">
        <v>0.28999999999999998</v>
      </c>
      <c r="L624" t="s">
        <v>5117</v>
      </c>
    </row>
    <row r="625" spans="1:12" x14ac:dyDescent="0.25">
      <c r="A625" t="s">
        <v>3192</v>
      </c>
      <c r="B625" t="s">
        <v>2562</v>
      </c>
      <c r="C625" s="1">
        <v>45463</v>
      </c>
      <c r="D625" t="s">
        <v>2554</v>
      </c>
      <c r="E625" t="s">
        <v>2567</v>
      </c>
      <c r="F625" t="s">
        <v>18</v>
      </c>
      <c r="G625">
        <v>292</v>
      </c>
      <c r="H625">
        <v>75</v>
      </c>
      <c r="I625">
        <v>4</v>
      </c>
      <c r="J625">
        <v>217</v>
      </c>
      <c r="K625">
        <v>0.26</v>
      </c>
      <c r="L625" t="s">
        <v>5117</v>
      </c>
    </row>
    <row r="626" spans="1:12" x14ac:dyDescent="0.25">
      <c r="A626" t="s">
        <v>3193</v>
      </c>
      <c r="B626" t="s">
        <v>2553</v>
      </c>
      <c r="C626" s="1">
        <v>45497</v>
      </c>
      <c r="D626" t="s">
        <v>2558</v>
      </c>
      <c r="E626" t="s">
        <v>2555</v>
      </c>
      <c r="F626" t="s">
        <v>24</v>
      </c>
      <c r="G626">
        <v>318</v>
      </c>
      <c r="H626">
        <v>18</v>
      </c>
      <c r="I626">
        <v>4</v>
      </c>
      <c r="J626">
        <v>300</v>
      </c>
      <c r="K626">
        <v>0.06</v>
      </c>
      <c r="L626" t="s">
        <v>5115</v>
      </c>
    </row>
    <row r="627" spans="1:12" x14ac:dyDescent="0.25">
      <c r="A627" t="s">
        <v>3194</v>
      </c>
      <c r="B627" t="s">
        <v>2585</v>
      </c>
      <c r="C627" s="1">
        <v>45369</v>
      </c>
      <c r="D627" t="s">
        <v>2560</v>
      </c>
      <c r="E627" t="s">
        <v>2564</v>
      </c>
      <c r="F627" t="s">
        <v>37</v>
      </c>
      <c r="G627">
        <v>105</v>
      </c>
      <c r="H627">
        <v>10</v>
      </c>
      <c r="I627">
        <v>6</v>
      </c>
      <c r="J627">
        <v>95</v>
      </c>
      <c r="K627">
        <v>0.1</v>
      </c>
      <c r="L627" t="s">
        <v>5119</v>
      </c>
    </row>
    <row r="628" spans="1:12" x14ac:dyDescent="0.25">
      <c r="A628" t="s">
        <v>3195</v>
      </c>
      <c r="B628" t="s">
        <v>2562</v>
      </c>
      <c r="C628" s="1">
        <v>45408</v>
      </c>
      <c r="D628" t="s">
        <v>2560</v>
      </c>
      <c r="E628" t="s">
        <v>2555</v>
      </c>
      <c r="F628" t="s">
        <v>37</v>
      </c>
      <c r="G628">
        <v>117</v>
      </c>
      <c r="H628">
        <v>57</v>
      </c>
      <c r="I628">
        <v>6</v>
      </c>
      <c r="J628">
        <v>60</v>
      </c>
      <c r="K628">
        <v>0.49</v>
      </c>
      <c r="L628" t="s">
        <v>5121</v>
      </c>
    </row>
    <row r="629" spans="1:12" x14ac:dyDescent="0.25">
      <c r="A629" t="s">
        <v>3196</v>
      </c>
      <c r="B629" t="s">
        <v>2569</v>
      </c>
      <c r="C629" s="1">
        <v>45296</v>
      </c>
      <c r="D629" t="s">
        <v>2563</v>
      </c>
      <c r="E629" t="s">
        <v>2564</v>
      </c>
      <c r="F629" t="s">
        <v>34</v>
      </c>
      <c r="G629">
        <v>223</v>
      </c>
      <c r="H629">
        <v>100</v>
      </c>
      <c r="I629">
        <v>6</v>
      </c>
      <c r="J629">
        <v>123</v>
      </c>
      <c r="K629">
        <v>0.45</v>
      </c>
      <c r="L629" t="s">
        <v>5116</v>
      </c>
    </row>
    <row r="630" spans="1:12" x14ac:dyDescent="0.25">
      <c r="A630" t="s">
        <v>3197</v>
      </c>
      <c r="B630" t="s">
        <v>2577</v>
      </c>
      <c r="C630" s="1">
        <v>45493</v>
      </c>
      <c r="D630" t="s">
        <v>2560</v>
      </c>
      <c r="E630" t="s">
        <v>2564</v>
      </c>
      <c r="F630" t="s">
        <v>24</v>
      </c>
      <c r="G630">
        <v>442</v>
      </c>
      <c r="H630">
        <v>71</v>
      </c>
      <c r="I630">
        <v>6</v>
      </c>
      <c r="J630">
        <v>371</v>
      </c>
      <c r="K630">
        <v>0.16</v>
      </c>
      <c r="L630" t="s">
        <v>5115</v>
      </c>
    </row>
    <row r="631" spans="1:12" x14ac:dyDescent="0.25">
      <c r="A631" t="s">
        <v>3198</v>
      </c>
      <c r="B631" t="s">
        <v>2594</v>
      </c>
      <c r="C631" s="1">
        <v>45391</v>
      </c>
      <c r="D631" t="s">
        <v>2563</v>
      </c>
      <c r="E631" t="s">
        <v>2567</v>
      </c>
      <c r="F631" t="s">
        <v>18</v>
      </c>
      <c r="G631">
        <v>412</v>
      </c>
      <c r="H631">
        <v>143</v>
      </c>
      <c r="I631">
        <v>5</v>
      </c>
      <c r="J631">
        <v>269</v>
      </c>
      <c r="K631">
        <v>0.35</v>
      </c>
      <c r="L631" t="s">
        <v>5121</v>
      </c>
    </row>
    <row r="632" spans="1:12" x14ac:dyDescent="0.25">
      <c r="A632" t="s">
        <v>3199</v>
      </c>
      <c r="B632" t="s">
        <v>2574</v>
      </c>
      <c r="C632" s="1">
        <v>45561</v>
      </c>
      <c r="D632" t="s">
        <v>2560</v>
      </c>
      <c r="E632" t="s">
        <v>2555</v>
      </c>
      <c r="F632" t="s">
        <v>37</v>
      </c>
      <c r="G632">
        <v>337</v>
      </c>
      <c r="H632">
        <v>115</v>
      </c>
      <c r="I632">
        <v>5</v>
      </c>
      <c r="J632">
        <v>222</v>
      </c>
      <c r="K632">
        <v>0.34</v>
      </c>
      <c r="L632" t="s">
        <v>5125</v>
      </c>
    </row>
    <row r="633" spans="1:12" x14ac:dyDescent="0.25">
      <c r="A633" t="s">
        <v>3200</v>
      </c>
      <c r="B633" t="s">
        <v>2569</v>
      </c>
      <c r="C633" s="1">
        <v>45433</v>
      </c>
      <c r="D633" t="s">
        <v>2558</v>
      </c>
      <c r="E633" t="s">
        <v>2555</v>
      </c>
      <c r="F633" t="s">
        <v>19</v>
      </c>
      <c r="G633">
        <v>358</v>
      </c>
      <c r="H633">
        <v>88</v>
      </c>
      <c r="I633">
        <v>7</v>
      </c>
      <c r="J633">
        <v>270</v>
      </c>
      <c r="K633">
        <v>0.25</v>
      </c>
      <c r="L633" t="s">
        <v>5123</v>
      </c>
    </row>
    <row r="634" spans="1:12" x14ac:dyDescent="0.25">
      <c r="A634" t="s">
        <v>3201</v>
      </c>
      <c r="B634" t="s">
        <v>2585</v>
      </c>
      <c r="C634" s="1">
        <v>45595</v>
      </c>
      <c r="D634" t="s">
        <v>2558</v>
      </c>
      <c r="E634" t="s">
        <v>2555</v>
      </c>
      <c r="F634" t="s">
        <v>18</v>
      </c>
      <c r="G634">
        <v>155</v>
      </c>
      <c r="H634">
        <v>75</v>
      </c>
      <c r="I634">
        <v>5</v>
      </c>
      <c r="J634">
        <v>80</v>
      </c>
      <c r="K634">
        <v>0.48</v>
      </c>
      <c r="L634" t="s">
        <v>5124</v>
      </c>
    </row>
    <row r="635" spans="1:12" x14ac:dyDescent="0.25">
      <c r="A635" t="s">
        <v>3202</v>
      </c>
      <c r="B635" t="s">
        <v>2557</v>
      </c>
      <c r="C635" s="1">
        <v>45652</v>
      </c>
      <c r="D635" t="s">
        <v>2560</v>
      </c>
      <c r="E635" t="s">
        <v>2555</v>
      </c>
      <c r="F635" t="s">
        <v>37</v>
      </c>
      <c r="G635">
        <v>193</v>
      </c>
      <c r="H635">
        <v>102</v>
      </c>
      <c r="I635">
        <v>7</v>
      </c>
      <c r="J635">
        <v>91</v>
      </c>
      <c r="K635">
        <v>0.53</v>
      </c>
      <c r="L635" t="s">
        <v>5118</v>
      </c>
    </row>
    <row r="636" spans="1:12" x14ac:dyDescent="0.25">
      <c r="A636" t="s">
        <v>3203</v>
      </c>
      <c r="B636" t="s">
        <v>2569</v>
      </c>
      <c r="C636" s="1">
        <v>45537</v>
      </c>
      <c r="D636" t="s">
        <v>2558</v>
      </c>
      <c r="E636" t="s">
        <v>2555</v>
      </c>
      <c r="F636" t="s">
        <v>24</v>
      </c>
      <c r="G636">
        <v>253</v>
      </c>
      <c r="H636">
        <v>195</v>
      </c>
      <c r="I636">
        <v>4</v>
      </c>
      <c r="J636">
        <v>58</v>
      </c>
      <c r="K636">
        <v>0.77</v>
      </c>
      <c r="L636" t="s">
        <v>5125</v>
      </c>
    </row>
    <row r="637" spans="1:12" x14ac:dyDescent="0.25">
      <c r="A637" t="s">
        <v>3204</v>
      </c>
      <c r="B637" t="s">
        <v>2574</v>
      </c>
      <c r="C637" s="1">
        <v>45495</v>
      </c>
      <c r="D637" t="s">
        <v>2558</v>
      </c>
      <c r="E637" t="s">
        <v>2555</v>
      </c>
      <c r="F637" t="s">
        <v>18</v>
      </c>
      <c r="G637">
        <v>241</v>
      </c>
      <c r="H637">
        <v>31</v>
      </c>
      <c r="I637">
        <v>4</v>
      </c>
      <c r="J637">
        <v>210</v>
      </c>
      <c r="K637">
        <v>0.13</v>
      </c>
      <c r="L637" t="s">
        <v>5115</v>
      </c>
    </row>
    <row r="638" spans="1:12" x14ac:dyDescent="0.25">
      <c r="A638" t="s">
        <v>3205</v>
      </c>
      <c r="B638" t="s">
        <v>2594</v>
      </c>
      <c r="C638" s="1">
        <v>45611</v>
      </c>
      <c r="D638" t="s">
        <v>2554</v>
      </c>
      <c r="E638" t="s">
        <v>2555</v>
      </c>
      <c r="F638" t="s">
        <v>34</v>
      </c>
      <c r="G638">
        <v>301</v>
      </c>
      <c r="H638">
        <v>62</v>
      </c>
      <c r="I638">
        <v>1</v>
      </c>
      <c r="J638">
        <v>239</v>
      </c>
      <c r="K638">
        <v>0.21</v>
      </c>
      <c r="L638" t="s">
        <v>5126</v>
      </c>
    </row>
    <row r="639" spans="1:12" x14ac:dyDescent="0.25">
      <c r="A639" t="s">
        <v>3206</v>
      </c>
      <c r="B639" t="s">
        <v>2553</v>
      </c>
      <c r="C639" s="1">
        <v>45541</v>
      </c>
      <c r="D639" t="s">
        <v>2558</v>
      </c>
      <c r="E639" t="s">
        <v>2564</v>
      </c>
      <c r="F639" t="s">
        <v>37</v>
      </c>
      <c r="G639">
        <v>261</v>
      </c>
      <c r="H639">
        <v>91</v>
      </c>
      <c r="I639">
        <v>2</v>
      </c>
      <c r="J639">
        <v>170</v>
      </c>
      <c r="K639">
        <v>0.35</v>
      </c>
      <c r="L639" t="s">
        <v>5125</v>
      </c>
    </row>
    <row r="640" spans="1:12" x14ac:dyDescent="0.25">
      <c r="A640" t="s">
        <v>3207</v>
      </c>
      <c r="B640" t="s">
        <v>2577</v>
      </c>
      <c r="C640" s="1">
        <v>45465</v>
      </c>
      <c r="D640" t="s">
        <v>2560</v>
      </c>
      <c r="E640" t="s">
        <v>2564</v>
      </c>
      <c r="F640" t="s">
        <v>24</v>
      </c>
      <c r="G640">
        <v>261</v>
      </c>
      <c r="H640">
        <v>46</v>
      </c>
      <c r="I640">
        <v>4</v>
      </c>
      <c r="J640">
        <v>215</v>
      </c>
      <c r="K640">
        <v>0.18</v>
      </c>
      <c r="L640" t="s">
        <v>5117</v>
      </c>
    </row>
    <row r="641" spans="1:12" x14ac:dyDescent="0.25">
      <c r="A641" t="s">
        <v>3208</v>
      </c>
      <c r="B641" t="s">
        <v>2566</v>
      </c>
      <c r="C641" s="1">
        <v>45420</v>
      </c>
      <c r="D641" t="s">
        <v>2560</v>
      </c>
      <c r="E641" t="s">
        <v>2567</v>
      </c>
      <c r="F641" t="s">
        <v>34</v>
      </c>
      <c r="G641">
        <v>153</v>
      </c>
      <c r="H641">
        <v>104</v>
      </c>
      <c r="I641">
        <v>5</v>
      </c>
      <c r="J641">
        <v>49</v>
      </c>
      <c r="K641">
        <v>0.68</v>
      </c>
      <c r="L641" t="s">
        <v>5123</v>
      </c>
    </row>
    <row r="642" spans="1:12" x14ac:dyDescent="0.25">
      <c r="A642" t="s">
        <v>3209</v>
      </c>
      <c r="B642" t="s">
        <v>2577</v>
      </c>
      <c r="C642" s="1">
        <v>45455</v>
      </c>
      <c r="D642" t="s">
        <v>2560</v>
      </c>
      <c r="E642" t="s">
        <v>2555</v>
      </c>
      <c r="F642" t="s">
        <v>18</v>
      </c>
      <c r="G642">
        <v>254</v>
      </c>
      <c r="H642">
        <v>186</v>
      </c>
      <c r="I642">
        <v>10</v>
      </c>
      <c r="J642">
        <v>68</v>
      </c>
      <c r="K642">
        <v>0.73</v>
      </c>
      <c r="L642" t="s">
        <v>5117</v>
      </c>
    </row>
    <row r="643" spans="1:12" x14ac:dyDescent="0.25">
      <c r="A643" t="s">
        <v>3210</v>
      </c>
      <c r="B643" t="s">
        <v>2585</v>
      </c>
      <c r="C643" s="1">
        <v>45523</v>
      </c>
      <c r="D643" t="s">
        <v>2558</v>
      </c>
      <c r="E643" t="s">
        <v>2564</v>
      </c>
      <c r="F643" t="s">
        <v>34</v>
      </c>
      <c r="G643">
        <v>263</v>
      </c>
      <c r="H643">
        <v>11</v>
      </c>
      <c r="I643">
        <v>7</v>
      </c>
      <c r="J643">
        <v>252</v>
      </c>
      <c r="K643">
        <v>0.04</v>
      </c>
      <c r="L643" t="s">
        <v>5120</v>
      </c>
    </row>
    <row r="644" spans="1:12" x14ac:dyDescent="0.25">
      <c r="A644" t="s">
        <v>3211</v>
      </c>
      <c r="B644" t="s">
        <v>2577</v>
      </c>
      <c r="C644" s="1">
        <v>45499</v>
      </c>
      <c r="D644" t="s">
        <v>2554</v>
      </c>
      <c r="E644" t="s">
        <v>2564</v>
      </c>
      <c r="F644" t="s">
        <v>25</v>
      </c>
      <c r="G644">
        <v>250</v>
      </c>
      <c r="H644">
        <v>78</v>
      </c>
      <c r="I644">
        <v>1</v>
      </c>
      <c r="J644">
        <v>172</v>
      </c>
      <c r="K644">
        <v>0.31</v>
      </c>
      <c r="L644" t="s">
        <v>5115</v>
      </c>
    </row>
    <row r="645" spans="1:12" x14ac:dyDescent="0.25">
      <c r="A645" t="s">
        <v>3212</v>
      </c>
      <c r="B645" t="s">
        <v>2553</v>
      </c>
      <c r="C645" s="1">
        <v>45301</v>
      </c>
      <c r="D645" t="s">
        <v>2558</v>
      </c>
      <c r="E645" t="s">
        <v>2567</v>
      </c>
      <c r="F645" t="s">
        <v>19</v>
      </c>
      <c r="G645">
        <v>108</v>
      </c>
      <c r="H645">
        <v>54</v>
      </c>
      <c r="I645">
        <v>6</v>
      </c>
      <c r="J645">
        <v>54</v>
      </c>
      <c r="K645">
        <v>0.5</v>
      </c>
      <c r="L645" t="s">
        <v>5116</v>
      </c>
    </row>
    <row r="646" spans="1:12" x14ac:dyDescent="0.25">
      <c r="A646" t="s">
        <v>3213</v>
      </c>
      <c r="B646" t="s">
        <v>2562</v>
      </c>
      <c r="C646" s="1">
        <v>45508</v>
      </c>
      <c r="D646" t="s">
        <v>2560</v>
      </c>
      <c r="E646" t="s">
        <v>2564</v>
      </c>
      <c r="F646" t="s">
        <v>24</v>
      </c>
      <c r="G646">
        <v>290</v>
      </c>
      <c r="H646">
        <v>99</v>
      </c>
      <c r="I646">
        <v>2</v>
      </c>
      <c r="J646">
        <v>191</v>
      </c>
      <c r="K646">
        <v>0.34</v>
      </c>
      <c r="L646" t="s">
        <v>5120</v>
      </c>
    </row>
    <row r="647" spans="1:12" x14ac:dyDescent="0.25">
      <c r="A647" t="s">
        <v>3214</v>
      </c>
      <c r="B647" t="s">
        <v>2553</v>
      </c>
      <c r="C647" s="1">
        <v>45653</v>
      </c>
      <c r="D647" t="s">
        <v>2554</v>
      </c>
      <c r="E647" t="s">
        <v>2564</v>
      </c>
      <c r="F647" t="s">
        <v>25</v>
      </c>
      <c r="G647">
        <v>238</v>
      </c>
      <c r="H647">
        <v>70</v>
      </c>
      <c r="I647">
        <v>1</v>
      </c>
      <c r="J647">
        <v>168</v>
      </c>
      <c r="K647">
        <v>0.28999999999999998</v>
      </c>
      <c r="L647" t="s">
        <v>5118</v>
      </c>
    </row>
    <row r="648" spans="1:12" x14ac:dyDescent="0.25">
      <c r="A648" t="s">
        <v>3215</v>
      </c>
      <c r="B648" t="s">
        <v>2566</v>
      </c>
      <c r="C648" s="1">
        <v>45296</v>
      </c>
      <c r="D648" t="s">
        <v>2563</v>
      </c>
      <c r="E648" t="s">
        <v>2564</v>
      </c>
      <c r="F648" t="s">
        <v>24</v>
      </c>
      <c r="G648">
        <v>225</v>
      </c>
      <c r="H648">
        <v>98</v>
      </c>
      <c r="I648">
        <v>6</v>
      </c>
      <c r="J648">
        <v>127</v>
      </c>
      <c r="K648">
        <v>0.44</v>
      </c>
      <c r="L648" t="s">
        <v>5116</v>
      </c>
    </row>
    <row r="649" spans="1:12" x14ac:dyDescent="0.25">
      <c r="A649" t="s">
        <v>3216</v>
      </c>
      <c r="B649" t="s">
        <v>2569</v>
      </c>
      <c r="C649" s="1">
        <v>45333</v>
      </c>
      <c r="D649" t="s">
        <v>2563</v>
      </c>
      <c r="E649" t="s">
        <v>2567</v>
      </c>
      <c r="F649" t="s">
        <v>25</v>
      </c>
      <c r="G649">
        <v>321</v>
      </c>
      <c r="H649">
        <v>94</v>
      </c>
      <c r="I649">
        <v>5</v>
      </c>
      <c r="J649">
        <v>227</v>
      </c>
      <c r="K649">
        <v>0.28999999999999998</v>
      </c>
      <c r="L649" t="s">
        <v>5122</v>
      </c>
    </row>
    <row r="650" spans="1:12" x14ac:dyDescent="0.25">
      <c r="A650" t="s">
        <v>3217</v>
      </c>
      <c r="B650" t="s">
        <v>2566</v>
      </c>
      <c r="C650" s="1">
        <v>45651</v>
      </c>
      <c r="D650" t="s">
        <v>2560</v>
      </c>
      <c r="E650" t="s">
        <v>2555</v>
      </c>
      <c r="F650" t="s">
        <v>34</v>
      </c>
      <c r="G650">
        <v>127</v>
      </c>
      <c r="H650">
        <v>81</v>
      </c>
      <c r="I650">
        <v>5</v>
      </c>
      <c r="J650">
        <v>46</v>
      </c>
      <c r="K650">
        <v>0.64</v>
      </c>
      <c r="L650" t="s">
        <v>5118</v>
      </c>
    </row>
    <row r="651" spans="1:12" x14ac:dyDescent="0.25">
      <c r="A651" t="s">
        <v>3218</v>
      </c>
      <c r="B651" t="s">
        <v>2569</v>
      </c>
      <c r="C651" s="1">
        <v>45324</v>
      </c>
      <c r="D651" t="s">
        <v>2558</v>
      </c>
      <c r="E651" t="s">
        <v>2567</v>
      </c>
      <c r="F651" t="s">
        <v>37</v>
      </c>
      <c r="G651">
        <v>166</v>
      </c>
      <c r="H651">
        <v>113</v>
      </c>
      <c r="I651">
        <v>2</v>
      </c>
      <c r="J651">
        <v>53</v>
      </c>
      <c r="K651">
        <v>0.68</v>
      </c>
      <c r="L651" t="s">
        <v>5122</v>
      </c>
    </row>
    <row r="652" spans="1:12" x14ac:dyDescent="0.25">
      <c r="A652" t="s">
        <v>3219</v>
      </c>
      <c r="B652" t="s">
        <v>2571</v>
      </c>
      <c r="C652" s="1">
        <v>45613</v>
      </c>
      <c r="D652" t="s">
        <v>2563</v>
      </c>
      <c r="E652" t="s">
        <v>2555</v>
      </c>
      <c r="F652" t="s">
        <v>18</v>
      </c>
      <c r="G652">
        <v>328</v>
      </c>
      <c r="H652">
        <v>99</v>
      </c>
      <c r="I652">
        <v>4</v>
      </c>
      <c r="J652">
        <v>229</v>
      </c>
      <c r="K652">
        <v>0.3</v>
      </c>
      <c r="L652" t="s">
        <v>5126</v>
      </c>
    </row>
    <row r="653" spans="1:12" x14ac:dyDescent="0.25">
      <c r="A653" t="s">
        <v>3220</v>
      </c>
      <c r="B653" t="s">
        <v>2585</v>
      </c>
      <c r="C653" s="1">
        <v>45387</v>
      </c>
      <c r="D653" t="s">
        <v>2554</v>
      </c>
      <c r="E653" t="s">
        <v>2564</v>
      </c>
      <c r="F653" t="s">
        <v>24</v>
      </c>
      <c r="G653">
        <v>300</v>
      </c>
      <c r="H653">
        <v>24</v>
      </c>
      <c r="I653">
        <v>3</v>
      </c>
      <c r="J653">
        <v>276</v>
      </c>
      <c r="K653">
        <v>0.08</v>
      </c>
      <c r="L653" t="s">
        <v>5121</v>
      </c>
    </row>
    <row r="654" spans="1:12" x14ac:dyDescent="0.25">
      <c r="A654" t="s">
        <v>3221</v>
      </c>
      <c r="B654" t="s">
        <v>2571</v>
      </c>
      <c r="C654" s="1">
        <v>45437</v>
      </c>
      <c r="D654" t="s">
        <v>2563</v>
      </c>
      <c r="E654" t="s">
        <v>2567</v>
      </c>
      <c r="F654" t="s">
        <v>37</v>
      </c>
      <c r="G654">
        <v>282</v>
      </c>
      <c r="H654">
        <v>58</v>
      </c>
      <c r="I654">
        <v>3</v>
      </c>
      <c r="J654">
        <v>224</v>
      </c>
      <c r="K654">
        <v>0.21</v>
      </c>
      <c r="L654" t="s">
        <v>5123</v>
      </c>
    </row>
    <row r="655" spans="1:12" x14ac:dyDescent="0.25">
      <c r="A655" t="s">
        <v>3222</v>
      </c>
      <c r="B655" t="s">
        <v>2562</v>
      </c>
      <c r="C655" s="1">
        <v>45346</v>
      </c>
      <c r="D655" t="s">
        <v>2563</v>
      </c>
      <c r="E655" t="s">
        <v>2567</v>
      </c>
      <c r="F655" t="s">
        <v>18</v>
      </c>
      <c r="G655">
        <v>176</v>
      </c>
      <c r="H655">
        <v>149</v>
      </c>
      <c r="I655">
        <v>6</v>
      </c>
      <c r="J655">
        <v>27</v>
      </c>
      <c r="K655">
        <v>0.85</v>
      </c>
      <c r="L655" t="s">
        <v>5122</v>
      </c>
    </row>
    <row r="656" spans="1:12" x14ac:dyDescent="0.25">
      <c r="A656" t="s">
        <v>3223</v>
      </c>
      <c r="B656" t="s">
        <v>2566</v>
      </c>
      <c r="C656" s="1">
        <v>45554</v>
      </c>
      <c r="D656" t="s">
        <v>2558</v>
      </c>
      <c r="E656" t="s">
        <v>2564</v>
      </c>
      <c r="F656" t="s">
        <v>24</v>
      </c>
      <c r="G656">
        <v>236</v>
      </c>
      <c r="H656">
        <v>29</v>
      </c>
      <c r="I656">
        <v>4</v>
      </c>
      <c r="J656">
        <v>207</v>
      </c>
      <c r="K656">
        <v>0.12</v>
      </c>
      <c r="L656" t="s">
        <v>5125</v>
      </c>
    </row>
    <row r="657" spans="1:12" x14ac:dyDescent="0.25">
      <c r="A657" t="s">
        <v>3224</v>
      </c>
      <c r="B657" t="s">
        <v>2557</v>
      </c>
      <c r="C657" s="1">
        <v>45434</v>
      </c>
      <c r="D657" t="s">
        <v>2560</v>
      </c>
      <c r="E657" t="s">
        <v>2555</v>
      </c>
      <c r="F657" t="s">
        <v>18</v>
      </c>
      <c r="G657">
        <v>332</v>
      </c>
      <c r="H657">
        <v>29</v>
      </c>
      <c r="I657">
        <v>2</v>
      </c>
      <c r="J657">
        <v>303</v>
      </c>
      <c r="K657">
        <v>0.09</v>
      </c>
      <c r="L657" t="s">
        <v>5123</v>
      </c>
    </row>
    <row r="658" spans="1:12" x14ac:dyDescent="0.25">
      <c r="A658" t="s">
        <v>3225</v>
      </c>
      <c r="B658" t="s">
        <v>2594</v>
      </c>
      <c r="C658" s="1">
        <v>45362</v>
      </c>
      <c r="D658" t="s">
        <v>2554</v>
      </c>
      <c r="E658" t="s">
        <v>2567</v>
      </c>
      <c r="F658" t="s">
        <v>37</v>
      </c>
      <c r="G658">
        <v>183</v>
      </c>
      <c r="H658">
        <v>113</v>
      </c>
      <c r="I658">
        <v>4</v>
      </c>
      <c r="J658">
        <v>70</v>
      </c>
      <c r="K658">
        <v>0.62</v>
      </c>
      <c r="L658" t="s">
        <v>5119</v>
      </c>
    </row>
    <row r="659" spans="1:12" x14ac:dyDescent="0.25">
      <c r="A659" t="s">
        <v>3226</v>
      </c>
      <c r="B659" t="s">
        <v>2594</v>
      </c>
      <c r="C659" s="1">
        <v>45405</v>
      </c>
      <c r="D659" t="s">
        <v>2554</v>
      </c>
      <c r="E659" t="s">
        <v>2555</v>
      </c>
      <c r="F659" t="s">
        <v>37</v>
      </c>
      <c r="G659">
        <v>196</v>
      </c>
      <c r="H659">
        <v>162</v>
      </c>
      <c r="I659">
        <v>4</v>
      </c>
      <c r="J659">
        <v>34</v>
      </c>
      <c r="K659">
        <v>0.83</v>
      </c>
      <c r="L659" t="s">
        <v>5121</v>
      </c>
    </row>
    <row r="660" spans="1:12" x14ac:dyDescent="0.25">
      <c r="A660" t="s">
        <v>3227</v>
      </c>
      <c r="B660" t="s">
        <v>2557</v>
      </c>
      <c r="C660" s="1">
        <v>45605</v>
      </c>
      <c r="D660" t="s">
        <v>2560</v>
      </c>
      <c r="E660" t="s">
        <v>2564</v>
      </c>
      <c r="F660" t="s">
        <v>37</v>
      </c>
      <c r="G660">
        <v>204</v>
      </c>
      <c r="H660">
        <v>197</v>
      </c>
      <c r="I660">
        <v>8</v>
      </c>
      <c r="J660">
        <v>7</v>
      </c>
      <c r="K660">
        <v>0.97</v>
      </c>
      <c r="L660" t="s">
        <v>5126</v>
      </c>
    </row>
    <row r="661" spans="1:12" x14ac:dyDescent="0.25">
      <c r="A661" t="s">
        <v>3228</v>
      </c>
      <c r="B661" t="s">
        <v>2571</v>
      </c>
      <c r="C661" s="1">
        <v>45444</v>
      </c>
      <c r="D661" t="s">
        <v>2558</v>
      </c>
      <c r="E661" t="s">
        <v>2564</v>
      </c>
      <c r="F661" t="s">
        <v>18</v>
      </c>
      <c r="G661">
        <v>342</v>
      </c>
      <c r="H661">
        <v>169</v>
      </c>
      <c r="I661">
        <v>10</v>
      </c>
      <c r="J661">
        <v>173</v>
      </c>
      <c r="K661">
        <v>0.49</v>
      </c>
      <c r="L661" t="s">
        <v>5117</v>
      </c>
    </row>
    <row r="662" spans="1:12" x14ac:dyDescent="0.25">
      <c r="A662" t="s">
        <v>3229</v>
      </c>
      <c r="B662" t="s">
        <v>2577</v>
      </c>
      <c r="C662" s="1">
        <v>45300</v>
      </c>
      <c r="D662" t="s">
        <v>2558</v>
      </c>
      <c r="E662" t="s">
        <v>2567</v>
      </c>
      <c r="F662" t="s">
        <v>25</v>
      </c>
      <c r="G662">
        <v>371</v>
      </c>
      <c r="H662">
        <v>57</v>
      </c>
      <c r="I662">
        <v>5</v>
      </c>
      <c r="J662">
        <v>314</v>
      </c>
      <c r="K662">
        <v>0.15</v>
      </c>
      <c r="L662" t="s">
        <v>5116</v>
      </c>
    </row>
    <row r="663" spans="1:12" x14ac:dyDescent="0.25">
      <c r="A663" t="s">
        <v>3230</v>
      </c>
      <c r="B663" t="s">
        <v>2594</v>
      </c>
      <c r="C663" s="1">
        <v>45502</v>
      </c>
      <c r="D663" t="s">
        <v>2558</v>
      </c>
      <c r="E663" t="s">
        <v>2567</v>
      </c>
      <c r="F663" t="s">
        <v>34</v>
      </c>
      <c r="G663">
        <v>244</v>
      </c>
      <c r="H663">
        <v>91</v>
      </c>
      <c r="I663">
        <v>6</v>
      </c>
      <c r="J663">
        <v>153</v>
      </c>
      <c r="K663">
        <v>0.37</v>
      </c>
      <c r="L663" t="s">
        <v>5115</v>
      </c>
    </row>
    <row r="664" spans="1:12" x14ac:dyDescent="0.25">
      <c r="A664" t="s">
        <v>3231</v>
      </c>
      <c r="B664" t="s">
        <v>2594</v>
      </c>
      <c r="C664" s="1">
        <v>45497</v>
      </c>
      <c r="D664" t="s">
        <v>2554</v>
      </c>
      <c r="E664" t="s">
        <v>2567</v>
      </c>
      <c r="F664" t="s">
        <v>24</v>
      </c>
      <c r="G664">
        <v>387</v>
      </c>
      <c r="H664">
        <v>64</v>
      </c>
      <c r="I664">
        <v>4</v>
      </c>
      <c r="J664">
        <v>323</v>
      </c>
      <c r="K664">
        <v>0.17</v>
      </c>
      <c r="L664" t="s">
        <v>5115</v>
      </c>
    </row>
    <row r="665" spans="1:12" x14ac:dyDescent="0.25">
      <c r="A665" t="s">
        <v>3232</v>
      </c>
      <c r="B665" t="s">
        <v>2574</v>
      </c>
      <c r="C665" s="1">
        <v>45609</v>
      </c>
      <c r="D665" t="s">
        <v>2558</v>
      </c>
      <c r="E665" t="s">
        <v>2564</v>
      </c>
      <c r="F665" t="s">
        <v>37</v>
      </c>
      <c r="G665">
        <v>381</v>
      </c>
      <c r="H665">
        <v>122</v>
      </c>
      <c r="I665">
        <v>4</v>
      </c>
      <c r="J665">
        <v>259</v>
      </c>
      <c r="K665">
        <v>0.32</v>
      </c>
      <c r="L665" t="s">
        <v>5126</v>
      </c>
    </row>
    <row r="666" spans="1:12" x14ac:dyDescent="0.25">
      <c r="A666" t="s">
        <v>3233</v>
      </c>
      <c r="B666" t="s">
        <v>2562</v>
      </c>
      <c r="C666" s="1">
        <v>45449</v>
      </c>
      <c r="D666" t="s">
        <v>2560</v>
      </c>
      <c r="E666" t="s">
        <v>2564</v>
      </c>
      <c r="F666" t="s">
        <v>24</v>
      </c>
      <c r="G666">
        <v>292</v>
      </c>
      <c r="H666">
        <v>41</v>
      </c>
      <c r="I666">
        <v>4</v>
      </c>
      <c r="J666">
        <v>251</v>
      </c>
      <c r="K666">
        <v>0.14000000000000001</v>
      </c>
      <c r="L666" t="s">
        <v>5117</v>
      </c>
    </row>
    <row r="667" spans="1:12" x14ac:dyDescent="0.25">
      <c r="A667" t="s">
        <v>3234</v>
      </c>
      <c r="B667" t="s">
        <v>2553</v>
      </c>
      <c r="C667" s="1">
        <v>45460</v>
      </c>
      <c r="D667" t="s">
        <v>2560</v>
      </c>
      <c r="E667" t="s">
        <v>2564</v>
      </c>
      <c r="F667" t="s">
        <v>25</v>
      </c>
      <c r="G667">
        <v>315</v>
      </c>
      <c r="H667">
        <v>88</v>
      </c>
      <c r="I667">
        <v>7</v>
      </c>
      <c r="J667">
        <v>227</v>
      </c>
      <c r="K667">
        <v>0.28000000000000003</v>
      </c>
      <c r="L667" t="s">
        <v>5117</v>
      </c>
    </row>
    <row r="668" spans="1:12" x14ac:dyDescent="0.25">
      <c r="A668" t="s">
        <v>3235</v>
      </c>
      <c r="B668" t="s">
        <v>2569</v>
      </c>
      <c r="C668" s="1">
        <v>45471</v>
      </c>
      <c r="D668" t="s">
        <v>2554</v>
      </c>
      <c r="E668" t="s">
        <v>2564</v>
      </c>
      <c r="F668" t="s">
        <v>37</v>
      </c>
      <c r="G668">
        <v>304</v>
      </c>
      <c r="H668">
        <v>158</v>
      </c>
      <c r="I668">
        <v>7</v>
      </c>
      <c r="J668">
        <v>146</v>
      </c>
      <c r="K668">
        <v>0.52</v>
      </c>
      <c r="L668" t="s">
        <v>5117</v>
      </c>
    </row>
    <row r="669" spans="1:12" x14ac:dyDescent="0.25">
      <c r="A669" t="s">
        <v>3236</v>
      </c>
      <c r="B669" t="s">
        <v>2585</v>
      </c>
      <c r="C669" s="1">
        <v>45329</v>
      </c>
      <c r="D669" t="s">
        <v>2560</v>
      </c>
      <c r="E669" t="s">
        <v>2567</v>
      </c>
      <c r="F669" t="s">
        <v>18</v>
      </c>
      <c r="G669">
        <v>255</v>
      </c>
      <c r="H669">
        <v>105</v>
      </c>
      <c r="I669">
        <v>6</v>
      </c>
      <c r="J669">
        <v>150</v>
      </c>
      <c r="K669">
        <v>0.41</v>
      </c>
      <c r="L669" t="s">
        <v>5122</v>
      </c>
    </row>
    <row r="670" spans="1:12" x14ac:dyDescent="0.25">
      <c r="A670" t="s">
        <v>3237</v>
      </c>
      <c r="B670" t="s">
        <v>2562</v>
      </c>
      <c r="C670" s="1">
        <v>45654</v>
      </c>
      <c r="D670" t="s">
        <v>2563</v>
      </c>
      <c r="E670" t="s">
        <v>2567</v>
      </c>
      <c r="F670" t="s">
        <v>18</v>
      </c>
      <c r="G670">
        <v>289</v>
      </c>
      <c r="H670">
        <v>108</v>
      </c>
      <c r="I670">
        <v>6</v>
      </c>
      <c r="J670">
        <v>181</v>
      </c>
      <c r="K670">
        <v>0.37</v>
      </c>
      <c r="L670" t="s">
        <v>5118</v>
      </c>
    </row>
    <row r="671" spans="1:12" x14ac:dyDescent="0.25">
      <c r="A671" t="s">
        <v>3238</v>
      </c>
      <c r="B671" t="s">
        <v>2566</v>
      </c>
      <c r="C671" s="1">
        <v>45533</v>
      </c>
      <c r="D671" t="s">
        <v>2558</v>
      </c>
      <c r="E671" t="s">
        <v>2567</v>
      </c>
      <c r="F671" t="s">
        <v>24</v>
      </c>
      <c r="G671">
        <v>264</v>
      </c>
      <c r="H671">
        <v>44</v>
      </c>
      <c r="I671">
        <v>6</v>
      </c>
      <c r="J671">
        <v>220</v>
      </c>
      <c r="K671">
        <v>0.17</v>
      </c>
      <c r="L671" t="s">
        <v>5120</v>
      </c>
    </row>
    <row r="672" spans="1:12" x14ac:dyDescent="0.25">
      <c r="A672" t="s">
        <v>3239</v>
      </c>
      <c r="B672" t="s">
        <v>2569</v>
      </c>
      <c r="C672" s="1">
        <v>45542</v>
      </c>
      <c r="D672" t="s">
        <v>2558</v>
      </c>
      <c r="E672" t="s">
        <v>2567</v>
      </c>
      <c r="F672" t="s">
        <v>24</v>
      </c>
      <c r="G672">
        <v>244</v>
      </c>
      <c r="H672">
        <v>130</v>
      </c>
      <c r="I672">
        <v>3</v>
      </c>
      <c r="J672">
        <v>114</v>
      </c>
      <c r="K672">
        <v>0.53</v>
      </c>
      <c r="L672" t="s">
        <v>5125</v>
      </c>
    </row>
    <row r="673" spans="1:12" x14ac:dyDescent="0.25">
      <c r="A673" t="s">
        <v>3240</v>
      </c>
      <c r="B673" t="s">
        <v>2577</v>
      </c>
      <c r="C673" s="1">
        <v>45646</v>
      </c>
      <c r="D673" t="s">
        <v>2563</v>
      </c>
      <c r="E673" t="s">
        <v>2567</v>
      </c>
      <c r="F673" t="s">
        <v>25</v>
      </c>
      <c r="G673">
        <v>289</v>
      </c>
      <c r="H673">
        <v>68</v>
      </c>
      <c r="I673">
        <v>8</v>
      </c>
      <c r="J673">
        <v>221</v>
      </c>
      <c r="K673">
        <v>0.24</v>
      </c>
      <c r="L673" t="s">
        <v>5118</v>
      </c>
    </row>
    <row r="674" spans="1:12" x14ac:dyDescent="0.25">
      <c r="A674" t="s">
        <v>3241</v>
      </c>
      <c r="B674" t="s">
        <v>2585</v>
      </c>
      <c r="C674" s="1">
        <v>45375</v>
      </c>
      <c r="D674" t="s">
        <v>2554</v>
      </c>
      <c r="E674" t="s">
        <v>2564</v>
      </c>
      <c r="F674" t="s">
        <v>34</v>
      </c>
      <c r="G674">
        <v>328</v>
      </c>
      <c r="H674">
        <v>10</v>
      </c>
      <c r="I674">
        <v>4</v>
      </c>
      <c r="J674">
        <v>318</v>
      </c>
      <c r="K674">
        <v>0.03</v>
      </c>
      <c r="L674" t="s">
        <v>5119</v>
      </c>
    </row>
    <row r="675" spans="1:12" x14ac:dyDescent="0.25">
      <c r="A675" t="s">
        <v>3242</v>
      </c>
      <c r="B675" t="s">
        <v>2574</v>
      </c>
      <c r="C675" s="1">
        <v>45415</v>
      </c>
      <c r="D675" t="s">
        <v>2563</v>
      </c>
      <c r="E675" t="s">
        <v>2555</v>
      </c>
      <c r="F675" t="s">
        <v>19</v>
      </c>
      <c r="G675">
        <v>77</v>
      </c>
      <c r="H675">
        <v>140</v>
      </c>
      <c r="I675">
        <v>4</v>
      </c>
      <c r="J675">
        <v>-63</v>
      </c>
      <c r="K675">
        <v>1.82</v>
      </c>
      <c r="L675" t="s">
        <v>5123</v>
      </c>
    </row>
    <row r="676" spans="1:12" x14ac:dyDescent="0.25">
      <c r="A676" t="s">
        <v>3243</v>
      </c>
      <c r="B676" t="s">
        <v>2571</v>
      </c>
      <c r="C676" s="1">
        <v>45570</v>
      </c>
      <c r="D676" t="s">
        <v>2563</v>
      </c>
      <c r="E676" t="s">
        <v>2555</v>
      </c>
      <c r="F676" t="s">
        <v>18</v>
      </c>
      <c r="G676">
        <v>314</v>
      </c>
      <c r="H676">
        <v>15</v>
      </c>
      <c r="I676">
        <v>6</v>
      </c>
      <c r="J676">
        <v>299</v>
      </c>
      <c r="K676">
        <v>0.05</v>
      </c>
      <c r="L676" t="s">
        <v>5124</v>
      </c>
    </row>
    <row r="677" spans="1:12" x14ac:dyDescent="0.25">
      <c r="A677" t="s">
        <v>3244</v>
      </c>
      <c r="B677" t="s">
        <v>2571</v>
      </c>
      <c r="C677" s="1">
        <v>45509</v>
      </c>
      <c r="D677" t="s">
        <v>2558</v>
      </c>
      <c r="E677" t="s">
        <v>2564</v>
      </c>
      <c r="F677" t="s">
        <v>37</v>
      </c>
      <c r="G677">
        <v>198</v>
      </c>
      <c r="H677">
        <v>111</v>
      </c>
      <c r="I677">
        <v>5</v>
      </c>
      <c r="J677">
        <v>87</v>
      </c>
      <c r="K677">
        <v>0.56000000000000005</v>
      </c>
      <c r="L677" t="s">
        <v>5120</v>
      </c>
    </row>
    <row r="678" spans="1:12" x14ac:dyDescent="0.25">
      <c r="A678" t="s">
        <v>3245</v>
      </c>
      <c r="B678" t="s">
        <v>2594</v>
      </c>
      <c r="C678" s="1">
        <v>45499</v>
      </c>
      <c r="D678" t="s">
        <v>2558</v>
      </c>
      <c r="E678" t="s">
        <v>2567</v>
      </c>
      <c r="F678" t="s">
        <v>34</v>
      </c>
      <c r="G678">
        <v>188</v>
      </c>
      <c r="H678">
        <v>133</v>
      </c>
      <c r="I678">
        <v>5</v>
      </c>
      <c r="J678">
        <v>55</v>
      </c>
      <c r="K678">
        <v>0.71</v>
      </c>
      <c r="L678" t="s">
        <v>5115</v>
      </c>
    </row>
    <row r="679" spans="1:12" x14ac:dyDescent="0.25">
      <c r="A679" t="s">
        <v>3246</v>
      </c>
      <c r="B679" t="s">
        <v>2553</v>
      </c>
      <c r="C679" s="1">
        <v>45518</v>
      </c>
      <c r="D679" t="s">
        <v>2554</v>
      </c>
      <c r="E679" t="s">
        <v>2567</v>
      </c>
      <c r="F679" t="s">
        <v>19</v>
      </c>
      <c r="G679">
        <v>250</v>
      </c>
      <c r="H679">
        <v>108</v>
      </c>
      <c r="I679">
        <v>3</v>
      </c>
      <c r="J679">
        <v>142</v>
      </c>
      <c r="K679">
        <v>0.43</v>
      </c>
      <c r="L679" t="s">
        <v>5120</v>
      </c>
    </row>
    <row r="680" spans="1:12" x14ac:dyDescent="0.25">
      <c r="A680" t="s">
        <v>3247</v>
      </c>
      <c r="B680" t="s">
        <v>2569</v>
      </c>
      <c r="C680" s="1">
        <v>45653</v>
      </c>
      <c r="D680" t="s">
        <v>2558</v>
      </c>
      <c r="E680" t="s">
        <v>2564</v>
      </c>
      <c r="F680" t="s">
        <v>25</v>
      </c>
      <c r="G680">
        <v>289</v>
      </c>
      <c r="H680">
        <v>24</v>
      </c>
      <c r="I680">
        <v>6</v>
      </c>
      <c r="J680">
        <v>265</v>
      </c>
      <c r="K680">
        <v>0.08</v>
      </c>
      <c r="L680" t="s">
        <v>5118</v>
      </c>
    </row>
    <row r="681" spans="1:12" x14ac:dyDescent="0.25">
      <c r="A681" t="s">
        <v>3248</v>
      </c>
      <c r="B681" t="s">
        <v>2574</v>
      </c>
      <c r="C681" s="1">
        <v>45539</v>
      </c>
      <c r="D681" t="s">
        <v>2563</v>
      </c>
      <c r="E681" t="s">
        <v>2555</v>
      </c>
      <c r="F681" t="s">
        <v>19</v>
      </c>
      <c r="G681">
        <v>190</v>
      </c>
      <c r="H681">
        <v>77</v>
      </c>
      <c r="I681">
        <v>7</v>
      </c>
      <c r="J681">
        <v>113</v>
      </c>
      <c r="K681">
        <v>0.41</v>
      </c>
      <c r="L681" t="s">
        <v>5125</v>
      </c>
    </row>
    <row r="682" spans="1:12" x14ac:dyDescent="0.25">
      <c r="A682" t="s">
        <v>3249</v>
      </c>
      <c r="B682" t="s">
        <v>2557</v>
      </c>
      <c r="C682" s="1">
        <v>45645</v>
      </c>
      <c r="D682" t="s">
        <v>2558</v>
      </c>
      <c r="E682" t="s">
        <v>2567</v>
      </c>
      <c r="F682" t="s">
        <v>19</v>
      </c>
      <c r="G682">
        <v>236</v>
      </c>
      <c r="H682">
        <v>124</v>
      </c>
      <c r="I682">
        <v>6</v>
      </c>
      <c r="J682">
        <v>112</v>
      </c>
      <c r="K682">
        <v>0.53</v>
      </c>
      <c r="L682" t="s">
        <v>5118</v>
      </c>
    </row>
    <row r="683" spans="1:12" x14ac:dyDescent="0.25">
      <c r="A683" t="s">
        <v>3250</v>
      </c>
      <c r="B683" t="s">
        <v>2585</v>
      </c>
      <c r="C683" s="1">
        <v>45552</v>
      </c>
      <c r="D683" t="s">
        <v>2560</v>
      </c>
      <c r="E683" t="s">
        <v>2564</v>
      </c>
      <c r="F683" t="s">
        <v>19</v>
      </c>
      <c r="G683">
        <v>132</v>
      </c>
      <c r="H683">
        <v>32</v>
      </c>
      <c r="I683">
        <v>5</v>
      </c>
      <c r="J683">
        <v>100</v>
      </c>
      <c r="K683">
        <v>0.24</v>
      </c>
      <c r="L683" t="s">
        <v>5125</v>
      </c>
    </row>
    <row r="684" spans="1:12" x14ac:dyDescent="0.25">
      <c r="A684" t="s">
        <v>3251</v>
      </c>
      <c r="B684" t="s">
        <v>2569</v>
      </c>
      <c r="C684" s="1">
        <v>45516</v>
      </c>
      <c r="D684" t="s">
        <v>2563</v>
      </c>
      <c r="E684" t="s">
        <v>2567</v>
      </c>
      <c r="F684" t="s">
        <v>19</v>
      </c>
      <c r="G684">
        <v>57</v>
      </c>
      <c r="H684">
        <v>65</v>
      </c>
      <c r="I684">
        <v>6</v>
      </c>
      <c r="J684">
        <v>-8</v>
      </c>
      <c r="K684">
        <v>1.1399999999999999</v>
      </c>
      <c r="L684" t="s">
        <v>5120</v>
      </c>
    </row>
    <row r="685" spans="1:12" x14ac:dyDescent="0.25">
      <c r="A685" t="s">
        <v>3252</v>
      </c>
      <c r="B685" t="s">
        <v>2577</v>
      </c>
      <c r="C685" s="1">
        <v>45556</v>
      </c>
      <c r="D685" t="s">
        <v>2563</v>
      </c>
      <c r="E685" t="s">
        <v>2567</v>
      </c>
      <c r="F685" t="s">
        <v>19</v>
      </c>
      <c r="G685">
        <v>247</v>
      </c>
      <c r="H685">
        <v>25</v>
      </c>
      <c r="I685">
        <v>6</v>
      </c>
      <c r="J685">
        <v>222</v>
      </c>
      <c r="K685">
        <v>0.1</v>
      </c>
      <c r="L685" t="s">
        <v>5125</v>
      </c>
    </row>
    <row r="686" spans="1:12" x14ac:dyDescent="0.25">
      <c r="A686" t="s">
        <v>3253</v>
      </c>
      <c r="B686" t="s">
        <v>2571</v>
      </c>
      <c r="C686" s="1">
        <v>45318</v>
      </c>
      <c r="D686" t="s">
        <v>2558</v>
      </c>
      <c r="E686" t="s">
        <v>2564</v>
      </c>
      <c r="F686" t="s">
        <v>25</v>
      </c>
      <c r="G686">
        <v>263</v>
      </c>
      <c r="H686">
        <v>49</v>
      </c>
      <c r="I686">
        <v>6</v>
      </c>
      <c r="J686">
        <v>214</v>
      </c>
      <c r="K686">
        <v>0.19</v>
      </c>
      <c r="L686" t="s">
        <v>5116</v>
      </c>
    </row>
    <row r="687" spans="1:12" x14ac:dyDescent="0.25">
      <c r="A687" t="s">
        <v>3254</v>
      </c>
      <c r="B687" t="s">
        <v>2557</v>
      </c>
      <c r="C687" s="1">
        <v>45305</v>
      </c>
      <c r="D687" t="s">
        <v>2554</v>
      </c>
      <c r="E687" t="s">
        <v>2555</v>
      </c>
      <c r="F687" t="s">
        <v>24</v>
      </c>
      <c r="G687">
        <v>50</v>
      </c>
      <c r="H687">
        <v>80</v>
      </c>
      <c r="I687">
        <v>1</v>
      </c>
      <c r="J687">
        <v>-30</v>
      </c>
      <c r="K687">
        <v>1.6</v>
      </c>
      <c r="L687" t="s">
        <v>5116</v>
      </c>
    </row>
    <row r="688" spans="1:12" x14ac:dyDescent="0.25">
      <c r="A688" t="s">
        <v>3255</v>
      </c>
      <c r="B688" t="s">
        <v>2553</v>
      </c>
      <c r="C688" s="1">
        <v>45496</v>
      </c>
      <c r="D688" t="s">
        <v>2560</v>
      </c>
      <c r="E688" t="s">
        <v>2564</v>
      </c>
      <c r="F688" t="s">
        <v>37</v>
      </c>
      <c r="G688">
        <v>269</v>
      </c>
      <c r="H688">
        <v>90</v>
      </c>
      <c r="I688">
        <v>5</v>
      </c>
      <c r="J688">
        <v>179</v>
      </c>
      <c r="K688">
        <v>0.33</v>
      </c>
      <c r="L688" t="s">
        <v>5115</v>
      </c>
    </row>
    <row r="689" spans="1:12" x14ac:dyDescent="0.25">
      <c r="A689" t="s">
        <v>3256</v>
      </c>
      <c r="B689" t="s">
        <v>2569</v>
      </c>
      <c r="C689" s="1">
        <v>45383</v>
      </c>
      <c r="D689" t="s">
        <v>2563</v>
      </c>
      <c r="E689" t="s">
        <v>2555</v>
      </c>
      <c r="F689" t="s">
        <v>24</v>
      </c>
      <c r="G689">
        <v>193</v>
      </c>
      <c r="H689">
        <v>10</v>
      </c>
      <c r="I689">
        <v>6</v>
      </c>
      <c r="J689">
        <v>183</v>
      </c>
      <c r="K689">
        <v>0.05</v>
      </c>
      <c r="L689" t="s">
        <v>5121</v>
      </c>
    </row>
    <row r="690" spans="1:12" x14ac:dyDescent="0.25">
      <c r="A690" t="s">
        <v>3257</v>
      </c>
      <c r="B690" t="s">
        <v>2553</v>
      </c>
      <c r="C690" s="1">
        <v>45497</v>
      </c>
      <c r="D690" t="s">
        <v>2558</v>
      </c>
      <c r="E690" t="s">
        <v>2564</v>
      </c>
      <c r="F690" t="s">
        <v>34</v>
      </c>
      <c r="G690">
        <v>240</v>
      </c>
      <c r="H690">
        <v>167</v>
      </c>
      <c r="I690">
        <v>8</v>
      </c>
      <c r="J690">
        <v>73</v>
      </c>
      <c r="K690">
        <v>0.7</v>
      </c>
      <c r="L690" t="s">
        <v>5115</v>
      </c>
    </row>
    <row r="691" spans="1:12" x14ac:dyDescent="0.25">
      <c r="A691" t="s">
        <v>3258</v>
      </c>
      <c r="B691" t="s">
        <v>2571</v>
      </c>
      <c r="C691" s="1">
        <v>45468</v>
      </c>
      <c r="D691" t="s">
        <v>2554</v>
      </c>
      <c r="E691" t="s">
        <v>2555</v>
      </c>
      <c r="F691" t="s">
        <v>34</v>
      </c>
      <c r="G691">
        <v>417</v>
      </c>
      <c r="H691">
        <v>93</v>
      </c>
      <c r="I691">
        <v>5</v>
      </c>
      <c r="J691">
        <v>324</v>
      </c>
      <c r="K691">
        <v>0.22</v>
      </c>
      <c r="L691" t="s">
        <v>5117</v>
      </c>
    </row>
    <row r="692" spans="1:12" x14ac:dyDescent="0.25">
      <c r="A692" t="s">
        <v>3259</v>
      </c>
      <c r="B692" t="s">
        <v>2569</v>
      </c>
      <c r="C692" s="1">
        <v>45427</v>
      </c>
      <c r="D692" t="s">
        <v>2554</v>
      </c>
      <c r="E692" t="s">
        <v>2555</v>
      </c>
      <c r="F692" t="s">
        <v>25</v>
      </c>
      <c r="G692">
        <v>167</v>
      </c>
      <c r="H692">
        <v>34</v>
      </c>
      <c r="I692">
        <v>3</v>
      </c>
      <c r="J692">
        <v>133</v>
      </c>
      <c r="K692">
        <v>0.2</v>
      </c>
      <c r="L692" t="s">
        <v>5123</v>
      </c>
    </row>
    <row r="693" spans="1:12" x14ac:dyDescent="0.25">
      <c r="A693" t="s">
        <v>3260</v>
      </c>
      <c r="B693" t="s">
        <v>2585</v>
      </c>
      <c r="C693" s="1">
        <v>45587</v>
      </c>
      <c r="D693" t="s">
        <v>2560</v>
      </c>
      <c r="E693" t="s">
        <v>2555</v>
      </c>
      <c r="F693" t="s">
        <v>34</v>
      </c>
      <c r="G693">
        <v>286</v>
      </c>
      <c r="H693">
        <v>43</v>
      </c>
      <c r="I693">
        <v>3</v>
      </c>
      <c r="J693">
        <v>243</v>
      </c>
      <c r="K693">
        <v>0.15</v>
      </c>
      <c r="L693" t="s">
        <v>5124</v>
      </c>
    </row>
    <row r="694" spans="1:12" x14ac:dyDescent="0.25">
      <c r="A694" t="s">
        <v>3261</v>
      </c>
      <c r="B694" t="s">
        <v>2557</v>
      </c>
      <c r="C694" s="1">
        <v>45489</v>
      </c>
      <c r="D694" t="s">
        <v>2554</v>
      </c>
      <c r="E694" t="s">
        <v>2567</v>
      </c>
      <c r="F694" t="s">
        <v>19</v>
      </c>
      <c r="G694">
        <v>279</v>
      </c>
      <c r="H694">
        <v>32</v>
      </c>
      <c r="I694">
        <v>4</v>
      </c>
      <c r="J694">
        <v>247</v>
      </c>
      <c r="K694">
        <v>0.11</v>
      </c>
      <c r="L694" t="s">
        <v>5115</v>
      </c>
    </row>
    <row r="695" spans="1:12" x14ac:dyDescent="0.25">
      <c r="A695" t="s">
        <v>3262</v>
      </c>
      <c r="B695" t="s">
        <v>2585</v>
      </c>
      <c r="C695" s="1">
        <v>45538</v>
      </c>
      <c r="D695" t="s">
        <v>2563</v>
      </c>
      <c r="E695" t="s">
        <v>2555</v>
      </c>
      <c r="F695" t="s">
        <v>37</v>
      </c>
      <c r="G695">
        <v>121</v>
      </c>
      <c r="H695">
        <v>88</v>
      </c>
      <c r="I695">
        <v>6</v>
      </c>
      <c r="J695">
        <v>33</v>
      </c>
      <c r="K695">
        <v>0.73</v>
      </c>
      <c r="L695" t="s">
        <v>5125</v>
      </c>
    </row>
    <row r="696" spans="1:12" x14ac:dyDescent="0.25">
      <c r="A696" t="s">
        <v>3263</v>
      </c>
      <c r="B696" t="s">
        <v>2553</v>
      </c>
      <c r="C696" s="1">
        <v>45401</v>
      </c>
      <c r="D696" t="s">
        <v>2560</v>
      </c>
      <c r="E696" t="s">
        <v>2567</v>
      </c>
      <c r="F696" t="s">
        <v>37</v>
      </c>
      <c r="G696">
        <v>307</v>
      </c>
      <c r="H696">
        <v>10</v>
      </c>
      <c r="I696">
        <v>3</v>
      </c>
      <c r="J696">
        <v>297</v>
      </c>
      <c r="K696">
        <v>0.03</v>
      </c>
      <c r="L696" t="s">
        <v>5121</v>
      </c>
    </row>
    <row r="697" spans="1:12" x14ac:dyDescent="0.25">
      <c r="A697" t="s">
        <v>3264</v>
      </c>
      <c r="B697" t="s">
        <v>2557</v>
      </c>
      <c r="C697" s="1">
        <v>45502</v>
      </c>
      <c r="D697" t="s">
        <v>2563</v>
      </c>
      <c r="E697" t="s">
        <v>2567</v>
      </c>
      <c r="F697" t="s">
        <v>37</v>
      </c>
      <c r="G697">
        <v>397</v>
      </c>
      <c r="H697">
        <v>28</v>
      </c>
      <c r="I697">
        <v>1</v>
      </c>
      <c r="J697">
        <v>369</v>
      </c>
      <c r="K697">
        <v>7.0000000000000007E-2</v>
      </c>
      <c r="L697" t="s">
        <v>5115</v>
      </c>
    </row>
    <row r="698" spans="1:12" x14ac:dyDescent="0.25">
      <c r="A698" t="s">
        <v>3265</v>
      </c>
      <c r="B698" t="s">
        <v>2571</v>
      </c>
      <c r="C698" s="1">
        <v>45587</v>
      </c>
      <c r="D698" t="s">
        <v>2563</v>
      </c>
      <c r="E698" t="s">
        <v>2564</v>
      </c>
      <c r="F698" t="s">
        <v>37</v>
      </c>
      <c r="G698">
        <v>227</v>
      </c>
      <c r="H698">
        <v>86</v>
      </c>
      <c r="I698">
        <v>6</v>
      </c>
      <c r="J698">
        <v>141</v>
      </c>
      <c r="K698">
        <v>0.38</v>
      </c>
      <c r="L698" t="s">
        <v>5124</v>
      </c>
    </row>
    <row r="699" spans="1:12" x14ac:dyDescent="0.25">
      <c r="A699" t="s">
        <v>3266</v>
      </c>
      <c r="B699" t="s">
        <v>2566</v>
      </c>
      <c r="C699" s="1">
        <v>45463</v>
      </c>
      <c r="D699" t="s">
        <v>2563</v>
      </c>
      <c r="E699" t="s">
        <v>2555</v>
      </c>
      <c r="F699" t="s">
        <v>37</v>
      </c>
      <c r="G699">
        <v>410</v>
      </c>
      <c r="H699">
        <v>69</v>
      </c>
      <c r="I699">
        <v>5</v>
      </c>
      <c r="J699">
        <v>341</v>
      </c>
      <c r="K699">
        <v>0.17</v>
      </c>
      <c r="L699" t="s">
        <v>5117</v>
      </c>
    </row>
    <row r="700" spans="1:12" x14ac:dyDescent="0.25">
      <c r="A700" t="s">
        <v>3267</v>
      </c>
      <c r="B700" t="s">
        <v>2594</v>
      </c>
      <c r="C700" s="1">
        <v>45417</v>
      </c>
      <c r="D700" t="s">
        <v>2558</v>
      </c>
      <c r="E700" t="s">
        <v>2567</v>
      </c>
      <c r="F700" t="s">
        <v>34</v>
      </c>
      <c r="G700">
        <v>179</v>
      </c>
      <c r="H700">
        <v>21</v>
      </c>
      <c r="I700">
        <v>4</v>
      </c>
      <c r="J700">
        <v>158</v>
      </c>
      <c r="K700">
        <v>0.12</v>
      </c>
      <c r="L700" t="s">
        <v>5123</v>
      </c>
    </row>
    <row r="701" spans="1:12" x14ac:dyDescent="0.25">
      <c r="A701" t="s">
        <v>3268</v>
      </c>
      <c r="B701" t="s">
        <v>2569</v>
      </c>
      <c r="C701" s="1">
        <v>45339</v>
      </c>
      <c r="D701" t="s">
        <v>2554</v>
      </c>
      <c r="E701" t="s">
        <v>2555</v>
      </c>
      <c r="F701" t="s">
        <v>37</v>
      </c>
      <c r="G701">
        <v>351</v>
      </c>
      <c r="H701">
        <v>50</v>
      </c>
      <c r="I701">
        <v>5</v>
      </c>
      <c r="J701">
        <v>301</v>
      </c>
      <c r="K701">
        <v>0.14000000000000001</v>
      </c>
      <c r="L701" t="s">
        <v>5122</v>
      </c>
    </row>
    <row r="702" spans="1:12" x14ac:dyDescent="0.25">
      <c r="A702" t="s">
        <v>3269</v>
      </c>
      <c r="B702" t="s">
        <v>2594</v>
      </c>
      <c r="C702" s="1">
        <v>45334</v>
      </c>
      <c r="D702" t="s">
        <v>2558</v>
      </c>
      <c r="E702" t="s">
        <v>2564</v>
      </c>
      <c r="F702" t="s">
        <v>34</v>
      </c>
      <c r="G702">
        <v>368</v>
      </c>
      <c r="H702">
        <v>28</v>
      </c>
      <c r="I702">
        <v>5</v>
      </c>
      <c r="J702">
        <v>340</v>
      </c>
      <c r="K702">
        <v>0.08</v>
      </c>
      <c r="L702" t="s">
        <v>5122</v>
      </c>
    </row>
    <row r="703" spans="1:12" x14ac:dyDescent="0.25">
      <c r="A703" t="s">
        <v>3270</v>
      </c>
      <c r="B703" t="s">
        <v>2569</v>
      </c>
      <c r="C703" s="1">
        <v>45631</v>
      </c>
      <c r="D703" t="s">
        <v>2554</v>
      </c>
      <c r="E703" t="s">
        <v>2567</v>
      </c>
      <c r="F703" t="s">
        <v>18</v>
      </c>
      <c r="G703">
        <v>354</v>
      </c>
      <c r="H703">
        <v>138</v>
      </c>
      <c r="I703">
        <v>4</v>
      </c>
      <c r="J703">
        <v>216</v>
      </c>
      <c r="K703">
        <v>0.39</v>
      </c>
      <c r="L703" t="s">
        <v>5118</v>
      </c>
    </row>
    <row r="704" spans="1:12" x14ac:dyDescent="0.25">
      <c r="A704" t="s">
        <v>3271</v>
      </c>
      <c r="B704" t="s">
        <v>2553</v>
      </c>
      <c r="C704" s="1">
        <v>45608</v>
      </c>
      <c r="D704" t="s">
        <v>2554</v>
      </c>
      <c r="E704" t="s">
        <v>2564</v>
      </c>
      <c r="F704" t="s">
        <v>24</v>
      </c>
      <c r="G704">
        <v>316</v>
      </c>
      <c r="H704">
        <v>117</v>
      </c>
      <c r="I704">
        <v>5</v>
      </c>
      <c r="J704">
        <v>199</v>
      </c>
      <c r="K704">
        <v>0.37</v>
      </c>
      <c r="L704" t="s">
        <v>5126</v>
      </c>
    </row>
    <row r="705" spans="1:12" x14ac:dyDescent="0.25">
      <c r="A705" t="s">
        <v>3272</v>
      </c>
      <c r="B705" t="s">
        <v>2594</v>
      </c>
      <c r="C705" s="1">
        <v>45393</v>
      </c>
      <c r="D705" t="s">
        <v>2558</v>
      </c>
      <c r="E705" t="s">
        <v>2564</v>
      </c>
      <c r="F705" t="s">
        <v>34</v>
      </c>
      <c r="G705">
        <v>378</v>
      </c>
      <c r="H705">
        <v>50</v>
      </c>
      <c r="I705">
        <v>4</v>
      </c>
      <c r="J705">
        <v>328</v>
      </c>
      <c r="K705">
        <v>0.13</v>
      </c>
      <c r="L705" t="s">
        <v>5121</v>
      </c>
    </row>
    <row r="706" spans="1:12" x14ac:dyDescent="0.25">
      <c r="A706" t="s">
        <v>3273</v>
      </c>
      <c r="B706" t="s">
        <v>2557</v>
      </c>
      <c r="C706" s="1">
        <v>45343</v>
      </c>
      <c r="D706" t="s">
        <v>2563</v>
      </c>
      <c r="E706" t="s">
        <v>2555</v>
      </c>
      <c r="F706" t="s">
        <v>34</v>
      </c>
      <c r="G706">
        <v>300</v>
      </c>
      <c r="H706">
        <v>10</v>
      </c>
      <c r="I706">
        <v>1</v>
      </c>
      <c r="J706">
        <v>290</v>
      </c>
      <c r="K706">
        <v>0.03</v>
      </c>
      <c r="L706" t="s">
        <v>5122</v>
      </c>
    </row>
    <row r="707" spans="1:12" x14ac:dyDescent="0.25">
      <c r="A707" t="s">
        <v>3274</v>
      </c>
      <c r="B707" t="s">
        <v>2562</v>
      </c>
      <c r="C707" s="1">
        <v>45430</v>
      </c>
      <c r="D707" t="s">
        <v>2558</v>
      </c>
      <c r="E707" t="s">
        <v>2564</v>
      </c>
      <c r="F707" t="s">
        <v>25</v>
      </c>
      <c r="G707">
        <v>187</v>
      </c>
      <c r="H707">
        <v>90</v>
      </c>
      <c r="I707">
        <v>1</v>
      </c>
      <c r="J707">
        <v>97</v>
      </c>
      <c r="K707">
        <v>0.48</v>
      </c>
      <c r="L707" t="s">
        <v>5123</v>
      </c>
    </row>
    <row r="708" spans="1:12" x14ac:dyDescent="0.25">
      <c r="A708" t="s">
        <v>3275</v>
      </c>
      <c r="B708" t="s">
        <v>2577</v>
      </c>
      <c r="C708" s="1">
        <v>45336</v>
      </c>
      <c r="D708" t="s">
        <v>2560</v>
      </c>
      <c r="E708" t="s">
        <v>2564</v>
      </c>
      <c r="F708" t="s">
        <v>37</v>
      </c>
      <c r="G708">
        <v>257</v>
      </c>
      <c r="H708">
        <v>129</v>
      </c>
      <c r="I708">
        <v>4</v>
      </c>
      <c r="J708">
        <v>128</v>
      </c>
      <c r="K708">
        <v>0.5</v>
      </c>
      <c r="L708" t="s">
        <v>5122</v>
      </c>
    </row>
    <row r="709" spans="1:12" x14ac:dyDescent="0.25">
      <c r="A709" t="s">
        <v>3276</v>
      </c>
      <c r="B709" t="s">
        <v>2562</v>
      </c>
      <c r="C709" s="1">
        <v>45529</v>
      </c>
      <c r="D709" t="s">
        <v>2563</v>
      </c>
      <c r="E709" t="s">
        <v>2567</v>
      </c>
      <c r="F709" t="s">
        <v>25</v>
      </c>
      <c r="G709">
        <v>190</v>
      </c>
      <c r="H709">
        <v>108</v>
      </c>
      <c r="I709">
        <v>5</v>
      </c>
      <c r="J709">
        <v>82</v>
      </c>
      <c r="K709">
        <v>0.56999999999999995</v>
      </c>
      <c r="L709" t="s">
        <v>5120</v>
      </c>
    </row>
    <row r="710" spans="1:12" x14ac:dyDescent="0.25">
      <c r="A710" t="s">
        <v>3277</v>
      </c>
      <c r="B710" t="s">
        <v>2562</v>
      </c>
      <c r="C710" s="1">
        <v>45298</v>
      </c>
      <c r="D710" t="s">
        <v>2554</v>
      </c>
      <c r="E710" t="s">
        <v>2555</v>
      </c>
      <c r="F710" t="s">
        <v>18</v>
      </c>
      <c r="G710">
        <v>153</v>
      </c>
      <c r="H710">
        <v>51</v>
      </c>
      <c r="I710">
        <v>4</v>
      </c>
      <c r="J710">
        <v>102</v>
      </c>
      <c r="K710">
        <v>0.33</v>
      </c>
      <c r="L710" t="s">
        <v>5116</v>
      </c>
    </row>
    <row r="711" spans="1:12" x14ac:dyDescent="0.25">
      <c r="A711" t="s">
        <v>3278</v>
      </c>
      <c r="B711" t="s">
        <v>2594</v>
      </c>
      <c r="C711" s="1">
        <v>45300</v>
      </c>
      <c r="D711" t="s">
        <v>2558</v>
      </c>
      <c r="E711" t="s">
        <v>2555</v>
      </c>
      <c r="F711" t="s">
        <v>19</v>
      </c>
      <c r="G711">
        <v>370</v>
      </c>
      <c r="H711">
        <v>89</v>
      </c>
      <c r="I711">
        <v>3</v>
      </c>
      <c r="J711">
        <v>281</v>
      </c>
      <c r="K711">
        <v>0.24</v>
      </c>
      <c r="L711" t="s">
        <v>5116</v>
      </c>
    </row>
    <row r="712" spans="1:12" x14ac:dyDescent="0.25">
      <c r="A712" t="s">
        <v>3279</v>
      </c>
      <c r="B712" t="s">
        <v>2553</v>
      </c>
      <c r="C712" s="1">
        <v>45347</v>
      </c>
      <c r="D712" t="s">
        <v>2554</v>
      </c>
      <c r="E712" t="s">
        <v>2555</v>
      </c>
      <c r="F712" t="s">
        <v>19</v>
      </c>
      <c r="G712">
        <v>260</v>
      </c>
      <c r="H712">
        <v>52</v>
      </c>
      <c r="I712">
        <v>3</v>
      </c>
      <c r="J712">
        <v>208</v>
      </c>
      <c r="K712">
        <v>0.2</v>
      </c>
      <c r="L712" t="s">
        <v>5122</v>
      </c>
    </row>
    <row r="713" spans="1:12" x14ac:dyDescent="0.25">
      <c r="A713" t="s">
        <v>3280</v>
      </c>
      <c r="B713" t="s">
        <v>2594</v>
      </c>
      <c r="C713" s="1">
        <v>45435</v>
      </c>
      <c r="D713" t="s">
        <v>2563</v>
      </c>
      <c r="E713" t="s">
        <v>2567</v>
      </c>
      <c r="F713" t="s">
        <v>25</v>
      </c>
      <c r="G713">
        <v>266</v>
      </c>
      <c r="H713">
        <v>66</v>
      </c>
      <c r="I713">
        <v>6</v>
      </c>
      <c r="J713">
        <v>200</v>
      </c>
      <c r="K713">
        <v>0.25</v>
      </c>
      <c r="L713" t="s">
        <v>5123</v>
      </c>
    </row>
    <row r="714" spans="1:12" x14ac:dyDescent="0.25">
      <c r="A714" t="s">
        <v>3281</v>
      </c>
      <c r="B714" t="s">
        <v>2585</v>
      </c>
      <c r="C714" s="1">
        <v>45347</v>
      </c>
      <c r="D714" t="s">
        <v>2563</v>
      </c>
      <c r="E714" t="s">
        <v>2567</v>
      </c>
      <c r="F714" t="s">
        <v>24</v>
      </c>
      <c r="G714">
        <v>353</v>
      </c>
      <c r="H714">
        <v>112</v>
      </c>
      <c r="I714">
        <v>3</v>
      </c>
      <c r="J714">
        <v>241</v>
      </c>
      <c r="K714">
        <v>0.32</v>
      </c>
      <c r="L714" t="s">
        <v>5122</v>
      </c>
    </row>
    <row r="715" spans="1:12" x14ac:dyDescent="0.25">
      <c r="A715" t="s">
        <v>3282</v>
      </c>
      <c r="B715" t="s">
        <v>2585</v>
      </c>
      <c r="C715" s="1">
        <v>45324</v>
      </c>
      <c r="D715" t="s">
        <v>2560</v>
      </c>
      <c r="E715" t="s">
        <v>2567</v>
      </c>
      <c r="F715" t="s">
        <v>37</v>
      </c>
      <c r="G715">
        <v>237</v>
      </c>
      <c r="H715">
        <v>34</v>
      </c>
      <c r="I715">
        <v>9</v>
      </c>
      <c r="J715">
        <v>203</v>
      </c>
      <c r="K715">
        <v>0.14000000000000001</v>
      </c>
      <c r="L715" t="s">
        <v>5122</v>
      </c>
    </row>
    <row r="716" spans="1:12" x14ac:dyDescent="0.25">
      <c r="A716" t="s">
        <v>3283</v>
      </c>
      <c r="B716" t="s">
        <v>2577</v>
      </c>
      <c r="C716" s="1">
        <v>45345</v>
      </c>
      <c r="D716" t="s">
        <v>2560</v>
      </c>
      <c r="E716" t="s">
        <v>2567</v>
      </c>
      <c r="F716" t="s">
        <v>18</v>
      </c>
      <c r="G716">
        <v>110</v>
      </c>
      <c r="H716">
        <v>64</v>
      </c>
      <c r="I716">
        <v>4</v>
      </c>
      <c r="J716">
        <v>46</v>
      </c>
      <c r="K716">
        <v>0.57999999999999996</v>
      </c>
      <c r="L716" t="s">
        <v>5122</v>
      </c>
    </row>
    <row r="717" spans="1:12" x14ac:dyDescent="0.25">
      <c r="A717" t="s">
        <v>3284</v>
      </c>
      <c r="B717" t="s">
        <v>2562</v>
      </c>
      <c r="C717" s="1">
        <v>45622</v>
      </c>
      <c r="D717" t="s">
        <v>2558</v>
      </c>
      <c r="E717" t="s">
        <v>2555</v>
      </c>
      <c r="F717" t="s">
        <v>34</v>
      </c>
      <c r="G717">
        <v>50</v>
      </c>
      <c r="H717">
        <v>84</v>
      </c>
      <c r="I717">
        <v>4</v>
      </c>
      <c r="J717">
        <v>-34</v>
      </c>
      <c r="K717">
        <v>1.68</v>
      </c>
      <c r="L717" t="s">
        <v>5126</v>
      </c>
    </row>
    <row r="718" spans="1:12" x14ac:dyDescent="0.25">
      <c r="A718" t="s">
        <v>3285</v>
      </c>
      <c r="B718" t="s">
        <v>2585</v>
      </c>
      <c r="C718" s="1">
        <v>45453</v>
      </c>
      <c r="D718" t="s">
        <v>2560</v>
      </c>
      <c r="E718" t="s">
        <v>2564</v>
      </c>
      <c r="F718" t="s">
        <v>25</v>
      </c>
      <c r="G718">
        <v>179</v>
      </c>
      <c r="H718">
        <v>59</v>
      </c>
      <c r="I718">
        <v>9</v>
      </c>
      <c r="J718">
        <v>120</v>
      </c>
      <c r="K718">
        <v>0.33</v>
      </c>
      <c r="L718" t="s">
        <v>5117</v>
      </c>
    </row>
    <row r="719" spans="1:12" x14ac:dyDescent="0.25">
      <c r="A719" t="s">
        <v>3286</v>
      </c>
      <c r="B719" t="s">
        <v>2553</v>
      </c>
      <c r="C719" s="1">
        <v>45588</v>
      </c>
      <c r="D719" t="s">
        <v>2554</v>
      </c>
      <c r="E719" t="s">
        <v>2555</v>
      </c>
      <c r="F719" t="s">
        <v>34</v>
      </c>
      <c r="G719">
        <v>140</v>
      </c>
      <c r="H719">
        <v>88</v>
      </c>
      <c r="I719">
        <v>5</v>
      </c>
      <c r="J719">
        <v>52</v>
      </c>
      <c r="K719">
        <v>0.63</v>
      </c>
      <c r="L719" t="s">
        <v>5124</v>
      </c>
    </row>
    <row r="720" spans="1:12" x14ac:dyDescent="0.25">
      <c r="A720" t="s">
        <v>3287</v>
      </c>
      <c r="B720" t="s">
        <v>2571</v>
      </c>
      <c r="C720" s="1">
        <v>45380</v>
      </c>
      <c r="D720" t="s">
        <v>2558</v>
      </c>
      <c r="E720" t="s">
        <v>2564</v>
      </c>
      <c r="F720" t="s">
        <v>34</v>
      </c>
      <c r="G720">
        <v>270</v>
      </c>
      <c r="H720">
        <v>55</v>
      </c>
      <c r="I720">
        <v>3</v>
      </c>
      <c r="J720">
        <v>215</v>
      </c>
      <c r="K720">
        <v>0.2</v>
      </c>
      <c r="L720" t="s">
        <v>5119</v>
      </c>
    </row>
    <row r="721" spans="1:12" x14ac:dyDescent="0.25">
      <c r="A721" t="s">
        <v>3288</v>
      </c>
      <c r="B721" t="s">
        <v>2577</v>
      </c>
      <c r="C721" s="1">
        <v>45592</v>
      </c>
      <c r="D721" t="s">
        <v>2558</v>
      </c>
      <c r="E721" t="s">
        <v>2567</v>
      </c>
      <c r="F721" t="s">
        <v>37</v>
      </c>
      <c r="G721">
        <v>131</v>
      </c>
      <c r="H721">
        <v>73</v>
      </c>
      <c r="I721">
        <v>1</v>
      </c>
      <c r="J721">
        <v>58</v>
      </c>
      <c r="K721">
        <v>0.56000000000000005</v>
      </c>
      <c r="L721" t="s">
        <v>5124</v>
      </c>
    </row>
    <row r="722" spans="1:12" x14ac:dyDescent="0.25">
      <c r="A722" t="s">
        <v>3289</v>
      </c>
      <c r="B722" t="s">
        <v>2557</v>
      </c>
      <c r="C722" s="1">
        <v>45490</v>
      </c>
      <c r="D722" t="s">
        <v>2554</v>
      </c>
      <c r="E722" t="s">
        <v>2564</v>
      </c>
      <c r="F722" t="s">
        <v>24</v>
      </c>
      <c r="G722">
        <v>385</v>
      </c>
      <c r="H722">
        <v>10</v>
      </c>
      <c r="I722">
        <v>3</v>
      </c>
      <c r="J722">
        <v>375</v>
      </c>
      <c r="K722">
        <v>0.03</v>
      </c>
      <c r="L722" t="s">
        <v>5115</v>
      </c>
    </row>
    <row r="723" spans="1:12" x14ac:dyDescent="0.25">
      <c r="A723" t="s">
        <v>3290</v>
      </c>
      <c r="B723" t="s">
        <v>2577</v>
      </c>
      <c r="C723" s="1">
        <v>45374</v>
      </c>
      <c r="D723" t="s">
        <v>2563</v>
      </c>
      <c r="E723" t="s">
        <v>2555</v>
      </c>
      <c r="F723" t="s">
        <v>24</v>
      </c>
      <c r="G723">
        <v>219</v>
      </c>
      <c r="H723">
        <v>165</v>
      </c>
      <c r="I723">
        <v>3</v>
      </c>
      <c r="J723">
        <v>54</v>
      </c>
      <c r="K723">
        <v>0.75</v>
      </c>
      <c r="L723" t="s">
        <v>5119</v>
      </c>
    </row>
    <row r="724" spans="1:12" x14ac:dyDescent="0.25">
      <c r="A724" t="s">
        <v>3291</v>
      </c>
      <c r="B724" t="s">
        <v>2557</v>
      </c>
      <c r="C724" s="1">
        <v>45505</v>
      </c>
      <c r="D724" t="s">
        <v>2558</v>
      </c>
      <c r="E724" t="s">
        <v>2564</v>
      </c>
      <c r="F724" t="s">
        <v>18</v>
      </c>
      <c r="G724">
        <v>392</v>
      </c>
      <c r="H724">
        <v>27</v>
      </c>
      <c r="I724">
        <v>4</v>
      </c>
      <c r="J724">
        <v>365</v>
      </c>
      <c r="K724">
        <v>7.0000000000000007E-2</v>
      </c>
      <c r="L724" t="s">
        <v>5120</v>
      </c>
    </row>
    <row r="725" spans="1:12" x14ac:dyDescent="0.25">
      <c r="A725" t="s">
        <v>3292</v>
      </c>
      <c r="B725" t="s">
        <v>2569</v>
      </c>
      <c r="C725" s="1">
        <v>45656</v>
      </c>
      <c r="D725" t="s">
        <v>2558</v>
      </c>
      <c r="E725" t="s">
        <v>2567</v>
      </c>
      <c r="F725" t="s">
        <v>25</v>
      </c>
      <c r="G725">
        <v>468</v>
      </c>
      <c r="H725">
        <v>151</v>
      </c>
      <c r="I725">
        <v>3</v>
      </c>
      <c r="J725">
        <v>317</v>
      </c>
      <c r="K725">
        <v>0.32</v>
      </c>
      <c r="L725" t="s">
        <v>5118</v>
      </c>
    </row>
    <row r="726" spans="1:12" x14ac:dyDescent="0.25">
      <c r="A726" t="s">
        <v>3293</v>
      </c>
      <c r="B726" t="s">
        <v>2574</v>
      </c>
      <c r="C726" s="1">
        <v>45305</v>
      </c>
      <c r="D726" t="s">
        <v>2558</v>
      </c>
      <c r="E726" t="s">
        <v>2564</v>
      </c>
      <c r="F726" t="s">
        <v>19</v>
      </c>
      <c r="G726">
        <v>261</v>
      </c>
      <c r="H726">
        <v>106</v>
      </c>
      <c r="I726">
        <v>7</v>
      </c>
      <c r="J726">
        <v>155</v>
      </c>
      <c r="K726">
        <v>0.41</v>
      </c>
      <c r="L726" t="s">
        <v>5116</v>
      </c>
    </row>
    <row r="727" spans="1:12" x14ac:dyDescent="0.25">
      <c r="A727" t="s">
        <v>3294</v>
      </c>
      <c r="B727" t="s">
        <v>2562</v>
      </c>
      <c r="C727" s="1">
        <v>45385</v>
      </c>
      <c r="D727" t="s">
        <v>2563</v>
      </c>
      <c r="E727" t="s">
        <v>2567</v>
      </c>
      <c r="F727" t="s">
        <v>19</v>
      </c>
      <c r="G727">
        <v>191</v>
      </c>
      <c r="H727">
        <v>54</v>
      </c>
      <c r="I727">
        <v>2</v>
      </c>
      <c r="J727">
        <v>137</v>
      </c>
      <c r="K727">
        <v>0.28000000000000003</v>
      </c>
      <c r="L727" t="s">
        <v>5121</v>
      </c>
    </row>
    <row r="728" spans="1:12" x14ac:dyDescent="0.25">
      <c r="A728" t="s">
        <v>3295</v>
      </c>
      <c r="B728" t="s">
        <v>2574</v>
      </c>
      <c r="C728" s="1">
        <v>45365</v>
      </c>
      <c r="D728" t="s">
        <v>2560</v>
      </c>
      <c r="E728" t="s">
        <v>2555</v>
      </c>
      <c r="F728" t="s">
        <v>34</v>
      </c>
      <c r="G728">
        <v>325</v>
      </c>
      <c r="H728">
        <v>75</v>
      </c>
      <c r="I728">
        <v>5</v>
      </c>
      <c r="J728">
        <v>250</v>
      </c>
      <c r="K728">
        <v>0.23</v>
      </c>
      <c r="L728" t="s">
        <v>5119</v>
      </c>
    </row>
    <row r="729" spans="1:12" x14ac:dyDescent="0.25">
      <c r="A729" t="s">
        <v>3296</v>
      </c>
      <c r="B729" t="s">
        <v>2571</v>
      </c>
      <c r="C729" s="1">
        <v>45644</v>
      </c>
      <c r="D729" t="s">
        <v>2558</v>
      </c>
      <c r="E729" t="s">
        <v>2564</v>
      </c>
      <c r="F729" t="s">
        <v>24</v>
      </c>
      <c r="G729">
        <v>212</v>
      </c>
      <c r="H729">
        <v>52</v>
      </c>
      <c r="I729">
        <v>5</v>
      </c>
      <c r="J729">
        <v>160</v>
      </c>
      <c r="K729">
        <v>0.25</v>
      </c>
      <c r="L729" t="s">
        <v>5118</v>
      </c>
    </row>
    <row r="730" spans="1:12" x14ac:dyDescent="0.25">
      <c r="A730" t="s">
        <v>3297</v>
      </c>
      <c r="B730" t="s">
        <v>2571</v>
      </c>
      <c r="C730" s="1">
        <v>45442</v>
      </c>
      <c r="D730" t="s">
        <v>2560</v>
      </c>
      <c r="E730" t="s">
        <v>2564</v>
      </c>
      <c r="F730" t="s">
        <v>25</v>
      </c>
      <c r="G730">
        <v>374</v>
      </c>
      <c r="H730">
        <v>87</v>
      </c>
      <c r="I730">
        <v>5</v>
      </c>
      <c r="J730">
        <v>287</v>
      </c>
      <c r="K730">
        <v>0.23</v>
      </c>
      <c r="L730" t="s">
        <v>5123</v>
      </c>
    </row>
    <row r="731" spans="1:12" x14ac:dyDescent="0.25">
      <c r="A731" t="s">
        <v>3298</v>
      </c>
      <c r="B731" t="s">
        <v>2594</v>
      </c>
      <c r="C731" s="1">
        <v>45480</v>
      </c>
      <c r="D731" t="s">
        <v>2558</v>
      </c>
      <c r="E731" t="s">
        <v>2567</v>
      </c>
      <c r="F731" t="s">
        <v>34</v>
      </c>
      <c r="G731">
        <v>321</v>
      </c>
      <c r="H731">
        <v>81</v>
      </c>
      <c r="I731">
        <v>9</v>
      </c>
      <c r="J731">
        <v>240</v>
      </c>
      <c r="K731">
        <v>0.25</v>
      </c>
      <c r="L731" t="s">
        <v>5115</v>
      </c>
    </row>
    <row r="732" spans="1:12" x14ac:dyDescent="0.25">
      <c r="A732" t="s">
        <v>3299</v>
      </c>
      <c r="B732" t="s">
        <v>2577</v>
      </c>
      <c r="C732" s="1">
        <v>45501</v>
      </c>
      <c r="D732" t="s">
        <v>2563</v>
      </c>
      <c r="E732" t="s">
        <v>2555</v>
      </c>
      <c r="F732" t="s">
        <v>25</v>
      </c>
      <c r="G732">
        <v>275</v>
      </c>
      <c r="H732">
        <v>64</v>
      </c>
      <c r="I732">
        <v>5</v>
      </c>
      <c r="J732">
        <v>211</v>
      </c>
      <c r="K732">
        <v>0.23</v>
      </c>
      <c r="L732" t="s">
        <v>5115</v>
      </c>
    </row>
    <row r="733" spans="1:12" x14ac:dyDescent="0.25">
      <c r="A733" t="s">
        <v>3300</v>
      </c>
      <c r="B733" t="s">
        <v>2577</v>
      </c>
      <c r="C733" s="1">
        <v>45324</v>
      </c>
      <c r="D733" t="s">
        <v>2563</v>
      </c>
      <c r="E733" t="s">
        <v>2564</v>
      </c>
      <c r="F733" t="s">
        <v>25</v>
      </c>
      <c r="G733">
        <v>360</v>
      </c>
      <c r="H733">
        <v>10</v>
      </c>
      <c r="I733">
        <v>7</v>
      </c>
      <c r="J733">
        <v>350</v>
      </c>
      <c r="K733">
        <v>0.03</v>
      </c>
      <c r="L733" t="s">
        <v>5122</v>
      </c>
    </row>
    <row r="734" spans="1:12" x14ac:dyDescent="0.25">
      <c r="A734" t="s">
        <v>3301</v>
      </c>
      <c r="B734" t="s">
        <v>2566</v>
      </c>
      <c r="C734" s="1">
        <v>45415</v>
      </c>
      <c r="D734" t="s">
        <v>2554</v>
      </c>
      <c r="E734" t="s">
        <v>2564</v>
      </c>
      <c r="F734" t="s">
        <v>19</v>
      </c>
      <c r="G734">
        <v>115</v>
      </c>
      <c r="H734">
        <v>125</v>
      </c>
      <c r="I734">
        <v>5</v>
      </c>
      <c r="J734">
        <v>-10</v>
      </c>
      <c r="K734">
        <v>1.0900000000000001</v>
      </c>
      <c r="L734" t="s">
        <v>5123</v>
      </c>
    </row>
    <row r="735" spans="1:12" x14ac:dyDescent="0.25">
      <c r="A735" t="s">
        <v>3302</v>
      </c>
      <c r="B735" t="s">
        <v>2577</v>
      </c>
      <c r="C735" s="1">
        <v>45628</v>
      </c>
      <c r="D735" t="s">
        <v>2563</v>
      </c>
      <c r="E735" t="s">
        <v>2564</v>
      </c>
      <c r="F735" t="s">
        <v>24</v>
      </c>
      <c r="G735">
        <v>249</v>
      </c>
      <c r="H735">
        <v>49</v>
      </c>
      <c r="I735">
        <v>5</v>
      </c>
      <c r="J735">
        <v>200</v>
      </c>
      <c r="K735">
        <v>0.2</v>
      </c>
      <c r="L735" t="s">
        <v>5118</v>
      </c>
    </row>
    <row r="736" spans="1:12" x14ac:dyDescent="0.25">
      <c r="A736" t="s">
        <v>3303</v>
      </c>
      <c r="B736" t="s">
        <v>2585</v>
      </c>
      <c r="C736" s="1">
        <v>45635</v>
      </c>
      <c r="D736" t="s">
        <v>2554</v>
      </c>
      <c r="E736" t="s">
        <v>2555</v>
      </c>
      <c r="F736" t="s">
        <v>18</v>
      </c>
      <c r="G736">
        <v>50</v>
      </c>
      <c r="H736">
        <v>72</v>
      </c>
      <c r="I736">
        <v>4</v>
      </c>
      <c r="J736">
        <v>-22</v>
      </c>
      <c r="K736">
        <v>1.44</v>
      </c>
      <c r="L736" t="s">
        <v>5118</v>
      </c>
    </row>
    <row r="737" spans="1:12" x14ac:dyDescent="0.25">
      <c r="A737" t="s">
        <v>3304</v>
      </c>
      <c r="B737" t="s">
        <v>2577</v>
      </c>
      <c r="C737" s="1">
        <v>45560</v>
      </c>
      <c r="D737" t="s">
        <v>2558</v>
      </c>
      <c r="E737" t="s">
        <v>2567</v>
      </c>
      <c r="F737" t="s">
        <v>24</v>
      </c>
      <c r="G737">
        <v>144</v>
      </c>
      <c r="H737">
        <v>127</v>
      </c>
      <c r="I737">
        <v>2</v>
      </c>
      <c r="J737">
        <v>17</v>
      </c>
      <c r="K737">
        <v>0.88</v>
      </c>
      <c r="L737" t="s">
        <v>5125</v>
      </c>
    </row>
    <row r="738" spans="1:12" x14ac:dyDescent="0.25">
      <c r="A738" t="s">
        <v>3305</v>
      </c>
      <c r="B738" t="s">
        <v>2594</v>
      </c>
      <c r="C738" s="1">
        <v>45530</v>
      </c>
      <c r="D738" t="s">
        <v>2560</v>
      </c>
      <c r="E738" t="s">
        <v>2567</v>
      </c>
      <c r="F738" t="s">
        <v>34</v>
      </c>
      <c r="G738">
        <v>364</v>
      </c>
      <c r="H738">
        <v>33</v>
      </c>
      <c r="I738">
        <v>4</v>
      </c>
      <c r="J738">
        <v>331</v>
      </c>
      <c r="K738">
        <v>0.09</v>
      </c>
      <c r="L738" t="s">
        <v>5120</v>
      </c>
    </row>
    <row r="739" spans="1:12" x14ac:dyDescent="0.25">
      <c r="A739" t="s">
        <v>3306</v>
      </c>
      <c r="B739" t="s">
        <v>2577</v>
      </c>
      <c r="C739" s="1">
        <v>45632</v>
      </c>
      <c r="D739" t="s">
        <v>2554</v>
      </c>
      <c r="E739" t="s">
        <v>2555</v>
      </c>
      <c r="F739" t="s">
        <v>37</v>
      </c>
      <c r="G739">
        <v>324</v>
      </c>
      <c r="H739">
        <v>38</v>
      </c>
      <c r="I739">
        <v>3</v>
      </c>
      <c r="J739">
        <v>286</v>
      </c>
      <c r="K739">
        <v>0.12</v>
      </c>
      <c r="L739" t="s">
        <v>5118</v>
      </c>
    </row>
    <row r="740" spans="1:12" x14ac:dyDescent="0.25">
      <c r="A740" t="s">
        <v>3307</v>
      </c>
      <c r="B740" t="s">
        <v>2594</v>
      </c>
      <c r="C740" s="1">
        <v>45405</v>
      </c>
      <c r="D740" t="s">
        <v>2563</v>
      </c>
      <c r="E740" t="s">
        <v>2567</v>
      </c>
      <c r="F740" t="s">
        <v>19</v>
      </c>
      <c r="G740">
        <v>255</v>
      </c>
      <c r="H740">
        <v>32</v>
      </c>
      <c r="I740">
        <v>6</v>
      </c>
      <c r="J740">
        <v>223</v>
      </c>
      <c r="K740">
        <v>0.13</v>
      </c>
      <c r="L740" t="s">
        <v>5121</v>
      </c>
    </row>
    <row r="741" spans="1:12" x14ac:dyDescent="0.25">
      <c r="A741" t="s">
        <v>3308</v>
      </c>
      <c r="B741" t="s">
        <v>2574</v>
      </c>
      <c r="C741" s="1">
        <v>45643</v>
      </c>
      <c r="D741" t="s">
        <v>2563</v>
      </c>
      <c r="E741" t="s">
        <v>2567</v>
      </c>
      <c r="F741" t="s">
        <v>19</v>
      </c>
      <c r="G741">
        <v>337</v>
      </c>
      <c r="H741">
        <v>177</v>
      </c>
      <c r="I741">
        <v>3</v>
      </c>
      <c r="J741">
        <v>160</v>
      </c>
      <c r="K741">
        <v>0.53</v>
      </c>
      <c r="L741" t="s">
        <v>5118</v>
      </c>
    </row>
    <row r="742" spans="1:12" x14ac:dyDescent="0.25">
      <c r="A742" t="s">
        <v>3309</v>
      </c>
      <c r="B742" t="s">
        <v>2574</v>
      </c>
      <c r="C742" s="1">
        <v>45355</v>
      </c>
      <c r="D742" t="s">
        <v>2554</v>
      </c>
      <c r="E742" t="s">
        <v>2567</v>
      </c>
      <c r="F742" t="s">
        <v>37</v>
      </c>
      <c r="G742">
        <v>310</v>
      </c>
      <c r="H742">
        <v>17</v>
      </c>
      <c r="I742">
        <v>6</v>
      </c>
      <c r="J742">
        <v>293</v>
      </c>
      <c r="K742">
        <v>0.05</v>
      </c>
      <c r="L742" t="s">
        <v>5119</v>
      </c>
    </row>
    <row r="743" spans="1:12" x14ac:dyDescent="0.25">
      <c r="A743" t="s">
        <v>3310</v>
      </c>
      <c r="B743" t="s">
        <v>2574</v>
      </c>
      <c r="C743" s="1">
        <v>45367</v>
      </c>
      <c r="D743" t="s">
        <v>2563</v>
      </c>
      <c r="E743" t="s">
        <v>2555</v>
      </c>
      <c r="F743" t="s">
        <v>24</v>
      </c>
      <c r="G743">
        <v>276</v>
      </c>
      <c r="H743">
        <v>118</v>
      </c>
      <c r="I743">
        <v>7</v>
      </c>
      <c r="J743">
        <v>158</v>
      </c>
      <c r="K743">
        <v>0.43</v>
      </c>
      <c r="L743" t="s">
        <v>5119</v>
      </c>
    </row>
    <row r="744" spans="1:12" x14ac:dyDescent="0.25">
      <c r="A744" t="s">
        <v>3311</v>
      </c>
      <c r="B744" t="s">
        <v>2553</v>
      </c>
      <c r="C744" s="1">
        <v>45644</v>
      </c>
      <c r="D744" t="s">
        <v>2563</v>
      </c>
      <c r="E744" t="s">
        <v>2555</v>
      </c>
      <c r="F744" t="s">
        <v>19</v>
      </c>
      <c r="G744">
        <v>268</v>
      </c>
      <c r="H744">
        <v>37</v>
      </c>
      <c r="I744">
        <v>3</v>
      </c>
      <c r="J744">
        <v>231</v>
      </c>
      <c r="K744">
        <v>0.14000000000000001</v>
      </c>
      <c r="L744" t="s">
        <v>5118</v>
      </c>
    </row>
    <row r="745" spans="1:12" x14ac:dyDescent="0.25">
      <c r="A745" t="s">
        <v>3312</v>
      </c>
      <c r="B745" t="s">
        <v>2585</v>
      </c>
      <c r="C745" s="1">
        <v>45614</v>
      </c>
      <c r="D745" t="s">
        <v>2558</v>
      </c>
      <c r="E745" t="s">
        <v>2564</v>
      </c>
      <c r="F745" t="s">
        <v>18</v>
      </c>
      <c r="G745">
        <v>352</v>
      </c>
      <c r="H745">
        <v>45</v>
      </c>
      <c r="I745">
        <v>5</v>
      </c>
      <c r="J745">
        <v>307</v>
      </c>
      <c r="K745">
        <v>0.13</v>
      </c>
      <c r="L745" t="s">
        <v>5126</v>
      </c>
    </row>
    <row r="746" spans="1:12" x14ac:dyDescent="0.25">
      <c r="A746" t="s">
        <v>3313</v>
      </c>
      <c r="B746" t="s">
        <v>2594</v>
      </c>
      <c r="C746" s="1">
        <v>45399</v>
      </c>
      <c r="D746" t="s">
        <v>2563</v>
      </c>
      <c r="E746" t="s">
        <v>2567</v>
      </c>
      <c r="F746" t="s">
        <v>25</v>
      </c>
      <c r="G746">
        <v>185</v>
      </c>
      <c r="H746">
        <v>131</v>
      </c>
      <c r="I746">
        <v>6</v>
      </c>
      <c r="J746">
        <v>54</v>
      </c>
      <c r="K746">
        <v>0.71</v>
      </c>
      <c r="L746" t="s">
        <v>5121</v>
      </c>
    </row>
    <row r="747" spans="1:12" x14ac:dyDescent="0.25">
      <c r="A747" t="s">
        <v>3314</v>
      </c>
      <c r="B747" t="s">
        <v>2569</v>
      </c>
      <c r="C747" s="1">
        <v>45364</v>
      </c>
      <c r="D747" t="s">
        <v>2558</v>
      </c>
      <c r="E747" t="s">
        <v>2555</v>
      </c>
      <c r="F747" t="s">
        <v>19</v>
      </c>
      <c r="G747">
        <v>119</v>
      </c>
      <c r="H747">
        <v>33</v>
      </c>
      <c r="I747">
        <v>5</v>
      </c>
      <c r="J747">
        <v>86</v>
      </c>
      <c r="K747">
        <v>0.28000000000000003</v>
      </c>
      <c r="L747" t="s">
        <v>5119</v>
      </c>
    </row>
    <row r="748" spans="1:12" x14ac:dyDescent="0.25">
      <c r="A748" t="s">
        <v>3315</v>
      </c>
      <c r="B748" t="s">
        <v>2577</v>
      </c>
      <c r="C748" s="1">
        <v>45450</v>
      </c>
      <c r="D748" t="s">
        <v>2563</v>
      </c>
      <c r="E748" t="s">
        <v>2555</v>
      </c>
      <c r="F748" t="s">
        <v>18</v>
      </c>
      <c r="G748">
        <v>112</v>
      </c>
      <c r="H748">
        <v>32</v>
      </c>
      <c r="I748">
        <v>3</v>
      </c>
      <c r="J748">
        <v>80</v>
      </c>
      <c r="K748">
        <v>0.28999999999999998</v>
      </c>
      <c r="L748" t="s">
        <v>5117</v>
      </c>
    </row>
    <row r="749" spans="1:12" x14ac:dyDescent="0.25">
      <c r="A749" t="s">
        <v>3316</v>
      </c>
      <c r="B749" t="s">
        <v>2594</v>
      </c>
      <c r="C749" s="1">
        <v>45507</v>
      </c>
      <c r="D749" t="s">
        <v>2563</v>
      </c>
      <c r="E749" t="s">
        <v>2555</v>
      </c>
      <c r="F749" t="s">
        <v>19</v>
      </c>
      <c r="G749">
        <v>210</v>
      </c>
      <c r="H749">
        <v>85</v>
      </c>
      <c r="I749">
        <v>5</v>
      </c>
      <c r="J749">
        <v>125</v>
      </c>
      <c r="K749">
        <v>0.4</v>
      </c>
      <c r="L749" t="s">
        <v>5120</v>
      </c>
    </row>
    <row r="750" spans="1:12" x14ac:dyDescent="0.25">
      <c r="A750" t="s">
        <v>3317</v>
      </c>
      <c r="B750" t="s">
        <v>2562</v>
      </c>
      <c r="C750" s="1">
        <v>45584</v>
      </c>
      <c r="D750" t="s">
        <v>2563</v>
      </c>
      <c r="E750" t="s">
        <v>2564</v>
      </c>
      <c r="F750" t="s">
        <v>19</v>
      </c>
      <c r="G750">
        <v>256</v>
      </c>
      <c r="H750">
        <v>55</v>
      </c>
      <c r="I750">
        <v>5</v>
      </c>
      <c r="J750">
        <v>201</v>
      </c>
      <c r="K750">
        <v>0.21</v>
      </c>
      <c r="L750" t="s">
        <v>5124</v>
      </c>
    </row>
    <row r="751" spans="1:12" x14ac:dyDescent="0.25">
      <c r="A751" t="s">
        <v>3318</v>
      </c>
      <c r="B751" t="s">
        <v>2553</v>
      </c>
      <c r="C751" s="1">
        <v>45516</v>
      </c>
      <c r="D751" t="s">
        <v>2560</v>
      </c>
      <c r="E751" t="s">
        <v>2555</v>
      </c>
      <c r="F751" t="s">
        <v>18</v>
      </c>
      <c r="G751">
        <v>218</v>
      </c>
      <c r="H751">
        <v>88</v>
      </c>
      <c r="I751">
        <v>3</v>
      </c>
      <c r="J751">
        <v>130</v>
      </c>
      <c r="K751">
        <v>0.4</v>
      </c>
      <c r="L751" t="s">
        <v>5120</v>
      </c>
    </row>
    <row r="752" spans="1:12" x14ac:dyDescent="0.25">
      <c r="A752" t="s">
        <v>3319</v>
      </c>
      <c r="B752" t="s">
        <v>2569</v>
      </c>
      <c r="C752" s="1">
        <v>45456</v>
      </c>
      <c r="D752" t="s">
        <v>2558</v>
      </c>
      <c r="E752" t="s">
        <v>2564</v>
      </c>
      <c r="F752" t="s">
        <v>34</v>
      </c>
      <c r="G752">
        <v>227</v>
      </c>
      <c r="H752">
        <v>51</v>
      </c>
      <c r="I752">
        <v>5</v>
      </c>
      <c r="J752">
        <v>176</v>
      </c>
      <c r="K752">
        <v>0.22</v>
      </c>
      <c r="L752" t="s">
        <v>5117</v>
      </c>
    </row>
    <row r="753" spans="1:12" x14ac:dyDescent="0.25">
      <c r="A753" t="s">
        <v>3320</v>
      </c>
      <c r="B753" t="s">
        <v>2577</v>
      </c>
      <c r="C753" s="1">
        <v>45335</v>
      </c>
      <c r="D753" t="s">
        <v>2563</v>
      </c>
      <c r="E753" t="s">
        <v>2555</v>
      </c>
      <c r="F753" t="s">
        <v>24</v>
      </c>
      <c r="G753">
        <v>280</v>
      </c>
      <c r="H753">
        <v>97</v>
      </c>
      <c r="I753">
        <v>4</v>
      </c>
      <c r="J753">
        <v>183</v>
      </c>
      <c r="K753">
        <v>0.35</v>
      </c>
      <c r="L753" t="s">
        <v>5122</v>
      </c>
    </row>
    <row r="754" spans="1:12" x14ac:dyDescent="0.25">
      <c r="A754" t="s">
        <v>3321</v>
      </c>
      <c r="B754" t="s">
        <v>2585</v>
      </c>
      <c r="C754" s="1">
        <v>45610</v>
      </c>
      <c r="D754" t="s">
        <v>2563</v>
      </c>
      <c r="E754" t="s">
        <v>2555</v>
      </c>
      <c r="F754" t="s">
        <v>25</v>
      </c>
      <c r="G754">
        <v>330</v>
      </c>
      <c r="H754">
        <v>27</v>
      </c>
      <c r="I754">
        <v>1</v>
      </c>
      <c r="J754">
        <v>303</v>
      </c>
      <c r="K754">
        <v>0.08</v>
      </c>
      <c r="L754" t="s">
        <v>5126</v>
      </c>
    </row>
    <row r="755" spans="1:12" x14ac:dyDescent="0.25">
      <c r="A755" t="s">
        <v>3322</v>
      </c>
      <c r="B755" t="s">
        <v>2574</v>
      </c>
      <c r="C755" s="1">
        <v>45433</v>
      </c>
      <c r="D755" t="s">
        <v>2554</v>
      </c>
      <c r="E755" t="s">
        <v>2564</v>
      </c>
      <c r="F755" t="s">
        <v>18</v>
      </c>
      <c r="G755">
        <v>280</v>
      </c>
      <c r="H755">
        <v>78</v>
      </c>
      <c r="I755">
        <v>6</v>
      </c>
      <c r="J755">
        <v>202</v>
      </c>
      <c r="K755">
        <v>0.28000000000000003</v>
      </c>
      <c r="L755" t="s">
        <v>5123</v>
      </c>
    </row>
    <row r="756" spans="1:12" x14ac:dyDescent="0.25">
      <c r="A756" t="s">
        <v>3323</v>
      </c>
      <c r="B756" t="s">
        <v>2577</v>
      </c>
      <c r="C756" s="1">
        <v>45327</v>
      </c>
      <c r="D756" t="s">
        <v>2554</v>
      </c>
      <c r="E756" t="s">
        <v>2564</v>
      </c>
      <c r="F756" t="s">
        <v>37</v>
      </c>
      <c r="G756">
        <v>242</v>
      </c>
      <c r="H756">
        <v>145</v>
      </c>
      <c r="I756">
        <v>3</v>
      </c>
      <c r="J756">
        <v>97</v>
      </c>
      <c r="K756">
        <v>0.6</v>
      </c>
      <c r="L756" t="s">
        <v>5122</v>
      </c>
    </row>
    <row r="757" spans="1:12" x14ac:dyDescent="0.25">
      <c r="A757" t="s">
        <v>3324</v>
      </c>
      <c r="B757" t="s">
        <v>2594</v>
      </c>
      <c r="C757" s="1">
        <v>45490</v>
      </c>
      <c r="D757" t="s">
        <v>2554</v>
      </c>
      <c r="E757" t="s">
        <v>2564</v>
      </c>
      <c r="F757" t="s">
        <v>37</v>
      </c>
      <c r="G757">
        <v>226</v>
      </c>
      <c r="H757">
        <v>50</v>
      </c>
      <c r="I757">
        <v>1</v>
      </c>
      <c r="J757">
        <v>176</v>
      </c>
      <c r="K757">
        <v>0.22</v>
      </c>
      <c r="L757" t="s">
        <v>5115</v>
      </c>
    </row>
    <row r="758" spans="1:12" x14ac:dyDescent="0.25">
      <c r="A758" t="s">
        <v>3325</v>
      </c>
      <c r="B758" t="s">
        <v>2571</v>
      </c>
      <c r="C758" s="1">
        <v>45433</v>
      </c>
      <c r="D758" t="s">
        <v>2563</v>
      </c>
      <c r="E758" t="s">
        <v>2567</v>
      </c>
      <c r="F758" t="s">
        <v>34</v>
      </c>
      <c r="G758">
        <v>464</v>
      </c>
      <c r="H758">
        <v>75</v>
      </c>
      <c r="I758">
        <v>4</v>
      </c>
      <c r="J758">
        <v>389</v>
      </c>
      <c r="K758">
        <v>0.16</v>
      </c>
      <c r="L758" t="s">
        <v>5123</v>
      </c>
    </row>
    <row r="759" spans="1:12" x14ac:dyDescent="0.25">
      <c r="A759" t="s">
        <v>3326</v>
      </c>
      <c r="B759" t="s">
        <v>2585</v>
      </c>
      <c r="C759" s="1">
        <v>45353</v>
      </c>
      <c r="D759" t="s">
        <v>2554</v>
      </c>
      <c r="E759" t="s">
        <v>2555</v>
      </c>
      <c r="F759" t="s">
        <v>18</v>
      </c>
      <c r="G759">
        <v>353</v>
      </c>
      <c r="H759">
        <v>49</v>
      </c>
      <c r="I759">
        <v>2</v>
      </c>
      <c r="J759">
        <v>304</v>
      </c>
      <c r="K759">
        <v>0.14000000000000001</v>
      </c>
      <c r="L759" t="s">
        <v>5119</v>
      </c>
    </row>
    <row r="760" spans="1:12" x14ac:dyDescent="0.25">
      <c r="A760" t="s">
        <v>3327</v>
      </c>
      <c r="B760" t="s">
        <v>2553</v>
      </c>
      <c r="C760" s="1">
        <v>45574</v>
      </c>
      <c r="D760" t="s">
        <v>2563</v>
      </c>
      <c r="E760" t="s">
        <v>2564</v>
      </c>
      <c r="F760" t="s">
        <v>19</v>
      </c>
      <c r="G760">
        <v>401</v>
      </c>
      <c r="H760">
        <v>103</v>
      </c>
      <c r="I760">
        <v>3</v>
      </c>
      <c r="J760">
        <v>298</v>
      </c>
      <c r="K760">
        <v>0.26</v>
      </c>
      <c r="L760" t="s">
        <v>5124</v>
      </c>
    </row>
    <row r="761" spans="1:12" x14ac:dyDescent="0.25">
      <c r="A761" t="s">
        <v>3328</v>
      </c>
      <c r="B761" t="s">
        <v>2594</v>
      </c>
      <c r="C761" s="1">
        <v>45434</v>
      </c>
      <c r="D761" t="s">
        <v>2558</v>
      </c>
      <c r="E761" t="s">
        <v>2567</v>
      </c>
      <c r="F761" t="s">
        <v>37</v>
      </c>
      <c r="G761">
        <v>233</v>
      </c>
      <c r="H761">
        <v>10</v>
      </c>
      <c r="I761">
        <v>4</v>
      </c>
      <c r="J761">
        <v>223</v>
      </c>
      <c r="K761">
        <v>0.04</v>
      </c>
      <c r="L761" t="s">
        <v>5123</v>
      </c>
    </row>
    <row r="762" spans="1:12" x14ac:dyDescent="0.25">
      <c r="A762" t="s">
        <v>3329</v>
      </c>
      <c r="B762" t="s">
        <v>2577</v>
      </c>
      <c r="C762" s="1">
        <v>45314</v>
      </c>
      <c r="D762" t="s">
        <v>2560</v>
      </c>
      <c r="E762" t="s">
        <v>2564</v>
      </c>
      <c r="F762" t="s">
        <v>19</v>
      </c>
      <c r="G762">
        <v>345</v>
      </c>
      <c r="H762">
        <v>107</v>
      </c>
      <c r="I762">
        <v>6</v>
      </c>
      <c r="J762">
        <v>238</v>
      </c>
      <c r="K762">
        <v>0.31</v>
      </c>
      <c r="L762" t="s">
        <v>5116</v>
      </c>
    </row>
    <row r="763" spans="1:12" x14ac:dyDescent="0.25">
      <c r="A763" t="s">
        <v>3330</v>
      </c>
      <c r="B763" t="s">
        <v>2566</v>
      </c>
      <c r="C763" s="1">
        <v>45636</v>
      </c>
      <c r="D763" t="s">
        <v>2563</v>
      </c>
      <c r="E763" t="s">
        <v>2567</v>
      </c>
      <c r="F763" t="s">
        <v>37</v>
      </c>
      <c r="G763">
        <v>301</v>
      </c>
      <c r="H763">
        <v>120</v>
      </c>
      <c r="I763">
        <v>1</v>
      </c>
      <c r="J763">
        <v>181</v>
      </c>
      <c r="K763">
        <v>0.4</v>
      </c>
      <c r="L763" t="s">
        <v>5118</v>
      </c>
    </row>
    <row r="764" spans="1:12" x14ac:dyDescent="0.25">
      <c r="A764" t="s">
        <v>3331</v>
      </c>
      <c r="B764" t="s">
        <v>2585</v>
      </c>
      <c r="C764" s="1">
        <v>45369</v>
      </c>
      <c r="D764" t="s">
        <v>2563</v>
      </c>
      <c r="E764" t="s">
        <v>2555</v>
      </c>
      <c r="F764" t="s">
        <v>34</v>
      </c>
      <c r="G764">
        <v>259</v>
      </c>
      <c r="H764">
        <v>103</v>
      </c>
      <c r="I764">
        <v>4</v>
      </c>
      <c r="J764">
        <v>156</v>
      </c>
      <c r="K764">
        <v>0.4</v>
      </c>
      <c r="L764" t="s">
        <v>5119</v>
      </c>
    </row>
    <row r="765" spans="1:12" x14ac:dyDescent="0.25">
      <c r="A765" t="s">
        <v>3332</v>
      </c>
      <c r="B765" t="s">
        <v>2553</v>
      </c>
      <c r="C765" s="1">
        <v>45550</v>
      </c>
      <c r="D765" t="s">
        <v>2558</v>
      </c>
      <c r="E765" t="s">
        <v>2564</v>
      </c>
      <c r="F765" t="s">
        <v>18</v>
      </c>
      <c r="G765">
        <v>196</v>
      </c>
      <c r="H765">
        <v>99</v>
      </c>
      <c r="I765">
        <v>4</v>
      </c>
      <c r="J765">
        <v>97</v>
      </c>
      <c r="K765">
        <v>0.51</v>
      </c>
      <c r="L765" t="s">
        <v>5125</v>
      </c>
    </row>
    <row r="766" spans="1:12" x14ac:dyDescent="0.25">
      <c r="A766" t="s">
        <v>3333</v>
      </c>
      <c r="B766" t="s">
        <v>2553</v>
      </c>
      <c r="C766" s="1">
        <v>45363</v>
      </c>
      <c r="D766" t="s">
        <v>2554</v>
      </c>
      <c r="E766" t="s">
        <v>2555</v>
      </c>
      <c r="F766" t="s">
        <v>34</v>
      </c>
      <c r="G766">
        <v>182</v>
      </c>
      <c r="H766">
        <v>80</v>
      </c>
      <c r="I766">
        <v>4</v>
      </c>
      <c r="J766">
        <v>102</v>
      </c>
      <c r="K766">
        <v>0.44</v>
      </c>
      <c r="L766" t="s">
        <v>5119</v>
      </c>
    </row>
    <row r="767" spans="1:12" x14ac:dyDescent="0.25">
      <c r="A767" t="s">
        <v>3334</v>
      </c>
      <c r="B767" t="s">
        <v>2571</v>
      </c>
      <c r="C767" s="1">
        <v>45474</v>
      </c>
      <c r="D767" t="s">
        <v>2558</v>
      </c>
      <c r="E767" t="s">
        <v>2555</v>
      </c>
      <c r="F767" t="s">
        <v>24</v>
      </c>
      <c r="G767">
        <v>385</v>
      </c>
      <c r="H767">
        <v>144</v>
      </c>
      <c r="I767">
        <v>3</v>
      </c>
      <c r="J767">
        <v>241</v>
      </c>
      <c r="K767">
        <v>0.37</v>
      </c>
      <c r="L767" t="s">
        <v>5115</v>
      </c>
    </row>
    <row r="768" spans="1:12" x14ac:dyDescent="0.25">
      <c r="A768" t="s">
        <v>3335</v>
      </c>
      <c r="B768" t="s">
        <v>2569</v>
      </c>
      <c r="C768" s="1">
        <v>45541</v>
      </c>
      <c r="D768" t="s">
        <v>2563</v>
      </c>
      <c r="E768" t="s">
        <v>2555</v>
      </c>
      <c r="F768" t="s">
        <v>34</v>
      </c>
      <c r="G768">
        <v>324</v>
      </c>
      <c r="H768">
        <v>42</v>
      </c>
      <c r="I768">
        <v>7</v>
      </c>
      <c r="J768">
        <v>282</v>
      </c>
      <c r="K768">
        <v>0.13</v>
      </c>
      <c r="L768" t="s">
        <v>5125</v>
      </c>
    </row>
    <row r="769" spans="1:12" x14ac:dyDescent="0.25">
      <c r="A769" t="s">
        <v>3336</v>
      </c>
      <c r="B769" t="s">
        <v>2571</v>
      </c>
      <c r="C769" s="1">
        <v>45642</v>
      </c>
      <c r="D769" t="s">
        <v>2563</v>
      </c>
      <c r="E769" t="s">
        <v>2564</v>
      </c>
      <c r="F769" t="s">
        <v>19</v>
      </c>
      <c r="G769">
        <v>237</v>
      </c>
      <c r="H769">
        <v>115</v>
      </c>
      <c r="I769">
        <v>1</v>
      </c>
      <c r="J769">
        <v>122</v>
      </c>
      <c r="K769">
        <v>0.49</v>
      </c>
      <c r="L769" t="s">
        <v>5118</v>
      </c>
    </row>
    <row r="770" spans="1:12" x14ac:dyDescent="0.25">
      <c r="A770" t="s">
        <v>3337</v>
      </c>
      <c r="B770" t="s">
        <v>2553</v>
      </c>
      <c r="C770" s="1">
        <v>45374</v>
      </c>
      <c r="D770" t="s">
        <v>2558</v>
      </c>
      <c r="E770" t="s">
        <v>2555</v>
      </c>
      <c r="F770" t="s">
        <v>25</v>
      </c>
      <c r="G770">
        <v>118</v>
      </c>
      <c r="H770">
        <v>16</v>
      </c>
      <c r="I770">
        <v>9</v>
      </c>
      <c r="J770">
        <v>102</v>
      </c>
      <c r="K770">
        <v>0.14000000000000001</v>
      </c>
      <c r="L770" t="s">
        <v>5119</v>
      </c>
    </row>
    <row r="771" spans="1:12" x14ac:dyDescent="0.25">
      <c r="A771" t="s">
        <v>3338</v>
      </c>
      <c r="B771" t="s">
        <v>2562</v>
      </c>
      <c r="C771" s="1">
        <v>45534</v>
      </c>
      <c r="D771" t="s">
        <v>2560</v>
      </c>
      <c r="E771" t="s">
        <v>2564</v>
      </c>
      <c r="F771" t="s">
        <v>24</v>
      </c>
      <c r="G771">
        <v>355</v>
      </c>
      <c r="H771">
        <v>91</v>
      </c>
      <c r="I771">
        <v>4</v>
      </c>
      <c r="J771">
        <v>264</v>
      </c>
      <c r="K771">
        <v>0.26</v>
      </c>
      <c r="L771" t="s">
        <v>5120</v>
      </c>
    </row>
    <row r="772" spans="1:12" x14ac:dyDescent="0.25">
      <c r="A772" t="s">
        <v>3339</v>
      </c>
      <c r="B772" t="s">
        <v>2594</v>
      </c>
      <c r="C772" s="1">
        <v>45505</v>
      </c>
      <c r="D772" t="s">
        <v>2554</v>
      </c>
      <c r="E772" t="s">
        <v>2567</v>
      </c>
      <c r="F772" t="s">
        <v>37</v>
      </c>
      <c r="G772">
        <v>424</v>
      </c>
      <c r="H772">
        <v>112</v>
      </c>
      <c r="I772">
        <v>3</v>
      </c>
      <c r="J772">
        <v>312</v>
      </c>
      <c r="K772">
        <v>0.26</v>
      </c>
      <c r="L772" t="s">
        <v>5120</v>
      </c>
    </row>
    <row r="773" spans="1:12" x14ac:dyDescent="0.25">
      <c r="A773" t="s">
        <v>3340</v>
      </c>
      <c r="B773" t="s">
        <v>2594</v>
      </c>
      <c r="C773" s="1">
        <v>45653</v>
      </c>
      <c r="D773" t="s">
        <v>2560</v>
      </c>
      <c r="E773" t="s">
        <v>2567</v>
      </c>
      <c r="F773" t="s">
        <v>34</v>
      </c>
      <c r="G773">
        <v>227</v>
      </c>
      <c r="H773">
        <v>39</v>
      </c>
      <c r="I773">
        <v>6</v>
      </c>
      <c r="J773">
        <v>188</v>
      </c>
      <c r="K773">
        <v>0.17</v>
      </c>
      <c r="L773" t="s">
        <v>5118</v>
      </c>
    </row>
    <row r="774" spans="1:12" x14ac:dyDescent="0.25">
      <c r="A774" t="s">
        <v>3341</v>
      </c>
      <c r="B774" t="s">
        <v>2553</v>
      </c>
      <c r="C774" s="1">
        <v>45493</v>
      </c>
      <c r="D774" t="s">
        <v>2554</v>
      </c>
      <c r="E774" t="s">
        <v>2555</v>
      </c>
      <c r="F774" t="s">
        <v>34</v>
      </c>
      <c r="G774">
        <v>50</v>
      </c>
      <c r="H774">
        <v>159</v>
      </c>
      <c r="I774">
        <v>2</v>
      </c>
      <c r="J774">
        <v>-109</v>
      </c>
      <c r="K774">
        <v>3.18</v>
      </c>
      <c r="L774" t="s">
        <v>5115</v>
      </c>
    </row>
    <row r="775" spans="1:12" x14ac:dyDescent="0.25">
      <c r="A775" t="s">
        <v>3342</v>
      </c>
      <c r="B775" t="s">
        <v>2557</v>
      </c>
      <c r="C775" s="1">
        <v>45472</v>
      </c>
      <c r="D775" t="s">
        <v>2560</v>
      </c>
      <c r="E775" t="s">
        <v>2555</v>
      </c>
      <c r="F775" t="s">
        <v>19</v>
      </c>
      <c r="G775">
        <v>127</v>
      </c>
      <c r="H775">
        <v>107</v>
      </c>
      <c r="I775">
        <v>3</v>
      </c>
      <c r="J775">
        <v>20</v>
      </c>
      <c r="K775">
        <v>0.84</v>
      </c>
      <c r="L775" t="s">
        <v>5117</v>
      </c>
    </row>
    <row r="776" spans="1:12" x14ac:dyDescent="0.25">
      <c r="A776" t="s">
        <v>3343</v>
      </c>
      <c r="B776" t="s">
        <v>2569</v>
      </c>
      <c r="C776" s="1">
        <v>45604</v>
      </c>
      <c r="D776" t="s">
        <v>2558</v>
      </c>
      <c r="E776" t="s">
        <v>2555</v>
      </c>
      <c r="F776" t="s">
        <v>25</v>
      </c>
      <c r="G776">
        <v>119</v>
      </c>
      <c r="H776">
        <v>78</v>
      </c>
      <c r="I776">
        <v>3</v>
      </c>
      <c r="J776">
        <v>41</v>
      </c>
      <c r="K776">
        <v>0.66</v>
      </c>
      <c r="L776" t="s">
        <v>5126</v>
      </c>
    </row>
    <row r="777" spans="1:12" x14ac:dyDescent="0.25">
      <c r="A777" t="s">
        <v>3344</v>
      </c>
      <c r="B777" t="s">
        <v>2569</v>
      </c>
      <c r="C777" s="1">
        <v>45610</v>
      </c>
      <c r="D777" t="s">
        <v>2563</v>
      </c>
      <c r="E777" t="s">
        <v>2567</v>
      </c>
      <c r="F777" t="s">
        <v>18</v>
      </c>
      <c r="G777">
        <v>122</v>
      </c>
      <c r="H777">
        <v>135</v>
      </c>
      <c r="I777">
        <v>4</v>
      </c>
      <c r="J777">
        <v>-13</v>
      </c>
      <c r="K777">
        <v>1.1100000000000001</v>
      </c>
      <c r="L777" t="s">
        <v>5126</v>
      </c>
    </row>
    <row r="778" spans="1:12" x14ac:dyDescent="0.25">
      <c r="A778" t="s">
        <v>3345</v>
      </c>
      <c r="B778" t="s">
        <v>2577</v>
      </c>
      <c r="C778" s="1">
        <v>45626</v>
      </c>
      <c r="D778" t="s">
        <v>2560</v>
      </c>
      <c r="E778" t="s">
        <v>2555</v>
      </c>
      <c r="F778" t="s">
        <v>18</v>
      </c>
      <c r="G778">
        <v>265</v>
      </c>
      <c r="H778">
        <v>30</v>
      </c>
      <c r="I778">
        <v>6</v>
      </c>
      <c r="J778">
        <v>235</v>
      </c>
      <c r="K778">
        <v>0.11</v>
      </c>
      <c r="L778" t="s">
        <v>5126</v>
      </c>
    </row>
    <row r="779" spans="1:12" x14ac:dyDescent="0.25">
      <c r="A779" t="s">
        <v>3346</v>
      </c>
      <c r="B779" t="s">
        <v>2562</v>
      </c>
      <c r="C779" s="1">
        <v>45497</v>
      </c>
      <c r="D779" t="s">
        <v>2563</v>
      </c>
      <c r="E779" t="s">
        <v>2567</v>
      </c>
      <c r="F779" t="s">
        <v>19</v>
      </c>
      <c r="G779">
        <v>287</v>
      </c>
      <c r="H779">
        <v>44</v>
      </c>
      <c r="I779">
        <v>7</v>
      </c>
      <c r="J779">
        <v>243</v>
      </c>
      <c r="K779">
        <v>0.15</v>
      </c>
      <c r="L779" t="s">
        <v>5115</v>
      </c>
    </row>
    <row r="780" spans="1:12" x14ac:dyDescent="0.25">
      <c r="A780" t="s">
        <v>3347</v>
      </c>
      <c r="B780" t="s">
        <v>2577</v>
      </c>
      <c r="C780" s="1">
        <v>45376</v>
      </c>
      <c r="D780" t="s">
        <v>2563</v>
      </c>
      <c r="E780" t="s">
        <v>2567</v>
      </c>
      <c r="F780" t="s">
        <v>37</v>
      </c>
      <c r="G780">
        <v>400</v>
      </c>
      <c r="H780">
        <v>86</v>
      </c>
      <c r="I780">
        <v>3</v>
      </c>
      <c r="J780">
        <v>314</v>
      </c>
      <c r="K780">
        <v>0.22</v>
      </c>
      <c r="L780" t="s">
        <v>5119</v>
      </c>
    </row>
    <row r="781" spans="1:12" x14ac:dyDescent="0.25">
      <c r="A781" t="s">
        <v>3348</v>
      </c>
      <c r="B781" t="s">
        <v>2577</v>
      </c>
      <c r="C781" s="1">
        <v>45615</v>
      </c>
      <c r="D781" t="s">
        <v>2554</v>
      </c>
      <c r="E781" t="s">
        <v>2555</v>
      </c>
      <c r="F781" t="s">
        <v>24</v>
      </c>
      <c r="G781">
        <v>246</v>
      </c>
      <c r="H781">
        <v>56</v>
      </c>
      <c r="I781">
        <v>1</v>
      </c>
      <c r="J781">
        <v>190</v>
      </c>
      <c r="K781">
        <v>0.23</v>
      </c>
      <c r="L781" t="s">
        <v>5126</v>
      </c>
    </row>
    <row r="782" spans="1:12" x14ac:dyDescent="0.25">
      <c r="A782" t="s">
        <v>3349</v>
      </c>
      <c r="B782" t="s">
        <v>2557</v>
      </c>
      <c r="C782" s="1">
        <v>45338</v>
      </c>
      <c r="D782" t="s">
        <v>2563</v>
      </c>
      <c r="E782" t="s">
        <v>2555</v>
      </c>
      <c r="F782" t="s">
        <v>34</v>
      </c>
      <c r="G782">
        <v>448</v>
      </c>
      <c r="H782">
        <v>10</v>
      </c>
      <c r="I782">
        <v>7</v>
      </c>
      <c r="J782">
        <v>438</v>
      </c>
      <c r="K782">
        <v>0.02</v>
      </c>
      <c r="L782" t="s">
        <v>5122</v>
      </c>
    </row>
    <row r="783" spans="1:12" x14ac:dyDescent="0.25">
      <c r="A783" t="s">
        <v>3350</v>
      </c>
      <c r="B783" t="s">
        <v>2577</v>
      </c>
      <c r="C783" s="1">
        <v>45492</v>
      </c>
      <c r="D783" t="s">
        <v>2560</v>
      </c>
      <c r="E783" t="s">
        <v>2567</v>
      </c>
      <c r="F783" t="s">
        <v>34</v>
      </c>
      <c r="G783">
        <v>408</v>
      </c>
      <c r="H783">
        <v>42</v>
      </c>
      <c r="I783">
        <v>5</v>
      </c>
      <c r="J783">
        <v>366</v>
      </c>
      <c r="K783">
        <v>0.1</v>
      </c>
      <c r="L783" t="s">
        <v>5115</v>
      </c>
    </row>
    <row r="784" spans="1:12" x14ac:dyDescent="0.25">
      <c r="A784" t="s">
        <v>3351</v>
      </c>
      <c r="B784" t="s">
        <v>2557</v>
      </c>
      <c r="C784" s="1">
        <v>45444</v>
      </c>
      <c r="D784" t="s">
        <v>2560</v>
      </c>
      <c r="E784" t="s">
        <v>2564</v>
      </c>
      <c r="F784" t="s">
        <v>34</v>
      </c>
      <c r="G784">
        <v>147</v>
      </c>
      <c r="H784">
        <v>158</v>
      </c>
      <c r="I784">
        <v>5</v>
      </c>
      <c r="J784">
        <v>-11</v>
      </c>
      <c r="K784">
        <v>1.07</v>
      </c>
      <c r="L784" t="s">
        <v>5117</v>
      </c>
    </row>
    <row r="785" spans="1:12" x14ac:dyDescent="0.25">
      <c r="A785" t="s">
        <v>3352</v>
      </c>
      <c r="B785" t="s">
        <v>2585</v>
      </c>
      <c r="C785" s="1">
        <v>45313</v>
      </c>
      <c r="D785" t="s">
        <v>2558</v>
      </c>
      <c r="E785" t="s">
        <v>2567</v>
      </c>
      <c r="F785" t="s">
        <v>18</v>
      </c>
      <c r="G785">
        <v>388</v>
      </c>
      <c r="H785">
        <v>24</v>
      </c>
      <c r="I785">
        <v>3</v>
      </c>
      <c r="J785">
        <v>364</v>
      </c>
      <c r="K785">
        <v>0.06</v>
      </c>
      <c r="L785" t="s">
        <v>5116</v>
      </c>
    </row>
    <row r="786" spans="1:12" x14ac:dyDescent="0.25">
      <c r="A786" t="s">
        <v>3353</v>
      </c>
      <c r="B786" t="s">
        <v>2569</v>
      </c>
      <c r="C786" s="1">
        <v>45529</v>
      </c>
      <c r="D786" t="s">
        <v>2554</v>
      </c>
      <c r="E786" t="s">
        <v>2555</v>
      </c>
      <c r="F786" t="s">
        <v>34</v>
      </c>
      <c r="G786">
        <v>279</v>
      </c>
      <c r="H786">
        <v>23</v>
      </c>
      <c r="I786">
        <v>4</v>
      </c>
      <c r="J786">
        <v>256</v>
      </c>
      <c r="K786">
        <v>0.08</v>
      </c>
      <c r="L786" t="s">
        <v>5120</v>
      </c>
    </row>
    <row r="787" spans="1:12" x14ac:dyDescent="0.25">
      <c r="A787" t="s">
        <v>3354</v>
      </c>
      <c r="B787" t="s">
        <v>2553</v>
      </c>
      <c r="C787" s="1">
        <v>45335</v>
      </c>
      <c r="D787" t="s">
        <v>2563</v>
      </c>
      <c r="E787" t="s">
        <v>2555</v>
      </c>
      <c r="F787" t="s">
        <v>25</v>
      </c>
      <c r="G787">
        <v>177</v>
      </c>
      <c r="H787">
        <v>151</v>
      </c>
      <c r="I787">
        <v>3</v>
      </c>
      <c r="J787">
        <v>26</v>
      </c>
      <c r="K787">
        <v>0.85</v>
      </c>
      <c r="L787" t="s">
        <v>5122</v>
      </c>
    </row>
    <row r="788" spans="1:12" x14ac:dyDescent="0.25">
      <c r="A788" t="s">
        <v>3355</v>
      </c>
      <c r="B788" t="s">
        <v>2562</v>
      </c>
      <c r="C788" s="1">
        <v>45362</v>
      </c>
      <c r="D788" t="s">
        <v>2560</v>
      </c>
      <c r="E788" t="s">
        <v>2555</v>
      </c>
      <c r="F788" t="s">
        <v>24</v>
      </c>
      <c r="G788">
        <v>214</v>
      </c>
      <c r="H788">
        <v>119</v>
      </c>
      <c r="I788">
        <v>7</v>
      </c>
      <c r="J788">
        <v>95</v>
      </c>
      <c r="K788">
        <v>0.56000000000000005</v>
      </c>
      <c r="L788" t="s">
        <v>5119</v>
      </c>
    </row>
    <row r="789" spans="1:12" x14ac:dyDescent="0.25">
      <c r="A789" t="s">
        <v>3356</v>
      </c>
      <c r="B789" t="s">
        <v>2562</v>
      </c>
      <c r="C789" s="1">
        <v>45324</v>
      </c>
      <c r="D789" t="s">
        <v>2563</v>
      </c>
      <c r="E789" t="s">
        <v>2555</v>
      </c>
      <c r="F789" t="s">
        <v>25</v>
      </c>
      <c r="G789">
        <v>478</v>
      </c>
      <c r="H789">
        <v>52</v>
      </c>
      <c r="I789">
        <v>1</v>
      </c>
      <c r="J789">
        <v>426</v>
      </c>
      <c r="K789">
        <v>0.11</v>
      </c>
      <c r="L789" t="s">
        <v>5122</v>
      </c>
    </row>
    <row r="790" spans="1:12" x14ac:dyDescent="0.25">
      <c r="A790" t="s">
        <v>3357</v>
      </c>
      <c r="B790" t="s">
        <v>2594</v>
      </c>
      <c r="C790" s="1">
        <v>45339</v>
      </c>
      <c r="D790" t="s">
        <v>2554</v>
      </c>
      <c r="E790" t="s">
        <v>2567</v>
      </c>
      <c r="F790" t="s">
        <v>34</v>
      </c>
      <c r="G790">
        <v>336</v>
      </c>
      <c r="H790">
        <v>80</v>
      </c>
      <c r="I790">
        <v>3</v>
      </c>
      <c r="J790">
        <v>256</v>
      </c>
      <c r="K790">
        <v>0.24</v>
      </c>
      <c r="L790" t="s">
        <v>5122</v>
      </c>
    </row>
    <row r="791" spans="1:12" x14ac:dyDescent="0.25">
      <c r="A791" t="s">
        <v>3358</v>
      </c>
      <c r="B791" t="s">
        <v>2577</v>
      </c>
      <c r="C791" s="1">
        <v>45354</v>
      </c>
      <c r="D791" t="s">
        <v>2563</v>
      </c>
      <c r="E791" t="s">
        <v>2564</v>
      </c>
      <c r="F791" t="s">
        <v>37</v>
      </c>
      <c r="G791">
        <v>274</v>
      </c>
      <c r="H791">
        <v>79</v>
      </c>
      <c r="I791">
        <v>4</v>
      </c>
      <c r="J791">
        <v>195</v>
      </c>
      <c r="K791">
        <v>0.28999999999999998</v>
      </c>
      <c r="L791" t="s">
        <v>5119</v>
      </c>
    </row>
    <row r="792" spans="1:12" x14ac:dyDescent="0.25">
      <c r="A792" t="s">
        <v>3359</v>
      </c>
      <c r="B792" t="s">
        <v>2594</v>
      </c>
      <c r="C792" s="1">
        <v>45491</v>
      </c>
      <c r="D792" t="s">
        <v>2560</v>
      </c>
      <c r="E792" t="s">
        <v>2567</v>
      </c>
      <c r="F792" t="s">
        <v>34</v>
      </c>
      <c r="G792">
        <v>408</v>
      </c>
      <c r="H792">
        <v>37</v>
      </c>
      <c r="I792">
        <v>8</v>
      </c>
      <c r="J792">
        <v>371</v>
      </c>
      <c r="K792">
        <v>0.09</v>
      </c>
      <c r="L792" t="s">
        <v>5115</v>
      </c>
    </row>
    <row r="793" spans="1:12" x14ac:dyDescent="0.25">
      <c r="A793" t="s">
        <v>3360</v>
      </c>
      <c r="B793" t="s">
        <v>2562</v>
      </c>
      <c r="C793" s="1">
        <v>45521</v>
      </c>
      <c r="D793" t="s">
        <v>2558</v>
      </c>
      <c r="E793" t="s">
        <v>2564</v>
      </c>
      <c r="F793" t="s">
        <v>18</v>
      </c>
      <c r="G793">
        <v>257</v>
      </c>
      <c r="H793">
        <v>100</v>
      </c>
      <c r="I793">
        <v>5</v>
      </c>
      <c r="J793">
        <v>157</v>
      </c>
      <c r="K793">
        <v>0.39</v>
      </c>
      <c r="L793" t="s">
        <v>5120</v>
      </c>
    </row>
    <row r="794" spans="1:12" x14ac:dyDescent="0.25">
      <c r="A794" t="s">
        <v>3361</v>
      </c>
      <c r="B794" t="s">
        <v>2585</v>
      </c>
      <c r="C794" s="1">
        <v>45474</v>
      </c>
      <c r="D794" t="s">
        <v>2558</v>
      </c>
      <c r="E794" t="s">
        <v>2555</v>
      </c>
      <c r="F794" t="s">
        <v>24</v>
      </c>
      <c r="G794">
        <v>292</v>
      </c>
      <c r="H794">
        <v>132</v>
      </c>
      <c r="I794">
        <v>7</v>
      </c>
      <c r="J794">
        <v>160</v>
      </c>
      <c r="K794">
        <v>0.45</v>
      </c>
      <c r="L794" t="s">
        <v>5115</v>
      </c>
    </row>
    <row r="795" spans="1:12" x14ac:dyDescent="0.25">
      <c r="A795" t="s">
        <v>3362</v>
      </c>
      <c r="B795" t="s">
        <v>2577</v>
      </c>
      <c r="C795" s="1">
        <v>45630</v>
      </c>
      <c r="D795" t="s">
        <v>2560</v>
      </c>
      <c r="E795" t="s">
        <v>2555</v>
      </c>
      <c r="F795" t="s">
        <v>37</v>
      </c>
      <c r="G795">
        <v>121</v>
      </c>
      <c r="H795">
        <v>30</v>
      </c>
      <c r="I795">
        <v>5</v>
      </c>
      <c r="J795">
        <v>91</v>
      </c>
      <c r="K795">
        <v>0.25</v>
      </c>
      <c r="L795" t="s">
        <v>5118</v>
      </c>
    </row>
    <row r="796" spans="1:12" x14ac:dyDescent="0.25">
      <c r="A796" t="s">
        <v>3363</v>
      </c>
      <c r="B796" t="s">
        <v>2577</v>
      </c>
      <c r="C796" s="1">
        <v>45329</v>
      </c>
      <c r="D796" t="s">
        <v>2563</v>
      </c>
      <c r="E796" t="s">
        <v>2555</v>
      </c>
      <c r="F796" t="s">
        <v>24</v>
      </c>
      <c r="G796">
        <v>275</v>
      </c>
      <c r="H796">
        <v>10</v>
      </c>
      <c r="I796">
        <v>2</v>
      </c>
      <c r="J796">
        <v>265</v>
      </c>
      <c r="K796">
        <v>0.04</v>
      </c>
      <c r="L796" t="s">
        <v>5122</v>
      </c>
    </row>
    <row r="797" spans="1:12" x14ac:dyDescent="0.25">
      <c r="A797" t="s">
        <v>3364</v>
      </c>
      <c r="B797" t="s">
        <v>2553</v>
      </c>
      <c r="C797" s="1">
        <v>45637</v>
      </c>
      <c r="D797" t="s">
        <v>2560</v>
      </c>
      <c r="E797" t="s">
        <v>2567</v>
      </c>
      <c r="F797" t="s">
        <v>25</v>
      </c>
      <c r="G797">
        <v>196</v>
      </c>
      <c r="H797">
        <v>83</v>
      </c>
      <c r="I797">
        <v>6</v>
      </c>
      <c r="J797">
        <v>113</v>
      </c>
      <c r="K797">
        <v>0.42</v>
      </c>
      <c r="L797" t="s">
        <v>5118</v>
      </c>
    </row>
    <row r="798" spans="1:12" x14ac:dyDescent="0.25">
      <c r="A798" t="s">
        <v>3365</v>
      </c>
      <c r="B798" t="s">
        <v>2569</v>
      </c>
      <c r="C798" s="1">
        <v>45467</v>
      </c>
      <c r="D798" t="s">
        <v>2558</v>
      </c>
      <c r="E798" t="s">
        <v>2564</v>
      </c>
      <c r="F798" t="s">
        <v>37</v>
      </c>
      <c r="G798">
        <v>364</v>
      </c>
      <c r="H798">
        <v>103</v>
      </c>
      <c r="I798">
        <v>5</v>
      </c>
      <c r="J798">
        <v>261</v>
      </c>
      <c r="K798">
        <v>0.28000000000000003</v>
      </c>
      <c r="L798" t="s">
        <v>5117</v>
      </c>
    </row>
    <row r="799" spans="1:12" x14ac:dyDescent="0.25">
      <c r="A799" t="s">
        <v>3366</v>
      </c>
      <c r="B799" t="s">
        <v>2574</v>
      </c>
      <c r="C799" s="1">
        <v>45493</v>
      </c>
      <c r="D799" t="s">
        <v>2560</v>
      </c>
      <c r="E799" t="s">
        <v>2564</v>
      </c>
      <c r="F799" t="s">
        <v>24</v>
      </c>
      <c r="G799">
        <v>291</v>
      </c>
      <c r="H799">
        <v>72</v>
      </c>
      <c r="I799">
        <v>3</v>
      </c>
      <c r="J799">
        <v>219</v>
      </c>
      <c r="K799">
        <v>0.25</v>
      </c>
      <c r="L799" t="s">
        <v>5115</v>
      </c>
    </row>
    <row r="800" spans="1:12" x14ac:dyDescent="0.25">
      <c r="A800" t="s">
        <v>3367</v>
      </c>
      <c r="B800" t="s">
        <v>2566</v>
      </c>
      <c r="C800" s="1">
        <v>45420</v>
      </c>
      <c r="D800" t="s">
        <v>2560</v>
      </c>
      <c r="E800" t="s">
        <v>2555</v>
      </c>
      <c r="F800" t="s">
        <v>34</v>
      </c>
      <c r="G800">
        <v>469</v>
      </c>
      <c r="H800">
        <v>106</v>
      </c>
      <c r="I800">
        <v>8</v>
      </c>
      <c r="J800">
        <v>363</v>
      </c>
      <c r="K800">
        <v>0.23</v>
      </c>
      <c r="L800" t="s">
        <v>5123</v>
      </c>
    </row>
    <row r="801" spans="1:12" x14ac:dyDescent="0.25">
      <c r="A801" t="s">
        <v>3368</v>
      </c>
      <c r="B801" t="s">
        <v>2585</v>
      </c>
      <c r="C801" s="1">
        <v>45326</v>
      </c>
      <c r="D801" t="s">
        <v>2560</v>
      </c>
      <c r="E801" t="s">
        <v>2564</v>
      </c>
      <c r="F801" t="s">
        <v>34</v>
      </c>
      <c r="G801">
        <v>240</v>
      </c>
      <c r="H801">
        <v>35</v>
      </c>
      <c r="I801">
        <v>3</v>
      </c>
      <c r="J801">
        <v>205</v>
      </c>
      <c r="K801">
        <v>0.15</v>
      </c>
      <c r="L801" t="s">
        <v>5122</v>
      </c>
    </row>
    <row r="802" spans="1:12" x14ac:dyDescent="0.25">
      <c r="A802" t="s">
        <v>3369</v>
      </c>
      <c r="B802" t="s">
        <v>2594</v>
      </c>
      <c r="C802" s="1">
        <v>45334</v>
      </c>
      <c r="D802" t="s">
        <v>2558</v>
      </c>
      <c r="E802" t="s">
        <v>2564</v>
      </c>
      <c r="F802" t="s">
        <v>25</v>
      </c>
      <c r="G802">
        <v>129</v>
      </c>
      <c r="H802">
        <v>77</v>
      </c>
      <c r="I802">
        <v>8</v>
      </c>
      <c r="J802">
        <v>52</v>
      </c>
      <c r="K802">
        <v>0.6</v>
      </c>
      <c r="L802" t="s">
        <v>5122</v>
      </c>
    </row>
    <row r="803" spans="1:12" x14ac:dyDescent="0.25">
      <c r="A803" t="s">
        <v>3370</v>
      </c>
      <c r="B803" t="s">
        <v>2594</v>
      </c>
      <c r="C803" s="1">
        <v>45554</v>
      </c>
      <c r="D803" t="s">
        <v>2560</v>
      </c>
      <c r="E803" t="s">
        <v>2555</v>
      </c>
      <c r="F803" t="s">
        <v>19</v>
      </c>
      <c r="G803">
        <v>278</v>
      </c>
      <c r="H803">
        <v>86</v>
      </c>
      <c r="I803">
        <v>6</v>
      </c>
      <c r="J803">
        <v>192</v>
      </c>
      <c r="K803">
        <v>0.31</v>
      </c>
      <c r="L803" t="s">
        <v>5125</v>
      </c>
    </row>
    <row r="804" spans="1:12" x14ac:dyDescent="0.25">
      <c r="A804" t="s">
        <v>3371</v>
      </c>
      <c r="B804" t="s">
        <v>2566</v>
      </c>
      <c r="C804" s="1">
        <v>45354</v>
      </c>
      <c r="D804" t="s">
        <v>2560</v>
      </c>
      <c r="E804" t="s">
        <v>2567</v>
      </c>
      <c r="F804" t="s">
        <v>25</v>
      </c>
      <c r="G804">
        <v>288</v>
      </c>
      <c r="H804">
        <v>109</v>
      </c>
      <c r="I804">
        <v>5</v>
      </c>
      <c r="J804">
        <v>179</v>
      </c>
      <c r="K804">
        <v>0.38</v>
      </c>
      <c r="L804" t="s">
        <v>5119</v>
      </c>
    </row>
    <row r="805" spans="1:12" x14ac:dyDescent="0.25">
      <c r="A805" t="s">
        <v>3372</v>
      </c>
      <c r="B805" t="s">
        <v>2562</v>
      </c>
      <c r="C805" s="1">
        <v>45582</v>
      </c>
      <c r="D805" t="s">
        <v>2560</v>
      </c>
      <c r="E805" t="s">
        <v>2564</v>
      </c>
      <c r="F805" t="s">
        <v>37</v>
      </c>
      <c r="G805">
        <v>321</v>
      </c>
      <c r="H805">
        <v>136</v>
      </c>
      <c r="I805">
        <v>8</v>
      </c>
      <c r="J805">
        <v>185</v>
      </c>
      <c r="K805">
        <v>0.42</v>
      </c>
      <c r="L805" t="s">
        <v>5124</v>
      </c>
    </row>
    <row r="806" spans="1:12" x14ac:dyDescent="0.25">
      <c r="A806" t="s">
        <v>3373</v>
      </c>
      <c r="B806" t="s">
        <v>2585</v>
      </c>
      <c r="C806" s="1">
        <v>45462</v>
      </c>
      <c r="D806" t="s">
        <v>2563</v>
      </c>
      <c r="E806" t="s">
        <v>2567</v>
      </c>
      <c r="F806" t="s">
        <v>24</v>
      </c>
      <c r="G806">
        <v>178</v>
      </c>
      <c r="H806">
        <v>80</v>
      </c>
      <c r="I806">
        <v>4</v>
      </c>
      <c r="J806">
        <v>98</v>
      </c>
      <c r="K806">
        <v>0.45</v>
      </c>
      <c r="L806" t="s">
        <v>5117</v>
      </c>
    </row>
    <row r="807" spans="1:12" x14ac:dyDescent="0.25">
      <c r="A807" t="s">
        <v>3374</v>
      </c>
      <c r="B807" t="s">
        <v>2557</v>
      </c>
      <c r="C807" s="1">
        <v>45360</v>
      </c>
      <c r="D807" t="s">
        <v>2558</v>
      </c>
      <c r="E807" t="s">
        <v>2555</v>
      </c>
      <c r="F807" t="s">
        <v>25</v>
      </c>
      <c r="G807">
        <v>419</v>
      </c>
      <c r="H807">
        <v>96</v>
      </c>
      <c r="I807">
        <v>2</v>
      </c>
      <c r="J807">
        <v>323</v>
      </c>
      <c r="K807">
        <v>0.23</v>
      </c>
      <c r="L807" t="s">
        <v>5119</v>
      </c>
    </row>
    <row r="808" spans="1:12" x14ac:dyDescent="0.25">
      <c r="A808" t="s">
        <v>3375</v>
      </c>
      <c r="B808" t="s">
        <v>2553</v>
      </c>
      <c r="C808" s="1">
        <v>45366</v>
      </c>
      <c r="D808" t="s">
        <v>2563</v>
      </c>
      <c r="E808" t="s">
        <v>2555</v>
      </c>
      <c r="F808" t="s">
        <v>19</v>
      </c>
      <c r="G808">
        <v>230</v>
      </c>
      <c r="H808">
        <v>80</v>
      </c>
      <c r="I808">
        <v>9</v>
      </c>
      <c r="J808">
        <v>150</v>
      </c>
      <c r="K808">
        <v>0.35</v>
      </c>
      <c r="L808" t="s">
        <v>5119</v>
      </c>
    </row>
    <row r="809" spans="1:12" x14ac:dyDescent="0.25">
      <c r="A809" t="s">
        <v>3376</v>
      </c>
      <c r="B809" t="s">
        <v>2562</v>
      </c>
      <c r="C809" s="1">
        <v>45406</v>
      </c>
      <c r="D809" t="s">
        <v>2563</v>
      </c>
      <c r="E809" t="s">
        <v>2555</v>
      </c>
      <c r="F809" t="s">
        <v>25</v>
      </c>
      <c r="G809">
        <v>54</v>
      </c>
      <c r="H809">
        <v>125</v>
      </c>
      <c r="I809">
        <v>3</v>
      </c>
      <c r="J809">
        <v>-71</v>
      </c>
      <c r="K809">
        <v>2.31</v>
      </c>
      <c r="L809" t="s">
        <v>5121</v>
      </c>
    </row>
    <row r="810" spans="1:12" x14ac:dyDescent="0.25">
      <c r="A810" t="s">
        <v>3377</v>
      </c>
      <c r="B810" t="s">
        <v>2553</v>
      </c>
      <c r="C810" s="1">
        <v>45442</v>
      </c>
      <c r="D810" t="s">
        <v>2558</v>
      </c>
      <c r="E810" t="s">
        <v>2555</v>
      </c>
      <c r="F810" t="s">
        <v>24</v>
      </c>
      <c r="G810">
        <v>274</v>
      </c>
      <c r="H810">
        <v>130</v>
      </c>
      <c r="I810">
        <v>7</v>
      </c>
      <c r="J810">
        <v>144</v>
      </c>
      <c r="K810">
        <v>0.47</v>
      </c>
      <c r="L810" t="s">
        <v>5123</v>
      </c>
    </row>
    <row r="811" spans="1:12" x14ac:dyDescent="0.25">
      <c r="A811" t="s">
        <v>3378</v>
      </c>
      <c r="B811" t="s">
        <v>2553</v>
      </c>
      <c r="C811" s="1">
        <v>45395</v>
      </c>
      <c r="D811" t="s">
        <v>2563</v>
      </c>
      <c r="E811" t="s">
        <v>2564</v>
      </c>
      <c r="F811" t="s">
        <v>18</v>
      </c>
      <c r="G811">
        <v>50</v>
      </c>
      <c r="H811">
        <v>65</v>
      </c>
      <c r="I811">
        <v>1</v>
      </c>
      <c r="J811">
        <v>-15</v>
      </c>
      <c r="K811">
        <v>1.3</v>
      </c>
      <c r="L811" t="s">
        <v>5121</v>
      </c>
    </row>
    <row r="812" spans="1:12" x14ac:dyDescent="0.25">
      <c r="A812" t="s">
        <v>3379</v>
      </c>
      <c r="B812" t="s">
        <v>2571</v>
      </c>
      <c r="C812" s="1">
        <v>45352</v>
      </c>
      <c r="D812" t="s">
        <v>2560</v>
      </c>
      <c r="E812" t="s">
        <v>2567</v>
      </c>
      <c r="F812" t="s">
        <v>19</v>
      </c>
      <c r="G812">
        <v>156</v>
      </c>
      <c r="H812">
        <v>41</v>
      </c>
      <c r="I812">
        <v>8</v>
      </c>
      <c r="J812">
        <v>115</v>
      </c>
      <c r="K812">
        <v>0.26</v>
      </c>
      <c r="L812" t="s">
        <v>5119</v>
      </c>
    </row>
    <row r="813" spans="1:12" x14ac:dyDescent="0.25">
      <c r="A813" t="s">
        <v>3380</v>
      </c>
      <c r="B813" t="s">
        <v>2577</v>
      </c>
      <c r="C813" s="1">
        <v>45609</v>
      </c>
      <c r="D813" t="s">
        <v>2554</v>
      </c>
      <c r="E813" t="s">
        <v>2564</v>
      </c>
      <c r="F813" t="s">
        <v>37</v>
      </c>
      <c r="G813">
        <v>307</v>
      </c>
      <c r="H813">
        <v>132</v>
      </c>
      <c r="I813">
        <v>3</v>
      </c>
      <c r="J813">
        <v>175</v>
      </c>
      <c r="K813">
        <v>0.43</v>
      </c>
      <c r="L813" t="s">
        <v>5126</v>
      </c>
    </row>
    <row r="814" spans="1:12" x14ac:dyDescent="0.25">
      <c r="A814" t="s">
        <v>3381</v>
      </c>
      <c r="B814" t="s">
        <v>2553</v>
      </c>
      <c r="C814" s="1">
        <v>45405</v>
      </c>
      <c r="D814" t="s">
        <v>2563</v>
      </c>
      <c r="E814" t="s">
        <v>2564</v>
      </c>
      <c r="F814" t="s">
        <v>25</v>
      </c>
      <c r="G814">
        <v>249</v>
      </c>
      <c r="H814">
        <v>136</v>
      </c>
      <c r="I814">
        <v>3</v>
      </c>
      <c r="J814">
        <v>113</v>
      </c>
      <c r="K814">
        <v>0.55000000000000004</v>
      </c>
      <c r="L814" t="s">
        <v>5121</v>
      </c>
    </row>
    <row r="815" spans="1:12" x14ac:dyDescent="0.25">
      <c r="A815" t="s">
        <v>3382</v>
      </c>
      <c r="B815" t="s">
        <v>2594</v>
      </c>
      <c r="C815" s="1">
        <v>45626</v>
      </c>
      <c r="D815" t="s">
        <v>2558</v>
      </c>
      <c r="E815" t="s">
        <v>2567</v>
      </c>
      <c r="F815" t="s">
        <v>18</v>
      </c>
      <c r="G815">
        <v>316</v>
      </c>
      <c r="H815">
        <v>121</v>
      </c>
      <c r="I815">
        <v>6</v>
      </c>
      <c r="J815">
        <v>195</v>
      </c>
      <c r="K815">
        <v>0.38</v>
      </c>
      <c r="L815" t="s">
        <v>5126</v>
      </c>
    </row>
    <row r="816" spans="1:12" x14ac:dyDescent="0.25">
      <c r="A816" t="s">
        <v>3383</v>
      </c>
      <c r="B816" t="s">
        <v>2562</v>
      </c>
      <c r="C816" s="1">
        <v>45420</v>
      </c>
      <c r="D816" t="s">
        <v>2563</v>
      </c>
      <c r="E816" t="s">
        <v>2555</v>
      </c>
      <c r="F816" t="s">
        <v>19</v>
      </c>
      <c r="G816">
        <v>368</v>
      </c>
      <c r="H816">
        <v>71</v>
      </c>
      <c r="I816">
        <v>4</v>
      </c>
      <c r="J816">
        <v>297</v>
      </c>
      <c r="K816">
        <v>0.19</v>
      </c>
      <c r="L816" t="s">
        <v>5123</v>
      </c>
    </row>
    <row r="817" spans="1:12" x14ac:dyDescent="0.25">
      <c r="A817" t="s">
        <v>3384</v>
      </c>
      <c r="B817" t="s">
        <v>2569</v>
      </c>
      <c r="C817" s="1">
        <v>45564</v>
      </c>
      <c r="D817" t="s">
        <v>2560</v>
      </c>
      <c r="E817" t="s">
        <v>2564</v>
      </c>
      <c r="F817" t="s">
        <v>19</v>
      </c>
      <c r="G817">
        <v>350</v>
      </c>
      <c r="H817">
        <v>87</v>
      </c>
      <c r="I817">
        <v>3</v>
      </c>
      <c r="J817">
        <v>263</v>
      </c>
      <c r="K817">
        <v>0.25</v>
      </c>
      <c r="L817" t="s">
        <v>5125</v>
      </c>
    </row>
    <row r="818" spans="1:12" x14ac:dyDescent="0.25">
      <c r="A818" t="s">
        <v>3385</v>
      </c>
      <c r="B818" t="s">
        <v>2571</v>
      </c>
      <c r="C818" s="1">
        <v>45640</v>
      </c>
      <c r="D818" t="s">
        <v>2554</v>
      </c>
      <c r="E818" t="s">
        <v>2567</v>
      </c>
      <c r="F818" t="s">
        <v>18</v>
      </c>
      <c r="G818">
        <v>343</v>
      </c>
      <c r="H818">
        <v>75</v>
      </c>
      <c r="I818">
        <v>3</v>
      </c>
      <c r="J818">
        <v>268</v>
      </c>
      <c r="K818">
        <v>0.22</v>
      </c>
      <c r="L818" t="s">
        <v>5118</v>
      </c>
    </row>
    <row r="819" spans="1:12" x14ac:dyDescent="0.25">
      <c r="A819" t="s">
        <v>3386</v>
      </c>
      <c r="B819" t="s">
        <v>2553</v>
      </c>
      <c r="C819" s="1">
        <v>45344</v>
      </c>
      <c r="D819" t="s">
        <v>2560</v>
      </c>
      <c r="E819" t="s">
        <v>2555</v>
      </c>
      <c r="F819" t="s">
        <v>25</v>
      </c>
      <c r="G819">
        <v>153</v>
      </c>
      <c r="H819">
        <v>85</v>
      </c>
      <c r="I819">
        <v>1</v>
      </c>
      <c r="J819">
        <v>68</v>
      </c>
      <c r="K819">
        <v>0.56000000000000005</v>
      </c>
      <c r="L819" t="s">
        <v>5122</v>
      </c>
    </row>
    <row r="820" spans="1:12" x14ac:dyDescent="0.25">
      <c r="A820" t="s">
        <v>3387</v>
      </c>
      <c r="B820" t="s">
        <v>2585</v>
      </c>
      <c r="C820" s="1">
        <v>45551</v>
      </c>
      <c r="D820" t="s">
        <v>2554</v>
      </c>
      <c r="E820" t="s">
        <v>2555</v>
      </c>
      <c r="F820" t="s">
        <v>25</v>
      </c>
      <c r="G820">
        <v>264</v>
      </c>
      <c r="H820">
        <v>57</v>
      </c>
      <c r="I820">
        <v>6</v>
      </c>
      <c r="J820">
        <v>207</v>
      </c>
      <c r="K820">
        <v>0.22</v>
      </c>
      <c r="L820" t="s">
        <v>5125</v>
      </c>
    </row>
    <row r="821" spans="1:12" x14ac:dyDescent="0.25">
      <c r="A821" t="s">
        <v>3388</v>
      </c>
      <c r="B821" t="s">
        <v>2574</v>
      </c>
      <c r="C821" s="1">
        <v>45295</v>
      </c>
      <c r="D821" t="s">
        <v>2563</v>
      </c>
      <c r="E821" t="s">
        <v>2555</v>
      </c>
      <c r="F821" t="s">
        <v>37</v>
      </c>
      <c r="G821">
        <v>205</v>
      </c>
      <c r="H821">
        <v>67</v>
      </c>
      <c r="I821">
        <v>2</v>
      </c>
      <c r="J821">
        <v>138</v>
      </c>
      <c r="K821">
        <v>0.33</v>
      </c>
      <c r="L821" t="s">
        <v>5116</v>
      </c>
    </row>
    <row r="822" spans="1:12" x14ac:dyDescent="0.25">
      <c r="A822" t="s">
        <v>3389</v>
      </c>
      <c r="B822" t="s">
        <v>2553</v>
      </c>
      <c r="C822" s="1">
        <v>45535</v>
      </c>
      <c r="D822" t="s">
        <v>2558</v>
      </c>
      <c r="E822" t="s">
        <v>2555</v>
      </c>
      <c r="F822" t="s">
        <v>37</v>
      </c>
      <c r="G822">
        <v>145</v>
      </c>
      <c r="H822">
        <v>34</v>
      </c>
      <c r="I822">
        <v>8</v>
      </c>
      <c r="J822">
        <v>111</v>
      </c>
      <c r="K822">
        <v>0.23</v>
      </c>
      <c r="L822" t="s">
        <v>5120</v>
      </c>
    </row>
    <row r="823" spans="1:12" x14ac:dyDescent="0.25">
      <c r="A823" t="s">
        <v>3390</v>
      </c>
      <c r="B823" t="s">
        <v>2585</v>
      </c>
      <c r="C823" s="1">
        <v>45504</v>
      </c>
      <c r="D823" t="s">
        <v>2558</v>
      </c>
      <c r="E823" t="s">
        <v>2564</v>
      </c>
      <c r="F823" t="s">
        <v>24</v>
      </c>
      <c r="G823">
        <v>268</v>
      </c>
      <c r="H823">
        <v>57</v>
      </c>
      <c r="I823">
        <v>3</v>
      </c>
      <c r="J823">
        <v>211</v>
      </c>
      <c r="K823">
        <v>0.21</v>
      </c>
      <c r="L823" t="s">
        <v>5115</v>
      </c>
    </row>
    <row r="824" spans="1:12" x14ac:dyDescent="0.25">
      <c r="A824" t="s">
        <v>3391</v>
      </c>
      <c r="B824" t="s">
        <v>2594</v>
      </c>
      <c r="C824" s="1">
        <v>45537</v>
      </c>
      <c r="D824" t="s">
        <v>2560</v>
      </c>
      <c r="E824" t="s">
        <v>2567</v>
      </c>
      <c r="F824" t="s">
        <v>24</v>
      </c>
      <c r="G824">
        <v>270</v>
      </c>
      <c r="H824">
        <v>80</v>
      </c>
      <c r="I824">
        <v>3</v>
      </c>
      <c r="J824">
        <v>190</v>
      </c>
      <c r="K824">
        <v>0.3</v>
      </c>
      <c r="L824" t="s">
        <v>5125</v>
      </c>
    </row>
    <row r="825" spans="1:12" x14ac:dyDescent="0.25">
      <c r="A825" t="s">
        <v>3392</v>
      </c>
      <c r="B825" t="s">
        <v>2557</v>
      </c>
      <c r="C825" s="1">
        <v>45464</v>
      </c>
      <c r="D825" t="s">
        <v>2560</v>
      </c>
      <c r="E825" t="s">
        <v>2564</v>
      </c>
      <c r="F825" t="s">
        <v>37</v>
      </c>
      <c r="G825">
        <v>209</v>
      </c>
      <c r="H825">
        <v>30</v>
      </c>
      <c r="I825">
        <v>4</v>
      </c>
      <c r="J825">
        <v>179</v>
      </c>
      <c r="K825">
        <v>0.14000000000000001</v>
      </c>
      <c r="L825" t="s">
        <v>5117</v>
      </c>
    </row>
    <row r="826" spans="1:12" x14ac:dyDescent="0.25">
      <c r="A826" t="s">
        <v>3393</v>
      </c>
      <c r="B826" t="s">
        <v>2594</v>
      </c>
      <c r="C826" s="1">
        <v>45367</v>
      </c>
      <c r="D826" t="s">
        <v>2563</v>
      </c>
      <c r="E826" t="s">
        <v>2564</v>
      </c>
      <c r="F826" t="s">
        <v>24</v>
      </c>
      <c r="G826">
        <v>299</v>
      </c>
      <c r="H826">
        <v>157</v>
      </c>
      <c r="I826">
        <v>5</v>
      </c>
      <c r="J826">
        <v>142</v>
      </c>
      <c r="K826">
        <v>0.53</v>
      </c>
      <c r="L826" t="s">
        <v>5119</v>
      </c>
    </row>
    <row r="827" spans="1:12" x14ac:dyDescent="0.25">
      <c r="A827" t="s">
        <v>3394</v>
      </c>
      <c r="B827" t="s">
        <v>2566</v>
      </c>
      <c r="C827" s="1">
        <v>45306</v>
      </c>
      <c r="D827" t="s">
        <v>2554</v>
      </c>
      <c r="E827" t="s">
        <v>2564</v>
      </c>
      <c r="F827" t="s">
        <v>25</v>
      </c>
      <c r="G827">
        <v>149</v>
      </c>
      <c r="H827">
        <v>33</v>
      </c>
      <c r="I827">
        <v>4</v>
      </c>
      <c r="J827">
        <v>116</v>
      </c>
      <c r="K827">
        <v>0.22</v>
      </c>
      <c r="L827" t="s">
        <v>5116</v>
      </c>
    </row>
    <row r="828" spans="1:12" x14ac:dyDescent="0.25">
      <c r="A828" t="s">
        <v>3395</v>
      </c>
      <c r="B828" t="s">
        <v>2569</v>
      </c>
      <c r="C828" s="1">
        <v>45341</v>
      </c>
      <c r="D828" t="s">
        <v>2560</v>
      </c>
      <c r="E828" t="s">
        <v>2564</v>
      </c>
      <c r="F828" t="s">
        <v>37</v>
      </c>
      <c r="G828">
        <v>242</v>
      </c>
      <c r="H828">
        <v>91</v>
      </c>
      <c r="I828">
        <v>6</v>
      </c>
      <c r="J828">
        <v>151</v>
      </c>
      <c r="K828">
        <v>0.38</v>
      </c>
      <c r="L828" t="s">
        <v>5122</v>
      </c>
    </row>
    <row r="829" spans="1:12" x14ac:dyDescent="0.25">
      <c r="A829" t="s">
        <v>3396</v>
      </c>
      <c r="B829" t="s">
        <v>2566</v>
      </c>
      <c r="C829" s="1">
        <v>45329</v>
      </c>
      <c r="D829" t="s">
        <v>2563</v>
      </c>
      <c r="E829" t="s">
        <v>2555</v>
      </c>
      <c r="F829" t="s">
        <v>18</v>
      </c>
      <c r="G829">
        <v>222</v>
      </c>
      <c r="H829">
        <v>78</v>
      </c>
      <c r="I829">
        <v>4</v>
      </c>
      <c r="J829">
        <v>144</v>
      </c>
      <c r="K829">
        <v>0.35</v>
      </c>
      <c r="L829" t="s">
        <v>5122</v>
      </c>
    </row>
    <row r="830" spans="1:12" x14ac:dyDescent="0.25">
      <c r="A830" t="s">
        <v>3397</v>
      </c>
      <c r="B830" t="s">
        <v>2585</v>
      </c>
      <c r="C830" s="1">
        <v>45308</v>
      </c>
      <c r="D830" t="s">
        <v>2563</v>
      </c>
      <c r="E830" t="s">
        <v>2567</v>
      </c>
      <c r="F830" t="s">
        <v>34</v>
      </c>
      <c r="G830">
        <v>230</v>
      </c>
      <c r="H830">
        <v>66</v>
      </c>
      <c r="I830">
        <v>4</v>
      </c>
      <c r="J830">
        <v>164</v>
      </c>
      <c r="K830">
        <v>0.28999999999999998</v>
      </c>
      <c r="L830" t="s">
        <v>5116</v>
      </c>
    </row>
    <row r="831" spans="1:12" x14ac:dyDescent="0.25">
      <c r="A831" t="s">
        <v>3398</v>
      </c>
      <c r="B831" t="s">
        <v>2566</v>
      </c>
      <c r="C831" s="1">
        <v>45590</v>
      </c>
      <c r="D831" t="s">
        <v>2554</v>
      </c>
      <c r="E831" t="s">
        <v>2567</v>
      </c>
      <c r="F831" t="s">
        <v>25</v>
      </c>
      <c r="G831">
        <v>238</v>
      </c>
      <c r="H831">
        <v>147</v>
      </c>
      <c r="I831">
        <v>2</v>
      </c>
      <c r="J831">
        <v>91</v>
      </c>
      <c r="K831">
        <v>0.62</v>
      </c>
      <c r="L831" t="s">
        <v>5124</v>
      </c>
    </row>
    <row r="832" spans="1:12" x14ac:dyDescent="0.25">
      <c r="A832" t="s">
        <v>3399</v>
      </c>
      <c r="B832" t="s">
        <v>2557</v>
      </c>
      <c r="C832" s="1">
        <v>45340</v>
      </c>
      <c r="D832" t="s">
        <v>2554</v>
      </c>
      <c r="E832" t="s">
        <v>2564</v>
      </c>
      <c r="F832" t="s">
        <v>25</v>
      </c>
      <c r="G832">
        <v>259</v>
      </c>
      <c r="H832">
        <v>106</v>
      </c>
      <c r="I832">
        <v>3</v>
      </c>
      <c r="J832">
        <v>153</v>
      </c>
      <c r="K832">
        <v>0.41</v>
      </c>
      <c r="L832" t="s">
        <v>5122</v>
      </c>
    </row>
    <row r="833" spans="1:12" x14ac:dyDescent="0.25">
      <c r="A833" t="s">
        <v>3400</v>
      </c>
      <c r="B833" t="s">
        <v>2585</v>
      </c>
      <c r="C833" s="1">
        <v>45435</v>
      </c>
      <c r="D833" t="s">
        <v>2563</v>
      </c>
      <c r="E833" t="s">
        <v>2564</v>
      </c>
      <c r="F833" t="s">
        <v>24</v>
      </c>
      <c r="G833">
        <v>253</v>
      </c>
      <c r="H833">
        <v>65</v>
      </c>
      <c r="I833">
        <v>5</v>
      </c>
      <c r="J833">
        <v>188</v>
      </c>
      <c r="K833">
        <v>0.26</v>
      </c>
      <c r="L833" t="s">
        <v>5123</v>
      </c>
    </row>
    <row r="834" spans="1:12" x14ac:dyDescent="0.25">
      <c r="A834" t="s">
        <v>3401</v>
      </c>
      <c r="B834" t="s">
        <v>2577</v>
      </c>
      <c r="C834" s="1">
        <v>45500</v>
      </c>
      <c r="D834" t="s">
        <v>2558</v>
      </c>
      <c r="E834" t="s">
        <v>2555</v>
      </c>
      <c r="F834" t="s">
        <v>34</v>
      </c>
      <c r="G834">
        <v>306</v>
      </c>
      <c r="H834">
        <v>24</v>
      </c>
      <c r="I834">
        <v>6</v>
      </c>
      <c r="J834">
        <v>282</v>
      </c>
      <c r="K834">
        <v>0.08</v>
      </c>
      <c r="L834" t="s">
        <v>5115</v>
      </c>
    </row>
    <row r="835" spans="1:12" x14ac:dyDescent="0.25">
      <c r="A835" t="s">
        <v>3402</v>
      </c>
      <c r="B835" t="s">
        <v>2585</v>
      </c>
      <c r="C835" s="1">
        <v>45585</v>
      </c>
      <c r="D835" t="s">
        <v>2560</v>
      </c>
      <c r="E835" t="s">
        <v>2567</v>
      </c>
      <c r="F835" t="s">
        <v>24</v>
      </c>
      <c r="G835">
        <v>407</v>
      </c>
      <c r="H835">
        <v>103</v>
      </c>
      <c r="I835">
        <v>5</v>
      </c>
      <c r="J835">
        <v>304</v>
      </c>
      <c r="K835">
        <v>0.25</v>
      </c>
      <c r="L835" t="s">
        <v>5124</v>
      </c>
    </row>
    <row r="836" spans="1:12" x14ac:dyDescent="0.25">
      <c r="A836" t="s">
        <v>3403</v>
      </c>
      <c r="B836" t="s">
        <v>2577</v>
      </c>
      <c r="C836" s="1">
        <v>45626</v>
      </c>
      <c r="D836" t="s">
        <v>2554</v>
      </c>
      <c r="E836" t="s">
        <v>2567</v>
      </c>
      <c r="F836" t="s">
        <v>18</v>
      </c>
      <c r="G836">
        <v>455</v>
      </c>
      <c r="H836">
        <v>51</v>
      </c>
      <c r="I836">
        <v>9</v>
      </c>
      <c r="J836">
        <v>404</v>
      </c>
      <c r="K836">
        <v>0.11</v>
      </c>
      <c r="L836" t="s">
        <v>5126</v>
      </c>
    </row>
    <row r="837" spans="1:12" x14ac:dyDescent="0.25">
      <c r="A837" t="s">
        <v>3404</v>
      </c>
      <c r="B837" t="s">
        <v>2577</v>
      </c>
      <c r="C837" s="1">
        <v>45478</v>
      </c>
      <c r="D837" t="s">
        <v>2554</v>
      </c>
      <c r="E837" t="s">
        <v>2564</v>
      </c>
      <c r="F837" t="s">
        <v>34</v>
      </c>
      <c r="G837">
        <v>178</v>
      </c>
      <c r="H837">
        <v>72</v>
      </c>
      <c r="I837">
        <v>1</v>
      </c>
      <c r="J837">
        <v>106</v>
      </c>
      <c r="K837">
        <v>0.4</v>
      </c>
      <c r="L837" t="s">
        <v>5115</v>
      </c>
    </row>
    <row r="838" spans="1:12" x14ac:dyDescent="0.25">
      <c r="A838" t="s">
        <v>3405</v>
      </c>
      <c r="B838" t="s">
        <v>2569</v>
      </c>
      <c r="C838" s="1">
        <v>45465</v>
      </c>
      <c r="D838" t="s">
        <v>2558</v>
      </c>
      <c r="E838" t="s">
        <v>2555</v>
      </c>
      <c r="F838" t="s">
        <v>19</v>
      </c>
      <c r="G838">
        <v>158</v>
      </c>
      <c r="H838">
        <v>72</v>
      </c>
      <c r="I838">
        <v>6</v>
      </c>
      <c r="J838">
        <v>86</v>
      </c>
      <c r="K838">
        <v>0.46</v>
      </c>
      <c r="L838" t="s">
        <v>5117</v>
      </c>
    </row>
    <row r="839" spans="1:12" x14ac:dyDescent="0.25">
      <c r="A839" t="s">
        <v>3406</v>
      </c>
      <c r="B839" t="s">
        <v>2553</v>
      </c>
      <c r="C839" s="1">
        <v>45646</v>
      </c>
      <c r="D839" t="s">
        <v>2560</v>
      </c>
      <c r="E839" t="s">
        <v>2567</v>
      </c>
      <c r="F839" t="s">
        <v>34</v>
      </c>
      <c r="G839">
        <v>192</v>
      </c>
      <c r="H839">
        <v>83</v>
      </c>
      <c r="I839">
        <v>5</v>
      </c>
      <c r="J839">
        <v>109</v>
      </c>
      <c r="K839">
        <v>0.43</v>
      </c>
      <c r="L839" t="s">
        <v>5118</v>
      </c>
    </row>
    <row r="840" spans="1:12" x14ac:dyDescent="0.25">
      <c r="A840" t="s">
        <v>3407</v>
      </c>
      <c r="B840" t="s">
        <v>2557</v>
      </c>
      <c r="C840" s="1">
        <v>45508</v>
      </c>
      <c r="D840" t="s">
        <v>2560</v>
      </c>
      <c r="E840" t="s">
        <v>2567</v>
      </c>
      <c r="F840" t="s">
        <v>18</v>
      </c>
      <c r="G840">
        <v>289</v>
      </c>
      <c r="H840">
        <v>151</v>
      </c>
      <c r="I840">
        <v>2</v>
      </c>
      <c r="J840">
        <v>138</v>
      </c>
      <c r="K840">
        <v>0.52</v>
      </c>
      <c r="L840" t="s">
        <v>5120</v>
      </c>
    </row>
    <row r="841" spans="1:12" x14ac:dyDescent="0.25">
      <c r="A841" t="s">
        <v>3408</v>
      </c>
      <c r="B841" t="s">
        <v>2569</v>
      </c>
      <c r="C841" s="1">
        <v>45615</v>
      </c>
      <c r="D841" t="s">
        <v>2554</v>
      </c>
      <c r="E841" t="s">
        <v>2567</v>
      </c>
      <c r="F841" t="s">
        <v>34</v>
      </c>
      <c r="G841">
        <v>167</v>
      </c>
      <c r="H841">
        <v>33</v>
      </c>
      <c r="I841">
        <v>7</v>
      </c>
      <c r="J841">
        <v>134</v>
      </c>
      <c r="K841">
        <v>0.2</v>
      </c>
      <c r="L841" t="s">
        <v>5126</v>
      </c>
    </row>
    <row r="842" spans="1:12" x14ac:dyDescent="0.25">
      <c r="A842" t="s">
        <v>3409</v>
      </c>
      <c r="B842" t="s">
        <v>2571</v>
      </c>
      <c r="C842" s="1">
        <v>45322</v>
      </c>
      <c r="D842" t="s">
        <v>2558</v>
      </c>
      <c r="E842" t="s">
        <v>2564</v>
      </c>
      <c r="F842" t="s">
        <v>24</v>
      </c>
      <c r="G842">
        <v>239</v>
      </c>
      <c r="H842">
        <v>96</v>
      </c>
      <c r="I842">
        <v>4</v>
      </c>
      <c r="J842">
        <v>143</v>
      </c>
      <c r="K842">
        <v>0.4</v>
      </c>
      <c r="L842" t="s">
        <v>5116</v>
      </c>
    </row>
    <row r="843" spans="1:12" x14ac:dyDescent="0.25">
      <c r="A843" t="s">
        <v>3410</v>
      </c>
      <c r="B843" t="s">
        <v>2594</v>
      </c>
      <c r="C843" s="1">
        <v>45296</v>
      </c>
      <c r="D843" t="s">
        <v>2554</v>
      </c>
      <c r="E843" t="s">
        <v>2555</v>
      </c>
      <c r="F843" t="s">
        <v>25</v>
      </c>
      <c r="G843">
        <v>223</v>
      </c>
      <c r="H843">
        <v>10</v>
      </c>
      <c r="I843">
        <v>1</v>
      </c>
      <c r="J843">
        <v>213</v>
      </c>
      <c r="K843">
        <v>0.04</v>
      </c>
      <c r="L843" t="s">
        <v>5116</v>
      </c>
    </row>
    <row r="844" spans="1:12" x14ac:dyDescent="0.25">
      <c r="A844" t="s">
        <v>3411</v>
      </c>
      <c r="B844" t="s">
        <v>2562</v>
      </c>
      <c r="C844" s="1">
        <v>45490</v>
      </c>
      <c r="D844" t="s">
        <v>2558</v>
      </c>
      <c r="E844" t="s">
        <v>2555</v>
      </c>
      <c r="F844" t="s">
        <v>19</v>
      </c>
      <c r="G844">
        <v>152</v>
      </c>
      <c r="H844">
        <v>96</v>
      </c>
      <c r="I844">
        <v>2</v>
      </c>
      <c r="J844">
        <v>56</v>
      </c>
      <c r="K844">
        <v>0.63</v>
      </c>
      <c r="L844" t="s">
        <v>5115</v>
      </c>
    </row>
    <row r="845" spans="1:12" x14ac:dyDescent="0.25">
      <c r="A845" t="s">
        <v>3412</v>
      </c>
      <c r="B845" t="s">
        <v>2569</v>
      </c>
      <c r="C845" s="1">
        <v>45384</v>
      </c>
      <c r="D845" t="s">
        <v>2563</v>
      </c>
      <c r="E845" t="s">
        <v>2564</v>
      </c>
      <c r="F845" t="s">
        <v>34</v>
      </c>
      <c r="G845">
        <v>224</v>
      </c>
      <c r="H845">
        <v>17</v>
      </c>
      <c r="I845">
        <v>7</v>
      </c>
      <c r="J845">
        <v>207</v>
      </c>
      <c r="K845">
        <v>0.08</v>
      </c>
      <c r="L845" t="s">
        <v>5121</v>
      </c>
    </row>
    <row r="846" spans="1:12" x14ac:dyDescent="0.25">
      <c r="A846" t="s">
        <v>3413</v>
      </c>
      <c r="B846" t="s">
        <v>2585</v>
      </c>
      <c r="C846" s="1">
        <v>45429</v>
      </c>
      <c r="D846" t="s">
        <v>2563</v>
      </c>
      <c r="E846" t="s">
        <v>2567</v>
      </c>
      <c r="F846" t="s">
        <v>37</v>
      </c>
      <c r="G846">
        <v>106</v>
      </c>
      <c r="H846">
        <v>10</v>
      </c>
      <c r="I846">
        <v>6</v>
      </c>
      <c r="J846">
        <v>96</v>
      </c>
      <c r="K846">
        <v>0.09</v>
      </c>
      <c r="L846" t="s">
        <v>5123</v>
      </c>
    </row>
    <row r="847" spans="1:12" x14ac:dyDescent="0.25">
      <c r="A847" t="s">
        <v>3414</v>
      </c>
      <c r="B847" t="s">
        <v>2562</v>
      </c>
      <c r="C847" s="1">
        <v>45317</v>
      </c>
      <c r="D847" t="s">
        <v>2558</v>
      </c>
      <c r="E847" t="s">
        <v>2564</v>
      </c>
      <c r="F847" t="s">
        <v>25</v>
      </c>
      <c r="G847">
        <v>360</v>
      </c>
      <c r="H847">
        <v>101</v>
      </c>
      <c r="I847">
        <v>1</v>
      </c>
      <c r="J847">
        <v>259</v>
      </c>
      <c r="K847">
        <v>0.28000000000000003</v>
      </c>
      <c r="L847" t="s">
        <v>5116</v>
      </c>
    </row>
    <row r="848" spans="1:12" x14ac:dyDescent="0.25">
      <c r="A848" t="s">
        <v>3415</v>
      </c>
      <c r="B848" t="s">
        <v>2574</v>
      </c>
      <c r="C848" s="1">
        <v>45504</v>
      </c>
      <c r="D848" t="s">
        <v>2558</v>
      </c>
      <c r="E848" t="s">
        <v>2555</v>
      </c>
      <c r="F848" t="s">
        <v>34</v>
      </c>
      <c r="G848">
        <v>332</v>
      </c>
      <c r="H848">
        <v>10</v>
      </c>
      <c r="I848">
        <v>6</v>
      </c>
      <c r="J848">
        <v>322</v>
      </c>
      <c r="K848">
        <v>0.03</v>
      </c>
      <c r="L848" t="s">
        <v>5115</v>
      </c>
    </row>
    <row r="849" spans="1:12" x14ac:dyDescent="0.25">
      <c r="A849" t="s">
        <v>3416</v>
      </c>
      <c r="B849" t="s">
        <v>2566</v>
      </c>
      <c r="C849" s="1">
        <v>45577</v>
      </c>
      <c r="D849" t="s">
        <v>2554</v>
      </c>
      <c r="E849" t="s">
        <v>2555</v>
      </c>
      <c r="F849" t="s">
        <v>34</v>
      </c>
      <c r="G849">
        <v>259</v>
      </c>
      <c r="H849">
        <v>20</v>
      </c>
      <c r="I849">
        <v>1</v>
      </c>
      <c r="J849">
        <v>239</v>
      </c>
      <c r="K849">
        <v>0.08</v>
      </c>
      <c r="L849" t="s">
        <v>5124</v>
      </c>
    </row>
    <row r="850" spans="1:12" x14ac:dyDescent="0.25">
      <c r="A850" t="s">
        <v>3417</v>
      </c>
      <c r="B850" t="s">
        <v>2577</v>
      </c>
      <c r="C850" s="1">
        <v>45528</v>
      </c>
      <c r="D850" t="s">
        <v>2554</v>
      </c>
      <c r="E850" t="s">
        <v>2567</v>
      </c>
      <c r="F850" t="s">
        <v>18</v>
      </c>
      <c r="G850">
        <v>373</v>
      </c>
      <c r="H850">
        <v>121</v>
      </c>
      <c r="I850">
        <v>7</v>
      </c>
      <c r="J850">
        <v>252</v>
      </c>
      <c r="K850">
        <v>0.32</v>
      </c>
      <c r="L850" t="s">
        <v>5120</v>
      </c>
    </row>
    <row r="851" spans="1:12" x14ac:dyDescent="0.25">
      <c r="A851" t="s">
        <v>3418</v>
      </c>
      <c r="B851" t="s">
        <v>2585</v>
      </c>
      <c r="C851" s="1">
        <v>45387</v>
      </c>
      <c r="D851" t="s">
        <v>2560</v>
      </c>
      <c r="E851" t="s">
        <v>2564</v>
      </c>
      <c r="F851" t="s">
        <v>24</v>
      </c>
      <c r="G851">
        <v>254</v>
      </c>
      <c r="H851">
        <v>25</v>
      </c>
      <c r="I851">
        <v>7</v>
      </c>
      <c r="J851">
        <v>229</v>
      </c>
      <c r="K851">
        <v>0.1</v>
      </c>
      <c r="L851" t="s">
        <v>5121</v>
      </c>
    </row>
    <row r="852" spans="1:12" x14ac:dyDescent="0.25">
      <c r="A852" t="s">
        <v>3419</v>
      </c>
      <c r="B852" t="s">
        <v>2566</v>
      </c>
      <c r="C852" s="1">
        <v>45609</v>
      </c>
      <c r="D852" t="s">
        <v>2563</v>
      </c>
      <c r="E852" t="s">
        <v>2564</v>
      </c>
      <c r="F852" t="s">
        <v>18</v>
      </c>
      <c r="G852">
        <v>308</v>
      </c>
      <c r="H852">
        <v>75</v>
      </c>
      <c r="I852">
        <v>4</v>
      </c>
      <c r="J852">
        <v>233</v>
      </c>
      <c r="K852">
        <v>0.24</v>
      </c>
      <c r="L852" t="s">
        <v>5126</v>
      </c>
    </row>
    <row r="853" spans="1:12" x14ac:dyDescent="0.25">
      <c r="A853" t="s">
        <v>3420</v>
      </c>
      <c r="B853" t="s">
        <v>2562</v>
      </c>
      <c r="C853" s="1">
        <v>45522</v>
      </c>
      <c r="D853" t="s">
        <v>2558</v>
      </c>
      <c r="E853" t="s">
        <v>2555</v>
      </c>
      <c r="F853" t="s">
        <v>24</v>
      </c>
      <c r="G853">
        <v>243</v>
      </c>
      <c r="H853">
        <v>100</v>
      </c>
      <c r="I853">
        <v>8</v>
      </c>
      <c r="J853">
        <v>143</v>
      </c>
      <c r="K853">
        <v>0.41</v>
      </c>
      <c r="L853" t="s">
        <v>5120</v>
      </c>
    </row>
    <row r="854" spans="1:12" x14ac:dyDescent="0.25">
      <c r="A854" t="s">
        <v>3421</v>
      </c>
      <c r="B854" t="s">
        <v>2571</v>
      </c>
      <c r="C854" s="1">
        <v>45463</v>
      </c>
      <c r="D854" t="s">
        <v>2563</v>
      </c>
      <c r="E854" t="s">
        <v>2555</v>
      </c>
      <c r="F854" t="s">
        <v>37</v>
      </c>
      <c r="G854">
        <v>173</v>
      </c>
      <c r="H854">
        <v>77</v>
      </c>
      <c r="I854">
        <v>4</v>
      </c>
      <c r="J854">
        <v>96</v>
      </c>
      <c r="K854">
        <v>0.45</v>
      </c>
      <c r="L854" t="s">
        <v>5117</v>
      </c>
    </row>
    <row r="855" spans="1:12" x14ac:dyDescent="0.25">
      <c r="A855" t="s">
        <v>3422</v>
      </c>
      <c r="B855" t="s">
        <v>2553</v>
      </c>
      <c r="C855" s="1">
        <v>45520</v>
      </c>
      <c r="D855" t="s">
        <v>2563</v>
      </c>
      <c r="E855" t="s">
        <v>2567</v>
      </c>
      <c r="F855" t="s">
        <v>19</v>
      </c>
      <c r="G855">
        <v>487</v>
      </c>
      <c r="H855">
        <v>51</v>
      </c>
      <c r="I855">
        <v>5</v>
      </c>
      <c r="J855">
        <v>436</v>
      </c>
      <c r="K855">
        <v>0.1</v>
      </c>
      <c r="L855" t="s">
        <v>5120</v>
      </c>
    </row>
    <row r="856" spans="1:12" x14ac:dyDescent="0.25">
      <c r="A856" t="s">
        <v>3423</v>
      </c>
      <c r="B856" t="s">
        <v>2553</v>
      </c>
      <c r="C856" s="1">
        <v>45350</v>
      </c>
      <c r="D856" t="s">
        <v>2560</v>
      </c>
      <c r="E856" t="s">
        <v>2567</v>
      </c>
      <c r="F856" t="s">
        <v>18</v>
      </c>
      <c r="G856">
        <v>307</v>
      </c>
      <c r="H856">
        <v>60</v>
      </c>
      <c r="I856">
        <v>7</v>
      </c>
      <c r="J856">
        <v>247</v>
      </c>
      <c r="K856">
        <v>0.2</v>
      </c>
      <c r="L856" t="s">
        <v>5122</v>
      </c>
    </row>
    <row r="857" spans="1:12" x14ac:dyDescent="0.25">
      <c r="A857" t="s">
        <v>3424</v>
      </c>
      <c r="B857" t="s">
        <v>2574</v>
      </c>
      <c r="C857" s="1">
        <v>45344</v>
      </c>
      <c r="D857" t="s">
        <v>2554</v>
      </c>
      <c r="E857" t="s">
        <v>2555</v>
      </c>
      <c r="F857" t="s">
        <v>19</v>
      </c>
      <c r="G857">
        <v>259</v>
      </c>
      <c r="H857">
        <v>60</v>
      </c>
      <c r="I857">
        <v>3</v>
      </c>
      <c r="J857">
        <v>199</v>
      </c>
      <c r="K857">
        <v>0.23</v>
      </c>
      <c r="L857" t="s">
        <v>5122</v>
      </c>
    </row>
    <row r="858" spans="1:12" x14ac:dyDescent="0.25">
      <c r="A858" t="s">
        <v>3425</v>
      </c>
      <c r="B858" t="s">
        <v>2553</v>
      </c>
      <c r="C858" s="1">
        <v>45355</v>
      </c>
      <c r="D858" t="s">
        <v>2554</v>
      </c>
      <c r="E858" t="s">
        <v>2555</v>
      </c>
      <c r="F858" t="s">
        <v>19</v>
      </c>
      <c r="G858">
        <v>182</v>
      </c>
      <c r="H858">
        <v>39</v>
      </c>
      <c r="I858">
        <v>7</v>
      </c>
      <c r="J858">
        <v>143</v>
      </c>
      <c r="K858">
        <v>0.21</v>
      </c>
      <c r="L858" t="s">
        <v>5119</v>
      </c>
    </row>
    <row r="859" spans="1:12" x14ac:dyDescent="0.25">
      <c r="A859" t="s">
        <v>3426</v>
      </c>
      <c r="B859" t="s">
        <v>2569</v>
      </c>
      <c r="C859" s="1">
        <v>45617</v>
      </c>
      <c r="D859" t="s">
        <v>2563</v>
      </c>
      <c r="E859" t="s">
        <v>2564</v>
      </c>
      <c r="F859" t="s">
        <v>25</v>
      </c>
      <c r="G859">
        <v>321</v>
      </c>
      <c r="H859">
        <v>75</v>
      </c>
      <c r="I859">
        <v>2</v>
      </c>
      <c r="J859">
        <v>246</v>
      </c>
      <c r="K859">
        <v>0.23</v>
      </c>
      <c r="L859" t="s">
        <v>5126</v>
      </c>
    </row>
    <row r="860" spans="1:12" x14ac:dyDescent="0.25">
      <c r="A860" t="s">
        <v>3427</v>
      </c>
      <c r="B860" t="s">
        <v>2557</v>
      </c>
      <c r="C860" s="1">
        <v>45521</v>
      </c>
      <c r="D860" t="s">
        <v>2554</v>
      </c>
      <c r="E860" t="s">
        <v>2555</v>
      </c>
      <c r="F860" t="s">
        <v>18</v>
      </c>
      <c r="G860">
        <v>173</v>
      </c>
      <c r="H860">
        <v>43</v>
      </c>
      <c r="I860">
        <v>5</v>
      </c>
      <c r="J860">
        <v>130</v>
      </c>
      <c r="K860">
        <v>0.25</v>
      </c>
      <c r="L860" t="s">
        <v>5120</v>
      </c>
    </row>
    <row r="861" spans="1:12" x14ac:dyDescent="0.25">
      <c r="A861" t="s">
        <v>3428</v>
      </c>
      <c r="B861" t="s">
        <v>2569</v>
      </c>
      <c r="C861" s="1">
        <v>45467</v>
      </c>
      <c r="D861" t="s">
        <v>2563</v>
      </c>
      <c r="E861" t="s">
        <v>2567</v>
      </c>
      <c r="F861" t="s">
        <v>34</v>
      </c>
      <c r="G861">
        <v>168</v>
      </c>
      <c r="H861">
        <v>156</v>
      </c>
      <c r="I861">
        <v>8</v>
      </c>
      <c r="J861">
        <v>12</v>
      </c>
      <c r="K861">
        <v>0.93</v>
      </c>
      <c r="L861" t="s">
        <v>5117</v>
      </c>
    </row>
    <row r="862" spans="1:12" x14ac:dyDescent="0.25">
      <c r="A862" t="s">
        <v>3429</v>
      </c>
      <c r="B862" t="s">
        <v>2577</v>
      </c>
      <c r="C862" s="1">
        <v>45292</v>
      </c>
      <c r="D862" t="s">
        <v>2554</v>
      </c>
      <c r="E862" t="s">
        <v>2567</v>
      </c>
      <c r="F862" t="s">
        <v>18</v>
      </c>
      <c r="G862">
        <v>195</v>
      </c>
      <c r="H862">
        <v>32</v>
      </c>
      <c r="I862">
        <v>7</v>
      </c>
      <c r="J862">
        <v>163</v>
      </c>
      <c r="K862">
        <v>0.16</v>
      </c>
      <c r="L862" t="s">
        <v>5116</v>
      </c>
    </row>
    <row r="863" spans="1:12" x14ac:dyDescent="0.25">
      <c r="A863" t="s">
        <v>3430</v>
      </c>
      <c r="B863" t="s">
        <v>2571</v>
      </c>
      <c r="C863" s="1">
        <v>45532</v>
      </c>
      <c r="D863" t="s">
        <v>2560</v>
      </c>
      <c r="E863" t="s">
        <v>2555</v>
      </c>
      <c r="F863" t="s">
        <v>34</v>
      </c>
      <c r="G863">
        <v>261</v>
      </c>
      <c r="H863">
        <v>98</v>
      </c>
      <c r="I863">
        <v>5</v>
      </c>
      <c r="J863">
        <v>163</v>
      </c>
      <c r="K863">
        <v>0.38</v>
      </c>
      <c r="L863" t="s">
        <v>5120</v>
      </c>
    </row>
    <row r="864" spans="1:12" x14ac:dyDescent="0.25">
      <c r="A864" t="s">
        <v>3431</v>
      </c>
      <c r="B864" t="s">
        <v>2574</v>
      </c>
      <c r="C864" s="1">
        <v>45486</v>
      </c>
      <c r="D864" t="s">
        <v>2560</v>
      </c>
      <c r="E864" t="s">
        <v>2555</v>
      </c>
      <c r="F864" t="s">
        <v>18</v>
      </c>
      <c r="G864">
        <v>173</v>
      </c>
      <c r="H864">
        <v>104</v>
      </c>
      <c r="I864">
        <v>4</v>
      </c>
      <c r="J864">
        <v>69</v>
      </c>
      <c r="K864">
        <v>0.6</v>
      </c>
      <c r="L864" t="s">
        <v>5115</v>
      </c>
    </row>
    <row r="865" spans="1:12" x14ac:dyDescent="0.25">
      <c r="A865" t="s">
        <v>3432</v>
      </c>
      <c r="B865" t="s">
        <v>2585</v>
      </c>
      <c r="C865" s="1">
        <v>45538</v>
      </c>
      <c r="D865" t="s">
        <v>2554</v>
      </c>
      <c r="E865" t="s">
        <v>2567</v>
      </c>
      <c r="F865" t="s">
        <v>24</v>
      </c>
      <c r="G865">
        <v>137</v>
      </c>
      <c r="H865">
        <v>23</v>
      </c>
      <c r="I865">
        <v>8</v>
      </c>
      <c r="J865">
        <v>114</v>
      </c>
      <c r="K865">
        <v>0.17</v>
      </c>
      <c r="L865" t="s">
        <v>5125</v>
      </c>
    </row>
    <row r="866" spans="1:12" x14ac:dyDescent="0.25">
      <c r="A866" t="s">
        <v>3433</v>
      </c>
      <c r="B866" t="s">
        <v>2569</v>
      </c>
      <c r="C866" s="1">
        <v>45542</v>
      </c>
      <c r="D866" t="s">
        <v>2558</v>
      </c>
      <c r="E866" t="s">
        <v>2564</v>
      </c>
      <c r="F866" t="s">
        <v>25</v>
      </c>
      <c r="G866">
        <v>258</v>
      </c>
      <c r="H866">
        <v>148</v>
      </c>
      <c r="I866">
        <v>6</v>
      </c>
      <c r="J866">
        <v>110</v>
      </c>
      <c r="K866">
        <v>0.56999999999999995</v>
      </c>
      <c r="L866" t="s">
        <v>5125</v>
      </c>
    </row>
    <row r="867" spans="1:12" x14ac:dyDescent="0.25">
      <c r="A867" t="s">
        <v>3434</v>
      </c>
      <c r="B867" t="s">
        <v>2574</v>
      </c>
      <c r="C867" s="1">
        <v>45638</v>
      </c>
      <c r="D867" t="s">
        <v>2563</v>
      </c>
      <c r="E867" t="s">
        <v>2564</v>
      </c>
      <c r="F867" t="s">
        <v>19</v>
      </c>
      <c r="G867">
        <v>204</v>
      </c>
      <c r="H867">
        <v>67</v>
      </c>
      <c r="I867">
        <v>1</v>
      </c>
      <c r="J867">
        <v>137</v>
      </c>
      <c r="K867">
        <v>0.33</v>
      </c>
      <c r="L867" t="s">
        <v>5118</v>
      </c>
    </row>
    <row r="868" spans="1:12" x14ac:dyDescent="0.25">
      <c r="A868" t="s">
        <v>3435</v>
      </c>
      <c r="B868" t="s">
        <v>2569</v>
      </c>
      <c r="C868" s="1">
        <v>45539</v>
      </c>
      <c r="D868" t="s">
        <v>2563</v>
      </c>
      <c r="E868" t="s">
        <v>2567</v>
      </c>
      <c r="F868" t="s">
        <v>37</v>
      </c>
      <c r="G868">
        <v>178</v>
      </c>
      <c r="H868">
        <v>134</v>
      </c>
      <c r="I868">
        <v>1</v>
      </c>
      <c r="J868">
        <v>44</v>
      </c>
      <c r="K868">
        <v>0.75</v>
      </c>
      <c r="L868" t="s">
        <v>5125</v>
      </c>
    </row>
    <row r="869" spans="1:12" x14ac:dyDescent="0.25">
      <c r="A869" t="s">
        <v>3436</v>
      </c>
      <c r="B869" t="s">
        <v>2571</v>
      </c>
      <c r="C869" s="1">
        <v>45450</v>
      </c>
      <c r="D869" t="s">
        <v>2563</v>
      </c>
      <c r="E869" t="s">
        <v>2564</v>
      </c>
      <c r="F869" t="s">
        <v>18</v>
      </c>
      <c r="G869">
        <v>340</v>
      </c>
      <c r="H869">
        <v>35</v>
      </c>
      <c r="I869">
        <v>4</v>
      </c>
      <c r="J869">
        <v>305</v>
      </c>
      <c r="K869">
        <v>0.1</v>
      </c>
      <c r="L869" t="s">
        <v>5117</v>
      </c>
    </row>
    <row r="870" spans="1:12" x14ac:dyDescent="0.25">
      <c r="A870" t="s">
        <v>3437</v>
      </c>
      <c r="B870" t="s">
        <v>2566</v>
      </c>
      <c r="C870" s="1">
        <v>45526</v>
      </c>
      <c r="D870" t="s">
        <v>2563</v>
      </c>
      <c r="E870" t="s">
        <v>2564</v>
      </c>
      <c r="F870" t="s">
        <v>19</v>
      </c>
      <c r="G870">
        <v>365</v>
      </c>
      <c r="H870">
        <v>76</v>
      </c>
      <c r="I870">
        <v>4</v>
      </c>
      <c r="J870">
        <v>289</v>
      </c>
      <c r="K870">
        <v>0.21</v>
      </c>
      <c r="L870" t="s">
        <v>5120</v>
      </c>
    </row>
    <row r="871" spans="1:12" x14ac:dyDescent="0.25">
      <c r="A871" t="s">
        <v>3438</v>
      </c>
      <c r="B871" t="s">
        <v>2562</v>
      </c>
      <c r="C871" s="1">
        <v>45310</v>
      </c>
      <c r="D871" t="s">
        <v>2554</v>
      </c>
      <c r="E871" t="s">
        <v>2555</v>
      </c>
      <c r="F871" t="s">
        <v>18</v>
      </c>
      <c r="G871">
        <v>323</v>
      </c>
      <c r="H871">
        <v>113</v>
      </c>
      <c r="I871">
        <v>3</v>
      </c>
      <c r="J871">
        <v>210</v>
      </c>
      <c r="K871">
        <v>0.35</v>
      </c>
      <c r="L871" t="s">
        <v>5116</v>
      </c>
    </row>
    <row r="872" spans="1:12" x14ac:dyDescent="0.25">
      <c r="A872" t="s">
        <v>3439</v>
      </c>
      <c r="B872" t="s">
        <v>2569</v>
      </c>
      <c r="C872" s="1">
        <v>45601</v>
      </c>
      <c r="D872" t="s">
        <v>2560</v>
      </c>
      <c r="E872" t="s">
        <v>2564</v>
      </c>
      <c r="F872" t="s">
        <v>37</v>
      </c>
      <c r="G872">
        <v>277</v>
      </c>
      <c r="H872">
        <v>41</v>
      </c>
      <c r="I872">
        <v>5</v>
      </c>
      <c r="J872">
        <v>236</v>
      </c>
      <c r="K872">
        <v>0.15</v>
      </c>
      <c r="L872" t="s">
        <v>5126</v>
      </c>
    </row>
    <row r="873" spans="1:12" x14ac:dyDescent="0.25">
      <c r="A873" t="s">
        <v>3440</v>
      </c>
      <c r="B873" t="s">
        <v>2566</v>
      </c>
      <c r="C873" s="1">
        <v>45468</v>
      </c>
      <c r="D873" t="s">
        <v>2563</v>
      </c>
      <c r="E873" t="s">
        <v>2555</v>
      </c>
      <c r="F873" t="s">
        <v>19</v>
      </c>
      <c r="G873">
        <v>336</v>
      </c>
      <c r="H873">
        <v>32</v>
      </c>
      <c r="I873">
        <v>5</v>
      </c>
      <c r="J873">
        <v>304</v>
      </c>
      <c r="K873">
        <v>0.1</v>
      </c>
      <c r="L873" t="s">
        <v>5117</v>
      </c>
    </row>
    <row r="874" spans="1:12" x14ac:dyDescent="0.25">
      <c r="A874" t="s">
        <v>3441</v>
      </c>
      <c r="B874" t="s">
        <v>2557</v>
      </c>
      <c r="C874" s="1">
        <v>45370</v>
      </c>
      <c r="D874" t="s">
        <v>2554</v>
      </c>
      <c r="E874" t="s">
        <v>2564</v>
      </c>
      <c r="F874" t="s">
        <v>37</v>
      </c>
      <c r="G874">
        <v>364</v>
      </c>
      <c r="H874">
        <v>79</v>
      </c>
      <c r="I874">
        <v>2</v>
      </c>
      <c r="J874">
        <v>285</v>
      </c>
      <c r="K874">
        <v>0.22</v>
      </c>
      <c r="L874" t="s">
        <v>5119</v>
      </c>
    </row>
    <row r="875" spans="1:12" x14ac:dyDescent="0.25">
      <c r="A875" t="s">
        <v>3442</v>
      </c>
      <c r="B875" t="s">
        <v>2585</v>
      </c>
      <c r="C875" s="1">
        <v>45518</v>
      </c>
      <c r="D875" t="s">
        <v>2563</v>
      </c>
      <c r="E875" t="s">
        <v>2567</v>
      </c>
      <c r="F875" t="s">
        <v>34</v>
      </c>
      <c r="G875">
        <v>119</v>
      </c>
      <c r="H875">
        <v>64</v>
      </c>
      <c r="I875">
        <v>2</v>
      </c>
      <c r="J875">
        <v>55</v>
      </c>
      <c r="K875">
        <v>0.54</v>
      </c>
      <c r="L875" t="s">
        <v>5120</v>
      </c>
    </row>
    <row r="876" spans="1:12" x14ac:dyDescent="0.25">
      <c r="A876" t="s">
        <v>3443</v>
      </c>
      <c r="B876" t="s">
        <v>2553</v>
      </c>
      <c r="C876" s="1">
        <v>45347</v>
      </c>
      <c r="D876" t="s">
        <v>2560</v>
      </c>
      <c r="E876" t="s">
        <v>2564</v>
      </c>
      <c r="F876" t="s">
        <v>37</v>
      </c>
      <c r="G876">
        <v>257</v>
      </c>
      <c r="H876">
        <v>119</v>
      </c>
      <c r="I876">
        <v>6</v>
      </c>
      <c r="J876">
        <v>138</v>
      </c>
      <c r="K876">
        <v>0.46</v>
      </c>
      <c r="L876" t="s">
        <v>5122</v>
      </c>
    </row>
    <row r="877" spans="1:12" x14ac:dyDescent="0.25">
      <c r="A877" t="s">
        <v>3444</v>
      </c>
      <c r="B877" t="s">
        <v>2585</v>
      </c>
      <c r="C877" s="1">
        <v>45462</v>
      </c>
      <c r="D877" t="s">
        <v>2560</v>
      </c>
      <c r="E877" t="s">
        <v>2564</v>
      </c>
      <c r="F877" t="s">
        <v>24</v>
      </c>
      <c r="G877">
        <v>105</v>
      </c>
      <c r="H877">
        <v>72</v>
      </c>
      <c r="I877">
        <v>3</v>
      </c>
      <c r="J877">
        <v>33</v>
      </c>
      <c r="K877">
        <v>0.69</v>
      </c>
      <c r="L877" t="s">
        <v>5117</v>
      </c>
    </row>
    <row r="878" spans="1:12" x14ac:dyDescent="0.25">
      <c r="A878" t="s">
        <v>3445</v>
      </c>
      <c r="B878" t="s">
        <v>2553</v>
      </c>
      <c r="C878" s="1">
        <v>45461</v>
      </c>
      <c r="D878" t="s">
        <v>2558</v>
      </c>
      <c r="E878" t="s">
        <v>2567</v>
      </c>
      <c r="F878" t="s">
        <v>24</v>
      </c>
      <c r="G878">
        <v>233</v>
      </c>
      <c r="H878">
        <v>70</v>
      </c>
      <c r="I878">
        <v>8</v>
      </c>
      <c r="J878">
        <v>163</v>
      </c>
      <c r="K878">
        <v>0.3</v>
      </c>
      <c r="L878" t="s">
        <v>5117</v>
      </c>
    </row>
    <row r="879" spans="1:12" x14ac:dyDescent="0.25">
      <c r="A879" t="s">
        <v>3446</v>
      </c>
      <c r="B879" t="s">
        <v>2574</v>
      </c>
      <c r="C879" s="1">
        <v>45635</v>
      </c>
      <c r="D879" t="s">
        <v>2558</v>
      </c>
      <c r="E879" t="s">
        <v>2567</v>
      </c>
      <c r="F879" t="s">
        <v>25</v>
      </c>
      <c r="G879">
        <v>243</v>
      </c>
      <c r="H879">
        <v>88</v>
      </c>
      <c r="I879">
        <v>5</v>
      </c>
      <c r="J879">
        <v>155</v>
      </c>
      <c r="K879">
        <v>0.36</v>
      </c>
      <c r="L879" t="s">
        <v>5118</v>
      </c>
    </row>
    <row r="880" spans="1:12" x14ac:dyDescent="0.25">
      <c r="A880" t="s">
        <v>3447</v>
      </c>
      <c r="B880" t="s">
        <v>2569</v>
      </c>
      <c r="C880" s="1">
        <v>45587</v>
      </c>
      <c r="D880" t="s">
        <v>2554</v>
      </c>
      <c r="E880" t="s">
        <v>2567</v>
      </c>
      <c r="F880" t="s">
        <v>18</v>
      </c>
      <c r="G880">
        <v>390</v>
      </c>
      <c r="H880">
        <v>65</v>
      </c>
      <c r="I880">
        <v>3</v>
      </c>
      <c r="J880">
        <v>325</v>
      </c>
      <c r="K880">
        <v>0.17</v>
      </c>
      <c r="L880" t="s">
        <v>5124</v>
      </c>
    </row>
    <row r="881" spans="1:12" x14ac:dyDescent="0.25">
      <c r="A881" t="s">
        <v>3448</v>
      </c>
      <c r="B881" t="s">
        <v>2571</v>
      </c>
      <c r="C881" s="1">
        <v>45522</v>
      </c>
      <c r="D881" t="s">
        <v>2554</v>
      </c>
      <c r="E881" t="s">
        <v>2555</v>
      </c>
      <c r="F881" t="s">
        <v>25</v>
      </c>
      <c r="G881">
        <v>232</v>
      </c>
      <c r="H881">
        <v>91</v>
      </c>
      <c r="I881">
        <v>3</v>
      </c>
      <c r="J881">
        <v>141</v>
      </c>
      <c r="K881">
        <v>0.39</v>
      </c>
      <c r="L881" t="s">
        <v>5120</v>
      </c>
    </row>
    <row r="882" spans="1:12" x14ac:dyDescent="0.25">
      <c r="A882" t="s">
        <v>3449</v>
      </c>
      <c r="B882" t="s">
        <v>2577</v>
      </c>
      <c r="C882" s="1">
        <v>45409</v>
      </c>
      <c r="D882" t="s">
        <v>2554</v>
      </c>
      <c r="E882" t="s">
        <v>2567</v>
      </c>
      <c r="F882" t="s">
        <v>37</v>
      </c>
      <c r="G882">
        <v>143</v>
      </c>
      <c r="H882">
        <v>141</v>
      </c>
      <c r="I882">
        <v>5</v>
      </c>
      <c r="J882">
        <v>2</v>
      </c>
      <c r="K882">
        <v>0.99</v>
      </c>
      <c r="L882" t="s">
        <v>5121</v>
      </c>
    </row>
    <row r="883" spans="1:12" x14ac:dyDescent="0.25">
      <c r="A883" t="s">
        <v>3450</v>
      </c>
      <c r="B883" t="s">
        <v>2574</v>
      </c>
      <c r="C883" s="1">
        <v>45621</v>
      </c>
      <c r="D883" t="s">
        <v>2560</v>
      </c>
      <c r="E883" t="s">
        <v>2567</v>
      </c>
      <c r="F883" t="s">
        <v>18</v>
      </c>
      <c r="G883">
        <v>126</v>
      </c>
      <c r="H883">
        <v>86</v>
      </c>
      <c r="I883">
        <v>3</v>
      </c>
      <c r="J883">
        <v>40</v>
      </c>
      <c r="K883">
        <v>0.68</v>
      </c>
      <c r="L883" t="s">
        <v>5126</v>
      </c>
    </row>
    <row r="884" spans="1:12" x14ac:dyDescent="0.25">
      <c r="A884" t="s">
        <v>3451</v>
      </c>
      <c r="B884" t="s">
        <v>2562</v>
      </c>
      <c r="C884" s="1">
        <v>45480</v>
      </c>
      <c r="D884" t="s">
        <v>2563</v>
      </c>
      <c r="E884" t="s">
        <v>2564</v>
      </c>
      <c r="F884" t="s">
        <v>37</v>
      </c>
      <c r="G884">
        <v>56</v>
      </c>
      <c r="H884">
        <v>85</v>
      </c>
      <c r="I884">
        <v>1</v>
      </c>
      <c r="J884">
        <v>-29</v>
      </c>
      <c r="K884">
        <v>1.52</v>
      </c>
      <c r="L884" t="s">
        <v>5115</v>
      </c>
    </row>
    <row r="885" spans="1:12" x14ac:dyDescent="0.25">
      <c r="A885" t="s">
        <v>3452</v>
      </c>
      <c r="B885" t="s">
        <v>2566</v>
      </c>
      <c r="C885" s="1">
        <v>45650</v>
      </c>
      <c r="D885" t="s">
        <v>2560</v>
      </c>
      <c r="E885" t="s">
        <v>2564</v>
      </c>
      <c r="F885" t="s">
        <v>18</v>
      </c>
      <c r="G885">
        <v>119</v>
      </c>
      <c r="H885">
        <v>88</v>
      </c>
      <c r="I885">
        <v>5</v>
      </c>
      <c r="J885">
        <v>31</v>
      </c>
      <c r="K885">
        <v>0.74</v>
      </c>
      <c r="L885" t="s">
        <v>5118</v>
      </c>
    </row>
    <row r="886" spans="1:12" x14ac:dyDescent="0.25">
      <c r="A886" t="s">
        <v>3453</v>
      </c>
      <c r="B886" t="s">
        <v>2566</v>
      </c>
      <c r="C886" s="1">
        <v>45321</v>
      </c>
      <c r="D886" t="s">
        <v>2560</v>
      </c>
      <c r="E886" t="s">
        <v>2567</v>
      </c>
      <c r="F886" t="s">
        <v>34</v>
      </c>
      <c r="G886">
        <v>299</v>
      </c>
      <c r="H886">
        <v>49</v>
      </c>
      <c r="I886">
        <v>3</v>
      </c>
      <c r="J886">
        <v>250</v>
      </c>
      <c r="K886">
        <v>0.16</v>
      </c>
      <c r="L886" t="s">
        <v>5116</v>
      </c>
    </row>
    <row r="887" spans="1:12" x14ac:dyDescent="0.25">
      <c r="A887" t="s">
        <v>3454</v>
      </c>
      <c r="B887" t="s">
        <v>2594</v>
      </c>
      <c r="C887" s="1">
        <v>45378</v>
      </c>
      <c r="D887" t="s">
        <v>2560</v>
      </c>
      <c r="E887" t="s">
        <v>2555</v>
      </c>
      <c r="F887" t="s">
        <v>24</v>
      </c>
      <c r="G887">
        <v>172</v>
      </c>
      <c r="H887">
        <v>141</v>
      </c>
      <c r="I887">
        <v>3</v>
      </c>
      <c r="J887">
        <v>31</v>
      </c>
      <c r="K887">
        <v>0.82</v>
      </c>
      <c r="L887" t="s">
        <v>5119</v>
      </c>
    </row>
    <row r="888" spans="1:12" x14ac:dyDescent="0.25">
      <c r="A888" t="s">
        <v>3455</v>
      </c>
      <c r="B888" t="s">
        <v>2557</v>
      </c>
      <c r="C888" s="1">
        <v>45510</v>
      </c>
      <c r="D888" t="s">
        <v>2554</v>
      </c>
      <c r="E888" t="s">
        <v>2564</v>
      </c>
      <c r="F888" t="s">
        <v>37</v>
      </c>
      <c r="G888">
        <v>416</v>
      </c>
      <c r="H888">
        <v>48</v>
      </c>
      <c r="I888">
        <v>5</v>
      </c>
      <c r="J888">
        <v>368</v>
      </c>
      <c r="K888">
        <v>0.12</v>
      </c>
      <c r="L888" t="s">
        <v>5120</v>
      </c>
    </row>
    <row r="889" spans="1:12" x14ac:dyDescent="0.25">
      <c r="A889" t="s">
        <v>3456</v>
      </c>
      <c r="B889" t="s">
        <v>2585</v>
      </c>
      <c r="C889" s="1">
        <v>45353</v>
      </c>
      <c r="D889" t="s">
        <v>2558</v>
      </c>
      <c r="E889" t="s">
        <v>2564</v>
      </c>
      <c r="F889" t="s">
        <v>37</v>
      </c>
      <c r="G889">
        <v>279</v>
      </c>
      <c r="H889">
        <v>38</v>
      </c>
      <c r="I889">
        <v>6</v>
      </c>
      <c r="J889">
        <v>241</v>
      </c>
      <c r="K889">
        <v>0.14000000000000001</v>
      </c>
      <c r="L889" t="s">
        <v>5119</v>
      </c>
    </row>
    <row r="890" spans="1:12" x14ac:dyDescent="0.25">
      <c r="A890" t="s">
        <v>3457</v>
      </c>
      <c r="B890" t="s">
        <v>2557</v>
      </c>
      <c r="C890" s="1">
        <v>45312</v>
      </c>
      <c r="D890" t="s">
        <v>2563</v>
      </c>
      <c r="E890" t="s">
        <v>2564</v>
      </c>
      <c r="F890" t="s">
        <v>25</v>
      </c>
      <c r="G890">
        <v>489</v>
      </c>
      <c r="H890">
        <v>139</v>
      </c>
      <c r="I890">
        <v>2</v>
      </c>
      <c r="J890">
        <v>350</v>
      </c>
      <c r="K890">
        <v>0.28000000000000003</v>
      </c>
      <c r="L890" t="s">
        <v>5116</v>
      </c>
    </row>
    <row r="891" spans="1:12" x14ac:dyDescent="0.25">
      <c r="A891" t="s">
        <v>3458</v>
      </c>
      <c r="B891" t="s">
        <v>2577</v>
      </c>
      <c r="C891" s="1">
        <v>45303</v>
      </c>
      <c r="D891" t="s">
        <v>2554</v>
      </c>
      <c r="E891" t="s">
        <v>2555</v>
      </c>
      <c r="F891" t="s">
        <v>19</v>
      </c>
      <c r="G891">
        <v>320</v>
      </c>
      <c r="H891">
        <v>61</v>
      </c>
      <c r="I891">
        <v>4</v>
      </c>
      <c r="J891">
        <v>259</v>
      </c>
      <c r="K891">
        <v>0.19</v>
      </c>
      <c r="L891" t="s">
        <v>5116</v>
      </c>
    </row>
    <row r="892" spans="1:12" x14ac:dyDescent="0.25">
      <c r="A892" t="s">
        <v>3459</v>
      </c>
      <c r="B892" t="s">
        <v>2569</v>
      </c>
      <c r="C892" s="1">
        <v>45576</v>
      </c>
      <c r="D892" t="s">
        <v>2563</v>
      </c>
      <c r="E892" t="s">
        <v>2567</v>
      </c>
      <c r="F892" t="s">
        <v>18</v>
      </c>
      <c r="G892">
        <v>224</v>
      </c>
      <c r="H892">
        <v>85</v>
      </c>
      <c r="I892">
        <v>5</v>
      </c>
      <c r="J892">
        <v>139</v>
      </c>
      <c r="K892">
        <v>0.38</v>
      </c>
      <c r="L892" t="s">
        <v>5124</v>
      </c>
    </row>
    <row r="893" spans="1:12" x14ac:dyDescent="0.25">
      <c r="A893" t="s">
        <v>3460</v>
      </c>
      <c r="B893" t="s">
        <v>2577</v>
      </c>
      <c r="C893" s="1">
        <v>45377</v>
      </c>
      <c r="D893" t="s">
        <v>2554</v>
      </c>
      <c r="E893" t="s">
        <v>2564</v>
      </c>
      <c r="F893" t="s">
        <v>34</v>
      </c>
      <c r="G893">
        <v>111</v>
      </c>
      <c r="H893">
        <v>89</v>
      </c>
      <c r="I893">
        <v>4</v>
      </c>
      <c r="J893">
        <v>22</v>
      </c>
      <c r="K893">
        <v>0.8</v>
      </c>
      <c r="L893" t="s">
        <v>5119</v>
      </c>
    </row>
    <row r="894" spans="1:12" x14ac:dyDescent="0.25">
      <c r="A894" t="s">
        <v>3461</v>
      </c>
      <c r="B894" t="s">
        <v>2566</v>
      </c>
      <c r="C894" s="1">
        <v>45590</v>
      </c>
      <c r="D894" t="s">
        <v>2558</v>
      </c>
      <c r="E894" t="s">
        <v>2564</v>
      </c>
      <c r="F894" t="s">
        <v>19</v>
      </c>
      <c r="G894">
        <v>213</v>
      </c>
      <c r="H894">
        <v>50</v>
      </c>
      <c r="I894">
        <v>6</v>
      </c>
      <c r="J894">
        <v>163</v>
      </c>
      <c r="K894">
        <v>0.23</v>
      </c>
      <c r="L894" t="s">
        <v>5124</v>
      </c>
    </row>
    <row r="895" spans="1:12" x14ac:dyDescent="0.25">
      <c r="A895" t="s">
        <v>3462</v>
      </c>
      <c r="B895" t="s">
        <v>2566</v>
      </c>
      <c r="C895" s="1">
        <v>45349</v>
      </c>
      <c r="D895" t="s">
        <v>2560</v>
      </c>
      <c r="E895" t="s">
        <v>2567</v>
      </c>
      <c r="F895" t="s">
        <v>24</v>
      </c>
      <c r="G895">
        <v>340</v>
      </c>
      <c r="H895">
        <v>17</v>
      </c>
      <c r="I895">
        <v>4</v>
      </c>
      <c r="J895">
        <v>323</v>
      </c>
      <c r="K895">
        <v>0.05</v>
      </c>
      <c r="L895" t="s">
        <v>5122</v>
      </c>
    </row>
    <row r="896" spans="1:12" x14ac:dyDescent="0.25">
      <c r="A896" t="s">
        <v>3463</v>
      </c>
      <c r="B896" t="s">
        <v>2557</v>
      </c>
      <c r="C896" s="1">
        <v>45460</v>
      </c>
      <c r="D896" t="s">
        <v>2558</v>
      </c>
      <c r="E896" t="s">
        <v>2555</v>
      </c>
      <c r="F896" t="s">
        <v>25</v>
      </c>
      <c r="G896">
        <v>406</v>
      </c>
      <c r="H896">
        <v>103</v>
      </c>
      <c r="I896">
        <v>6</v>
      </c>
      <c r="J896">
        <v>303</v>
      </c>
      <c r="K896">
        <v>0.25</v>
      </c>
      <c r="L896" t="s">
        <v>5117</v>
      </c>
    </row>
    <row r="897" spans="1:12" x14ac:dyDescent="0.25">
      <c r="A897" t="s">
        <v>3464</v>
      </c>
      <c r="B897" t="s">
        <v>2585</v>
      </c>
      <c r="C897" s="1">
        <v>45481</v>
      </c>
      <c r="D897" t="s">
        <v>2560</v>
      </c>
      <c r="E897" t="s">
        <v>2567</v>
      </c>
      <c r="F897" t="s">
        <v>37</v>
      </c>
      <c r="G897">
        <v>316</v>
      </c>
      <c r="H897">
        <v>136</v>
      </c>
      <c r="I897">
        <v>3</v>
      </c>
      <c r="J897">
        <v>180</v>
      </c>
      <c r="K897">
        <v>0.43</v>
      </c>
      <c r="L897" t="s">
        <v>5115</v>
      </c>
    </row>
    <row r="898" spans="1:12" x14ac:dyDescent="0.25">
      <c r="A898" t="s">
        <v>3465</v>
      </c>
      <c r="B898" t="s">
        <v>2574</v>
      </c>
      <c r="C898" s="1">
        <v>45541</v>
      </c>
      <c r="D898" t="s">
        <v>2560</v>
      </c>
      <c r="E898" t="s">
        <v>2564</v>
      </c>
      <c r="F898" t="s">
        <v>34</v>
      </c>
      <c r="G898">
        <v>512</v>
      </c>
      <c r="H898">
        <v>108</v>
      </c>
      <c r="I898">
        <v>5</v>
      </c>
      <c r="J898">
        <v>404</v>
      </c>
      <c r="K898">
        <v>0.21</v>
      </c>
      <c r="L898" t="s">
        <v>5125</v>
      </c>
    </row>
    <row r="899" spans="1:12" x14ac:dyDescent="0.25">
      <c r="A899" t="s">
        <v>3466</v>
      </c>
      <c r="B899" t="s">
        <v>2594</v>
      </c>
      <c r="C899" s="1">
        <v>45414</v>
      </c>
      <c r="D899" t="s">
        <v>2560</v>
      </c>
      <c r="E899" t="s">
        <v>2567</v>
      </c>
      <c r="F899" t="s">
        <v>25</v>
      </c>
      <c r="G899">
        <v>291</v>
      </c>
      <c r="H899">
        <v>118</v>
      </c>
      <c r="I899">
        <v>8</v>
      </c>
      <c r="J899">
        <v>173</v>
      </c>
      <c r="K899">
        <v>0.41</v>
      </c>
      <c r="L899" t="s">
        <v>5123</v>
      </c>
    </row>
    <row r="900" spans="1:12" x14ac:dyDescent="0.25">
      <c r="A900" t="s">
        <v>3467</v>
      </c>
      <c r="B900" t="s">
        <v>2577</v>
      </c>
      <c r="C900" s="1">
        <v>45398</v>
      </c>
      <c r="D900" t="s">
        <v>2558</v>
      </c>
      <c r="E900" t="s">
        <v>2555</v>
      </c>
      <c r="F900" t="s">
        <v>34</v>
      </c>
      <c r="G900">
        <v>243</v>
      </c>
      <c r="H900">
        <v>75</v>
      </c>
      <c r="I900">
        <v>3</v>
      </c>
      <c r="J900">
        <v>168</v>
      </c>
      <c r="K900">
        <v>0.31</v>
      </c>
      <c r="L900" t="s">
        <v>5121</v>
      </c>
    </row>
    <row r="901" spans="1:12" x14ac:dyDescent="0.25">
      <c r="A901" t="s">
        <v>3468</v>
      </c>
      <c r="B901" t="s">
        <v>2569</v>
      </c>
      <c r="C901" s="1">
        <v>45649</v>
      </c>
      <c r="D901" t="s">
        <v>2560</v>
      </c>
      <c r="E901" t="s">
        <v>2555</v>
      </c>
      <c r="F901" t="s">
        <v>19</v>
      </c>
      <c r="G901">
        <v>253</v>
      </c>
      <c r="H901">
        <v>56</v>
      </c>
      <c r="I901">
        <v>5</v>
      </c>
      <c r="J901">
        <v>197</v>
      </c>
      <c r="K901">
        <v>0.22</v>
      </c>
      <c r="L901" t="s">
        <v>5118</v>
      </c>
    </row>
    <row r="902" spans="1:12" x14ac:dyDescent="0.25">
      <c r="A902" t="s">
        <v>3469</v>
      </c>
      <c r="B902" t="s">
        <v>2585</v>
      </c>
      <c r="C902" s="1">
        <v>45575</v>
      </c>
      <c r="D902" t="s">
        <v>2560</v>
      </c>
      <c r="E902" t="s">
        <v>2564</v>
      </c>
      <c r="F902" t="s">
        <v>34</v>
      </c>
      <c r="G902">
        <v>240</v>
      </c>
      <c r="H902">
        <v>108</v>
      </c>
      <c r="I902">
        <v>6</v>
      </c>
      <c r="J902">
        <v>132</v>
      </c>
      <c r="K902">
        <v>0.45</v>
      </c>
      <c r="L902" t="s">
        <v>5124</v>
      </c>
    </row>
    <row r="903" spans="1:12" x14ac:dyDescent="0.25">
      <c r="A903" t="s">
        <v>3470</v>
      </c>
      <c r="B903" t="s">
        <v>2553</v>
      </c>
      <c r="C903" s="1">
        <v>45530</v>
      </c>
      <c r="D903" t="s">
        <v>2558</v>
      </c>
      <c r="E903" t="s">
        <v>2567</v>
      </c>
      <c r="F903" t="s">
        <v>18</v>
      </c>
      <c r="G903">
        <v>140</v>
      </c>
      <c r="H903">
        <v>98</v>
      </c>
      <c r="I903">
        <v>4</v>
      </c>
      <c r="J903">
        <v>42</v>
      </c>
      <c r="K903">
        <v>0.7</v>
      </c>
      <c r="L903" t="s">
        <v>5120</v>
      </c>
    </row>
    <row r="904" spans="1:12" x14ac:dyDescent="0.25">
      <c r="A904" t="s">
        <v>3471</v>
      </c>
      <c r="B904" t="s">
        <v>2553</v>
      </c>
      <c r="C904" s="1">
        <v>45351</v>
      </c>
      <c r="D904" t="s">
        <v>2560</v>
      </c>
      <c r="E904" t="s">
        <v>2567</v>
      </c>
      <c r="F904" t="s">
        <v>34</v>
      </c>
      <c r="G904">
        <v>196</v>
      </c>
      <c r="H904">
        <v>43</v>
      </c>
      <c r="I904">
        <v>2</v>
      </c>
      <c r="J904">
        <v>153</v>
      </c>
      <c r="K904">
        <v>0.22</v>
      </c>
      <c r="L904" t="s">
        <v>5122</v>
      </c>
    </row>
    <row r="905" spans="1:12" x14ac:dyDescent="0.25">
      <c r="A905" t="s">
        <v>3472</v>
      </c>
      <c r="B905" t="s">
        <v>2577</v>
      </c>
      <c r="C905" s="1">
        <v>45579</v>
      </c>
      <c r="D905" t="s">
        <v>2563</v>
      </c>
      <c r="E905" t="s">
        <v>2555</v>
      </c>
      <c r="F905" t="s">
        <v>25</v>
      </c>
      <c r="G905">
        <v>264</v>
      </c>
      <c r="H905">
        <v>14</v>
      </c>
      <c r="I905">
        <v>4</v>
      </c>
      <c r="J905">
        <v>250</v>
      </c>
      <c r="K905">
        <v>0.05</v>
      </c>
      <c r="L905" t="s">
        <v>5124</v>
      </c>
    </row>
    <row r="906" spans="1:12" x14ac:dyDescent="0.25">
      <c r="A906" t="s">
        <v>3473</v>
      </c>
      <c r="B906" t="s">
        <v>2553</v>
      </c>
      <c r="C906" s="1">
        <v>45520</v>
      </c>
      <c r="D906" t="s">
        <v>2558</v>
      </c>
      <c r="E906" t="s">
        <v>2564</v>
      </c>
      <c r="F906" t="s">
        <v>34</v>
      </c>
      <c r="G906">
        <v>334</v>
      </c>
      <c r="H906">
        <v>72</v>
      </c>
      <c r="I906">
        <v>6</v>
      </c>
      <c r="J906">
        <v>262</v>
      </c>
      <c r="K906">
        <v>0.22</v>
      </c>
      <c r="L906" t="s">
        <v>5120</v>
      </c>
    </row>
    <row r="907" spans="1:12" x14ac:dyDescent="0.25">
      <c r="A907" t="s">
        <v>3474</v>
      </c>
      <c r="B907" t="s">
        <v>2577</v>
      </c>
      <c r="C907" s="1">
        <v>45471</v>
      </c>
      <c r="D907" t="s">
        <v>2554</v>
      </c>
      <c r="E907" t="s">
        <v>2564</v>
      </c>
      <c r="F907" t="s">
        <v>25</v>
      </c>
      <c r="G907">
        <v>259</v>
      </c>
      <c r="H907">
        <v>46</v>
      </c>
      <c r="I907">
        <v>5</v>
      </c>
      <c r="J907">
        <v>213</v>
      </c>
      <c r="K907">
        <v>0.18</v>
      </c>
      <c r="L907" t="s">
        <v>5117</v>
      </c>
    </row>
    <row r="908" spans="1:12" x14ac:dyDescent="0.25">
      <c r="A908" t="s">
        <v>3475</v>
      </c>
      <c r="B908" t="s">
        <v>2569</v>
      </c>
      <c r="C908" s="1">
        <v>45374</v>
      </c>
      <c r="D908" t="s">
        <v>2558</v>
      </c>
      <c r="E908" t="s">
        <v>2564</v>
      </c>
      <c r="F908" t="s">
        <v>37</v>
      </c>
      <c r="G908">
        <v>131</v>
      </c>
      <c r="H908">
        <v>59</v>
      </c>
      <c r="I908">
        <v>3</v>
      </c>
      <c r="J908">
        <v>72</v>
      </c>
      <c r="K908">
        <v>0.45</v>
      </c>
      <c r="L908" t="s">
        <v>5119</v>
      </c>
    </row>
    <row r="909" spans="1:12" x14ac:dyDescent="0.25">
      <c r="A909" t="s">
        <v>3476</v>
      </c>
      <c r="B909" t="s">
        <v>2577</v>
      </c>
      <c r="C909" s="1">
        <v>45453</v>
      </c>
      <c r="D909" t="s">
        <v>2563</v>
      </c>
      <c r="E909" t="s">
        <v>2564</v>
      </c>
      <c r="F909" t="s">
        <v>19</v>
      </c>
      <c r="G909">
        <v>324</v>
      </c>
      <c r="H909">
        <v>179</v>
      </c>
      <c r="I909">
        <v>4</v>
      </c>
      <c r="J909">
        <v>145</v>
      </c>
      <c r="K909">
        <v>0.55000000000000004</v>
      </c>
      <c r="L909" t="s">
        <v>5117</v>
      </c>
    </row>
    <row r="910" spans="1:12" x14ac:dyDescent="0.25">
      <c r="A910" t="s">
        <v>3477</v>
      </c>
      <c r="B910" t="s">
        <v>2566</v>
      </c>
      <c r="C910" s="1">
        <v>45404</v>
      </c>
      <c r="D910" t="s">
        <v>2554</v>
      </c>
      <c r="E910" t="s">
        <v>2567</v>
      </c>
      <c r="F910" t="s">
        <v>24</v>
      </c>
      <c r="G910">
        <v>312</v>
      </c>
      <c r="H910">
        <v>37</v>
      </c>
      <c r="I910">
        <v>6</v>
      </c>
      <c r="J910">
        <v>275</v>
      </c>
      <c r="K910">
        <v>0.12</v>
      </c>
      <c r="L910" t="s">
        <v>5121</v>
      </c>
    </row>
    <row r="911" spans="1:12" x14ac:dyDescent="0.25">
      <c r="A911" t="s">
        <v>3478</v>
      </c>
      <c r="B911" t="s">
        <v>2577</v>
      </c>
      <c r="C911" s="1">
        <v>45633</v>
      </c>
      <c r="D911" t="s">
        <v>2554</v>
      </c>
      <c r="E911" t="s">
        <v>2567</v>
      </c>
      <c r="F911" t="s">
        <v>37</v>
      </c>
      <c r="G911">
        <v>246</v>
      </c>
      <c r="H911">
        <v>26</v>
      </c>
      <c r="I911">
        <v>8</v>
      </c>
      <c r="J911">
        <v>220</v>
      </c>
      <c r="K911">
        <v>0.11</v>
      </c>
      <c r="L911" t="s">
        <v>5118</v>
      </c>
    </row>
    <row r="912" spans="1:12" x14ac:dyDescent="0.25">
      <c r="A912" t="s">
        <v>3479</v>
      </c>
      <c r="B912" t="s">
        <v>2562</v>
      </c>
      <c r="C912" s="1">
        <v>45603</v>
      </c>
      <c r="D912" t="s">
        <v>2558</v>
      </c>
      <c r="E912" t="s">
        <v>2555</v>
      </c>
      <c r="F912" t="s">
        <v>25</v>
      </c>
      <c r="G912">
        <v>278</v>
      </c>
      <c r="H912">
        <v>85</v>
      </c>
      <c r="I912">
        <v>5</v>
      </c>
      <c r="J912">
        <v>193</v>
      </c>
      <c r="K912">
        <v>0.31</v>
      </c>
      <c r="L912" t="s">
        <v>5126</v>
      </c>
    </row>
    <row r="913" spans="1:12" x14ac:dyDescent="0.25">
      <c r="A913" t="s">
        <v>3480</v>
      </c>
      <c r="B913" t="s">
        <v>2574</v>
      </c>
      <c r="C913" s="1">
        <v>45640</v>
      </c>
      <c r="D913" t="s">
        <v>2560</v>
      </c>
      <c r="E913" t="s">
        <v>2564</v>
      </c>
      <c r="F913" t="s">
        <v>37</v>
      </c>
      <c r="G913">
        <v>232</v>
      </c>
      <c r="H913">
        <v>105</v>
      </c>
      <c r="I913">
        <v>3</v>
      </c>
      <c r="J913">
        <v>127</v>
      </c>
      <c r="K913">
        <v>0.45</v>
      </c>
      <c r="L913" t="s">
        <v>5118</v>
      </c>
    </row>
    <row r="914" spans="1:12" x14ac:dyDescent="0.25">
      <c r="A914" t="s">
        <v>3481</v>
      </c>
      <c r="B914" t="s">
        <v>2566</v>
      </c>
      <c r="C914" s="1">
        <v>45629</v>
      </c>
      <c r="D914" t="s">
        <v>2560</v>
      </c>
      <c r="E914" t="s">
        <v>2564</v>
      </c>
      <c r="F914" t="s">
        <v>37</v>
      </c>
      <c r="G914">
        <v>221</v>
      </c>
      <c r="H914">
        <v>86</v>
      </c>
      <c r="I914">
        <v>7</v>
      </c>
      <c r="J914">
        <v>135</v>
      </c>
      <c r="K914">
        <v>0.39</v>
      </c>
      <c r="L914" t="s">
        <v>5118</v>
      </c>
    </row>
    <row r="915" spans="1:12" x14ac:dyDescent="0.25">
      <c r="A915" t="s">
        <v>3482</v>
      </c>
      <c r="B915" t="s">
        <v>2594</v>
      </c>
      <c r="C915" s="1">
        <v>45615</v>
      </c>
      <c r="D915" t="s">
        <v>2560</v>
      </c>
      <c r="E915" t="s">
        <v>2564</v>
      </c>
      <c r="F915" t="s">
        <v>25</v>
      </c>
      <c r="G915">
        <v>401</v>
      </c>
      <c r="H915">
        <v>28</v>
      </c>
      <c r="I915">
        <v>4</v>
      </c>
      <c r="J915">
        <v>373</v>
      </c>
      <c r="K915">
        <v>7.0000000000000007E-2</v>
      </c>
      <c r="L915" t="s">
        <v>5126</v>
      </c>
    </row>
    <row r="916" spans="1:12" x14ac:dyDescent="0.25">
      <c r="A916" t="s">
        <v>3483</v>
      </c>
      <c r="B916" t="s">
        <v>2566</v>
      </c>
      <c r="C916" s="1">
        <v>45488</v>
      </c>
      <c r="D916" t="s">
        <v>2563</v>
      </c>
      <c r="E916" t="s">
        <v>2564</v>
      </c>
      <c r="F916" t="s">
        <v>24</v>
      </c>
      <c r="G916">
        <v>192</v>
      </c>
      <c r="H916">
        <v>23</v>
      </c>
      <c r="I916">
        <v>8</v>
      </c>
      <c r="J916">
        <v>169</v>
      </c>
      <c r="K916">
        <v>0.12</v>
      </c>
      <c r="L916" t="s">
        <v>5115</v>
      </c>
    </row>
    <row r="917" spans="1:12" x14ac:dyDescent="0.25">
      <c r="A917" t="s">
        <v>3484</v>
      </c>
      <c r="B917" t="s">
        <v>2585</v>
      </c>
      <c r="C917" s="1">
        <v>45349</v>
      </c>
      <c r="D917" t="s">
        <v>2554</v>
      </c>
      <c r="E917" t="s">
        <v>2564</v>
      </c>
      <c r="F917" t="s">
        <v>19</v>
      </c>
      <c r="G917">
        <v>445</v>
      </c>
      <c r="H917">
        <v>66</v>
      </c>
      <c r="I917">
        <v>7</v>
      </c>
      <c r="J917">
        <v>379</v>
      </c>
      <c r="K917">
        <v>0.15</v>
      </c>
      <c r="L917" t="s">
        <v>5122</v>
      </c>
    </row>
    <row r="918" spans="1:12" x14ac:dyDescent="0.25">
      <c r="A918" t="s">
        <v>3485</v>
      </c>
      <c r="B918" t="s">
        <v>2594</v>
      </c>
      <c r="C918" s="1">
        <v>45449</v>
      </c>
      <c r="D918" t="s">
        <v>2558</v>
      </c>
      <c r="E918" t="s">
        <v>2567</v>
      </c>
      <c r="F918" t="s">
        <v>18</v>
      </c>
      <c r="G918">
        <v>125</v>
      </c>
      <c r="H918">
        <v>64</v>
      </c>
      <c r="I918">
        <v>5</v>
      </c>
      <c r="J918">
        <v>61</v>
      </c>
      <c r="K918">
        <v>0.51</v>
      </c>
      <c r="L918" t="s">
        <v>5117</v>
      </c>
    </row>
    <row r="919" spans="1:12" x14ac:dyDescent="0.25">
      <c r="A919" t="s">
        <v>3486</v>
      </c>
      <c r="B919" t="s">
        <v>2562</v>
      </c>
      <c r="C919" s="1">
        <v>45318</v>
      </c>
      <c r="D919" t="s">
        <v>2563</v>
      </c>
      <c r="E919" t="s">
        <v>2564</v>
      </c>
      <c r="F919" t="s">
        <v>37</v>
      </c>
      <c r="G919">
        <v>382</v>
      </c>
      <c r="H919">
        <v>67</v>
      </c>
      <c r="I919">
        <v>9</v>
      </c>
      <c r="J919">
        <v>315</v>
      </c>
      <c r="K919">
        <v>0.18</v>
      </c>
      <c r="L919" t="s">
        <v>5116</v>
      </c>
    </row>
    <row r="920" spans="1:12" x14ac:dyDescent="0.25">
      <c r="A920" t="s">
        <v>3487</v>
      </c>
      <c r="B920" t="s">
        <v>2566</v>
      </c>
      <c r="C920" s="1">
        <v>45498</v>
      </c>
      <c r="D920" t="s">
        <v>2558</v>
      </c>
      <c r="E920" t="s">
        <v>2555</v>
      </c>
      <c r="F920" t="s">
        <v>37</v>
      </c>
      <c r="G920">
        <v>93</v>
      </c>
      <c r="H920">
        <v>94</v>
      </c>
      <c r="I920">
        <v>6</v>
      </c>
      <c r="J920">
        <v>-1</v>
      </c>
      <c r="K920">
        <v>1.01</v>
      </c>
      <c r="L920" t="s">
        <v>5115</v>
      </c>
    </row>
    <row r="921" spans="1:12" x14ac:dyDescent="0.25">
      <c r="A921" t="s">
        <v>3488</v>
      </c>
      <c r="B921" t="s">
        <v>2594</v>
      </c>
      <c r="C921" s="1">
        <v>45559</v>
      </c>
      <c r="D921" t="s">
        <v>2563</v>
      </c>
      <c r="E921" t="s">
        <v>2564</v>
      </c>
      <c r="F921" t="s">
        <v>34</v>
      </c>
      <c r="G921">
        <v>357</v>
      </c>
      <c r="H921">
        <v>76</v>
      </c>
      <c r="I921">
        <v>5</v>
      </c>
      <c r="J921">
        <v>281</v>
      </c>
      <c r="K921">
        <v>0.21</v>
      </c>
      <c r="L921" t="s">
        <v>5125</v>
      </c>
    </row>
    <row r="922" spans="1:12" x14ac:dyDescent="0.25">
      <c r="A922" t="s">
        <v>3489</v>
      </c>
      <c r="B922" t="s">
        <v>2585</v>
      </c>
      <c r="C922" s="1">
        <v>45302</v>
      </c>
      <c r="D922" t="s">
        <v>2563</v>
      </c>
      <c r="E922" t="s">
        <v>2555</v>
      </c>
      <c r="F922" t="s">
        <v>34</v>
      </c>
      <c r="G922">
        <v>214</v>
      </c>
      <c r="H922">
        <v>113</v>
      </c>
      <c r="I922">
        <v>3</v>
      </c>
      <c r="J922">
        <v>101</v>
      </c>
      <c r="K922">
        <v>0.53</v>
      </c>
      <c r="L922" t="s">
        <v>5116</v>
      </c>
    </row>
    <row r="923" spans="1:12" x14ac:dyDescent="0.25">
      <c r="A923" t="s">
        <v>3490</v>
      </c>
      <c r="B923" t="s">
        <v>2553</v>
      </c>
      <c r="C923" s="1">
        <v>45582</v>
      </c>
      <c r="D923" t="s">
        <v>2558</v>
      </c>
      <c r="E923" t="s">
        <v>2567</v>
      </c>
      <c r="F923" t="s">
        <v>24</v>
      </c>
      <c r="G923">
        <v>65</v>
      </c>
      <c r="H923">
        <v>39</v>
      </c>
      <c r="I923">
        <v>4</v>
      </c>
      <c r="J923">
        <v>26</v>
      </c>
      <c r="K923">
        <v>0.6</v>
      </c>
      <c r="L923" t="s">
        <v>5124</v>
      </c>
    </row>
    <row r="924" spans="1:12" x14ac:dyDescent="0.25">
      <c r="A924" t="s">
        <v>3491</v>
      </c>
      <c r="B924" t="s">
        <v>2553</v>
      </c>
      <c r="C924" s="1">
        <v>45364</v>
      </c>
      <c r="D924" t="s">
        <v>2560</v>
      </c>
      <c r="E924" t="s">
        <v>2567</v>
      </c>
      <c r="F924" t="s">
        <v>37</v>
      </c>
      <c r="G924">
        <v>132</v>
      </c>
      <c r="H924">
        <v>47</v>
      </c>
      <c r="I924">
        <v>5</v>
      </c>
      <c r="J924">
        <v>85</v>
      </c>
      <c r="K924">
        <v>0.36</v>
      </c>
      <c r="L924" t="s">
        <v>5119</v>
      </c>
    </row>
    <row r="925" spans="1:12" x14ac:dyDescent="0.25">
      <c r="A925" t="s">
        <v>3492</v>
      </c>
      <c r="B925" t="s">
        <v>2574</v>
      </c>
      <c r="C925" s="1">
        <v>45425</v>
      </c>
      <c r="D925" t="s">
        <v>2558</v>
      </c>
      <c r="E925" t="s">
        <v>2567</v>
      </c>
      <c r="F925" t="s">
        <v>37</v>
      </c>
      <c r="G925">
        <v>427</v>
      </c>
      <c r="H925">
        <v>50</v>
      </c>
      <c r="I925">
        <v>4</v>
      </c>
      <c r="J925">
        <v>377</v>
      </c>
      <c r="K925">
        <v>0.12</v>
      </c>
      <c r="L925" t="s">
        <v>5123</v>
      </c>
    </row>
    <row r="926" spans="1:12" x14ac:dyDescent="0.25">
      <c r="A926" t="s">
        <v>3493</v>
      </c>
      <c r="B926" t="s">
        <v>2585</v>
      </c>
      <c r="C926" s="1">
        <v>45552</v>
      </c>
      <c r="D926" t="s">
        <v>2560</v>
      </c>
      <c r="E926" t="s">
        <v>2564</v>
      </c>
      <c r="F926" t="s">
        <v>25</v>
      </c>
      <c r="G926">
        <v>338</v>
      </c>
      <c r="H926">
        <v>110</v>
      </c>
      <c r="I926">
        <v>7</v>
      </c>
      <c r="J926">
        <v>228</v>
      </c>
      <c r="K926">
        <v>0.33</v>
      </c>
      <c r="L926" t="s">
        <v>5125</v>
      </c>
    </row>
    <row r="927" spans="1:12" x14ac:dyDescent="0.25">
      <c r="A927" t="s">
        <v>3494</v>
      </c>
      <c r="B927" t="s">
        <v>2566</v>
      </c>
      <c r="C927" s="1">
        <v>45436</v>
      </c>
      <c r="D927" t="s">
        <v>2554</v>
      </c>
      <c r="E927" t="s">
        <v>2555</v>
      </c>
      <c r="F927" t="s">
        <v>24</v>
      </c>
      <c r="G927">
        <v>308</v>
      </c>
      <c r="H927">
        <v>111</v>
      </c>
      <c r="I927">
        <v>3</v>
      </c>
      <c r="J927">
        <v>197</v>
      </c>
      <c r="K927">
        <v>0.36</v>
      </c>
      <c r="L927" t="s">
        <v>5123</v>
      </c>
    </row>
    <row r="928" spans="1:12" x14ac:dyDescent="0.25">
      <c r="A928" t="s">
        <v>3495</v>
      </c>
      <c r="B928" t="s">
        <v>2566</v>
      </c>
      <c r="C928" s="1">
        <v>45395</v>
      </c>
      <c r="D928" t="s">
        <v>2563</v>
      </c>
      <c r="E928" t="s">
        <v>2564</v>
      </c>
      <c r="F928" t="s">
        <v>34</v>
      </c>
      <c r="G928">
        <v>246</v>
      </c>
      <c r="H928">
        <v>74</v>
      </c>
      <c r="I928">
        <v>4</v>
      </c>
      <c r="J928">
        <v>172</v>
      </c>
      <c r="K928">
        <v>0.3</v>
      </c>
      <c r="L928" t="s">
        <v>5121</v>
      </c>
    </row>
    <row r="929" spans="1:12" x14ac:dyDescent="0.25">
      <c r="A929" t="s">
        <v>3496</v>
      </c>
      <c r="B929" t="s">
        <v>2557</v>
      </c>
      <c r="C929" s="1">
        <v>45392</v>
      </c>
      <c r="D929" t="s">
        <v>2560</v>
      </c>
      <c r="E929" t="s">
        <v>2555</v>
      </c>
      <c r="F929" t="s">
        <v>25</v>
      </c>
      <c r="G929">
        <v>300</v>
      </c>
      <c r="H929">
        <v>77</v>
      </c>
      <c r="I929">
        <v>5</v>
      </c>
      <c r="J929">
        <v>223</v>
      </c>
      <c r="K929">
        <v>0.26</v>
      </c>
      <c r="L929" t="s">
        <v>5121</v>
      </c>
    </row>
    <row r="930" spans="1:12" x14ac:dyDescent="0.25">
      <c r="A930" t="s">
        <v>3497</v>
      </c>
      <c r="B930" t="s">
        <v>2569</v>
      </c>
      <c r="C930" s="1">
        <v>45655</v>
      </c>
      <c r="D930" t="s">
        <v>2558</v>
      </c>
      <c r="E930" t="s">
        <v>2567</v>
      </c>
      <c r="F930" t="s">
        <v>37</v>
      </c>
      <c r="G930">
        <v>181</v>
      </c>
      <c r="H930">
        <v>10</v>
      </c>
      <c r="I930">
        <v>3</v>
      </c>
      <c r="J930">
        <v>171</v>
      </c>
      <c r="K930">
        <v>0.06</v>
      </c>
      <c r="L930" t="s">
        <v>5118</v>
      </c>
    </row>
    <row r="931" spans="1:12" x14ac:dyDescent="0.25">
      <c r="A931" t="s">
        <v>3498</v>
      </c>
      <c r="B931" t="s">
        <v>2566</v>
      </c>
      <c r="C931" s="1">
        <v>45556</v>
      </c>
      <c r="D931" t="s">
        <v>2554</v>
      </c>
      <c r="E931" t="s">
        <v>2555</v>
      </c>
      <c r="F931" t="s">
        <v>25</v>
      </c>
      <c r="G931">
        <v>271</v>
      </c>
      <c r="H931">
        <v>61</v>
      </c>
      <c r="I931">
        <v>1</v>
      </c>
      <c r="J931">
        <v>210</v>
      </c>
      <c r="K931">
        <v>0.23</v>
      </c>
      <c r="L931" t="s">
        <v>5125</v>
      </c>
    </row>
    <row r="932" spans="1:12" x14ac:dyDescent="0.25">
      <c r="A932" t="s">
        <v>3499</v>
      </c>
      <c r="B932" t="s">
        <v>2562</v>
      </c>
      <c r="C932" s="1">
        <v>45541</v>
      </c>
      <c r="D932" t="s">
        <v>2558</v>
      </c>
      <c r="E932" t="s">
        <v>2555</v>
      </c>
      <c r="F932" t="s">
        <v>19</v>
      </c>
      <c r="G932">
        <v>387</v>
      </c>
      <c r="H932">
        <v>112</v>
      </c>
      <c r="I932">
        <v>5</v>
      </c>
      <c r="J932">
        <v>275</v>
      </c>
      <c r="K932">
        <v>0.28999999999999998</v>
      </c>
      <c r="L932" t="s">
        <v>5125</v>
      </c>
    </row>
    <row r="933" spans="1:12" x14ac:dyDescent="0.25">
      <c r="A933" t="s">
        <v>3500</v>
      </c>
      <c r="B933" t="s">
        <v>2574</v>
      </c>
      <c r="C933" s="1">
        <v>45628</v>
      </c>
      <c r="D933" t="s">
        <v>2560</v>
      </c>
      <c r="E933" t="s">
        <v>2555</v>
      </c>
      <c r="F933" t="s">
        <v>19</v>
      </c>
      <c r="G933">
        <v>510</v>
      </c>
      <c r="H933">
        <v>109</v>
      </c>
      <c r="I933">
        <v>8</v>
      </c>
      <c r="J933">
        <v>401</v>
      </c>
      <c r="K933">
        <v>0.21</v>
      </c>
      <c r="L933" t="s">
        <v>5118</v>
      </c>
    </row>
    <row r="934" spans="1:12" x14ac:dyDescent="0.25">
      <c r="A934" t="s">
        <v>3501</v>
      </c>
      <c r="B934" t="s">
        <v>2585</v>
      </c>
      <c r="C934" s="1">
        <v>45631</v>
      </c>
      <c r="D934" t="s">
        <v>2554</v>
      </c>
      <c r="E934" t="s">
        <v>2567</v>
      </c>
      <c r="F934" t="s">
        <v>34</v>
      </c>
      <c r="G934">
        <v>243</v>
      </c>
      <c r="H934">
        <v>139</v>
      </c>
      <c r="I934">
        <v>2</v>
      </c>
      <c r="J934">
        <v>104</v>
      </c>
      <c r="K934">
        <v>0.56999999999999995</v>
      </c>
      <c r="L934" t="s">
        <v>5118</v>
      </c>
    </row>
    <row r="935" spans="1:12" x14ac:dyDescent="0.25">
      <c r="A935" t="s">
        <v>3502</v>
      </c>
      <c r="B935" t="s">
        <v>2574</v>
      </c>
      <c r="C935" s="1">
        <v>45408</v>
      </c>
      <c r="D935" t="s">
        <v>2558</v>
      </c>
      <c r="E935" t="s">
        <v>2555</v>
      </c>
      <c r="F935" t="s">
        <v>24</v>
      </c>
      <c r="G935">
        <v>175</v>
      </c>
      <c r="H935">
        <v>31</v>
      </c>
      <c r="I935">
        <v>3</v>
      </c>
      <c r="J935">
        <v>144</v>
      </c>
      <c r="K935">
        <v>0.18</v>
      </c>
      <c r="L935" t="s">
        <v>5121</v>
      </c>
    </row>
    <row r="936" spans="1:12" x14ac:dyDescent="0.25">
      <c r="A936" t="s">
        <v>3503</v>
      </c>
      <c r="B936" t="s">
        <v>2594</v>
      </c>
      <c r="C936" s="1">
        <v>45292</v>
      </c>
      <c r="D936" t="s">
        <v>2563</v>
      </c>
      <c r="E936" t="s">
        <v>2564</v>
      </c>
      <c r="F936" t="s">
        <v>24</v>
      </c>
      <c r="G936">
        <v>234</v>
      </c>
      <c r="H936">
        <v>88</v>
      </c>
      <c r="I936">
        <v>2</v>
      </c>
      <c r="J936">
        <v>146</v>
      </c>
      <c r="K936">
        <v>0.38</v>
      </c>
      <c r="L936" t="s">
        <v>5116</v>
      </c>
    </row>
    <row r="937" spans="1:12" x14ac:dyDescent="0.25">
      <c r="A937" t="s">
        <v>3504</v>
      </c>
      <c r="B937" t="s">
        <v>2566</v>
      </c>
      <c r="C937" s="1">
        <v>45421</v>
      </c>
      <c r="D937" t="s">
        <v>2560</v>
      </c>
      <c r="E937" t="s">
        <v>2567</v>
      </c>
      <c r="F937" t="s">
        <v>19</v>
      </c>
      <c r="G937">
        <v>315</v>
      </c>
      <c r="H937">
        <v>90</v>
      </c>
      <c r="I937">
        <v>5</v>
      </c>
      <c r="J937">
        <v>225</v>
      </c>
      <c r="K937">
        <v>0.28999999999999998</v>
      </c>
      <c r="L937" t="s">
        <v>5123</v>
      </c>
    </row>
    <row r="938" spans="1:12" x14ac:dyDescent="0.25">
      <c r="A938" t="s">
        <v>3505</v>
      </c>
      <c r="B938" t="s">
        <v>2594</v>
      </c>
      <c r="C938" s="1">
        <v>45648</v>
      </c>
      <c r="D938" t="s">
        <v>2563</v>
      </c>
      <c r="E938" t="s">
        <v>2567</v>
      </c>
      <c r="F938" t="s">
        <v>34</v>
      </c>
      <c r="G938">
        <v>304</v>
      </c>
      <c r="H938">
        <v>189</v>
      </c>
      <c r="I938">
        <v>7</v>
      </c>
      <c r="J938">
        <v>115</v>
      </c>
      <c r="K938">
        <v>0.62</v>
      </c>
      <c r="L938" t="s">
        <v>5118</v>
      </c>
    </row>
    <row r="939" spans="1:12" x14ac:dyDescent="0.25">
      <c r="A939" t="s">
        <v>3506</v>
      </c>
      <c r="B939" t="s">
        <v>2585</v>
      </c>
      <c r="C939" s="1">
        <v>45338</v>
      </c>
      <c r="D939" t="s">
        <v>2554</v>
      </c>
      <c r="E939" t="s">
        <v>2564</v>
      </c>
      <c r="F939" t="s">
        <v>24</v>
      </c>
      <c r="G939">
        <v>255</v>
      </c>
      <c r="H939">
        <v>60</v>
      </c>
      <c r="I939">
        <v>7</v>
      </c>
      <c r="J939">
        <v>195</v>
      </c>
      <c r="K939">
        <v>0.24</v>
      </c>
      <c r="L939" t="s">
        <v>5122</v>
      </c>
    </row>
    <row r="940" spans="1:12" x14ac:dyDescent="0.25">
      <c r="A940" t="s">
        <v>3507</v>
      </c>
      <c r="B940" t="s">
        <v>2553</v>
      </c>
      <c r="C940" s="1">
        <v>45294</v>
      </c>
      <c r="D940" t="s">
        <v>2563</v>
      </c>
      <c r="E940" t="s">
        <v>2567</v>
      </c>
      <c r="F940" t="s">
        <v>37</v>
      </c>
      <c r="G940">
        <v>186</v>
      </c>
      <c r="H940">
        <v>129</v>
      </c>
      <c r="I940">
        <v>3</v>
      </c>
      <c r="J940">
        <v>57</v>
      </c>
      <c r="K940">
        <v>0.69</v>
      </c>
      <c r="L940" t="s">
        <v>5116</v>
      </c>
    </row>
    <row r="941" spans="1:12" x14ac:dyDescent="0.25">
      <c r="A941" t="s">
        <v>3508</v>
      </c>
      <c r="B941" t="s">
        <v>2562</v>
      </c>
      <c r="C941" s="1">
        <v>45501</v>
      </c>
      <c r="D941" t="s">
        <v>2554</v>
      </c>
      <c r="E941" t="s">
        <v>2555</v>
      </c>
      <c r="F941" t="s">
        <v>18</v>
      </c>
      <c r="G941">
        <v>209</v>
      </c>
      <c r="H941">
        <v>43</v>
      </c>
      <c r="I941">
        <v>6</v>
      </c>
      <c r="J941">
        <v>166</v>
      </c>
      <c r="K941">
        <v>0.21</v>
      </c>
      <c r="L941" t="s">
        <v>5115</v>
      </c>
    </row>
    <row r="942" spans="1:12" x14ac:dyDescent="0.25">
      <c r="A942" t="s">
        <v>3509</v>
      </c>
      <c r="B942" t="s">
        <v>2566</v>
      </c>
      <c r="C942" s="1">
        <v>45334</v>
      </c>
      <c r="D942" t="s">
        <v>2560</v>
      </c>
      <c r="E942" t="s">
        <v>2555</v>
      </c>
      <c r="F942" t="s">
        <v>18</v>
      </c>
      <c r="G942">
        <v>344</v>
      </c>
      <c r="H942">
        <v>10</v>
      </c>
      <c r="I942">
        <v>4</v>
      </c>
      <c r="J942">
        <v>334</v>
      </c>
      <c r="K942">
        <v>0.03</v>
      </c>
      <c r="L942" t="s">
        <v>5122</v>
      </c>
    </row>
    <row r="943" spans="1:12" x14ac:dyDescent="0.25">
      <c r="A943" t="s">
        <v>3510</v>
      </c>
      <c r="B943" t="s">
        <v>2577</v>
      </c>
      <c r="C943" s="1">
        <v>45612</v>
      </c>
      <c r="D943" t="s">
        <v>2554</v>
      </c>
      <c r="E943" t="s">
        <v>2567</v>
      </c>
      <c r="F943" t="s">
        <v>24</v>
      </c>
      <c r="G943">
        <v>106</v>
      </c>
      <c r="H943">
        <v>92</v>
      </c>
      <c r="I943">
        <v>1</v>
      </c>
      <c r="J943">
        <v>14</v>
      </c>
      <c r="K943">
        <v>0.87</v>
      </c>
      <c r="L943" t="s">
        <v>5126</v>
      </c>
    </row>
    <row r="944" spans="1:12" x14ac:dyDescent="0.25">
      <c r="A944" t="s">
        <v>3511</v>
      </c>
      <c r="B944" t="s">
        <v>2562</v>
      </c>
      <c r="C944" s="1">
        <v>45605</v>
      </c>
      <c r="D944" t="s">
        <v>2554</v>
      </c>
      <c r="E944" t="s">
        <v>2567</v>
      </c>
      <c r="F944" t="s">
        <v>24</v>
      </c>
      <c r="G944">
        <v>156</v>
      </c>
      <c r="H944">
        <v>125</v>
      </c>
      <c r="I944">
        <v>5</v>
      </c>
      <c r="J944">
        <v>31</v>
      </c>
      <c r="K944">
        <v>0.8</v>
      </c>
      <c r="L944" t="s">
        <v>5126</v>
      </c>
    </row>
    <row r="945" spans="1:12" x14ac:dyDescent="0.25">
      <c r="A945" t="s">
        <v>3512</v>
      </c>
      <c r="B945" t="s">
        <v>2585</v>
      </c>
      <c r="C945" s="1">
        <v>45399</v>
      </c>
      <c r="D945" t="s">
        <v>2563</v>
      </c>
      <c r="E945" t="s">
        <v>2567</v>
      </c>
      <c r="F945" t="s">
        <v>24</v>
      </c>
      <c r="G945">
        <v>85</v>
      </c>
      <c r="H945">
        <v>46</v>
      </c>
      <c r="I945">
        <v>8</v>
      </c>
      <c r="J945">
        <v>39</v>
      </c>
      <c r="K945">
        <v>0.54</v>
      </c>
      <c r="L945" t="s">
        <v>5121</v>
      </c>
    </row>
    <row r="946" spans="1:12" x14ac:dyDescent="0.25">
      <c r="A946" t="s">
        <v>3513</v>
      </c>
      <c r="B946" t="s">
        <v>2569</v>
      </c>
      <c r="C946" s="1">
        <v>45485</v>
      </c>
      <c r="D946" t="s">
        <v>2554</v>
      </c>
      <c r="E946" t="s">
        <v>2555</v>
      </c>
      <c r="F946" t="s">
        <v>24</v>
      </c>
      <c r="G946">
        <v>174</v>
      </c>
      <c r="H946">
        <v>31</v>
      </c>
      <c r="I946">
        <v>6</v>
      </c>
      <c r="J946">
        <v>143</v>
      </c>
      <c r="K946">
        <v>0.18</v>
      </c>
      <c r="L946" t="s">
        <v>5115</v>
      </c>
    </row>
    <row r="947" spans="1:12" x14ac:dyDescent="0.25">
      <c r="A947" t="s">
        <v>3514</v>
      </c>
      <c r="B947" t="s">
        <v>2577</v>
      </c>
      <c r="C947" s="1">
        <v>45574</v>
      </c>
      <c r="D947" t="s">
        <v>2554</v>
      </c>
      <c r="E947" t="s">
        <v>2564</v>
      </c>
      <c r="F947" t="s">
        <v>34</v>
      </c>
      <c r="G947">
        <v>226</v>
      </c>
      <c r="H947">
        <v>100</v>
      </c>
      <c r="I947">
        <v>5</v>
      </c>
      <c r="J947">
        <v>126</v>
      </c>
      <c r="K947">
        <v>0.44</v>
      </c>
      <c r="L947" t="s">
        <v>5124</v>
      </c>
    </row>
    <row r="948" spans="1:12" x14ac:dyDescent="0.25">
      <c r="A948" t="s">
        <v>3515</v>
      </c>
      <c r="B948" t="s">
        <v>2566</v>
      </c>
      <c r="C948" s="1">
        <v>45551</v>
      </c>
      <c r="D948" t="s">
        <v>2560</v>
      </c>
      <c r="E948" t="s">
        <v>2567</v>
      </c>
      <c r="F948" t="s">
        <v>19</v>
      </c>
      <c r="G948">
        <v>323</v>
      </c>
      <c r="H948">
        <v>20</v>
      </c>
      <c r="I948">
        <v>3</v>
      </c>
      <c r="J948">
        <v>303</v>
      </c>
      <c r="K948">
        <v>0.06</v>
      </c>
      <c r="L948" t="s">
        <v>5125</v>
      </c>
    </row>
    <row r="949" spans="1:12" x14ac:dyDescent="0.25">
      <c r="A949" t="s">
        <v>3516</v>
      </c>
      <c r="B949" t="s">
        <v>2571</v>
      </c>
      <c r="C949" s="1">
        <v>45390</v>
      </c>
      <c r="D949" t="s">
        <v>2560</v>
      </c>
      <c r="E949" t="s">
        <v>2567</v>
      </c>
      <c r="F949" t="s">
        <v>25</v>
      </c>
      <c r="G949">
        <v>108</v>
      </c>
      <c r="H949">
        <v>70</v>
      </c>
      <c r="I949">
        <v>2</v>
      </c>
      <c r="J949">
        <v>38</v>
      </c>
      <c r="K949">
        <v>0.65</v>
      </c>
      <c r="L949" t="s">
        <v>5121</v>
      </c>
    </row>
    <row r="950" spans="1:12" x14ac:dyDescent="0.25">
      <c r="A950" t="s">
        <v>3517</v>
      </c>
      <c r="B950" t="s">
        <v>2594</v>
      </c>
      <c r="C950" s="1">
        <v>45312</v>
      </c>
      <c r="D950" t="s">
        <v>2554</v>
      </c>
      <c r="E950" t="s">
        <v>2564</v>
      </c>
      <c r="F950" t="s">
        <v>25</v>
      </c>
      <c r="G950">
        <v>347</v>
      </c>
      <c r="H950">
        <v>91</v>
      </c>
      <c r="I950">
        <v>4</v>
      </c>
      <c r="J950">
        <v>256</v>
      </c>
      <c r="K950">
        <v>0.26</v>
      </c>
      <c r="L950" t="s">
        <v>5116</v>
      </c>
    </row>
    <row r="951" spans="1:12" x14ac:dyDescent="0.25">
      <c r="A951" t="s">
        <v>3518</v>
      </c>
      <c r="B951" t="s">
        <v>2577</v>
      </c>
      <c r="C951" s="1">
        <v>45508</v>
      </c>
      <c r="D951" t="s">
        <v>2554</v>
      </c>
      <c r="E951" t="s">
        <v>2564</v>
      </c>
      <c r="F951" t="s">
        <v>19</v>
      </c>
      <c r="G951">
        <v>339</v>
      </c>
      <c r="H951">
        <v>78</v>
      </c>
      <c r="I951">
        <v>7</v>
      </c>
      <c r="J951">
        <v>261</v>
      </c>
      <c r="K951">
        <v>0.23</v>
      </c>
      <c r="L951" t="s">
        <v>5120</v>
      </c>
    </row>
    <row r="952" spans="1:12" x14ac:dyDescent="0.25">
      <c r="A952" t="s">
        <v>3519</v>
      </c>
      <c r="B952" t="s">
        <v>2594</v>
      </c>
      <c r="C952" s="1">
        <v>45571</v>
      </c>
      <c r="D952" t="s">
        <v>2554</v>
      </c>
      <c r="E952" t="s">
        <v>2555</v>
      </c>
      <c r="F952" t="s">
        <v>34</v>
      </c>
      <c r="G952">
        <v>96</v>
      </c>
      <c r="H952">
        <v>102</v>
      </c>
      <c r="I952">
        <v>5</v>
      </c>
      <c r="J952">
        <v>-6</v>
      </c>
      <c r="K952">
        <v>1.06</v>
      </c>
      <c r="L952" t="s">
        <v>5124</v>
      </c>
    </row>
    <row r="953" spans="1:12" x14ac:dyDescent="0.25">
      <c r="A953" t="s">
        <v>3520</v>
      </c>
      <c r="B953" t="s">
        <v>2569</v>
      </c>
      <c r="C953" s="1">
        <v>45597</v>
      </c>
      <c r="D953" t="s">
        <v>2563</v>
      </c>
      <c r="E953" t="s">
        <v>2555</v>
      </c>
      <c r="F953" t="s">
        <v>18</v>
      </c>
      <c r="G953">
        <v>379</v>
      </c>
      <c r="H953">
        <v>53</v>
      </c>
      <c r="I953">
        <v>8</v>
      </c>
      <c r="J953">
        <v>326</v>
      </c>
      <c r="K953">
        <v>0.14000000000000001</v>
      </c>
      <c r="L953" t="s">
        <v>5126</v>
      </c>
    </row>
    <row r="954" spans="1:12" x14ac:dyDescent="0.25">
      <c r="A954" t="s">
        <v>3521</v>
      </c>
      <c r="B954" t="s">
        <v>2571</v>
      </c>
      <c r="C954" s="1">
        <v>45456</v>
      </c>
      <c r="D954" t="s">
        <v>2558</v>
      </c>
      <c r="E954" t="s">
        <v>2555</v>
      </c>
      <c r="F954" t="s">
        <v>24</v>
      </c>
      <c r="G954">
        <v>194</v>
      </c>
      <c r="H954">
        <v>45</v>
      </c>
      <c r="I954">
        <v>9</v>
      </c>
      <c r="J954">
        <v>149</v>
      </c>
      <c r="K954">
        <v>0.23</v>
      </c>
      <c r="L954" t="s">
        <v>5117</v>
      </c>
    </row>
    <row r="955" spans="1:12" x14ac:dyDescent="0.25">
      <c r="A955" t="s">
        <v>3522</v>
      </c>
      <c r="B955" t="s">
        <v>2553</v>
      </c>
      <c r="C955" s="1">
        <v>45305</v>
      </c>
      <c r="D955" t="s">
        <v>2558</v>
      </c>
      <c r="E955" t="s">
        <v>2555</v>
      </c>
      <c r="F955" t="s">
        <v>19</v>
      </c>
      <c r="G955">
        <v>293</v>
      </c>
      <c r="H955">
        <v>100</v>
      </c>
      <c r="I955">
        <v>7</v>
      </c>
      <c r="J955">
        <v>193</v>
      </c>
      <c r="K955">
        <v>0.34</v>
      </c>
      <c r="L955" t="s">
        <v>5116</v>
      </c>
    </row>
    <row r="956" spans="1:12" x14ac:dyDescent="0.25">
      <c r="A956" t="s">
        <v>3523</v>
      </c>
      <c r="B956" t="s">
        <v>2585</v>
      </c>
      <c r="C956" s="1">
        <v>45389</v>
      </c>
      <c r="D956" t="s">
        <v>2554</v>
      </c>
      <c r="E956" t="s">
        <v>2555</v>
      </c>
      <c r="F956" t="s">
        <v>18</v>
      </c>
      <c r="G956">
        <v>316</v>
      </c>
      <c r="H956">
        <v>90</v>
      </c>
      <c r="I956">
        <v>9</v>
      </c>
      <c r="J956">
        <v>226</v>
      </c>
      <c r="K956">
        <v>0.28000000000000003</v>
      </c>
      <c r="L956" t="s">
        <v>5121</v>
      </c>
    </row>
    <row r="957" spans="1:12" x14ac:dyDescent="0.25">
      <c r="A957" t="s">
        <v>3524</v>
      </c>
      <c r="B957" t="s">
        <v>2577</v>
      </c>
      <c r="C957" s="1">
        <v>45544</v>
      </c>
      <c r="D957" t="s">
        <v>2560</v>
      </c>
      <c r="E957" t="s">
        <v>2567</v>
      </c>
      <c r="F957" t="s">
        <v>18</v>
      </c>
      <c r="G957">
        <v>162</v>
      </c>
      <c r="H957">
        <v>136</v>
      </c>
      <c r="I957">
        <v>5</v>
      </c>
      <c r="J957">
        <v>26</v>
      </c>
      <c r="K957">
        <v>0.84</v>
      </c>
      <c r="L957" t="s">
        <v>5125</v>
      </c>
    </row>
    <row r="958" spans="1:12" x14ac:dyDescent="0.25">
      <c r="A958" t="s">
        <v>3525</v>
      </c>
      <c r="B958" t="s">
        <v>2577</v>
      </c>
      <c r="C958" s="1">
        <v>45402</v>
      </c>
      <c r="D958" t="s">
        <v>2563</v>
      </c>
      <c r="E958" t="s">
        <v>2555</v>
      </c>
      <c r="F958" t="s">
        <v>25</v>
      </c>
      <c r="G958">
        <v>388</v>
      </c>
      <c r="H958">
        <v>110</v>
      </c>
      <c r="I958">
        <v>11</v>
      </c>
      <c r="J958">
        <v>278</v>
      </c>
      <c r="K958">
        <v>0.28000000000000003</v>
      </c>
      <c r="L958" t="s">
        <v>5121</v>
      </c>
    </row>
    <row r="959" spans="1:12" x14ac:dyDescent="0.25">
      <c r="A959" t="s">
        <v>3526</v>
      </c>
      <c r="B959" t="s">
        <v>2594</v>
      </c>
      <c r="C959" s="1">
        <v>45628</v>
      </c>
      <c r="D959" t="s">
        <v>2558</v>
      </c>
      <c r="E959" t="s">
        <v>2564</v>
      </c>
      <c r="F959" t="s">
        <v>24</v>
      </c>
      <c r="G959">
        <v>320</v>
      </c>
      <c r="H959">
        <v>10</v>
      </c>
      <c r="I959">
        <v>4</v>
      </c>
      <c r="J959">
        <v>310</v>
      </c>
      <c r="K959">
        <v>0.03</v>
      </c>
      <c r="L959" t="s">
        <v>5118</v>
      </c>
    </row>
    <row r="960" spans="1:12" x14ac:dyDescent="0.25">
      <c r="A960" t="s">
        <v>3527</v>
      </c>
      <c r="B960" t="s">
        <v>2577</v>
      </c>
      <c r="C960" s="1">
        <v>45478</v>
      </c>
      <c r="D960" t="s">
        <v>2560</v>
      </c>
      <c r="E960" t="s">
        <v>2555</v>
      </c>
      <c r="F960" t="s">
        <v>25</v>
      </c>
      <c r="G960">
        <v>311</v>
      </c>
      <c r="H960">
        <v>65</v>
      </c>
      <c r="I960">
        <v>5</v>
      </c>
      <c r="J960">
        <v>246</v>
      </c>
      <c r="K960">
        <v>0.21</v>
      </c>
      <c r="L960" t="s">
        <v>5115</v>
      </c>
    </row>
    <row r="961" spans="1:12" x14ac:dyDescent="0.25">
      <c r="A961" t="s">
        <v>3528</v>
      </c>
      <c r="B961" t="s">
        <v>2571</v>
      </c>
      <c r="C961" s="1">
        <v>45571</v>
      </c>
      <c r="D961" t="s">
        <v>2563</v>
      </c>
      <c r="E961" t="s">
        <v>2555</v>
      </c>
      <c r="F961" t="s">
        <v>25</v>
      </c>
      <c r="G961">
        <v>264</v>
      </c>
      <c r="H961">
        <v>10</v>
      </c>
      <c r="I961">
        <v>2</v>
      </c>
      <c r="J961">
        <v>254</v>
      </c>
      <c r="K961">
        <v>0.04</v>
      </c>
      <c r="L961" t="s">
        <v>5124</v>
      </c>
    </row>
    <row r="962" spans="1:12" x14ac:dyDescent="0.25">
      <c r="A962" t="s">
        <v>3529</v>
      </c>
      <c r="B962" t="s">
        <v>2553</v>
      </c>
      <c r="C962" s="1">
        <v>45653</v>
      </c>
      <c r="D962" t="s">
        <v>2554</v>
      </c>
      <c r="E962" t="s">
        <v>2567</v>
      </c>
      <c r="F962" t="s">
        <v>18</v>
      </c>
      <c r="G962">
        <v>221</v>
      </c>
      <c r="H962">
        <v>107</v>
      </c>
      <c r="I962">
        <v>4</v>
      </c>
      <c r="J962">
        <v>114</v>
      </c>
      <c r="K962">
        <v>0.48</v>
      </c>
      <c r="L962" t="s">
        <v>5118</v>
      </c>
    </row>
    <row r="963" spans="1:12" x14ac:dyDescent="0.25">
      <c r="A963" t="s">
        <v>3530</v>
      </c>
      <c r="B963" t="s">
        <v>2594</v>
      </c>
      <c r="C963" s="1">
        <v>45524</v>
      </c>
      <c r="D963" t="s">
        <v>2560</v>
      </c>
      <c r="E963" t="s">
        <v>2564</v>
      </c>
      <c r="F963" t="s">
        <v>37</v>
      </c>
      <c r="G963">
        <v>248</v>
      </c>
      <c r="H963">
        <v>76</v>
      </c>
      <c r="I963">
        <v>2</v>
      </c>
      <c r="J963">
        <v>172</v>
      </c>
      <c r="K963">
        <v>0.31</v>
      </c>
      <c r="L963" t="s">
        <v>5120</v>
      </c>
    </row>
    <row r="964" spans="1:12" x14ac:dyDescent="0.25">
      <c r="A964" t="s">
        <v>3531</v>
      </c>
      <c r="B964" t="s">
        <v>2569</v>
      </c>
      <c r="C964" s="1">
        <v>45401</v>
      </c>
      <c r="D964" t="s">
        <v>2560</v>
      </c>
      <c r="E964" t="s">
        <v>2564</v>
      </c>
      <c r="F964" t="s">
        <v>37</v>
      </c>
      <c r="G964">
        <v>295</v>
      </c>
      <c r="H964">
        <v>108</v>
      </c>
      <c r="I964">
        <v>2</v>
      </c>
      <c r="J964">
        <v>187</v>
      </c>
      <c r="K964">
        <v>0.37</v>
      </c>
      <c r="L964" t="s">
        <v>5121</v>
      </c>
    </row>
    <row r="965" spans="1:12" x14ac:dyDescent="0.25">
      <c r="A965" t="s">
        <v>3532</v>
      </c>
      <c r="B965" t="s">
        <v>2574</v>
      </c>
      <c r="C965" s="1">
        <v>45352</v>
      </c>
      <c r="D965" t="s">
        <v>2558</v>
      </c>
      <c r="E965" t="s">
        <v>2555</v>
      </c>
      <c r="F965" t="s">
        <v>19</v>
      </c>
      <c r="G965">
        <v>152</v>
      </c>
      <c r="H965">
        <v>27</v>
      </c>
      <c r="I965">
        <v>6</v>
      </c>
      <c r="J965">
        <v>125</v>
      </c>
      <c r="K965">
        <v>0.18</v>
      </c>
      <c r="L965" t="s">
        <v>5119</v>
      </c>
    </row>
    <row r="966" spans="1:12" x14ac:dyDescent="0.25">
      <c r="A966" t="s">
        <v>3533</v>
      </c>
      <c r="B966" t="s">
        <v>2569</v>
      </c>
      <c r="C966" s="1">
        <v>45344</v>
      </c>
      <c r="D966" t="s">
        <v>2563</v>
      </c>
      <c r="E966" t="s">
        <v>2567</v>
      </c>
      <c r="F966" t="s">
        <v>25</v>
      </c>
      <c r="G966">
        <v>312</v>
      </c>
      <c r="H966">
        <v>54</v>
      </c>
      <c r="I966">
        <v>10</v>
      </c>
      <c r="J966">
        <v>258</v>
      </c>
      <c r="K966">
        <v>0.17</v>
      </c>
      <c r="L966" t="s">
        <v>5122</v>
      </c>
    </row>
    <row r="967" spans="1:12" x14ac:dyDescent="0.25">
      <c r="A967" t="s">
        <v>3534</v>
      </c>
      <c r="B967" t="s">
        <v>2585</v>
      </c>
      <c r="C967" s="1">
        <v>45573</v>
      </c>
      <c r="D967" t="s">
        <v>2560</v>
      </c>
      <c r="E967" t="s">
        <v>2564</v>
      </c>
      <c r="F967" t="s">
        <v>25</v>
      </c>
      <c r="G967">
        <v>211</v>
      </c>
      <c r="H967">
        <v>88</v>
      </c>
      <c r="I967">
        <v>5</v>
      </c>
      <c r="J967">
        <v>123</v>
      </c>
      <c r="K967">
        <v>0.42</v>
      </c>
      <c r="L967" t="s">
        <v>5124</v>
      </c>
    </row>
    <row r="968" spans="1:12" x14ac:dyDescent="0.25">
      <c r="A968" t="s">
        <v>3535</v>
      </c>
      <c r="B968" t="s">
        <v>2574</v>
      </c>
      <c r="C968" s="1">
        <v>45583</v>
      </c>
      <c r="D968" t="s">
        <v>2563</v>
      </c>
      <c r="E968" t="s">
        <v>2567</v>
      </c>
      <c r="F968" t="s">
        <v>37</v>
      </c>
      <c r="G968">
        <v>308</v>
      </c>
      <c r="H968">
        <v>77</v>
      </c>
      <c r="I968">
        <v>5</v>
      </c>
      <c r="J968">
        <v>231</v>
      </c>
      <c r="K968">
        <v>0.25</v>
      </c>
      <c r="L968" t="s">
        <v>5124</v>
      </c>
    </row>
    <row r="969" spans="1:12" x14ac:dyDescent="0.25">
      <c r="A969" t="s">
        <v>3536</v>
      </c>
      <c r="B969" t="s">
        <v>2566</v>
      </c>
      <c r="C969" s="1">
        <v>45461</v>
      </c>
      <c r="D969" t="s">
        <v>2563</v>
      </c>
      <c r="E969" t="s">
        <v>2564</v>
      </c>
      <c r="F969" t="s">
        <v>24</v>
      </c>
      <c r="G969">
        <v>298</v>
      </c>
      <c r="H969">
        <v>138</v>
      </c>
      <c r="I969">
        <v>3</v>
      </c>
      <c r="J969">
        <v>160</v>
      </c>
      <c r="K969">
        <v>0.46</v>
      </c>
      <c r="L969" t="s">
        <v>5117</v>
      </c>
    </row>
    <row r="970" spans="1:12" x14ac:dyDescent="0.25">
      <c r="A970" t="s">
        <v>3537</v>
      </c>
      <c r="B970" t="s">
        <v>2553</v>
      </c>
      <c r="C970" s="1">
        <v>45391</v>
      </c>
      <c r="D970" t="s">
        <v>2563</v>
      </c>
      <c r="E970" t="s">
        <v>2564</v>
      </c>
      <c r="F970" t="s">
        <v>37</v>
      </c>
      <c r="G970">
        <v>165</v>
      </c>
      <c r="H970">
        <v>100</v>
      </c>
      <c r="I970">
        <v>5</v>
      </c>
      <c r="J970">
        <v>65</v>
      </c>
      <c r="K970">
        <v>0.61</v>
      </c>
      <c r="L970" t="s">
        <v>5121</v>
      </c>
    </row>
    <row r="971" spans="1:12" x14ac:dyDescent="0.25">
      <c r="A971" t="s">
        <v>3538</v>
      </c>
      <c r="B971" t="s">
        <v>2594</v>
      </c>
      <c r="C971" s="1">
        <v>45579</v>
      </c>
      <c r="D971" t="s">
        <v>2560</v>
      </c>
      <c r="E971" t="s">
        <v>2567</v>
      </c>
      <c r="F971" t="s">
        <v>34</v>
      </c>
      <c r="G971">
        <v>211</v>
      </c>
      <c r="H971">
        <v>12</v>
      </c>
      <c r="I971">
        <v>4</v>
      </c>
      <c r="J971">
        <v>199</v>
      </c>
      <c r="K971">
        <v>0.06</v>
      </c>
      <c r="L971" t="s">
        <v>5124</v>
      </c>
    </row>
    <row r="972" spans="1:12" x14ac:dyDescent="0.25">
      <c r="A972" t="s">
        <v>3539</v>
      </c>
      <c r="B972" t="s">
        <v>2566</v>
      </c>
      <c r="C972" s="1">
        <v>45510</v>
      </c>
      <c r="D972" t="s">
        <v>2563</v>
      </c>
      <c r="E972" t="s">
        <v>2564</v>
      </c>
      <c r="F972" t="s">
        <v>24</v>
      </c>
      <c r="G972">
        <v>245</v>
      </c>
      <c r="H972">
        <v>55</v>
      </c>
      <c r="I972">
        <v>4</v>
      </c>
      <c r="J972">
        <v>190</v>
      </c>
      <c r="K972">
        <v>0.22</v>
      </c>
      <c r="L972" t="s">
        <v>5120</v>
      </c>
    </row>
    <row r="973" spans="1:12" x14ac:dyDescent="0.25">
      <c r="A973" t="s">
        <v>3540</v>
      </c>
      <c r="B973" t="s">
        <v>2571</v>
      </c>
      <c r="C973" s="1">
        <v>45461</v>
      </c>
      <c r="D973" t="s">
        <v>2560</v>
      </c>
      <c r="E973" t="s">
        <v>2555</v>
      </c>
      <c r="F973" t="s">
        <v>19</v>
      </c>
      <c r="G973">
        <v>386</v>
      </c>
      <c r="H973">
        <v>108</v>
      </c>
      <c r="I973">
        <v>5</v>
      </c>
      <c r="J973">
        <v>278</v>
      </c>
      <c r="K973">
        <v>0.28000000000000003</v>
      </c>
      <c r="L973" t="s">
        <v>5117</v>
      </c>
    </row>
    <row r="974" spans="1:12" x14ac:dyDescent="0.25">
      <c r="A974" t="s">
        <v>3541</v>
      </c>
      <c r="B974" t="s">
        <v>2566</v>
      </c>
      <c r="C974" s="1">
        <v>45511</v>
      </c>
      <c r="D974" t="s">
        <v>2554</v>
      </c>
      <c r="E974" t="s">
        <v>2564</v>
      </c>
      <c r="F974" t="s">
        <v>25</v>
      </c>
      <c r="G974">
        <v>241</v>
      </c>
      <c r="H974">
        <v>126</v>
      </c>
      <c r="I974">
        <v>4</v>
      </c>
      <c r="J974">
        <v>115</v>
      </c>
      <c r="K974">
        <v>0.52</v>
      </c>
      <c r="L974" t="s">
        <v>5120</v>
      </c>
    </row>
    <row r="975" spans="1:12" x14ac:dyDescent="0.25">
      <c r="A975" t="s">
        <v>3542</v>
      </c>
      <c r="B975" t="s">
        <v>2566</v>
      </c>
      <c r="C975" s="1">
        <v>45361</v>
      </c>
      <c r="D975" t="s">
        <v>2558</v>
      </c>
      <c r="E975" t="s">
        <v>2567</v>
      </c>
      <c r="F975" t="s">
        <v>24</v>
      </c>
      <c r="G975">
        <v>401</v>
      </c>
      <c r="H975">
        <v>99</v>
      </c>
      <c r="I975">
        <v>4</v>
      </c>
      <c r="J975">
        <v>302</v>
      </c>
      <c r="K975">
        <v>0.25</v>
      </c>
      <c r="L975" t="s">
        <v>5119</v>
      </c>
    </row>
    <row r="976" spans="1:12" x14ac:dyDescent="0.25">
      <c r="A976" t="s">
        <v>3543</v>
      </c>
      <c r="B976" t="s">
        <v>2557</v>
      </c>
      <c r="C976" s="1">
        <v>45333</v>
      </c>
      <c r="D976" t="s">
        <v>2560</v>
      </c>
      <c r="E976" t="s">
        <v>2555</v>
      </c>
      <c r="F976" t="s">
        <v>25</v>
      </c>
      <c r="G976">
        <v>317</v>
      </c>
      <c r="H976">
        <v>95</v>
      </c>
      <c r="I976">
        <v>4</v>
      </c>
      <c r="J976">
        <v>222</v>
      </c>
      <c r="K976">
        <v>0.3</v>
      </c>
      <c r="L976" t="s">
        <v>5122</v>
      </c>
    </row>
    <row r="977" spans="1:12" x14ac:dyDescent="0.25">
      <c r="A977" t="s">
        <v>3544</v>
      </c>
      <c r="B977" t="s">
        <v>2594</v>
      </c>
      <c r="C977" s="1">
        <v>45528</v>
      </c>
      <c r="D977" t="s">
        <v>2563</v>
      </c>
      <c r="E977" t="s">
        <v>2564</v>
      </c>
      <c r="F977" t="s">
        <v>24</v>
      </c>
      <c r="G977">
        <v>109</v>
      </c>
      <c r="H977">
        <v>29</v>
      </c>
      <c r="I977">
        <v>2</v>
      </c>
      <c r="J977">
        <v>80</v>
      </c>
      <c r="K977">
        <v>0.27</v>
      </c>
      <c r="L977" t="s">
        <v>5120</v>
      </c>
    </row>
    <row r="978" spans="1:12" x14ac:dyDescent="0.25">
      <c r="A978" t="s">
        <v>3545</v>
      </c>
      <c r="B978" t="s">
        <v>2557</v>
      </c>
      <c r="C978" s="1">
        <v>45564</v>
      </c>
      <c r="D978" t="s">
        <v>2563</v>
      </c>
      <c r="E978" t="s">
        <v>2567</v>
      </c>
      <c r="F978" t="s">
        <v>34</v>
      </c>
      <c r="G978">
        <v>413</v>
      </c>
      <c r="H978">
        <v>114</v>
      </c>
      <c r="I978">
        <v>6</v>
      </c>
      <c r="J978">
        <v>299</v>
      </c>
      <c r="K978">
        <v>0.28000000000000003</v>
      </c>
      <c r="L978" t="s">
        <v>5125</v>
      </c>
    </row>
    <row r="979" spans="1:12" x14ac:dyDescent="0.25">
      <c r="A979" t="s">
        <v>3546</v>
      </c>
      <c r="B979" t="s">
        <v>2585</v>
      </c>
      <c r="C979" s="1">
        <v>45384</v>
      </c>
      <c r="D979" t="s">
        <v>2554</v>
      </c>
      <c r="E979" t="s">
        <v>2564</v>
      </c>
      <c r="F979" t="s">
        <v>34</v>
      </c>
      <c r="G979">
        <v>222</v>
      </c>
      <c r="H979">
        <v>93</v>
      </c>
      <c r="I979">
        <v>5</v>
      </c>
      <c r="J979">
        <v>129</v>
      </c>
      <c r="K979">
        <v>0.42</v>
      </c>
      <c r="L979" t="s">
        <v>5121</v>
      </c>
    </row>
    <row r="980" spans="1:12" x14ac:dyDescent="0.25">
      <c r="A980" t="s">
        <v>3547</v>
      </c>
      <c r="B980" t="s">
        <v>2553</v>
      </c>
      <c r="C980" s="1">
        <v>45640</v>
      </c>
      <c r="D980" t="s">
        <v>2558</v>
      </c>
      <c r="E980" t="s">
        <v>2564</v>
      </c>
      <c r="F980" t="s">
        <v>18</v>
      </c>
      <c r="G980">
        <v>255</v>
      </c>
      <c r="H980">
        <v>95</v>
      </c>
      <c r="I980">
        <v>7</v>
      </c>
      <c r="J980">
        <v>160</v>
      </c>
      <c r="K980">
        <v>0.37</v>
      </c>
      <c r="L980" t="s">
        <v>5118</v>
      </c>
    </row>
    <row r="981" spans="1:12" x14ac:dyDescent="0.25">
      <c r="A981" t="s">
        <v>3548</v>
      </c>
      <c r="B981" t="s">
        <v>2566</v>
      </c>
      <c r="C981" s="1">
        <v>45302</v>
      </c>
      <c r="D981" t="s">
        <v>2563</v>
      </c>
      <c r="E981" t="s">
        <v>2555</v>
      </c>
      <c r="F981" t="s">
        <v>34</v>
      </c>
      <c r="G981">
        <v>303</v>
      </c>
      <c r="H981">
        <v>50</v>
      </c>
      <c r="I981">
        <v>7</v>
      </c>
      <c r="J981">
        <v>253</v>
      </c>
      <c r="K981">
        <v>0.17</v>
      </c>
      <c r="L981" t="s">
        <v>5116</v>
      </c>
    </row>
    <row r="982" spans="1:12" x14ac:dyDescent="0.25">
      <c r="A982" t="s">
        <v>3549</v>
      </c>
      <c r="B982" t="s">
        <v>2562</v>
      </c>
      <c r="C982" s="1">
        <v>45478</v>
      </c>
      <c r="D982" t="s">
        <v>2560</v>
      </c>
      <c r="E982" t="s">
        <v>2564</v>
      </c>
      <c r="F982" t="s">
        <v>34</v>
      </c>
      <c r="G982">
        <v>311</v>
      </c>
      <c r="H982">
        <v>69</v>
      </c>
      <c r="I982">
        <v>3</v>
      </c>
      <c r="J982">
        <v>242</v>
      </c>
      <c r="K982">
        <v>0.22</v>
      </c>
      <c r="L982" t="s">
        <v>5115</v>
      </c>
    </row>
    <row r="983" spans="1:12" x14ac:dyDescent="0.25">
      <c r="A983" t="s">
        <v>3550</v>
      </c>
      <c r="B983" t="s">
        <v>2585</v>
      </c>
      <c r="C983" s="1">
        <v>45598</v>
      </c>
      <c r="D983" t="s">
        <v>2554</v>
      </c>
      <c r="E983" t="s">
        <v>2567</v>
      </c>
      <c r="F983" t="s">
        <v>34</v>
      </c>
      <c r="G983">
        <v>308</v>
      </c>
      <c r="H983">
        <v>53</v>
      </c>
      <c r="I983">
        <v>6</v>
      </c>
      <c r="J983">
        <v>255</v>
      </c>
      <c r="K983">
        <v>0.17</v>
      </c>
      <c r="L983" t="s">
        <v>5126</v>
      </c>
    </row>
    <row r="984" spans="1:12" x14ac:dyDescent="0.25">
      <c r="A984" t="s">
        <v>3551</v>
      </c>
      <c r="B984" t="s">
        <v>2585</v>
      </c>
      <c r="C984" s="1">
        <v>45399</v>
      </c>
      <c r="D984" t="s">
        <v>2554</v>
      </c>
      <c r="E984" t="s">
        <v>2564</v>
      </c>
      <c r="F984" t="s">
        <v>25</v>
      </c>
      <c r="G984">
        <v>197</v>
      </c>
      <c r="H984">
        <v>130</v>
      </c>
      <c r="I984">
        <v>8</v>
      </c>
      <c r="J984">
        <v>67</v>
      </c>
      <c r="K984">
        <v>0.66</v>
      </c>
      <c r="L984" t="s">
        <v>5121</v>
      </c>
    </row>
    <row r="985" spans="1:12" x14ac:dyDescent="0.25">
      <c r="A985" t="s">
        <v>3552</v>
      </c>
      <c r="B985" t="s">
        <v>2594</v>
      </c>
      <c r="C985" s="1">
        <v>45406</v>
      </c>
      <c r="D985" t="s">
        <v>2563</v>
      </c>
      <c r="E985" t="s">
        <v>2567</v>
      </c>
      <c r="F985" t="s">
        <v>19</v>
      </c>
      <c r="G985">
        <v>252</v>
      </c>
      <c r="H985">
        <v>59</v>
      </c>
      <c r="I985">
        <v>4</v>
      </c>
      <c r="J985">
        <v>193</v>
      </c>
      <c r="K985">
        <v>0.23</v>
      </c>
      <c r="L985" t="s">
        <v>5121</v>
      </c>
    </row>
    <row r="986" spans="1:12" x14ac:dyDescent="0.25">
      <c r="A986" t="s">
        <v>3553</v>
      </c>
      <c r="B986" t="s">
        <v>2594</v>
      </c>
      <c r="C986" s="1">
        <v>45480</v>
      </c>
      <c r="D986" t="s">
        <v>2558</v>
      </c>
      <c r="E986" t="s">
        <v>2564</v>
      </c>
      <c r="F986" t="s">
        <v>25</v>
      </c>
      <c r="G986">
        <v>157</v>
      </c>
      <c r="H986">
        <v>112</v>
      </c>
      <c r="I986">
        <v>6</v>
      </c>
      <c r="J986">
        <v>45</v>
      </c>
      <c r="K986">
        <v>0.71</v>
      </c>
      <c r="L986" t="s">
        <v>5115</v>
      </c>
    </row>
    <row r="987" spans="1:12" x14ac:dyDescent="0.25">
      <c r="A987" t="s">
        <v>3554</v>
      </c>
      <c r="B987" t="s">
        <v>2574</v>
      </c>
      <c r="C987" s="1">
        <v>45500</v>
      </c>
      <c r="D987" t="s">
        <v>2560</v>
      </c>
      <c r="E987" t="s">
        <v>2555</v>
      </c>
      <c r="F987" t="s">
        <v>24</v>
      </c>
      <c r="G987">
        <v>286</v>
      </c>
      <c r="H987">
        <v>10</v>
      </c>
      <c r="I987">
        <v>3</v>
      </c>
      <c r="J987">
        <v>276</v>
      </c>
      <c r="K987">
        <v>0.03</v>
      </c>
      <c r="L987" t="s">
        <v>5115</v>
      </c>
    </row>
    <row r="988" spans="1:12" x14ac:dyDescent="0.25">
      <c r="A988" t="s">
        <v>3555</v>
      </c>
      <c r="B988" t="s">
        <v>2569</v>
      </c>
      <c r="C988" s="1">
        <v>45647</v>
      </c>
      <c r="D988" t="s">
        <v>2554</v>
      </c>
      <c r="E988" t="s">
        <v>2564</v>
      </c>
      <c r="F988" t="s">
        <v>19</v>
      </c>
      <c r="G988">
        <v>366</v>
      </c>
      <c r="H988">
        <v>114</v>
      </c>
      <c r="I988">
        <v>7</v>
      </c>
      <c r="J988">
        <v>252</v>
      </c>
      <c r="K988">
        <v>0.31</v>
      </c>
      <c r="L988" t="s">
        <v>5118</v>
      </c>
    </row>
    <row r="989" spans="1:12" x14ac:dyDescent="0.25">
      <c r="A989" t="s">
        <v>3556</v>
      </c>
      <c r="B989" t="s">
        <v>2562</v>
      </c>
      <c r="C989" s="1">
        <v>45510</v>
      </c>
      <c r="D989" t="s">
        <v>2563</v>
      </c>
      <c r="E989" t="s">
        <v>2567</v>
      </c>
      <c r="F989" t="s">
        <v>18</v>
      </c>
      <c r="G989">
        <v>303</v>
      </c>
      <c r="H989">
        <v>10</v>
      </c>
      <c r="I989">
        <v>2</v>
      </c>
      <c r="J989">
        <v>293</v>
      </c>
      <c r="K989">
        <v>0.03</v>
      </c>
      <c r="L989" t="s">
        <v>5120</v>
      </c>
    </row>
    <row r="990" spans="1:12" x14ac:dyDescent="0.25">
      <c r="A990" t="s">
        <v>3557</v>
      </c>
      <c r="B990" t="s">
        <v>2585</v>
      </c>
      <c r="C990" s="1">
        <v>45557</v>
      </c>
      <c r="D990" t="s">
        <v>2563</v>
      </c>
      <c r="E990" t="s">
        <v>2555</v>
      </c>
      <c r="F990" t="s">
        <v>19</v>
      </c>
      <c r="G990">
        <v>309</v>
      </c>
      <c r="H990">
        <v>99</v>
      </c>
      <c r="I990">
        <v>7</v>
      </c>
      <c r="J990">
        <v>210</v>
      </c>
      <c r="K990">
        <v>0.32</v>
      </c>
      <c r="L990" t="s">
        <v>5125</v>
      </c>
    </row>
    <row r="991" spans="1:12" x14ac:dyDescent="0.25">
      <c r="A991" t="s">
        <v>3558</v>
      </c>
      <c r="B991" t="s">
        <v>2594</v>
      </c>
      <c r="C991" s="1">
        <v>45491</v>
      </c>
      <c r="D991" t="s">
        <v>2558</v>
      </c>
      <c r="E991" t="s">
        <v>2567</v>
      </c>
      <c r="F991" t="s">
        <v>18</v>
      </c>
      <c r="G991">
        <v>130</v>
      </c>
      <c r="H991">
        <v>117</v>
      </c>
      <c r="I991">
        <v>5</v>
      </c>
      <c r="J991">
        <v>13</v>
      </c>
      <c r="K991">
        <v>0.9</v>
      </c>
      <c r="L991" t="s">
        <v>5115</v>
      </c>
    </row>
    <row r="992" spans="1:12" x14ac:dyDescent="0.25">
      <c r="A992" t="s">
        <v>3559</v>
      </c>
      <c r="B992" t="s">
        <v>2571</v>
      </c>
      <c r="C992" s="1">
        <v>45355</v>
      </c>
      <c r="D992" t="s">
        <v>2554</v>
      </c>
      <c r="E992" t="s">
        <v>2564</v>
      </c>
      <c r="F992" t="s">
        <v>18</v>
      </c>
      <c r="G992">
        <v>325</v>
      </c>
      <c r="H992">
        <v>74</v>
      </c>
      <c r="I992">
        <v>1</v>
      </c>
      <c r="J992">
        <v>251</v>
      </c>
      <c r="K992">
        <v>0.23</v>
      </c>
      <c r="L992" t="s">
        <v>5119</v>
      </c>
    </row>
    <row r="993" spans="1:12" x14ac:dyDescent="0.25">
      <c r="A993" t="s">
        <v>3560</v>
      </c>
      <c r="B993" t="s">
        <v>2566</v>
      </c>
      <c r="C993" s="1">
        <v>45557</v>
      </c>
      <c r="D993" t="s">
        <v>2560</v>
      </c>
      <c r="E993" t="s">
        <v>2555</v>
      </c>
      <c r="F993" t="s">
        <v>18</v>
      </c>
      <c r="G993">
        <v>158</v>
      </c>
      <c r="H993">
        <v>67</v>
      </c>
      <c r="I993">
        <v>2</v>
      </c>
      <c r="J993">
        <v>91</v>
      </c>
      <c r="K993">
        <v>0.42</v>
      </c>
      <c r="L993" t="s">
        <v>5125</v>
      </c>
    </row>
    <row r="994" spans="1:12" x14ac:dyDescent="0.25">
      <c r="A994" t="s">
        <v>3561</v>
      </c>
      <c r="B994" t="s">
        <v>2566</v>
      </c>
      <c r="C994" s="1">
        <v>45342</v>
      </c>
      <c r="D994" t="s">
        <v>2560</v>
      </c>
      <c r="E994" t="s">
        <v>2555</v>
      </c>
      <c r="F994" t="s">
        <v>24</v>
      </c>
      <c r="G994">
        <v>261</v>
      </c>
      <c r="H994">
        <v>76</v>
      </c>
      <c r="I994">
        <v>6</v>
      </c>
      <c r="J994">
        <v>185</v>
      </c>
      <c r="K994">
        <v>0.28999999999999998</v>
      </c>
      <c r="L994" t="s">
        <v>5122</v>
      </c>
    </row>
    <row r="995" spans="1:12" x14ac:dyDescent="0.25">
      <c r="A995" t="s">
        <v>3562</v>
      </c>
      <c r="B995" t="s">
        <v>2571</v>
      </c>
      <c r="C995" s="1">
        <v>45433</v>
      </c>
      <c r="D995" t="s">
        <v>2560</v>
      </c>
      <c r="E995" t="s">
        <v>2555</v>
      </c>
      <c r="F995" t="s">
        <v>18</v>
      </c>
      <c r="G995">
        <v>506</v>
      </c>
      <c r="H995">
        <v>78</v>
      </c>
      <c r="I995">
        <v>1</v>
      </c>
      <c r="J995">
        <v>428</v>
      </c>
      <c r="K995">
        <v>0.15</v>
      </c>
      <c r="L995" t="s">
        <v>5123</v>
      </c>
    </row>
    <row r="996" spans="1:12" x14ac:dyDescent="0.25">
      <c r="A996" t="s">
        <v>3563</v>
      </c>
      <c r="B996" t="s">
        <v>2566</v>
      </c>
      <c r="C996" s="1">
        <v>45467</v>
      </c>
      <c r="D996" t="s">
        <v>2560</v>
      </c>
      <c r="E996" t="s">
        <v>2555</v>
      </c>
      <c r="F996" t="s">
        <v>19</v>
      </c>
      <c r="G996">
        <v>343</v>
      </c>
      <c r="H996">
        <v>108</v>
      </c>
      <c r="I996">
        <v>5</v>
      </c>
      <c r="J996">
        <v>235</v>
      </c>
      <c r="K996">
        <v>0.31</v>
      </c>
      <c r="L996" t="s">
        <v>5117</v>
      </c>
    </row>
    <row r="997" spans="1:12" x14ac:dyDescent="0.25">
      <c r="A997" t="s">
        <v>3564</v>
      </c>
      <c r="B997" t="s">
        <v>2566</v>
      </c>
      <c r="C997" s="1">
        <v>45328</v>
      </c>
      <c r="D997" t="s">
        <v>2558</v>
      </c>
      <c r="E997" t="s">
        <v>2555</v>
      </c>
      <c r="F997" t="s">
        <v>24</v>
      </c>
      <c r="G997">
        <v>93</v>
      </c>
      <c r="H997">
        <v>132</v>
      </c>
      <c r="I997">
        <v>4</v>
      </c>
      <c r="J997">
        <v>-39</v>
      </c>
      <c r="K997">
        <v>1.42</v>
      </c>
      <c r="L997" t="s">
        <v>5122</v>
      </c>
    </row>
    <row r="998" spans="1:12" x14ac:dyDescent="0.25">
      <c r="A998" t="s">
        <v>3565</v>
      </c>
      <c r="B998" t="s">
        <v>2574</v>
      </c>
      <c r="C998" s="1">
        <v>45439</v>
      </c>
      <c r="D998" t="s">
        <v>2558</v>
      </c>
      <c r="E998" t="s">
        <v>2555</v>
      </c>
      <c r="F998" t="s">
        <v>25</v>
      </c>
      <c r="G998">
        <v>446</v>
      </c>
      <c r="H998">
        <v>158</v>
      </c>
      <c r="I998">
        <v>1</v>
      </c>
      <c r="J998">
        <v>288</v>
      </c>
      <c r="K998">
        <v>0.35</v>
      </c>
      <c r="L998" t="s">
        <v>5123</v>
      </c>
    </row>
    <row r="999" spans="1:12" x14ac:dyDescent="0.25">
      <c r="A999" t="s">
        <v>3566</v>
      </c>
      <c r="B999" t="s">
        <v>2577</v>
      </c>
      <c r="C999" s="1">
        <v>45624</v>
      </c>
      <c r="D999" t="s">
        <v>2560</v>
      </c>
      <c r="E999" t="s">
        <v>2567</v>
      </c>
      <c r="F999" t="s">
        <v>37</v>
      </c>
      <c r="G999">
        <v>189</v>
      </c>
      <c r="H999">
        <v>76</v>
      </c>
      <c r="I999">
        <v>5</v>
      </c>
      <c r="J999">
        <v>113</v>
      </c>
      <c r="K999">
        <v>0.4</v>
      </c>
      <c r="L999" t="s">
        <v>5126</v>
      </c>
    </row>
    <row r="1000" spans="1:12" x14ac:dyDescent="0.25">
      <c r="A1000" t="s">
        <v>3567</v>
      </c>
      <c r="B1000" t="s">
        <v>2574</v>
      </c>
      <c r="C1000" s="1">
        <v>45646</v>
      </c>
      <c r="D1000" t="s">
        <v>2563</v>
      </c>
      <c r="E1000" t="s">
        <v>2555</v>
      </c>
      <c r="F1000" t="s">
        <v>34</v>
      </c>
      <c r="G1000">
        <v>233</v>
      </c>
      <c r="H1000">
        <v>10</v>
      </c>
      <c r="I1000">
        <v>3</v>
      </c>
      <c r="J1000">
        <v>223</v>
      </c>
      <c r="K1000">
        <v>0.04</v>
      </c>
      <c r="L1000" t="s">
        <v>5118</v>
      </c>
    </row>
    <row r="1001" spans="1:12" x14ac:dyDescent="0.25">
      <c r="A1001" t="s">
        <v>3568</v>
      </c>
      <c r="B1001" t="s">
        <v>2553</v>
      </c>
      <c r="C1001" s="1">
        <v>45314</v>
      </c>
      <c r="D1001" t="s">
        <v>2554</v>
      </c>
      <c r="E1001" t="s">
        <v>2567</v>
      </c>
      <c r="F1001" t="s">
        <v>19</v>
      </c>
      <c r="G1001">
        <v>157</v>
      </c>
      <c r="H1001">
        <v>38</v>
      </c>
      <c r="I1001">
        <v>3</v>
      </c>
      <c r="J1001">
        <v>119</v>
      </c>
      <c r="K1001">
        <v>0.24</v>
      </c>
      <c r="L1001" t="s">
        <v>5116</v>
      </c>
    </row>
    <row r="1002" spans="1:12" x14ac:dyDescent="0.25">
      <c r="A1002" t="s">
        <v>3569</v>
      </c>
      <c r="B1002" t="s">
        <v>2566</v>
      </c>
      <c r="C1002" s="1">
        <v>45349</v>
      </c>
      <c r="D1002" t="s">
        <v>2563</v>
      </c>
      <c r="E1002" t="s">
        <v>2555</v>
      </c>
      <c r="F1002" t="s">
        <v>24</v>
      </c>
      <c r="G1002">
        <v>168</v>
      </c>
      <c r="H1002">
        <v>102</v>
      </c>
      <c r="I1002">
        <v>6</v>
      </c>
      <c r="J1002">
        <v>66</v>
      </c>
      <c r="K1002">
        <v>0.61</v>
      </c>
      <c r="L1002" t="s">
        <v>5122</v>
      </c>
    </row>
    <row r="1003" spans="1:12" x14ac:dyDescent="0.25">
      <c r="A1003" t="s">
        <v>3570</v>
      </c>
      <c r="B1003" t="s">
        <v>2585</v>
      </c>
      <c r="C1003" s="1">
        <v>45422</v>
      </c>
      <c r="D1003" t="s">
        <v>2554</v>
      </c>
      <c r="E1003" t="s">
        <v>2555</v>
      </c>
      <c r="F1003" t="s">
        <v>34</v>
      </c>
      <c r="G1003">
        <v>335</v>
      </c>
      <c r="H1003">
        <v>90</v>
      </c>
      <c r="I1003">
        <v>7</v>
      </c>
      <c r="J1003">
        <v>245</v>
      </c>
      <c r="K1003">
        <v>0.27</v>
      </c>
      <c r="L1003" t="s">
        <v>5123</v>
      </c>
    </row>
    <row r="1004" spans="1:12" x14ac:dyDescent="0.25">
      <c r="A1004" t="s">
        <v>3571</v>
      </c>
      <c r="B1004" t="s">
        <v>2562</v>
      </c>
      <c r="C1004" s="1">
        <v>45630</v>
      </c>
      <c r="D1004" t="s">
        <v>2558</v>
      </c>
      <c r="E1004" t="s">
        <v>2555</v>
      </c>
      <c r="F1004" t="s">
        <v>34</v>
      </c>
      <c r="G1004">
        <v>274</v>
      </c>
      <c r="H1004">
        <v>171</v>
      </c>
      <c r="I1004">
        <v>6</v>
      </c>
      <c r="J1004">
        <v>103</v>
      </c>
      <c r="K1004">
        <v>0.62</v>
      </c>
      <c r="L1004" t="s">
        <v>5118</v>
      </c>
    </row>
    <row r="1005" spans="1:12" x14ac:dyDescent="0.25">
      <c r="A1005" t="s">
        <v>3572</v>
      </c>
      <c r="B1005" t="s">
        <v>2557</v>
      </c>
      <c r="C1005" s="1">
        <v>45435</v>
      </c>
      <c r="D1005" t="s">
        <v>2560</v>
      </c>
      <c r="E1005" t="s">
        <v>2567</v>
      </c>
      <c r="F1005" t="s">
        <v>19</v>
      </c>
      <c r="G1005">
        <v>150</v>
      </c>
      <c r="H1005">
        <v>101</v>
      </c>
      <c r="I1005">
        <v>2</v>
      </c>
      <c r="J1005">
        <v>49</v>
      </c>
      <c r="K1005">
        <v>0.67</v>
      </c>
      <c r="L1005" t="s">
        <v>5123</v>
      </c>
    </row>
    <row r="1006" spans="1:12" x14ac:dyDescent="0.25">
      <c r="A1006" t="s">
        <v>3573</v>
      </c>
      <c r="B1006" t="s">
        <v>2577</v>
      </c>
      <c r="C1006" s="1">
        <v>45617</v>
      </c>
      <c r="D1006" t="s">
        <v>2558</v>
      </c>
      <c r="E1006" t="s">
        <v>2567</v>
      </c>
      <c r="F1006" t="s">
        <v>18</v>
      </c>
      <c r="G1006">
        <v>50</v>
      </c>
      <c r="H1006">
        <v>70</v>
      </c>
      <c r="I1006">
        <v>7</v>
      </c>
      <c r="J1006">
        <v>-20</v>
      </c>
      <c r="K1006">
        <v>1.4</v>
      </c>
      <c r="L1006" t="s">
        <v>5126</v>
      </c>
    </row>
    <row r="1007" spans="1:12" x14ac:dyDescent="0.25">
      <c r="A1007" t="s">
        <v>3574</v>
      </c>
      <c r="B1007" t="s">
        <v>2562</v>
      </c>
      <c r="C1007" s="1">
        <v>45345</v>
      </c>
      <c r="D1007" t="s">
        <v>2558</v>
      </c>
      <c r="E1007" t="s">
        <v>2567</v>
      </c>
      <c r="F1007" t="s">
        <v>18</v>
      </c>
      <c r="G1007">
        <v>229</v>
      </c>
      <c r="H1007">
        <v>141</v>
      </c>
      <c r="I1007">
        <v>2</v>
      </c>
      <c r="J1007">
        <v>88</v>
      </c>
      <c r="K1007">
        <v>0.62</v>
      </c>
      <c r="L1007" t="s">
        <v>5122</v>
      </c>
    </row>
    <row r="1008" spans="1:12" x14ac:dyDescent="0.25">
      <c r="A1008" t="s">
        <v>3575</v>
      </c>
      <c r="B1008" t="s">
        <v>2574</v>
      </c>
      <c r="C1008" s="1">
        <v>45634</v>
      </c>
      <c r="D1008" t="s">
        <v>2563</v>
      </c>
      <c r="E1008" t="s">
        <v>2564</v>
      </c>
      <c r="F1008" t="s">
        <v>34</v>
      </c>
      <c r="G1008">
        <v>157</v>
      </c>
      <c r="H1008">
        <v>40</v>
      </c>
      <c r="I1008">
        <v>4</v>
      </c>
      <c r="J1008">
        <v>117</v>
      </c>
      <c r="K1008">
        <v>0.25</v>
      </c>
      <c r="L1008" t="s">
        <v>5118</v>
      </c>
    </row>
    <row r="1009" spans="1:12" x14ac:dyDescent="0.25">
      <c r="A1009" t="s">
        <v>3576</v>
      </c>
      <c r="B1009" t="s">
        <v>2585</v>
      </c>
      <c r="C1009" s="1">
        <v>45358</v>
      </c>
      <c r="D1009" t="s">
        <v>2554</v>
      </c>
      <c r="E1009" t="s">
        <v>2567</v>
      </c>
      <c r="F1009" t="s">
        <v>25</v>
      </c>
      <c r="G1009">
        <v>229</v>
      </c>
      <c r="H1009">
        <v>83</v>
      </c>
      <c r="I1009">
        <v>3</v>
      </c>
      <c r="J1009">
        <v>146</v>
      </c>
      <c r="K1009">
        <v>0.36</v>
      </c>
      <c r="L1009" t="s">
        <v>5119</v>
      </c>
    </row>
    <row r="1010" spans="1:12" x14ac:dyDescent="0.25">
      <c r="A1010" t="s">
        <v>3577</v>
      </c>
      <c r="B1010" t="s">
        <v>2553</v>
      </c>
      <c r="C1010" s="1">
        <v>45512</v>
      </c>
      <c r="D1010" t="s">
        <v>2560</v>
      </c>
      <c r="E1010" t="s">
        <v>2567</v>
      </c>
      <c r="F1010" t="s">
        <v>18</v>
      </c>
      <c r="G1010">
        <v>229</v>
      </c>
      <c r="H1010">
        <v>92</v>
      </c>
      <c r="I1010">
        <v>4</v>
      </c>
      <c r="J1010">
        <v>137</v>
      </c>
      <c r="K1010">
        <v>0.4</v>
      </c>
      <c r="L1010" t="s">
        <v>5120</v>
      </c>
    </row>
    <row r="1011" spans="1:12" x14ac:dyDescent="0.25">
      <c r="A1011" t="s">
        <v>3578</v>
      </c>
      <c r="B1011" t="s">
        <v>2585</v>
      </c>
      <c r="C1011" s="1">
        <v>45655</v>
      </c>
      <c r="D1011" t="s">
        <v>2560</v>
      </c>
      <c r="E1011" t="s">
        <v>2564</v>
      </c>
      <c r="F1011" t="s">
        <v>18</v>
      </c>
      <c r="G1011">
        <v>87</v>
      </c>
      <c r="H1011">
        <v>67</v>
      </c>
      <c r="I1011">
        <v>7</v>
      </c>
      <c r="J1011">
        <v>20</v>
      </c>
      <c r="K1011">
        <v>0.77</v>
      </c>
      <c r="L1011" t="s">
        <v>5118</v>
      </c>
    </row>
    <row r="1012" spans="1:12" x14ac:dyDescent="0.25">
      <c r="A1012" t="s">
        <v>3579</v>
      </c>
      <c r="B1012" t="s">
        <v>2569</v>
      </c>
      <c r="C1012" s="1">
        <v>45652</v>
      </c>
      <c r="D1012" t="s">
        <v>2558</v>
      </c>
      <c r="E1012" t="s">
        <v>2567</v>
      </c>
      <c r="F1012" t="s">
        <v>37</v>
      </c>
      <c r="G1012">
        <v>210</v>
      </c>
      <c r="H1012">
        <v>10</v>
      </c>
      <c r="I1012">
        <v>3</v>
      </c>
      <c r="J1012">
        <v>200</v>
      </c>
      <c r="K1012">
        <v>0.05</v>
      </c>
      <c r="L1012" t="s">
        <v>5118</v>
      </c>
    </row>
    <row r="1013" spans="1:12" x14ac:dyDescent="0.25">
      <c r="A1013" t="s">
        <v>3580</v>
      </c>
      <c r="B1013" t="s">
        <v>2585</v>
      </c>
      <c r="C1013" s="1">
        <v>45628</v>
      </c>
      <c r="D1013" t="s">
        <v>2560</v>
      </c>
      <c r="E1013" t="s">
        <v>2555</v>
      </c>
      <c r="F1013" t="s">
        <v>24</v>
      </c>
      <c r="G1013">
        <v>263</v>
      </c>
      <c r="H1013">
        <v>11</v>
      </c>
      <c r="I1013">
        <v>6</v>
      </c>
      <c r="J1013">
        <v>252</v>
      </c>
      <c r="K1013">
        <v>0.04</v>
      </c>
      <c r="L1013" t="s">
        <v>5118</v>
      </c>
    </row>
    <row r="1014" spans="1:12" x14ac:dyDescent="0.25">
      <c r="A1014" t="s">
        <v>3581</v>
      </c>
      <c r="B1014" t="s">
        <v>2553</v>
      </c>
      <c r="C1014" s="1">
        <v>45353</v>
      </c>
      <c r="D1014" t="s">
        <v>2554</v>
      </c>
      <c r="E1014" t="s">
        <v>2555</v>
      </c>
      <c r="F1014" t="s">
        <v>25</v>
      </c>
      <c r="G1014">
        <v>290</v>
      </c>
      <c r="H1014">
        <v>122</v>
      </c>
      <c r="I1014">
        <v>4</v>
      </c>
      <c r="J1014">
        <v>168</v>
      </c>
      <c r="K1014">
        <v>0.42</v>
      </c>
      <c r="L1014" t="s">
        <v>5119</v>
      </c>
    </row>
    <row r="1015" spans="1:12" x14ac:dyDescent="0.25">
      <c r="A1015" t="s">
        <v>3582</v>
      </c>
      <c r="B1015" t="s">
        <v>2566</v>
      </c>
      <c r="C1015" s="1">
        <v>45313</v>
      </c>
      <c r="D1015" t="s">
        <v>2558</v>
      </c>
      <c r="E1015" t="s">
        <v>2564</v>
      </c>
      <c r="F1015" t="s">
        <v>18</v>
      </c>
      <c r="G1015">
        <v>239</v>
      </c>
      <c r="H1015">
        <v>44</v>
      </c>
      <c r="I1015">
        <v>3</v>
      </c>
      <c r="J1015">
        <v>195</v>
      </c>
      <c r="K1015">
        <v>0.18</v>
      </c>
      <c r="L1015" t="s">
        <v>5116</v>
      </c>
    </row>
    <row r="1016" spans="1:12" x14ac:dyDescent="0.25">
      <c r="A1016" t="s">
        <v>3583</v>
      </c>
      <c r="B1016" t="s">
        <v>2562</v>
      </c>
      <c r="C1016" s="1">
        <v>45636</v>
      </c>
      <c r="D1016" t="s">
        <v>2563</v>
      </c>
      <c r="E1016" t="s">
        <v>2567</v>
      </c>
      <c r="F1016" t="s">
        <v>37</v>
      </c>
      <c r="G1016">
        <v>347</v>
      </c>
      <c r="H1016">
        <v>128</v>
      </c>
      <c r="I1016">
        <v>5</v>
      </c>
      <c r="J1016">
        <v>219</v>
      </c>
      <c r="K1016">
        <v>0.37</v>
      </c>
      <c r="L1016" t="s">
        <v>5118</v>
      </c>
    </row>
    <row r="1017" spans="1:12" x14ac:dyDescent="0.25">
      <c r="A1017" t="s">
        <v>3584</v>
      </c>
      <c r="B1017" t="s">
        <v>2585</v>
      </c>
      <c r="C1017" s="1">
        <v>45507</v>
      </c>
      <c r="D1017" t="s">
        <v>2554</v>
      </c>
      <c r="E1017" t="s">
        <v>2567</v>
      </c>
      <c r="F1017" t="s">
        <v>19</v>
      </c>
      <c r="G1017">
        <v>280</v>
      </c>
      <c r="H1017">
        <v>10</v>
      </c>
      <c r="I1017">
        <v>1</v>
      </c>
      <c r="J1017">
        <v>270</v>
      </c>
      <c r="K1017">
        <v>0.04</v>
      </c>
      <c r="L1017" t="s">
        <v>5120</v>
      </c>
    </row>
    <row r="1018" spans="1:12" x14ac:dyDescent="0.25">
      <c r="A1018" t="s">
        <v>3585</v>
      </c>
      <c r="B1018" t="s">
        <v>2562</v>
      </c>
      <c r="C1018" s="1">
        <v>45375</v>
      </c>
      <c r="D1018" t="s">
        <v>2554</v>
      </c>
      <c r="E1018" t="s">
        <v>2567</v>
      </c>
      <c r="F1018" t="s">
        <v>34</v>
      </c>
      <c r="G1018">
        <v>227</v>
      </c>
      <c r="H1018">
        <v>82</v>
      </c>
      <c r="I1018">
        <v>7</v>
      </c>
      <c r="J1018">
        <v>145</v>
      </c>
      <c r="K1018">
        <v>0.36</v>
      </c>
      <c r="L1018" t="s">
        <v>5119</v>
      </c>
    </row>
    <row r="1019" spans="1:12" x14ac:dyDescent="0.25">
      <c r="A1019" t="s">
        <v>3586</v>
      </c>
      <c r="B1019" t="s">
        <v>2585</v>
      </c>
      <c r="C1019" s="1">
        <v>45497</v>
      </c>
      <c r="D1019" t="s">
        <v>2558</v>
      </c>
      <c r="E1019" t="s">
        <v>2564</v>
      </c>
      <c r="F1019" t="s">
        <v>37</v>
      </c>
      <c r="G1019">
        <v>386</v>
      </c>
      <c r="H1019">
        <v>40</v>
      </c>
      <c r="I1019">
        <v>1</v>
      </c>
      <c r="J1019">
        <v>346</v>
      </c>
      <c r="K1019">
        <v>0.1</v>
      </c>
      <c r="L1019" t="s">
        <v>5115</v>
      </c>
    </row>
    <row r="1020" spans="1:12" x14ac:dyDescent="0.25">
      <c r="A1020" t="s">
        <v>3587</v>
      </c>
      <c r="B1020" t="s">
        <v>2571</v>
      </c>
      <c r="C1020" s="1">
        <v>45300</v>
      </c>
      <c r="D1020" t="s">
        <v>2560</v>
      </c>
      <c r="E1020" t="s">
        <v>2564</v>
      </c>
      <c r="F1020" t="s">
        <v>19</v>
      </c>
      <c r="G1020">
        <v>233</v>
      </c>
      <c r="H1020">
        <v>72</v>
      </c>
      <c r="I1020">
        <v>5</v>
      </c>
      <c r="J1020">
        <v>161</v>
      </c>
      <c r="K1020">
        <v>0.31</v>
      </c>
      <c r="L1020" t="s">
        <v>5116</v>
      </c>
    </row>
    <row r="1021" spans="1:12" x14ac:dyDescent="0.25">
      <c r="A1021" t="s">
        <v>3588</v>
      </c>
      <c r="B1021" t="s">
        <v>2569</v>
      </c>
      <c r="C1021" s="1">
        <v>45393</v>
      </c>
      <c r="D1021" t="s">
        <v>2563</v>
      </c>
      <c r="E1021" t="s">
        <v>2564</v>
      </c>
      <c r="F1021" t="s">
        <v>19</v>
      </c>
      <c r="G1021">
        <v>438</v>
      </c>
      <c r="H1021">
        <v>69</v>
      </c>
      <c r="I1021">
        <v>4</v>
      </c>
      <c r="J1021">
        <v>369</v>
      </c>
      <c r="K1021">
        <v>0.16</v>
      </c>
      <c r="L1021" t="s">
        <v>5121</v>
      </c>
    </row>
    <row r="1022" spans="1:12" x14ac:dyDescent="0.25">
      <c r="A1022" t="s">
        <v>3589</v>
      </c>
      <c r="B1022" t="s">
        <v>2569</v>
      </c>
      <c r="C1022" s="1">
        <v>45543</v>
      </c>
      <c r="D1022" t="s">
        <v>2558</v>
      </c>
      <c r="E1022" t="s">
        <v>2564</v>
      </c>
      <c r="F1022" t="s">
        <v>34</v>
      </c>
      <c r="G1022">
        <v>260</v>
      </c>
      <c r="H1022">
        <v>22</v>
      </c>
      <c r="I1022">
        <v>6</v>
      </c>
      <c r="J1022">
        <v>238</v>
      </c>
      <c r="K1022">
        <v>0.08</v>
      </c>
      <c r="L1022" t="s">
        <v>5125</v>
      </c>
    </row>
    <row r="1023" spans="1:12" x14ac:dyDescent="0.25">
      <c r="A1023" t="s">
        <v>3590</v>
      </c>
      <c r="B1023" t="s">
        <v>2569</v>
      </c>
      <c r="C1023" s="1">
        <v>45605</v>
      </c>
      <c r="D1023" t="s">
        <v>2563</v>
      </c>
      <c r="E1023" t="s">
        <v>2567</v>
      </c>
      <c r="F1023" t="s">
        <v>25</v>
      </c>
      <c r="G1023">
        <v>142</v>
      </c>
      <c r="H1023">
        <v>83</v>
      </c>
      <c r="I1023">
        <v>5</v>
      </c>
      <c r="J1023">
        <v>59</v>
      </c>
      <c r="K1023">
        <v>0.57999999999999996</v>
      </c>
      <c r="L1023" t="s">
        <v>5126</v>
      </c>
    </row>
    <row r="1024" spans="1:12" x14ac:dyDescent="0.25">
      <c r="A1024" t="s">
        <v>3591</v>
      </c>
      <c r="B1024" t="s">
        <v>2574</v>
      </c>
      <c r="C1024" s="1">
        <v>45326</v>
      </c>
      <c r="D1024" t="s">
        <v>2560</v>
      </c>
      <c r="E1024" t="s">
        <v>2567</v>
      </c>
      <c r="F1024" t="s">
        <v>24</v>
      </c>
      <c r="G1024">
        <v>203</v>
      </c>
      <c r="H1024">
        <v>27</v>
      </c>
      <c r="I1024">
        <v>5</v>
      </c>
      <c r="J1024">
        <v>176</v>
      </c>
      <c r="K1024">
        <v>0.13</v>
      </c>
      <c r="L1024" t="s">
        <v>5122</v>
      </c>
    </row>
    <row r="1025" spans="1:12" x14ac:dyDescent="0.25">
      <c r="A1025" t="s">
        <v>3592</v>
      </c>
      <c r="B1025" t="s">
        <v>2566</v>
      </c>
      <c r="C1025" s="1">
        <v>45493</v>
      </c>
      <c r="D1025" t="s">
        <v>2554</v>
      </c>
      <c r="E1025" t="s">
        <v>2564</v>
      </c>
      <c r="F1025" t="s">
        <v>25</v>
      </c>
      <c r="G1025">
        <v>145</v>
      </c>
      <c r="H1025">
        <v>50</v>
      </c>
      <c r="I1025">
        <v>5</v>
      </c>
      <c r="J1025">
        <v>95</v>
      </c>
      <c r="K1025">
        <v>0.34</v>
      </c>
      <c r="L1025" t="s">
        <v>5115</v>
      </c>
    </row>
    <row r="1026" spans="1:12" x14ac:dyDescent="0.25">
      <c r="A1026" t="s">
        <v>3593</v>
      </c>
      <c r="B1026" t="s">
        <v>2594</v>
      </c>
      <c r="C1026" s="1">
        <v>45546</v>
      </c>
      <c r="D1026" t="s">
        <v>2554</v>
      </c>
      <c r="E1026" t="s">
        <v>2555</v>
      </c>
      <c r="F1026" t="s">
        <v>19</v>
      </c>
      <c r="G1026">
        <v>269</v>
      </c>
      <c r="H1026">
        <v>51</v>
      </c>
      <c r="I1026">
        <v>4</v>
      </c>
      <c r="J1026">
        <v>218</v>
      </c>
      <c r="K1026">
        <v>0.19</v>
      </c>
      <c r="L1026" t="s">
        <v>5125</v>
      </c>
    </row>
    <row r="1027" spans="1:12" x14ac:dyDescent="0.25">
      <c r="A1027" t="s">
        <v>3594</v>
      </c>
      <c r="B1027" t="s">
        <v>2571</v>
      </c>
      <c r="C1027" s="1">
        <v>45485</v>
      </c>
      <c r="D1027" t="s">
        <v>2560</v>
      </c>
      <c r="E1027" t="s">
        <v>2567</v>
      </c>
      <c r="F1027" t="s">
        <v>24</v>
      </c>
      <c r="G1027">
        <v>244</v>
      </c>
      <c r="H1027">
        <v>71</v>
      </c>
      <c r="I1027">
        <v>6</v>
      </c>
      <c r="J1027">
        <v>173</v>
      </c>
      <c r="K1027">
        <v>0.28999999999999998</v>
      </c>
      <c r="L1027" t="s">
        <v>5115</v>
      </c>
    </row>
    <row r="1028" spans="1:12" x14ac:dyDescent="0.25">
      <c r="A1028" t="s">
        <v>3595</v>
      </c>
      <c r="B1028" t="s">
        <v>2571</v>
      </c>
      <c r="C1028" s="1">
        <v>45530</v>
      </c>
      <c r="D1028" t="s">
        <v>2554</v>
      </c>
      <c r="E1028" t="s">
        <v>2555</v>
      </c>
      <c r="F1028" t="s">
        <v>37</v>
      </c>
      <c r="G1028">
        <v>279</v>
      </c>
      <c r="H1028">
        <v>78</v>
      </c>
      <c r="I1028">
        <v>5</v>
      </c>
      <c r="J1028">
        <v>201</v>
      </c>
      <c r="K1028">
        <v>0.28000000000000003</v>
      </c>
      <c r="L1028" t="s">
        <v>5120</v>
      </c>
    </row>
    <row r="1029" spans="1:12" x14ac:dyDescent="0.25">
      <c r="A1029" t="s">
        <v>3596</v>
      </c>
      <c r="B1029" t="s">
        <v>2562</v>
      </c>
      <c r="C1029" s="1">
        <v>45555</v>
      </c>
      <c r="D1029" t="s">
        <v>2554</v>
      </c>
      <c r="E1029" t="s">
        <v>2564</v>
      </c>
      <c r="F1029" t="s">
        <v>18</v>
      </c>
      <c r="G1029">
        <v>341</v>
      </c>
      <c r="H1029">
        <v>128</v>
      </c>
      <c r="I1029">
        <v>4</v>
      </c>
      <c r="J1029">
        <v>213</v>
      </c>
      <c r="K1029">
        <v>0.38</v>
      </c>
      <c r="L1029" t="s">
        <v>5125</v>
      </c>
    </row>
    <row r="1030" spans="1:12" x14ac:dyDescent="0.25">
      <c r="A1030" t="s">
        <v>3597</v>
      </c>
      <c r="B1030" t="s">
        <v>2594</v>
      </c>
      <c r="C1030" s="1">
        <v>45469</v>
      </c>
      <c r="D1030" t="s">
        <v>2554</v>
      </c>
      <c r="E1030" t="s">
        <v>2567</v>
      </c>
      <c r="F1030" t="s">
        <v>19</v>
      </c>
      <c r="G1030">
        <v>259</v>
      </c>
      <c r="H1030">
        <v>56</v>
      </c>
      <c r="I1030">
        <v>4</v>
      </c>
      <c r="J1030">
        <v>203</v>
      </c>
      <c r="K1030">
        <v>0.22</v>
      </c>
      <c r="L1030" t="s">
        <v>5117</v>
      </c>
    </row>
    <row r="1031" spans="1:12" x14ac:dyDescent="0.25">
      <c r="A1031" t="s">
        <v>3598</v>
      </c>
      <c r="B1031" t="s">
        <v>2574</v>
      </c>
      <c r="C1031" s="1">
        <v>45352</v>
      </c>
      <c r="D1031" t="s">
        <v>2563</v>
      </c>
      <c r="E1031" t="s">
        <v>2567</v>
      </c>
      <c r="F1031" t="s">
        <v>37</v>
      </c>
      <c r="G1031">
        <v>297</v>
      </c>
      <c r="H1031">
        <v>48</v>
      </c>
      <c r="I1031">
        <v>5</v>
      </c>
      <c r="J1031">
        <v>249</v>
      </c>
      <c r="K1031">
        <v>0.16</v>
      </c>
      <c r="L1031" t="s">
        <v>5119</v>
      </c>
    </row>
    <row r="1032" spans="1:12" x14ac:dyDescent="0.25">
      <c r="A1032" t="s">
        <v>3599</v>
      </c>
      <c r="B1032" t="s">
        <v>2577</v>
      </c>
      <c r="C1032" s="1">
        <v>45654</v>
      </c>
      <c r="D1032" t="s">
        <v>2554</v>
      </c>
      <c r="E1032" t="s">
        <v>2567</v>
      </c>
      <c r="F1032" t="s">
        <v>24</v>
      </c>
      <c r="G1032">
        <v>408</v>
      </c>
      <c r="H1032">
        <v>94</v>
      </c>
      <c r="I1032">
        <v>2</v>
      </c>
      <c r="J1032">
        <v>314</v>
      </c>
      <c r="K1032">
        <v>0.23</v>
      </c>
      <c r="L1032" t="s">
        <v>5118</v>
      </c>
    </row>
    <row r="1033" spans="1:12" x14ac:dyDescent="0.25">
      <c r="A1033" t="s">
        <v>3600</v>
      </c>
      <c r="B1033" t="s">
        <v>2562</v>
      </c>
      <c r="C1033" s="1">
        <v>45516</v>
      </c>
      <c r="D1033" t="s">
        <v>2563</v>
      </c>
      <c r="E1033" t="s">
        <v>2567</v>
      </c>
      <c r="F1033" t="s">
        <v>37</v>
      </c>
      <c r="G1033">
        <v>150</v>
      </c>
      <c r="H1033">
        <v>74</v>
      </c>
      <c r="I1033">
        <v>5</v>
      </c>
      <c r="J1033">
        <v>76</v>
      </c>
      <c r="K1033">
        <v>0.49</v>
      </c>
      <c r="L1033" t="s">
        <v>5120</v>
      </c>
    </row>
    <row r="1034" spans="1:12" x14ac:dyDescent="0.25">
      <c r="A1034" t="s">
        <v>3601</v>
      </c>
      <c r="B1034" t="s">
        <v>2566</v>
      </c>
      <c r="C1034" s="1">
        <v>45307</v>
      </c>
      <c r="D1034" t="s">
        <v>2563</v>
      </c>
      <c r="E1034" t="s">
        <v>2564</v>
      </c>
      <c r="F1034" t="s">
        <v>18</v>
      </c>
      <c r="G1034">
        <v>231</v>
      </c>
      <c r="H1034">
        <v>61</v>
      </c>
      <c r="I1034">
        <v>4</v>
      </c>
      <c r="J1034">
        <v>170</v>
      </c>
      <c r="K1034">
        <v>0.26</v>
      </c>
      <c r="L1034" t="s">
        <v>5116</v>
      </c>
    </row>
    <row r="1035" spans="1:12" x14ac:dyDescent="0.25">
      <c r="A1035" t="s">
        <v>3602</v>
      </c>
      <c r="B1035" t="s">
        <v>2574</v>
      </c>
      <c r="C1035" s="1">
        <v>45355</v>
      </c>
      <c r="D1035" t="s">
        <v>2563</v>
      </c>
      <c r="E1035" t="s">
        <v>2567</v>
      </c>
      <c r="F1035" t="s">
        <v>18</v>
      </c>
      <c r="G1035">
        <v>299</v>
      </c>
      <c r="H1035">
        <v>38</v>
      </c>
      <c r="I1035">
        <v>5</v>
      </c>
      <c r="J1035">
        <v>261</v>
      </c>
      <c r="K1035">
        <v>0.13</v>
      </c>
      <c r="L1035" t="s">
        <v>5119</v>
      </c>
    </row>
    <row r="1036" spans="1:12" x14ac:dyDescent="0.25">
      <c r="A1036" t="s">
        <v>3603</v>
      </c>
      <c r="B1036" t="s">
        <v>2585</v>
      </c>
      <c r="C1036" s="1">
        <v>45524</v>
      </c>
      <c r="D1036" t="s">
        <v>2560</v>
      </c>
      <c r="E1036" t="s">
        <v>2564</v>
      </c>
      <c r="F1036" t="s">
        <v>37</v>
      </c>
      <c r="G1036">
        <v>179</v>
      </c>
      <c r="H1036">
        <v>85</v>
      </c>
      <c r="I1036">
        <v>6</v>
      </c>
      <c r="J1036">
        <v>94</v>
      </c>
      <c r="K1036">
        <v>0.47</v>
      </c>
      <c r="L1036" t="s">
        <v>5120</v>
      </c>
    </row>
    <row r="1037" spans="1:12" x14ac:dyDescent="0.25">
      <c r="A1037" t="s">
        <v>3604</v>
      </c>
      <c r="B1037" t="s">
        <v>2577</v>
      </c>
      <c r="C1037" s="1">
        <v>45352</v>
      </c>
      <c r="D1037" t="s">
        <v>2554</v>
      </c>
      <c r="E1037" t="s">
        <v>2555</v>
      </c>
      <c r="F1037" t="s">
        <v>19</v>
      </c>
      <c r="G1037">
        <v>327</v>
      </c>
      <c r="H1037">
        <v>31</v>
      </c>
      <c r="I1037">
        <v>4</v>
      </c>
      <c r="J1037">
        <v>296</v>
      </c>
      <c r="K1037">
        <v>0.09</v>
      </c>
      <c r="L1037" t="s">
        <v>5119</v>
      </c>
    </row>
    <row r="1038" spans="1:12" x14ac:dyDescent="0.25">
      <c r="A1038" t="s">
        <v>3605</v>
      </c>
      <c r="B1038" t="s">
        <v>2571</v>
      </c>
      <c r="C1038" s="1">
        <v>45570</v>
      </c>
      <c r="D1038" t="s">
        <v>2554</v>
      </c>
      <c r="E1038" t="s">
        <v>2555</v>
      </c>
      <c r="F1038" t="s">
        <v>19</v>
      </c>
      <c r="G1038">
        <v>155</v>
      </c>
      <c r="H1038">
        <v>100</v>
      </c>
      <c r="I1038">
        <v>2</v>
      </c>
      <c r="J1038">
        <v>55</v>
      </c>
      <c r="K1038">
        <v>0.65</v>
      </c>
      <c r="L1038" t="s">
        <v>5124</v>
      </c>
    </row>
    <row r="1039" spans="1:12" x14ac:dyDescent="0.25">
      <c r="A1039" t="s">
        <v>3606</v>
      </c>
      <c r="B1039" t="s">
        <v>2557</v>
      </c>
      <c r="C1039" s="1">
        <v>45377</v>
      </c>
      <c r="D1039" t="s">
        <v>2558</v>
      </c>
      <c r="E1039" t="s">
        <v>2555</v>
      </c>
      <c r="F1039" t="s">
        <v>18</v>
      </c>
      <c r="G1039">
        <v>423</v>
      </c>
      <c r="H1039">
        <v>10</v>
      </c>
      <c r="I1039">
        <v>6</v>
      </c>
      <c r="J1039">
        <v>413</v>
      </c>
      <c r="K1039">
        <v>0.02</v>
      </c>
      <c r="L1039" t="s">
        <v>5119</v>
      </c>
    </row>
    <row r="1040" spans="1:12" x14ac:dyDescent="0.25">
      <c r="A1040" t="s">
        <v>3607</v>
      </c>
      <c r="B1040" t="s">
        <v>2569</v>
      </c>
      <c r="C1040" s="1">
        <v>45347</v>
      </c>
      <c r="D1040" t="s">
        <v>2554</v>
      </c>
      <c r="E1040" t="s">
        <v>2567</v>
      </c>
      <c r="F1040" t="s">
        <v>25</v>
      </c>
      <c r="G1040">
        <v>348</v>
      </c>
      <c r="H1040">
        <v>55</v>
      </c>
      <c r="I1040">
        <v>3</v>
      </c>
      <c r="J1040">
        <v>293</v>
      </c>
      <c r="K1040">
        <v>0.16</v>
      </c>
      <c r="L1040" t="s">
        <v>5122</v>
      </c>
    </row>
    <row r="1041" spans="1:12" x14ac:dyDescent="0.25">
      <c r="A1041" t="s">
        <v>3608</v>
      </c>
      <c r="B1041" t="s">
        <v>2574</v>
      </c>
      <c r="C1041" s="1">
        <v>45452</v>
      </c>
      <c r="D1041" t="s">
        <v>2560</v>
      </c>
      <c r="E1041" t="s">
        <v>2555</v>
      </c>
      <c r="F1041" t="s">
        <v>24</v>
      </c>
      <c r="G1041">
        <v>301</v>
      </c>
      <c r="H1041">
        <v>98</v>
      </c>
      <c r="I1041">
        <v>4</v>
      </c>
      <c r="J1041">
        <v>203</v>
      </c>
      <c r="K1041">
        <v>0.33</v>
      </c>
      <c r="L1041" t="s">
        <v>5117</v>
      </c>
    </row>
    <row r="1042" spans="1:12" x14ac:dyDescent="0.25">
      <c r="A1042" t="s">
        <v>3609</v>
      </c>
      <c r="B1042" t="s">
        <v>2594</v>
      </c>
      <c r="C1042" s="1">
        <v>45334</v>
      </c>
      <c r="D1042" t="s">
        <v>2554</v>
      </c>
      <c r="E1042" t="s">
        <v>2555</v>
      </c>
      <c r="F1042" t="s">
        <v>37</v>
      </c>
      <c r="G1042">
        <v>282</v>
      </c>
      <c r="H1042">
        <v>18</v>
      </c>
      <c r="I1042">
        <v>8</v>
      </c>
      <c r="J1042">
        <v>264</v>
      </c>
      <c r="K1042">
        <v>0.06</v>
      </c>
      <c r="L1042" t="s">
        <v>5122</v>
      </c>
    </row>
    <row r="1043" spans="1:12" x14ac:dyDescent="0.25">
      <c r="A1043" t="s">
        <v>3610</v>
      </c>
      <c r="B1043" t="s">
        <v>2553</v>
      </c>
      <c r="C1043" s="1">
        <v>45297</v>
      </c>
      <c r="D1043" t="s">
        <v>2560</v>
      </c>
      <c r="E1043" t="s">
        <v>2555</v>
      </c>
      <c r="F1043" t="s">
        <v>24</v>
      </c>
      <c r="G1043">
        <v>143</v>
      </c>
      <c r="H1043">
        <v>96</v>
      </c>
      <c r="I1043">
        <v>6</v>
      </c>
      <c r="J1043">
        <v>47</v>
      </c>
      <c r="K1043">
        <v>0.67</v>
      </c>
      <c r="L1043" t="s">
        <v>5116</v>
      </c>
    </row>
    <row r="1044" spans="1:12" x14ac:dyDescent="0.25">
      <c r="A1044" t="s">
        <v>3611</v>
      </c>
      <c r="B1044" t="s">
        <v>2571</v>
      </c>
      <c r="C1044" s="1">
        <v>45595</v>
      </c>
      <c r="D1044" t="s">
        <v>2558</v>
      </c>
      <c r="E1044" t="s">
        <v>2567</v>
      </c>
      <c r="F1044" t="s">
        <v>24</v>
      </c>
      <c r="G1044">
        <v>269</v>
      </c>
      <c r="H1044">
        <v>72</v>
      </c>
      <c r="I1044">
        <v>1</v>
      </c>
      <c r="J1044">
        <v>197</v>
      </c>
      <c r="K1044">
        <v>0.27</v>
      </c>
      <c r="L1044" t="s">
        <v>5124</v>
      </c>
    </row>
    <row r="1045" spans="1:12" x14ac:dyDescent="0.25">
      <c r="A1045" t="s">
        <v>3612</v>
      </c>
      <c r="B1045" t="s">
        <v>2594</v>
      </c>
      <c r="C1045" s="1">
        <v>45647</v>
      </c>
      <c r="D1045" t="s">
        <v>2560</v>
      </c>
      <c r="E1045" t="s">
        <v>2564</v>
      </c>
      <c r="F1045" t="s">
        <v>37</v>
      </c>
      <c r="G1045">
        <v>50</v>
      </c>
      <c r="H1045">
        <v>78</v>
      </c>
      <c r="I1045">
        <v>6</v>
      </c>
      <c r="J1045">
        <v>-28</v>
      </c>
      <c r="K1045">
        <v>1.56</v>
      </c>
      <c r="L1045" t="s">
        <v>5118</v>
      </c>
    </row>
    <row r="1046" spans="1:12" x14ac:dyDescent="0.25">
      <c r="A1046" t="s">
        <v>3613</v>
      </c>
      <c r="B1046" t="s">
        <v>2562</v>
      </c>
      <c r="C1046" s="1">
        <v>45435</v>
      </c>
      <c r="D1046" t="s">
        <v>2558</v>
      </c>
      <c r="E1046" t="s">
        <v>2555</v>
      </c>
      <c r="F1046" t="s">
        <v>37</v>
      </c>
      <c r="G1046">
        <v>163</v>
      </c>
      <c r="H1046">
        <v>98</v>
      </c>
      <c r="I1046">
        <v>4</v>
      </c>
      <c r="J1046">
        <v>65</v>
      </c>
      <c r="K1046">
        <v>0.6</v>
      </c>
      <c r="L1046" t="s">
        <v>5123</v>
      </c>
    </row>
    <row r="1047" spans="1:12" x14ac:dyDescent="0.25">
      <c r="A1047" t="s">
        <v>3614</v>
      </c>
      <c r="B1047" t="s">
        <v>2571</v>
      </c>
      <c r="C1047" s="1">
        <v>45522</v>
      </c>
      <c r="D1047" t="s">
        <v>2560</v>
      </c>
      <c r="E1047" t="s">
        <v>2555</v>
      </c>
      <c r="F1047" t="s">
        <v>19</v>
      </c>
      <c r="G1047">
        <v>138</v>
      </c>
      <c r="H1047">
        <v>54</v>
      </c>
      <c r="I1047">
        <v>6</v>
      </c>
      <c r="J1047">
        <v>84</v>
      </c>
      <c r="K1047">
        <v>0.39</v>
      </c>
      <c r="L1047" t="s">
        <v>5120</v>
      </c>
    </row>
    <row r="1048" spans="1:12" x14ac:dyDescent="0.25">
      <c r="A1048" t="s">
        <v>3615</v>
      </c>
      <c r="B1048" t="s">
        <v>2577</v>
      </c>
      <c r="C1048" s="1">
        <v>45526</v>
      </c>
      <c r="D1048" t="s">
        <v>2563</v>
      </c>
      <c r="E1048" t="s">
        <v>2564</v>
      </c>
      <c r="F1048" t="s">
        <v>34</v>
      </c>
      <c r="G1048">
        <v>296</v>
      </c>
      <c r="H1048">
        <v>46</v>
      </c>
      <c r="I1048">
        <v>1</v>
      </c>
      <c r="J1048">
        <v>250</v>
      </c>
      <c r="K1048">
        <v>0.16</v>
      </c>
      <c r="L1048" t="s">
        <v>5120</v>
      </c>
    </row>
    <row r="1049" spans="1:12" x14ac:dyDescent="0.25">
      <c r="A1049" t="s">
        <v>3616</v>
      </c>
      <c r="B1049" t="s">
        <v>2557</v>
      </c>
      <c r="C1049" s="1">
        <v>45434</v>
      </c>
      <c r="D1049" t="s">
        <v>2563</v>
      </c>
      <c r="E1049" t="s">
        <v>2564</v>
      </c>
      <c r="F1049" t="s">
        <v>24</v>
      </c>
      <c r="G1049">
        <v>325</v>
      </c>
      <c r="H1049">
        <v>60</v>
      </c>
      <c r="I1049">
        <v>8</v>
      </c>
      <c r="J1049">
        <v>265</v>
      </c>
      <c r="K1049">
        <v>0.18</v>
      </c>
      <c r="L1049" t="s">
        <v>5123</v>
      </c>
    </row>
    <row r="1050" spans="1:12" x14ac:dyDescent="0.25">
      <c r="A1050" t="s">
        <v>3617</v>
      </c>
      <c r="B1050" t="s">
        <v>2577</v>
      </c>
      <c r="C1050" s="1">
        <v>45305</v>
      </c>
      <c r="D1050" t="s">
        <v>2563</v>
      </c>
      <c r="E1050" t="s">
        <v>2564</v>
      </c>
      <c r="F1050" t="s">
        <v>19</v>
      </c>
      <c r="G1050">
        <v>396</v>
      </c>
      <c r="H1050">
        <v>143</v>
      </c>
      <c r="I1050">
        <v>6</v>
      </c>
      <c r="J1050">
        <v>253</v>
      </c>
      <c r="K1050">
        <v>0.36</v>
      </c>
      <c r="L1050" t="s">
        <v>5116</v>
      </c>
    </row>
    <row r="1051" spans="1:12" x14ac:dyDescent="0.25">
      <c r="A1051" t="s">
        <v>3618</v>
      </c>
      <c r="B1051" t="s">
        <v>2585</v>
      </c>
      <c r="C1051" s="1">
        <v>45561</v>
      </c>
      <c r="D1051" t="s">
        <v>2554</v>
      </c>
      <c r="E1051" t="s">
        <v>2564</v>
      </c>
      <c r="F1051" t="s">
        <v>24</v>
      </c>
      <c r="G1051">
        <v>341</v>
      </c>
      <c r="H1051">
        <v>95</v>
      </c>
      <c r="I1051">
        <v>3</v>
      </c>
      <c r="J1051">
        <v>246</v>
      </c>
      <c r="K1051">
        <v>0.28000000000000003</v>
      </c>
      <c r="L1051" t="s">
        <v>5125</v>
      </c>
    </row>
    <row r="1052" spans="1:12" x14ac:dyDescent="0.25">
      <c r="A1052" t="s">
        <v>3619</v>
      </c>
      <c r="B1052" t="s">
        <v>2571</v>
      </c>
      <c r="C1052" s="1">
        <v>45590</v>
      </c>
      <c r="D1052" t="s">
        <v>2560</v>
      </c>
      <c r="E1052" t="s">
        <v>2555</v>
      </c>
      <c r="F1052" t="s">
        <v>19</v>
      </c>
      <c r="G1052">
        <v>333</v>
      </c>
      <c r="H1052">
        <v>127</v>
      </c>
      <c r="I1052">
        <v>6</v>
      </c>
      <c r="J1052">
        <v>206</v>
      </c>
      <c r="K1052">
        <v>0.38</v>
      </c>
      <c r="L1052" t="s">
        <v>5124</v>
      </c>
    </row>
    <row r="1053" spans="1:12" x14ac:dyDescent="0.25">
      <c r="A1053" t="s">
        <v>3620</v>
      </c>
      <c r="B1053" t="s">
        <v>2562</v>
      </c>
      <c r="C1053" s="1">
        <v>45376</v>
      </c>
      <c r="D1053" t="s">
        <v>2563</v>
      </c>
      <c r="E1053" t="s">
        <v>2564</v>
      </c>
      <c r="F1053" t="s">
        <v>34</v>
      </c>
      <c r="G1053">
        <v>400</v>
      </c>
      <c r="H1053">
        <v>56</v>
      </c>
      <c r="I1053">
        <v>4</v>
      </c>
      <c r="J1053">
        <v>344</v>
      </c>
      <c r="K1053">
        <v>0.14000000000000001</v>
      </c>
      <c r="L1053" t="s">
        <v>5119</v>
      </c>
    </row>
    <row r="1054" spans="1:12" x14ac:dyDescent="0.25">
      <c r="A1054" t="s">
        <v>3621</v>
      </c>
      <c r="B1054" t="s">
        <v>2577</v>
      </c>
      <c r="C1054" s="1">
        <v>45325</v>
      </c>
      <c r="D1054" t="s">
        <v>2560</v>
      </c>
      <c r="E1054" t="s">
        <v>2567</v>
      </c>
      <c r="F1054" t="s">
        <v>18</v>
      </c>
      <c r="G1054">
        <v>125</v>
      </c>
      <c r="H1054">
        <v>10</v>
      </c>
      <c r="I1054">
        <v>6</v>
      </c>
      <c r="J1054">
        <v>115</v>
      </c>
      <c r="K1054">
        <v>0.08</v>
      </c>
      <c r="L1054" t="s">
        <v>5122</v>
      </c>
    </row>
    <row r="1055" spans="1:12" x14ac:dyDescent="0.25">
      <c r="A1055" t="s">
        <v>3622</v>
      </c>
      <c r="B1055" t="s">
        <v>2594</v>
      </c>
      <c r="C1055" s="1">
        <v>45347</v>
      </c>
      <c r="D1055" t="s">
        <v>2560</v>
      </c>
      <c r="E1055" t="s">
        <v>2567</v>
      </c>
      <c r="F1055" t="s">
        <v>24</v>
      </c>
      <c r="G1055">
        <v>334</v>
      </c>
      <c r="H1055">
        <v>47</v>
      </c>
      <c r="I1055">
        <v>7</v>
      </c>
      <c r="J1055">
        <v>287</v>
      </c>
      <c r="K1055">
        <v>0.14000000000000001</v>
      </c>
      <c r="L1055" t="s">
        <v>5122</v>
      </c>
    </row>
    <row r="1056" spans="1:12" x14ac:dyDescent="0.25">
      <c r="A1056" t="s">
        <v>3623</v>
      </c>
      <c r="B1056" t="s">
        <v>2577</v>
      </c>
      <c r="C1056" s="1">
        <v>45367</v>
      </c>
      <c r="D1056" t="s">
        <v>2554</v>
      </c>
      <c r="E1056" t="s">
        <v>2564</v>
      </c>
      <c r="F1056" t="s">
        <v>37</v>
      </c>
      <c r="G1056">
        <v>204</v>
      </c>
      <c r="H1056">
        <v>94</v>
      </c>
      <c r="I1056">
        <v>9</v>
      </c>
      <c r="J1056">
        <v>110</v>
      </c>
      <c r="K1056">
        <v>0.46</v>
      </c>
      <c r="L1056" t="s">
        <v>5119</v>
      </c>
    </row>
    <row r="1057" spans="1:12" x14ac:dyDescent="0.25">
      <c r="A1057" t="s">
        <v>3624</v>
      </c>
      <c r="B1057" t="s">
        <v>2557</v>
      </c>
      <c r="C1057" s="1">
        <v>45600</v>
      </c>
      <c r="D1057" t="s">
        <v>2558</v>
      </c>
      <c r="E1057" t="s">
        <v>2564</v>
      </c>
      <c r="F1057" t="s">
        <v>25</v>
      </c>
      <c r="G1057">
        <v>130</v>
      </c>
      <c r="H1057">
        <v>36</v>
      </c>
      <c r="I1057">
        <v>2</v>
      </c>
      <c r="J1057">
        <v>94</v>
      </c>
      <c r="K1057">
        <v>0.28000000000000003</v>
      </c>
      <c r="L1057" t="s">
        <v>5126</v>
      </c>
    </row>
    <row r="1058" spans="1:12" x14ac:dyDescent="0.25">
      <c r="A1058" t="s">
        <v>3625</v>
      </c>
      <c r="B1058" t="s">
        <v>2585</v>
      </c>
      <c r="C1058" s="1">
        <v>45546</v>
      </c>
      <c r="D1058" t="s">
        <v>2554</v>
      </c>
      <c r="E1058" t="s">
        <v>2555</v>
      </c>
      <c r="F1058" t="s">
        <v>19</v>
      </c>
      <c r="G1058">
        <v>245</v>
      </c>
      <c r="H1058">
        <v>63</v>
      </c>
      <c r="I1058">
        <v>1</v>
      </c>
      <c r="J1058">
        <v>182</v>
      </c>
      <c r="K1058">
        <v>0.26</v>
      </c>
      <c r="L1058" t="s">
        <v>5125</v>
      </c>
    </row>
    <row r="1059" spans="1:12" x14ac:dyDescent="0.25">
      <c r="A1059" t="s">
        <v>3626</v>
      </c>
      <c r="B1059" t="s">
        <v>2585</v>
      </c>
      <c r="C1059" s="1">
        <v>45384</v>
      </c>
      <c r="D1059" t="s">
        <v>2554</v>
      </c>
      <c r="E1059" t="s">
        <v>2564</v>
      </c>
      <c r="F1059" t="s">
        <v>34</v>
      </c>
      <c r="G1059">
        <v>440</v>
      </c>
      <c r="H1059">
        <v>127</v>
      </c>
      <c r="I1059">
        <v>5</v>
      </c>
      <c r="J1059">
        <v>313</v>
      </c>
      <c r="K1059">
        <v>0.28999999999999998</v>
      </c>
      <c r="L1059" t="s">
        <v>5121</v>
      </c>
    </row>
    <row r="1060" spans="1:12" x14ac:dyDescent="0.25">
      <c r="A1060" t="s">
        <v>3627</v>
      </c>
      <c r="B1060" t="s">
        <v>2571</v>
      </c>
      <c r="C1060" s="1">
        <v>45404</v>
      </c>
      <c r="D1060" t="s">
        <v>2560</v>
      </c>
      <c r="E1060" t="s">
        <v>2564</v>
      </c>
      <c r="F1060" t="s">
        <v>37</v>
      </c>
      <c r="G1060">
        <v>152</v>
      </c>
      <c r="H1060">
        <v>55</v>
      </c>
      <c r="I1060">
        <v>4</v>
      </c>
      <c r="J1060">
        <v>97</v>
      </c>
      <c r="K1060">
        <v>0.36</v>
      </c>
      <c r="L1060" t="s">
        <v>5121</v>
      </c>
    </row>
    <row r="1061" spans="1:12" x14ac:dyDescent="0.25">
      <c r="A1061" t="s">
        <v>3628</v>
      </c>
      <c r="B1061" t="s">
        <v>2574</v>
      </c>
      <c r="C1061" s="1">
        <v>45546</v>
      </c>
      <c r="D1061" t="s">
        <v>2554</v>
      </c>
      <c r="E1061" t="s">
        <v>2555</v>
      </c>
      <c r="F1061" t="s">
        <v>34</v>
      </c>
      <c r="G1061">
        <v>184</v>
      </c>
      <c r="H1061">
        <v>85</v>
      </c>
      <c r="I1061">
        <v>8</v>
      </c>
      <c r="J1061">
        <v>99</v>
      </c>
      <c r="K1061">
        <v>0.46</v>
      </c>
      <c r="L1061" t="s">
        <v>5125</v>
      </c>
    </row>
    <row r="1062" spans="1:12" x14ac:dyDescent="0.25">
      <c r="A1062" t="s">
        <v>3629</v>
      </c>
      <c r="B1062" t="s">
        <v>2585</v>
      </c>
      <c r="C1062" s="1">
        <v>45409</v>
      </c>
      <c r="D1062" t="s">
        <v>2560</v>
      </c>
      <c r="E1062" t="s">
        <v>2567</v>
      </c>
      <c r="F1062" t="s">
        <v>18</v>
      </c>
      <c r="G1062">
        <v>343</v>
      </c>
      <c r="H1062">
        <v>140</v>
      </c>
      <c r="I1062">
        <v>2</v>
      </c>
      <c r="J1062">
        <v>203</v>
      </c>
      <c r="K1062">
        <v>0.41</v>
      </c>
      <c r="L1062" t="s">
        <v>5121</v>
      </c>
    </row>
    <row r="1063" spans="1:12" x14ac:dyDescent="0.25">
      <c r="A1063" t="s">
        <v>3630</v>
      </c>
      <c r="B1063" t="s">
        <v>2557</v>
      </c>
      <c r="C1063" s="1">
        <v>45645</v>
      </c>
      <c r="D1063" t="s">
        <v>2558</v>
      </c>
      <c r="E1063" t="s">
        <v>2564</v>
      </c>
      <c r="F1063" t="s">
        <v>37</v>
      </c>
      <c r="G1063">
        <v>158</v>
      </c>
      <c r="H1063">
        <v>82</v>
      </c>
      <c r="I1063">
        <v>5</v>
      </c>
      <c r="J1063">
        <v>76</v>
      </c>
      <c r="K1063">
        <v>0.52</v>
      </c>
      <c r="L1063" t="s">
        <v>5118</v>
      </c>
    </row>
    <row r="1064" spans="1:12" x14ac:dyDescent="0.25">
      <c r="A1064" t="s">
        <v>3631</v>
      </c>
      <c r="B1064" t="s">
        <v>2577</v>
      </c>
      <c r="C1064" s="1">
        <v>45331</v>
      </c>
      <c r="D1064" t="s">
        <v>2560</v>
      </c>
      <c r="E1064" t="s">
        <v>2567</v>
      </c>
      <c r="F1064" t="s">
        <v>24</v>
      </c>
      <c r="G1064">
        <v>426</v>
      </c>
      <c r="H1064">
        <v>52</v>
      </c>
      <c r="I1064">
        <v>5</v>
      </c>
      <c r="J1064">
        <v>374</v>
      </c>
      <c r="K1064">
        <v>0.12</v>
      </c>
      <c r="L1064" t="s">
        <v>5122</v>
      </c>
    </row>
    <row r="1065" spans="1:12" x14ac:dyDescent="0.25">
      <c r="A1065" t="s">
        <v>3632</v>
      </c>
      <c r="B1065" t="s">
        <v>2566</v>
      </c>
      <c r="C1065" s="1">
        <v>45507</v>
      </c>
      <c r="D1065" t="s">
        <v>2558</v>
      </c>
      <c r="E1065" t="s">
        <v>2567</v>
      </c>
      <c r="F1065" t="s">
        <v>19</v>
      </c>
      <c r="G1065">
        <v>305</v>
      </c>
      <c r="H1065">
        <v>130</v>
      </c>
      <c r="I1065">
        <v>3</v>
      </c>
      <c r="J1065">
        <v>175</v>
      </c>
      <c r="K1065">
        <v>0.43</v>
      </c>
      <c r="L1065" t="s">
        <v>5120</v>
      </c>
    </row>
    <row r="1066" spans="1:12" x14ac:dyDescent="0.25">
      <c r="A1066" t="s">
        <v>3633</v>
      </c>
      <c r="B1066" t="s">
        <v>2557</v>
      </c>
      <c r="C1066" s="1">
        <v>45472</v>
      </c>
      <c r="D1066" t="s">
        <v>2560</v>
      </c>
      <c r="E1066" t="s">
        <v>2567</v>
      </c>
      <c r="F1066" t="s">
        <v>25</v>
      </c>
      <c r="G1066">
        <v>174</v>
      </c>
      <c r="H1066">
        <v>88</v>
      </c>
      <c r="I1066">
        <v>6</v>
      </c>
      <c r="J1066">
        <v>86</v>
      </c>
      <c r="K1066">
        <v>0.51</v>
      </c>
      <c r="L1066" t="s">
        <v>5117</v>
      </c>
    </row>
    <row r="1067" spans="1:12" x14ac:dyDescent="0.25">
      <c r="A1067" t="s">
        <v>3634</v>
      </c>
      <c r="B1067" t="s">
        <v>2574</v>
      </c>
      <c r="C1067" s="1">
        <v>45486</v>
      </c>
      <c r="D1067" t="s">
        <v>2554</v>
      </c>
      <c r="E1067" t="s">
        <v>2555</v>
      </c>
      <c r="F1067" t="s">
        <v>34</v>
      </c>
      <c r="G1067">
        <v>271</v>
      </c>
      <c r="H1067">
        <v>122</v>
      </c>
      <c r="I1067">
        <v>3</v>
      </c>
      <c r="J1067">
        <v>149</v>
      </c>
      <c r="K1067">
        <v>0.45</v>
      </c>
      <c r="L1067" t="s">
        <v>5115</v>
      </c>
    </row>
    <row r="1068" spans="1:12" x14ac:dyDescent="0.25">
      <c r="A1068" t="s">
        <v>3635</v>
      </c>
      <c r="B1068" t="s">
        <v>2569</v>
      </c>
      <c r="C1068" s="1">
        <v>45655</v>
      </c>
      <c r="D1068" t="s">
        <v>2560</v>
      </c>
      <c r="E1068" t="s">
        <v>2564</v>
      </c>
      <c r="F1068" t="s">
        <v>19</v>
      </c>
      <c r="G1068">
        <v>285</v>
      </c>
      <c r="H1068">
        <v>49</v>
      </c>
      <c r="I1068">
        <v>7</v>
      </c>
      <c r="J1068">
        <v>236</v>
      </c>
      <c r="K1068">
        <v>0.17</v>
      </c>
      <c r="L1068" t="s">
        <v>5118</v>
      </c>
    </row>
    <row r="1069" spans="1:12" x14ac:dyDescent="0.25">
      <c r="A1069" t="s">
        <v>3636</v>
      </c>
      <c r="B1069" t="s">
        <v>2571</v>
      </c>
      <c r="C1069" s="1">
        <v>45429</v>
      </c>
      <c r="D1069" t="s">
        <v>2554</v>
      </c>
      <c r="E1069" t="s">
        <v>2567</v>
      </c>
      <c r="F1069" t="s">
        <v>18</v>
      </c>
      <c r="G1069">
        <v>367</v>
      </c>
      <c r="H1069">
        <v>52</v>
      </c>
      <c r="I1069">
        <v>4</v>
      </c>
      <c r="J1069">
        <v>315</v>
      </c>
      <c r="K1069">
        <v>0.14000000000000001</v>
      </c>
      <c r="L1069" t="s">
        <v>5123</v>
      </c>
    </row>
    <row r="1070" spans="1:12" x14ac:dyDescent="0.25">
      <c r="A1070" t="s">
        <v>3637</v>
      </c>
      <c r="B1070" t="s">
        <v>2574</v>
      </c>
      <c r="C1070" s="1">
        <v>45604</v>
      </c>
      <c r="D1070" t="s">
        <v>2560</v>
      </c>
      <c r="E1070" t="s">
        <v>2564</v>
      </c>
      <c r="F1070" t="s">
        <v>34</v>
      </c>
      <c r="G1070">
        <v>297</v>
      </c>
      <c r="H1070">
        <v>38</v>
      </c>
      <c r="I1070">
        <v>4</v>
      </c>
      <c r="J1070">
        <v>259</v>
      </c>
      <c r="K1070">
        <v>0.13</v>
      </c>
      <c r="L1070" t="s">
        <v>5126</v>
      </c>
    </row>
    <row r="1071" spans="1:12" x14ac:dyDescent="0.25">
      <c r="A1071" t="s">
        <v>3638</v>
      </c>
      <c r="B1071" t="s">
        <v>2566</v>
      </c>
      <c r="C1071" s="1">
        <v>45329</v>
      </c>
      <c r="D1071" t="s">
        <v>2560</v>
      </c>
      <c r="E1071" t="s">
        <v>2555</v>
      </c>
      <c r="F1071" t="s">
        <v>19</v>
      </c>
      <c r="G1071">
        <v>352</v>
      </c>
      <c r="H1071">
        <v>60</v>
      </c>
      <c r="I1071">
        <v>7</v>
      </c>
      <c r="J1071">
        <v>292</v>
      </c>
      <c r="K1071">
        <v>0.17</v>
      </c>
      <c r="L1071" t="s">
        <v>5122</v>
      </c>
    </row>
    <row r="1072" spans="1:12" x14ac:dyDescent="0.25">
      <c r="A1072" t="s">
        <v>3639</v>
      </c>
      <c r="B1072" t="s">
        <v>2594</v>
      </c>
      <c r="C1072" s="1">
        <v>45626</v>
      </c>
      <c r="D1072" t="s">
        <v>2558</v>
      </c>
      <c r="E1072" t="s">
        <v>2564</v>
      </c>
      <c r="F1072" t="s">
        <v>37</v>
      </c>
      <c r="G1072">
        <v>308</v>
      </c>
      <c r="H1072">
        <v>89</v>
      </c>
      <c r="I1072">
        <v>6</v>
      </c>
      <c r="J1072">
        <v>219</v>
      </c>
      <c r="K1072">
        <v>0.28999999999999998</v>
      </c>
      <c r="L1072" t="s">
        <v>5126</v>
      </c>
    </row>
    <row r="1073" spans="1:12" x14ac:dyDescent="0.25">
      <c r="A1073" t="s">
        <v>3640</v>
      </c>
      <c r="B1073" t="s">
        <v>2566</v>
      </c>
      <c r="C1073" s="1">
        <v>45519</v>
      </c>
      <c r="D1073" t="s">
        <v>2554</v>
      </c>
      <c r="E1073" t="s">
        <v>2555</v>
      </c>
      <c r="F1073" t="s">
        <v>18</v>
      </c>
      <c r="G1073">
        <v>385</v>
      </c>
      <c r="H1073">
        <v>65</v>
      </c>
      <c r="I1073">
        <v>10</v>
      </c>
      <c r="J1073">
        <v>320</v>
      </c>
      <c r="K1073">
        <v>0.17</v>
      </c>
      <c r="L1073" t="s">
        <v>5120</v>
      </c>
    </row>
    <row r="1074" spans="1:12" x14ac:dyDescent="0.25">
      <c r="A1074" t="s">
        <v>3641</v>
      </c>
      <c r="B1074" t="s">
        <v>2571</v>
      </c>
      <c r="C1074" s="1">
        <v>45443</v>
      </c>
      <c r="D1074" t="s">
        <v>2560</v>
      </c>
      <c r="E1074" t="s">
        <v>2555</v>
      </c>
      <c r="F1074" t="s">
        <v>18</v>
      </c>
      <c r="G1074">
        <v>404</v>
      </c>
      <c r="H1074">
        <v>112</v>
      </c>
      <c r="I1074">
        <v>3</v>
      </c>
      <c r="J1074">
        <v>292</v>
      </c>
      <c r="K1074">
        <v>0.28000000000000003</v>
      </c>
      <c r="L1074" t="s">
        <v>5123</v>
      </c>
    </row>
    <row r="1075" spans="1:12" x14ac:dyDescent="0.25">
      <c r="A1075" t="s">
        <v>3642</v>
      </c>
      <c r="B1075" t="s">
        <v>2562</v>
      </c>
      <c r="C1075" s="1">
        <v>45571</v>
      </c>
      <c r="D1075" t="s">
        <v>2558</v>
      </c>
      <c r="E1075" t="s">
        <v>2555</v>
      </c>
      <c r="F1075" t="s">
        <v>19</v>
      </c>
      <c r="G1075">
        <v>354</v>
      </c>
      <c r="H1075">
        <v>92</v>
      </c>
      <c r="I1075">
        <v>3</v>
      </c>
      <c r="J1075">
        <v>262</v>
      </c>
      <c r="K1075">
        <v>0.26</v>
      </c>
      <c r="L1075" t="s">
        <v>5124</v>
      </c>
    </row>
    <row r="1076" spans="1:12" x14ac:dyDescent="0.25">
      <c r="A1076" t="s">
        <v>3643</v>
      </c>
      <c r="B1076" t="s">
        <v>2562</v>
      </c>
      <c r="C1076" s="1">
        <v>45619</v>
      </c>
      <c r="D1076" t="s">
        <v>2563</v>
      </c>
      <c r="E1076" t="s">
        <v>2567</v>
      </c>
      <c r="F1076" t="s">
        <v>24</v>
      </c>
      <c r="G1076">
        <v>228</v>
      </c>
      <c r="H1076">
        <v>17</v>
      </c>
      <c r="I1076">
        <v>2</v>
      </c>
      <c r="J1076">
        <v>211</v>
      </c>
      <c r="K1076">
        <v>7.0000000000000007E-2</v>
      </c>
      <c r="L1076" t="s">
        <v>5126</v>
      </c>
    </row>
    <row r="1077" spans="1:12" x14ac:dyDescent="0.25">
      <c r="A1077" t="s">
        <v>3644</v>
      </c>
      <c r="B1077" t="s">
        <v>2569</v>
      </c>
      <c r="C1077" s="1">
        <v>45530</v>
      </c>
      <c r="D1077" t="s">
        <v>2560</v>
      </c>
      <c r="E1077" t="s">
        <v>2564</v>
      </c>
      <c r="F1077" t="s">
        <v>34</v>
      </c>
      <c r="G1077">
        <v>90</v>
      </c>
      <c r="H1077">
        <v>140</v>
      </c>
      <c r="I1077">
        <v>6</v>
      </c>
      <c r="J1077">
        <v>-50</v>
      </c>
      <c r="K1077">
        <v>1.56</v>
      </c>
      <c r="L1077" t="s">
        <v>5120</v>
      </c>
    </row>
    <row r="1078" spans="1:12" x14ac:dyDescent="0.25">
      <c r="A1078" t="s">
        <v>3645</v>
      </c>
      <c r="B1078" t="s">
        <v>2594</v>
      </c>
      <c r="C1078" s="1">
        <v>45405</v>
      </c>
      <c r="D1078" t="s">
        <v>2558</v>
      </c>
      <c r="E1078" t="s">
        <v>2567</v>
      </c>
      <c r="F1078" t="s">
        <v>19</v>
      </c>
      <c r="G1078">
        <v>243</v>
      </c>
      <c r="H1078">
        <v>37</v>
      </c>
      <c r="I1078">
        <v>6</v>
      </c>
      <c r="J1078">
        <v>206</v>
      </c>
      <c r="K1078">
        <v>0.15</v>
      </c>
      <c r="L1078" t="s">
        <v>5121</v>
      </c>
    </row>
    <row r="1079" spans="1:12" x14ac:dyDescent="0.25">
      <c r="A1079" t="s">
        <v>3646</v>
      </c>
      <c r="B1079" t="s">
        <v>2557</v>
      </c>
      <c r="C1079" s="1">
        <v>45316</v>
      </c>
      <c r="D1079" t="s">
        <v>2560</v>
      </c>
      <c r="E1079" t="s">
        <v>2555</v>
      </c>
      <c r="F1079" t="s">
        <v>24</v>
      </c>
      <c r="G1079">
        <v>286</v>
      </c>
      <c r="H1079">
        <v>100</v>
      </c>
      <c r="I1079">
        <v>1</v>
      </c>
      <c r="J1079">
        <v>186</v>
      </c>
      <c r="K1079">
        <v>0.35</v>
      </c>
      <c r="L1079" t="s">
        <v>5116</v>
      </c>
    </row>
    <row r="1080" spans="1:12" x14ac:dyDescent="0.25">
      <c r="A1080" t="s">
        <v>3647</v>
      </c>
      <c r="B1080" t="s">
        <v>2577</v>
      </c>
      <c r="C1080" s="1">
        <v>45483</v>
      </c>
      <c r="D1080" t="s">
        <v>2554</v>
      </c>
      <c r="E1080" t="s">
        <v>2564</v>
      </c>
      <c r="F1080" t="s">
        <v>37</v>
      </c>
      <c r="G1080">
        <v>266</v>
      </c>
      <c r="H1080">
        <v>140</v>
      </c>
      <c r="I1080">
        <v>2</v>
      </c>
      <c r="J1080">
        <v>126</v>
      </c>
      <c r="K1080">
        <v>0.53</v>
      </c>
      <c r="L1080" t="s">
        <v>5115</v>
      </c>
    </row>
    <row r="1081" spans="1:12" x14ac:dyDescent="0.25">
      <c r="A1081" t="s">
        <v>3648</v>
      </c>
      <c r="B1081" t="s">
        <v>2577</v>
      </c>
      <c r="C1081" s="1">
        <v>45399</v>
      </c>
      <c r="D1081" t="s">
        <v>2554</v>
      </c>
      <c r="E1081" t="s">
        <v>2564</v>
      </c>
      <c r="F1081" t="s">
        <v>37</v>
      </c>
      <c r="G1081">
        <v>186</v>
      </c>
      <c r="H1081">
        <v>46</v>
      </c>
      <c r="I1081">
        <v>4</v>
      </c>
      <c r="J1081">
        <v>140</v>
      </c>
      <c r="K1081">
        <v>0.25</v>
      </c>
      <c r="L1081" t="s">
        <v>5121</v>
      </c>
    </row>
    <row r="1082" spans="1:12" x14ac:dyDescent="0.25">
      <c r="A1082" t="s">
        <v>3649</v>
      </c>
      <c r="B1082" t="s">
        <v>2594</v>
      </c>
      <c r="C1082" s="1">
        <v>45343</v>
      </c>
      <c r="D1082" t="s">
        <v>2563</v>
      </c>
      <c r="E1082" t="s">
        <v>2555</v>
      </c>
      <c r="F1082" t="s">
        <v>18</v>
      </c>
      <c r="G1082">
        <v>198</v>
      </c>
      <c r="H1082">
        <v>88</v>
      </c>
      <c r="I1082">
        <v>5</v>
      </c>
      <c r="J1082">
        <v>110</v>
      </c>
      <c r="K1082">
        <v>0.44</v>
      </c>
      <c r="L1082" t="s">
        <v>5122</v>
      </c>
    </row>
    <row r="1083" spans="1:12" x14ac:dyDescent="0.25">
      <c r="A1083" t="s">
        <v>3650</v>
      </c>
      <c r="B1083" t="s">
        <v>2569</v>
      </c>
      <c r="C1083" s="1">
        <v>45586</v>
      </c>
      <c r="D1083" t="s">
        <v>2558</v>
      </c>
      <c r="E1083" t="s">
        <v>2564</v>
      </c>
      <c r="F1083" t="s">
        <v>34</v>
      </c>
      <c r="G1083">
        <v>156</v>
      </c>
      <c r="H1083">
        <v>129</v>
      </c>
      <c r="I1083">
        <v>1</v>
      </c>
      <c r="J1083">
        <v>27</v>
      </c>
      <c r="K1083">
        <v>0.83</v>
      </c>
      <c r="L1083" t="s">
        <v>5124</v>
      </c>
    </row>
    <row r="1084" spans="1:12" x14ac:dyDescent="0.25">
      <c r="A1084" t="s">
        <v>3651</v>
      </c>
      <c r="B1084" t="s">
        <v>2594</v>
      </c>
      <c r="C1084" s="1">
        <v>45398</v>
      </c>
      <c r="D1084" t="s">
        <v>2554</v>
      </c>
      <c r="E1084" t="s">
        <v>2555</v>
      </c>
      <c r="F1084" t="s">
        <v>19</v>
      </c>
      <c r="G1084">
        <v>319</v>
      </c>
      <c r="H1084">
        <v>10</v>
      </c>
      <c r="I1084">
        <v>5</v>
      </c>
      <c r="J1084">
        <v>309</v>
      </c>
      <c r="K1084">
        <v>0.03</v>
      </c>
      <c r="L1084" t="s">
        <v>5121</v>
      </c>
    </row>
    <row r="1085" spans="1:12" x14ac:dyDescent="0.25">
      <c r="A1085" t="s">
        <v>3652</v>
      </c>
      <c r="B1085" t="s">
        <v>2594</v>
      </c>
      <c r="C1085" s="1">
        <v>45619</v>
      </c>
      <c r="D1085" t="s">
        <v>2558</v>
      </c>
      <c r="E1085" t="s">
        <v>2555</v>
      </c>
      <c r="F1085" t="s">
        <v>37</v>
      </c>
      <c r="G1085">
        <v>226</v>
      </c>
      <c r="H1085">
        <v>121</v>
      </c>
      <c r="I1085">
        <v>5</v>
      </c>
      <c r="J1085">
        <v>105</v>
      </c>
      <c r="K1085">
        <v>0.54</v>
      </c>
      <c r="L1085" t="s">
        <v>5126</v>
      </c>
    </row>
    <row r="1086" spans="1:12" x14ac:dyDescent="0.25">
      <c r="A1086" t="s">
        <v>3653</v>
      </c>
      <c r="B1086" t="s">
        <v>2566</v>
      </c>
      <c r="C1086" s="1">
        <v>45535</v>
      </c>
      <c r="D1086" t="s">
        <v>2563</v>
      </c>
      <c r="E1086" t="s">
        <v>2564</v>
      </c>
      <c r="F1086" t="s">
        <v>34</v>
      </c>
      <c r="G1086">
        <v>291</v>
      </c>
      <c r="H1086">
        <v>100</v>
      </c>
      <c r="I1086">
        <v>3</v>
      </c>
      <c r="J1086">
        <v>191</v>
      </c>
      <c r="K1086">
        <v>0.34</v>
      </c>
      <c r="L1086" t="s">
        <v>5120</v>
      </c>
    </row>
    <row r="1087" spans="1:12" x14ac:dyDescent="0.25">
      <c r="A1087" t="s">
        <v>3654</v>
      </c>
      <c r="B1087" t="s">
        <v>2566</v>
      </c>
      <c r="C1087" s="1">
        <v>45509</v>
      </c>
      <c r="D1087" t="s">
        <v>2558</v>
      </c>
      <c r="E1087" t="s">
        <v>2564</v>
      </c>
      <c r="F1087" t="s">
        <v>18</v>
      </c>
      <c r="G1087">
        <v>387</v>
      </c>
      <c r="H1087">
        <v>10</v>
      </c>
      <c r="I1087">
        <v>6</v>
      </c>
      <c r="J1087">
        <v>377</v>
      </c>
      <c r="K1087">
        <v>0.03</v>
      </c>
      <c r="L1087" t="s">
        <v>5120</v>
      </c>
    </row>
    <row r="1088" spans="1:12" x14ac:dyDescent="0.25">
      <c r="A1088" t="s">
        <v>3655</v>
      </c>
      <c r="B1088" t="s">
        <v>2585</v>
      </c>
      <c r="C1088" s="1">
        <v>45401</v>
      </c>
      <c r="D1088" t="s">
        <v>2560</v>
      </c>
      <c r="E1088" t="s">
        <v>2555</v>
      </c>
      <c r="F1088" t="s">
        <v>19</v>
      </c>
      <c r="G1088">
        <v>50</v>
      </c>
      <c r="H1088">
        <v>109</v>
      </c>
      <c r="I1088">
        <v>2</v>
      </c>
      <c r="J1088">
        <v>-59</v>
      </c>
      <c r="K1088">
        <v>2.1800000000000002</v>
      </c>
      <c r="L1088" t="s">
        <v>5121</v>
      </c>
    </row>
    <row r="1089" spans="1:12" x14ac:dyDescent="0.25">
      <c r="A1089" t="s">
        <v>3656</v>
      </c>
      <c r="B1089" t="s">
        <v>2585</v>
      </c>
      <c r="C1089" s="1">
        <v>45499</v>
      </c>
      <c r="D1089" t="s">
        <v>2554</v>
      </c>
      <c r="E1089" t="s">
        <v>2555</v>
      </c>
      <c r="F1089" t="s">
        <v>18</v>
      </c>
      <c r="G1089">
        <v>140</v>
      </c>
      <c r="H1089">
        <v>25</v>
      </c>
      <c r="I1089">
        <v>6</v>
      </c>
      <c r="J1089">
        <v>115</v>
      </c>
      <c r="K1089">
        <v>0.18</v>
      </c>
      <c r="L1089" t="s">
        <v>5115</v>
      </c>
    </row>
    <row r="1090" spans="1:12" x14ac:dyDescent="0.25">
      <c r="A1090" t="s">
        <v>3657</v>
      </c>
      <c r="B1090" t="s">
        <v>2571</v>
      </c>
      <c r="C1090" s="1">
        <v>45441</v>
      </c>
      <c r="D1090" t="s">
        <v>2558</v>
      </c>
      <c r="E1090" t="s">
        <v>2567</v>
      </c>
      <c r="F1090" t="s">
        <v>25</v>
      </c>
      <c r="G1090">
        <v>292</v>
      </c>
      <c r="H1090">
        <v>86</v>
      </c>
      <c r="I1090">
        <v>4</v>
      </c>
      <c r="J1090">
        <v>206</v>
      </c>
      <c r="K1090">
        <v>0.28999999999999998</v>
      </c>
      <c r="L1090" t="s">
        <v>5123</v>
      </c>
    </row>
    <row r="1091" spans="1:12" x14ac:dyDescent="0.25">
      <c r="A1091" t="s">
        <v>3658</v>
      </c>
      <c r="B1091" t="s">
        <v>2574</v>
      </c>
      <c r="C1091" s="1">
        <v>45345</v>
      </c>
      <c r="D1091" t="s">
        <v>2558</v>
      </c>
      <c r="E1091" t="s">
        <v>2555</v>
      </c>
      <c r="F1091" t="s">
        <v>25</v>
      </c>
      <c r="G1091">
        <v>281</v>
      </c>
      <c r="H1091">
        <v>67</v>
      </c>
      <c r="I1091">
        <v>7</v>
      </c>
      <c r="J1091">
        <v>214</v>
      </c>
      <c r="K1091">
        <v>0.24</v>
      </c>
      <c r="L1091" t="s">
        <v>5122</v>
      </c>
    </row>
    <row r="1092" spans="1:12" x14ac:dyDescent="0.25">
      <c r="A1092" t="s">
        <v>3659</v>
      </c>
      <c r="B1092" t="s">
        <v>2562</v>
      </c>
      <c r="C1092" s="1">
        <v>45300</v>
      </c>
      <c r="D1092" t="s">
        <v>2554</v>
      </c>
      <c r="E1092" t="s">
        <v>2564</v>
      </c>
      <c r="F1092" t="s">
        <v>18</v>
      </c>
      <c r="G1092">
        <v>294</v>
      </c>
      <c r="H1092">
        <v>83</v>
      </c>
      <c r="I1092">
        <v>8</v>
      </c>
      <c r="J1092">
        <v>211</v>
      </c>
      <c r="K1092">
        <v>0.28000000000000003</v>
      </c>
      <c r="L1092" t="s">
        <v>5116</v>
      </c>
    </row>
    <row r="1093" spans="1:12" x14ac:dyDescent="0.25">
      <c r="A1093" t="s">
        <v>3660</v>
      </c>
      <c r="B1093" t="s">
        <v>2577</v>
      </c>
      <c r="C1093" s="1">
        <v>45440</v>
      </c>
      <c r="D1093" t="s">
        <v>2558</v>
      </c>
      <c r="E1093" t="s">
        <v>2564</v>
      </c>
      <c r="F1093" t="s">
        <v>37</v>
      </c>
      <c r="G1093">
        <v>230</v>
      </c>
      <c r="H1093">
        <v>55</v>
      </c>
      <c r="I1093">
        <v>5</v>
      </c>
      <c r="J1093">
        <v>175</v>
      </c>
      <c r="K1093">
        <v>0.24</v>
      </c>
      <c r="L1093" t="s">
        <v>5123</v>
      </c>
    </row>
    <row r="1094" spans="1:12" x14ac:dyDescent="0.25">
      <c r="A1094" t="s">
        <v>3661</v>
      </c>
      <c r="B1094" t="s">
        <v>2553</v>
      </c>
      <c r="C1094" s="1">
        <v>45426</v>
      </c>
      <c r="D1094" t="s">
        <v>2563</v>
      </c>
      <c r="E1094" t="s">
        <v>2564</v>
      </c>
      <c r="F1094" t="s">
        <v>18</v>
      </c>
      <c r="G1094">
        <v>227</v>
      </c>
      <c r="H1094">
        <v>47</v>
      </c>
      <c r="I1094">
        <v>4</v>
      </c>
      <c r="J1094">
        <v>180</v>
      </c>
      <c r="K1094">
        <v>0.21</v>
      </c>
      <c r="L1094" t="s">
        <v>5123</v>
      </c>
    </row>
    <row r="1095" spans="1:12" x14ac:dyDescent="0.25">
      <c r="A1095" t="s">
        <v>3662</v>
      </c>
      <c r="B1095" t="s">
        <v>2577</v>
      </c>
      <c r="C1095" s="1">
        <v>45629</v>
      </c>
      <c r="D1095" t="s">
        <v>2563</v>
      </c>
      <c r="E1095" t="s">
        <v>2555</v>
      </c>
      <c r="F1095" t="s">
        <v>18</v>
      </c>
      <c r="G1095">
        <v>160</v>
      </c>
      <c r="H1095">
        <v>152</v>
      </c>
      <c r="I1095">
        <v>3</v>
      </c>
      <c r="J1095">
        <v>8</v>
      </c>
      <c r="K1095">
        <v>0.95</v>
      </c>
      <c r="L1095" t="s">
        <v>5118</v>
      </c>
    </row>
    <row r="1096" spans="1:12" x14ac:dyDescent="0.25">
      <c r="A1096" t="s">
        <v>3663</v>
      </c>
      <c r="B1096" t="s">
        <v>2577</v>
      </c>
      <c r="C1096" s="1">
        <v>45506</v>
      </c>
      <c r="D1096" t="s">
        <v>2554</v>
      </c>
      <c r="E1096" t="s">
        <v>2564</v>
      </c>
      <c r="F1096" t="s">
        <v>19</v>
      </c>
      <c r="G1096">
        <v>339</v>
      </c>
      <c r="H1096">
        <v>80</v>
      </c>
      <c r="I1096">
        <v>3</v>
      </c>
      <c r="J1096">
        <v>259</v>
      </c>
      <c r="K1096">
        <v>0.24</v>
      </c>
      <c r="L1096" t="s">
        <v>5120</v>
      </c>
    </row>
    <row r="1097" spans="1:12" x14ac:dyDescent="0.25">
      <c r="A1097" t="s">
        <v>3664</v>
      </c>
      <c r="B1097" t="s">
        <v>2577</v>
      </c>
      <c r="C1097" s="1">
        <v>45613</v>
      </c>
      <c r="D1097" t="s">
        <v>2563</v>
      </c>
      <c r="E1097" t="s">
        <v>2564</v>
      </c>
      <c r="F1097" t="s">
        <v>24</v>
      </c>
      <c r="G1097">
        <v>155</v>
      </c>
      <c r="H1097">
        <v>84</v>
      </c>
      <c r="I1097">
        <v>4</v>
      </c>
      <c r="J1097">
        <v>71</v>
      </c>
      <c r="K1097">
        <v>0.54</v>
      </c>
      <c r="L1097" t="s">
        <v>5126</v>
      </c>
    </row>
    <row r="1098" spans="1:12" x14ac:dyDescent="0.25">
      <c r="A1098" t="s">
        <v>3665</v>
      </c>
      <c r="B1098" t="s">
        <v>2571</v>
      </c>
      <c r="C1098" s="1">
        <v>45320</v>
      </c>
      <c r="D1098" t="s">
        <v>2558</v>
      </c>
      <c r="E1098" t="s">
        <v>2567</v>
      </c>
      <c r="F1098" t="s">
        <v>18</v>
      </c>
      <c r="G1098">
        <v>342</v>
      </c>
      <c r="H1098">
        <v>10</v>
      </c>
      <c r="I1098">
        <v>5</v>
      </c>
      <c r="J1098">
        <v>332</v>
      </c>
      <c r="K1098">
        <v>0.03</v>
      </c>
      <c r="L1098" t="s">
        <v>5116</v>
      </c>
    </row>
    <row r="1099" spans="1:12" x14ac:dyDescent="0.25">
      <c r="A1099" t="s">
        <v>3666</v>
      </c>
      <c r="B1099" t="s">
        <v>2574</v>
      </c>
      <c r="C1099" s="1">
        <v>45543</v>
      </c>
      <c r="D1099" t="s">
        <v>2554</v>
      </c>
      <c r="E1099" t="s">
        <v>2555</v>
      </c>
      <c r="F1099" t="s">
        <v>24</v>
      </c>
      <c r="G1099">
        <v>422</v>
      </c>
      <c r="H1099">
        <v>65</v>
      </c>
      <c r="I1099">
        <v>1</v>
      </c>
      <c r="J1099">
        <v>357</v>
      </c>
      <c r="K1099">
        <v>0.15</v>
      </c>
      <c r="L1099" t="s">
        <v>5125</v>
      </c>
    </row>
    <row r="1100" spans="1:12" x14ac:dyDescent="0.25">
      <c r="A1100" t="s">
        <v>3667</v>
      </c>
      <c r="B1100" t="s">
        <v>2577</v>
      </c>
      <c r="C1100" s="1">
        <v>45578</v>
      </c>
      <c r="D1100" t="s">
        <v>2563</v>
      </c>
      <c r="E1100" t="s">
        <v>2567</v>
      </c>
      <c r="F1100" t="s">
        <v>25</v>
      </c>
      <c r="G1100">
        <v>134</v>
      </c>
      <c r="H1100">
        <v>90</v>
      </c>
      <c r="I1100">
        <v>5</v>
      </c>
      <c r="J1100">
        <v>44</v>
      </c>
      <c r="K1100">
        <v>0.67</v>
      </c>
      <c r="L1100" t="s">
        <v>5124</v>
      </c>
    </row>
    <row r="1101" spans="1:12" x14ac:dyDescent="0.25">
      <c r="A1101" t="s">
        <v>3668</v>
      </c>
      <c r="B1101" t="s">
        <v>2553</v>
      </c>
      <c r="C1101" s="1">
        <v>45307</v>
      </c>
      <c r="D1101" t="s">
        <v>2554</v>
      </c>
      <c r="E1101" t="s">
        <v>2564</v>
      </c>
      <c r="F1101" t="s">
        <v>18</v>
      </c>
      <c r="G1101">
        <v>175</v>
      </c>
      <c r="H1101">
        <v>17</v>
      </c>
      <c r="I1101">
        <v>3</v>
      </c>
      <c r="J1101">
        <v>158</v>
      </c>
      <c r="K1101">
        <v>0.1</v>
      </c>
      <c r="L1101" t="s">
        <v>5116</v>
      </c>
    </row>
    <row r="1102" spans="1:12" x14ac:dyDescent="0.25">
      <c r="A1102" t="s">
        <v>3669</v>
      </c>
      <c r="B1102" t="s">
        <v>2557</v>
      </c>
      <c r="C1102" s="1">
        <v>45447</v>
      </c>
      <c r="D1102" t="s">
        <v>2558</v>
      </c>
      <c r="E1102" t="s">
        <v>2555</v>
      </c>
      <c r="F1102" t="s">
        <v>34</v>
      </c>
      <c r="G1102">
        <v>297</v>
      </c>
      <c r="H1102">
        <v>53</v>
      </c>
      <c r="I1102">
        <v>4</v>
      </c>
      <c r="J1102">
        <v>244</v>
      </c>
      <c r="K1102">
        <v>0.18</v>
      </c>
      <c r="L1102" t="s">
        <v>5117</v>
      </c>
    </row>
    <row r="1103" spans="1:12" x14ac:dyDescent="0.25">
      <c r="A1103" t="s">
        <v>3670</v>
      </c>
      <c r="B1103" t="s">
        <v>2566</v>
      </c>
      <c r="C1103" s="1">
        <v>45591</v>
      </c>
      <c r="D1103" t="s">
        <v>2558</v>
      </c>
      <c r="E1103" t="s">
        <v>2564</v>
      </c>
      <c r="F1103" t="s">
        <v>18</v>
      </c>
      <c r="G1103">
        <v>224</v>
      </c>
      <c r="H1103">
        <v>123</v>
      </c>
      <c r="I1103">
        <v>7</v>
      </c>
      <c r="J1103">
        <v>101</v>
      </c>
      <c r="K1103">
        <v>0.55000000000000004</v>
      </c>
      <c r="L1103" t="s">
        <v>5124</v>
      </c>
    </row>
    <row r="1104" spans="1:12" x14ac:dyDescent="0.25">
      <c r="A1104" t="s">
        <v>3671</v>
      </c>
      <c r="B1104" t="s">
        <v>2553</v>
      </c>
      <c r="C1104" s="1">
        <v>45527</v>
      </c>
      <c r="D1104" t="s">
        <v>2558</v>
      </c>
      <c r="E1104" t="s">
        <v>2555</v>
      </c>
      <c r="F1104" t="s">
        <v>24</v>
      </c>
      <c r="G1104">
        <v>374</v>
      </c>
      <c r="H1104">
        <v>104</v>
      </c>
      <c r="I1104">
        <v>6</v>
      </c>
      <c r="J1104">
        <v>270</v>
      </c>
      <c r="K1104">
        <v>0.28000000000000003</v>
      </c>
      <c r="L1104" t="s">
        <v>5120</v>
      </c>
    </row>
    <row r="1105" spans="1:12" x14ac:dyDescent="0.25">
      <c r="A1105" t="s">
        <v>3672</v>
      </c>
      <c r="B1105" t="s">
        <v>2594</v>
      </c>
      <c r="C1105" s="1">
        <v>45493</v>
      </c>
      <c r="D1105" t="s">
        <v>2560</v>
      </c>
      <c r="E1105" t="s">
        <v>2555</v>
      </c>
      <c r="F1105" t="s">
        <v>34</v>
      </c>
      <c r="G1105">
        <v>236</v>
      </c>
      <c r="H1105">
        <v>48</v>
      </c>
      <c r="I1105">
        <v>1</v>
      </c>
      <c r="J1105">
        <v>188</v>
      </c>
      <c r="K1105">
        <v>0.2</v>
      </c>
      <c r="L1105" t="s">
        <v>5115</v>
      </c>
    </row>
    <row r="1106" spans="1:12" x14ac:dyDescent="0.25">
      <c r="A1106" t="s">
        <v>3673</v>
      </c>
      <c r="B1106" t="s">
        <v>2577</v>
      </c>
      <c r="C1106" s="1">
        <v>45536</v>
      </c>
      <c r="D1106" t="s">
        <v>2560</v>
      </c>
      <c r="E1106" t="s">
        <v>2555</v>
      </c>
      <c r="F1106" t="s">
        <v>34</v>
      </c>
      <c r="G1106">
        <v>183</v>
      </c>
      <c r="H1106">
        <v>77</v>
      </c>
      <c r="I1106">
        <v>4</v>
      </c>
      <c r="J1106">
        <v>106</v>
      </c>
      <c r="K1106">
        <v>0.42</v>
      </c>
      <c r="L1106" t="s">
        <v>5125</v>
      </c>
    </row>
    <row r="1107" spans="1:12" x14ac:dyDescent="0.25">
      <c r="A1107" t="s">
        <v>3674</v>
      </c>
      <c r="B1107" t="s">
        <v>2577</v>
      </c>
      <c r="C1107" s="1">
        <v>45455</v>
      </c>
      <c r="D1107" t="s">
        <v>2563</v>
      </c>
      <c r="E1107" t="s">
        <v>2564</v>
      </c>
      <c r="F1107" t="s">
        <v>25</v>
      </c>
      <c r="G1107">
        <v>237</v>
      </c>
      <c r="H1107">
        <v>130</v>
      </c>
      <c r="I1107">
        <v>7</v>
      </c>
      <c r="J1107">
        <v>107</v>
      </c>
      <c r="K1107">
        <v>0.55000000000000004</v>
      </c>
      <c r="L1107" t="s">
        <v>5117</v>
      </c>
    </row>
    <row r="1108" spans="1:12" x14ac:dyDescent="0.25">
      <c r="A1108" t="s">
        <v>3675</v>
      </c>
      <c r="B1108" t="s">
        <v>2566</v>
      </c>
      <c r="C1108" s="1">
        <v>45294</v>
      </c>
      <c r="D1108" t="s">
        <v>2554</v>
      </c>
      <c r="E1108" t="s">
        <v>2555</v>
      </c>
      <c r="F1108" t="s">
        <v>34</v>
      </c>
      <c r="G1108">
        <v>201</v>
      </c>
      <c r="H1108">
        <v>126</v>
      </c>
      <c r="I1108">
        <v>4</v>
      </c>
      <c r="J1108">
        <v>75</v>
      </c>
      <c r="K1108">
        <v>0.63</v>
      </c>
      <c r="L1108" t="s">
        <v>5116</v>
      </c>
    </row>
    <row r="1109" spans="1:12" x14ac:dyDescent="0.25">
      <c r="A1109" t="s">
        <v>3676</v>
      </c>
      <c r="B1109" t="s">
        <v>2594</v>
      </c>
      <c r="C1109" s="1">
        <v>45359</v>
      </c>
      <c r="D1109" t="s">
        <v>2560</v>
      </c>
      <c r="E1109" t="s">
        <v>2555</v>
      </c>
      <c r="F1109" t="s">
        <v>24</v>
      </c>
      <c r="G1109">
        <v>268</v>
      </c>
      <c r="H1109">
        <v>94</v>
      </c>
      <c r="I1109">
        <v>6</v>
      </c>
      <c r="J1109">
        <v>174</v>
      </c>
      <c r="K1109">
        <v>0.35</v>
      </c>
      <c r="L1109" t="s">
        <v>5119</v>
      </c>
    </row>
    <row r="1110" spans="1:12" x14ac:dyDescent="0.25">
      <c r="A1110" t="s">
        <v>3677</v>
      </c>
      <c r="B1110" t="s">
        <v>2553</v>
      </c>
      <c r="C1110" s="1">
        <v>45413</v>
      </c>
      <c r="D1110" t="s">
        <v>2554</v>
      </c>
      <c r="E1110" t="s">
        <v>2567</v>
      </c>
      <c r="F1110" t="s">
        <v>25</v>
      </c>
      <c r="G1110">
        <v>50</v>
      </c>
      <c r="H1110">
        <v>45</v>
      </c>
      <c r="I1110">
        <v>6</v>
      </c>
      <c r="J1110">
        <v>5</v>
      </c>
      <c r="K1110">
        <v>0.9</v>
      </c>
      <c r="L1110" t="s">
        <v>5123</v>
      </c>
    </row>
    <row r="1111" spans="1:12" x14ac:dyDescent="0.25">
      <c r="A1111" t="s">
        <v>3678</v>
      </c>
      <c r="B1111" t="s">
        <v>2571</v>
      </c>
      <c r="C1111" s="1">
        <v>45343</v>
      </c>
      <c r="D1111" t="s">
        <v>2558</v>
      </c>
      <c r="E1111" t="s">
        <v>2567</v>
      </c>
      <c r="F1111" t="s">
        <v>34</v>
      </c>
      <c r="G1111">
        <v>399</v>
      </c>
      <c r="H1111">
        <v>75</v>
      </c>
      <c r="I1111">
        <v>3</v>
      </c>
      <c r="J1111">
        <v>324</v>
      </c>
      <c r="K1111">
        <v>0.19</v>
      </c>
      <c r="L1111" t="s">
        <v>5122</v>
      </c>
    </row>
    <row r="1112" spans="1:12" x14ac:dyDescent="0.25">
      <c r="A1112" t="s">
        <v>3679</v>
      </c>
      <c r="B1112" t="s">
        <v>2562</v>
      </c>
      <c r="C1112" s="1">
        <v>45342</v>
      </c>
      <c r="D1112" t="s">
        <v>2554</v>
      </c>
      <c r="E1112" t="s">
        <v>2564</v>
      </c>
      <c r="F1112" t="s">
        <v>37</v>
      </c>
      <c r="G1112">
        <v>193</v>
      </c>
      <c r="H1112">
        <v>142</v>
      </c>
      <c r="I1112">
        <v>4</v>
      </c>
      <c r="J1112">
        <v>51</v>
      </c>
      <c r="K1112">
        <v>0.74</v>
      </c>
      <c r="L1112" t="s">
        <v>5122</v>
      </c>
    </row>
    <row r="1113" spans="1:12" x14ac:dyDescent="0.25">
      <c r="A1113" t="s">
        <v>3680</v>
      </c>
      <c r="B1113" t="s">
        <v>2562</v>
      </c>
      <c r="C1113" s="1">
        <v>45296</v>
      </c>
      <c r="D1113" t="s">
        <v>2560</v>
      </c>
      <c r="E1113" t="s">
        <v>2555</v>
      </c>
      <c r="F1113" t="s">
        <v>19</v>
      </c>
      <c r="G1113">
        <v>262</v>
      </c>
      <c r="H1113">
        <v>50</v>
      </c>
      <c r="I1113">
        <v>4</v>
      </c>
      <c r="J1113">
        <v>212</v>
      </c>
      <c r="K1113">
        <v>0.19</v>
      </c>
      <c r="L1113" t="s">
        <v>5116</v>
      </c>
    </row>
    <row r="1114" spans="1:12" x14ac:dyDescent="0.25">
      <c r="A1114" t="s">
        <v>3681</v>
      </c>
      <c r="B1114" t="s">
        <v>2569</v>
      </c>
      <c r="C1114" s="1">
        <v>45310</v>
      </c>
      <c r="D1114" t="s">
        <v>2560</v>
      </c>
      <c r="E1114" t="s">
        <v>2555</v>
      </c>
      <c r="F1114" t="s">
        <v>24</v>
      </c>
      <c r="G1114">
        <v>248</v>
      </c>
      <c r="H1114">
        <v>97</v>
      </c>
      <c r="I1114">
        <v>6</v>
      </c>
      <c r="J1114">
        <v>151</v>
      </c>
      <c r="K1114">
        <v>0.39</v>
      </c>
      <c r="L1114" t="s">
        <v>5116</v>
      </c>
    </row>
    <row r="1115" spans="1:12" x14ac:dyDescent="0.25">
      <c r="A1115" t="s">
        <v>3682</v>
      </c>
      <c r="B1115" t="s">
        <v>2569</v>
      </c>
      <c r="C1115" s="1">
        <v>45338</v>
      </c>
      <c r="D1115" t="s">
        <v>2563</v>
      </c>
      <c r="E1115" t="s">
        <v>2567</v>
      </c>
      <c r="F1115" t="s">
        <v>18</v>
      </c>
      <c r="G1115">
        <v>137</v>
      </c>
      <c r="H1115">
        <v>62</v>
      </c>
      <c r="I1115">
        <v>6</v>
      </c>
      <c r="J1115">
        <v>75</v>
      </c>
      <c r="K1115">
        <v>0.45</v>
      </c>
      <c r="L1115" t="s">
        <v>5122</v>
      </c>
    </row>
    <row r="1116" spans="1:12" x14ac:dyDescent="0.25">
      <c r="A1116" t="s">
        <v>3683</v>
      </c>
      <c r="B1116" t="s">
        <v>2585</v>
      </c>
      <c r="C1116" s="1">
        <v>45372</v>
      </c>
      <c r="D1116" t="s">
        <v>2560</v>
      </c>
      <c r="E1116" t="s">
        <v>2555</v>
      </c>
      <c r="F1116" t="s">
        <v>34</v>
      </c>
      <c r="G1116">
        <v>111</v>
      </c>
      <c r="H1116">
        <v>96</v>
      </c>
      <c r="I1116">
        <v>8</v>
      </c>
      <c r="J1116">
        <v>15</v>
      </c>
      <c r="K1116">
        <v>0.86</v>
      </c>
      <c r="L1116" t="s">
        <v>5119</v>
      </c>
    </row>
    <row r="1117" spans="1:12" x14ac:dyDescent="0.25">
      <c r="A1117" t="s">
        <v>3684</v>
      </c>
      <c r="B1117" t="s">
        <v>2574</v>
      </c>
      <c r="C1117" s="1">
        <v>45565</v>
      </c>
      <c r="D1117" t="s">
        <v>2554</v>
      </c>
      <c r="E1117" t="s">
        <v>2555</v>
      </c>
      <c r="F1117" t="s">
        <v>19</v>
      </c>
      <c r="G1117">
        <v>203</v>
      </c>
      <c r="H1117">
        <v>114</v>
      </c>
      <c r="I1117">
        <v>2</v>
      </c>
      <c r="J1117">
        <v>89</v>
      </c>
      <c r="K1117">
        <v>0.56000000000000005</v>
      </c>
      <c r="L1117" t="s">
        <v>5125</v>
      </c>
    </row>
    <row r="1118" spans="1:12" x14ac:dyDescent="0.25">
      <c r="A1118" t="s">
        <v>3685</v>
      </c>
      <c r="B1118" t="s">
        <v>2574</v>
      </c>
      <c r="C1118" s="1">
        <v>45318</v>
      </c>
      <c r="D1118" t="s">
        <v>2558</v>
      </c>
      <c r="E1118" t="s">
        <v>2555</v>
      </c>
      <c r="F1118" t="s">
        <v>24</v>
      </c>
      <c r="G1118">
        <v>374</v>
      </c>
      <c r="H1118">
        <v>98</v>
      </c>
      <c r="I1118">
        <v>4</v>
      </c>
      <c r="J1118">
        <v>276</v>
      </c>
      <c r="K1118">
        <v>0.26</v>
      </c>
      <c r="L1118" t="s">
        <v>5116</v>
      </c>
    </row>
    <row r="1119" spans="1:12" x14ac:dyDescent="0.25">
      <c r="A1119" t="s">
        <v>3686</v>
      </c>
      <c r="B1119" t="s">
        <v>2571</v>
      </c>
      <c r="C1119" s="1">
        <v>45625</v>
      </c>
      <c r="D1119" t="s">
        <v>2560</v>
      </c>
      <c r="E1119" t="s">
        <v>2564</v>
      </c>
      <c r="F1119" t="s">
        <v>24</v>
      </c>
      <c r="G1119">
        <v>201</v>
      </c>
      <c r="H1119">
        <v>56</v>
      </c>
      <c r="I1119">
        <v>5</v>
      </c>
      <c r="J1119">
        <v>145</v>
      </c>
      <c r="K1119">
        <v>0.28000000000000003</v>
      </c>
      <c r="L1119" t="s">
        <v>5126</v>
      </c>
    </row>
    <row r="1120" spans="1:12" x14ac:dyDescent="0.25">
      <c r="A1120" t="s">
        <v>3687</v>
      </c>
      <c r="B1120" t="s">
        <v>2585</v>
      </c>
      <c r="C1120" s="1">
        <v>45429</v>
      </c>
      <c r="D1120" t="s">
        <v>2560</v>
      </c>
      <c r="E1120" t="s">
        <v>2564</v>
      </c>
      <c r="F1120" t="s">
        <v>19</v>
      </c>
      <c r="G1120">
        <v>169</v>
      </c>
      <c r="H1120">
        <v>63</v>
      </c>
      <c r="I1120">
        <v>5</v>
      </c>
      <c r="J1120">
        <v>106</v>
      </c>
      <c r="K1120">
        <v>0.37</v>
      </c>
      <c r="L1120" t="s">
        <v>5123</v>
      </c>
    </row>
    <row r="1121" spans="1:12" x14ac:dyDescent="0.25">
      <c r="A1121" t="s">
        <v>3688</v>
      </c>
      <c r="B1121" t="s">
        <v>2574</v>
      </c>
      <c r="C1121" s="1">
        <v>45333</v>
      </c>
      <c r="D1121" t="s">
        <v>2558</v>
      </c>
      <c r="E1121" t="s">
        <v>2564</v>
      </c>
      <c r="F1121" t="s">
        <v>37</v>
      </c>
      <c r="G1121">
        <v>133</v>
      </c>
      <c r="H1121">
        <v>31</v>
      </c>
      <c r="I1121">
        <v>5</v>
      </c>
      <c r="J1121">
        <v>102</v>
      </c>
      <c r="K1121">
        <v>0.23</v>
      </c>
      <c r="L1121" t="s">
        <v>5122</v>
      </c>
    </row>
    <row r="1122" spans="1:12" x14ac:dyDescent="0.25">
      <c r="A1122" t="s">
        <v>3689</v>
      </c>
      <c r="B1122" t="s">
        <v>2553</v>
      </c>
      <c r="C1122" s="1">
        <v>45336</v>
      </c>
      <c r="D1122" t="s">
        <v>2560</v>
      </c>
      <c r="E1122" t="s">
        <v>2567</v>
      </c>
      <c r="F1122" t="s">
        <v>25</v>
      </c>
      <c r="G1122">
        <v>179</v>
      </c>
      <c r="H1122">
        <v>90</v>
      </c>
      <c r="I1122">
        <v>3</v>
      </c>
      <c r="J1122">
        <v>89</v>
      </c>
      <c r="K1122">
        <v>0.5</v>
      </c>
      <c r="L1122" t="s">
        <v>5122</v>
      </c>
    </row>
    <row r="1123" spans="1:12" x14ac:dyDescent="0.25">
      <c r="A1123" t="s">
        <v>3690</v>
      </c>
      <c r="B1123" t="s">
        <v>2574</v>
      </c>
      <c r="C1123" s="1">
        <v>45538</v>
      </c>
      <c r="D1123" t="s">
        <v>2563</v>
      </c>
      <c r="E1123" t="s">
        <v>2555</v>
      </c>
      <c r="F1123" t="s">
        <v>37</v>
      </c>
      <c r="G1123">
        <v>197</v>
      </c>
      <c r="H1123">
        <v>131</v>
      </c>
      <c r="I1123">
        <v>5</v>
      </c>
      <c r="J1123">
        <v>66</v>
      </c>
      <c r="K1123">
        <v>0.66</v>
      </c>
      <c r="L1123" t="s">
        <v>5125</v>
      </c>
    </row>
    <row r="1124" spans="1:12" x14ac:dyDescent="0.25">
      <c r="A1124" t="s">
        <v>3691</v>
      </c>
      <c r="B1124" t="s">
        <v>2566</v>
      </c>
      <c r="C1124" s="1">
        <v>45445</v>
      </c>
      <c r="D1124" t="s">
        <v>2558</v>
      </c>
      <c r="E1124" t="s">
        <v>2567</v>
      </c>
      <c r="F1124" t="s">
        <v>34</v>
      </c>
      <c r="G1124">
        <v>178</v>
      </c>
      <c r="H1124">
        <v>98</v>
      </c>
      <c r="I1124">
        <v>3</v>
      </c>
      <c r="J1124">
        <v>80</v>
      </c>
      <c r="K1124">
        <v>0.55000000000000004</v>
      </c>
      <c r="L1124" t="s">
        <v>5117</v>
      </c>
    </row>
    <row r="1125" spans="1:12" x14ac:dyDescent="0.25">
      <c r="A1125" t="s">
        <v>3692</v>
      </c>
      <c r="B1125" t="s">
        <v>2553</v>
      </c>
      <c r="C1125" s="1">
        <v>45640</v>
      </c>
      <c r="D1125" t="s">
        <v>2554</v>
      </c>
      <c r="E1125" t="s">
        <v>2567</v>
      </c>
      <c r="F1125" t="s">
        <v>25</v>
      </c>
      <c r="G1125">
        <v>161</v>
      </c>
      <c r="H1125">
        <v>97</v>
      </c>
      <c r="I1125">
        <v>6</v>
      </c>
      <c r="J1125">
        <v>64</v>
      </c>
      <c r="K1125">
        <v>0.6</v>
      </c>
      <c r="L1125" t="s">
        <v>5118</v>
      </c>
    </row>
    <row r="1126" spans="1:12" x14ac:dyDescent="0.25">
      <c r="A1126" t="s">
        <v>3693</v>
      </c>
      <c r="B1126" t="s">
        <v>2553</v>
      </c>
      <c r="C1126" s="1">
        <v>45414</v>
      </c>
      <c r="D1126" t="s">
        <v>2563</v>
      </c>
      <c r="E1126" t="s">
        <v>2567</v>
      </c>
      <c r="F1126" t="s">
        <v>37</v>
      </c>
      <c r="G1126">
        <v>50</v>
      </c>
      <c r="H1126">
        <v>101</v>
      </c>
      <c r="I1126">
        <v>1</v>
      </c>
      <c r="J1126">
        <v>-51</v>
      </c>
      <c r="K1126">
        <v>2.02</v>
      </c>
      <c r="L1126" t="s">
        <v>5123</v>
      </c>
    </row>
    <row r="1127" spans="1:12" x14ac:dyDescent="0.25">
      <c r="A1127" t="s">
        <v>3694</v>
      </c>
      <c r="B1127" t="s">
        <v>2569</v>
      </c>
      <c r="C1127" s="1">
        <v>45513</v>
      </c>
      <c r="D1127" t="s">
        <v>2558</v>
      </c>
      <c r="E1127" t="s">
        <v>2564</v>
      </c>
      <c r="F1127" t="s">
        <v>19</v>
      </c>
      <c r="G1127">
        <v>282</v>
      </c>
      <c r="H1127">
        <v>162</v>
      </c>
      <c r="I1127">
        <v>4</v>
      </c>
      <c r="J1127">
        <v>120</v>
      </c>
      <c r="K1127">
        <v>0.56999999999999995</v>
      </c>
      <c r="L1127" t="s">
        <v>5120</v>
      </c>
    </row>
    <row r="1128" spans="1:12" x14ac:dyDescent="0.25">
      <c r="A1128" t="s">
        <v>3695</v>
      </c>
      <c r="B1128" t="s">
        <v>2569</v>
      </c>
      <c r="C1128" s="1">
        <v>45450</v>
      </c>
      <c r="D1128" t="s">
        <v>2560</v>
      </c>
      <c r="E1128" t="s">
        <v>2564</v>
      </c>
      <c r="F1128" t="s">
        <v>34</v>
      </c>
      <c r="G1128">
        <v>101</v>
      </c>
      <c r="H1128">
        <v>70</v>
      </c>
      <c r="I1128">
        <v>1</v>
      </c>
      <c r="J1128">
        <v>31</v>
      </c>
      <c r="K1128">
        <v>0.69</v>
      </c>
      <c r="L1128" t="s">
        <v>5117</v>
      </c>
    </row>
    <row r="1129" spans="1:12" x14ac:dyDescent="0.25">
      <c r="A1129" t="s">
        <v>3696</v>
      </c>
      <c r="B1129" t="s">
        <v>2569</v>
      </c>
      <c r="C1129" s="1">
        <v>45582</v>
      </c>
      <c r="D1129" t="s">
        <v>2554</v>
      </c>
      <c r="E1129" t="s">
        <v>2564</v>
      </c>
      <c r="F1129" t="s">
        <v>24</v>
      </c>
      <c r="G1129">
        <v>261</v>
      </c>
      <c r="H1129">
        <v>107</v>
      </c>
      <c r="I1129">
        <v>9</v>
      </c>
      <c r="J1129">
        <v>154</v>
      </c>
      <c r="K1129">
        <v>0.41</v>
      </c>
      <c r="L1129" t="s">
        <v>5124</v>
      </c>
    </row>
    <row r="1130" spans="1:12" x14ac:dyDescent="0.25">
      <c r="A1130" t="s">
        <v>3697</v>
      </c>
      <c r="B1130" t="s">
        <v>2594</v>
      </c>
      <c r="C1130" s="1">
        <v>45595</v>
      </c>
      <c r="D1130" t="s">
        <v>2558</v>
      </c>
      <c r="E1130" t="s">
        <v>2564</v>
      </c>
      <c r="F1130" t="s">
        <v>25</v>
      </c>
      <c r="G1130">
        <v>219</v>
      </c>
      <c r="H1130">
        <v>37</v>
      </c>
      <c r="I1130">
        <v>3</v>
      </c>
      <c r="J1130">
        <v>182</v>
      </c>
      <c r="K1130">
        <v>0.17</v>
      </c>
      <c r="L1130" t="s">
        <v>5124</v>
      </c>
    </row>
    <row r="1131" spans="1:12" x14ac:dyDescent="0.25">
      <c r="A1131" t="s">
        <v>3698</v>
      </c>
      <c r="B1131" t="s">
        <v>2594</v>
      </c>
      <c r="C1131" s="1">
        <v>45366</v>
      </c>
      <c r="D1131" t="s">
        <v>2563</v>
      </c>
      <c r="E1131" t="s">
        <v>2555</v>
      </c>
      <c r="F1131" t="s">
        <v>37</v>
      </c>
      <c r="G1131">
        <v>321</v>
      </c>
      <c r="H1131">
        <v>154</v>
      </c>
      <c r="I1131">
        <v>4</v>
      </c>
      <c r="J1131">
        <v>167</v>
      </c>
      <c r="K1131">
        <v>0.48</v>
      </c>
      <c r="L1131" t="s">
        <v>5119</v>
      </c>
    </row>
    <row r="1132" spans="1:12" x14ac:dyDescent="0.25">
      <c r="A1132" t="s">
        <v>3699</v>
      </c>
      <c r="B1132" t="s">
        <v>2577</v>
      </c>
      <c r="C1132" s="1">
        <v>45370</v>
      </c>
      <c r="D1132" t="s">
        <v>2558</v>
      </c>
      <c r="E1132" t="s">
        <v>2567</v>
      </c>
      <c r="F1132" t="s">
        <v>24</v>
      </c>
      <c r="G1132">
        <v>252</v>
      </c>
      <c r="H1132">
        <v>127</v>
      </c>
      <c r="I1132">
        <v>4</v>
      </c>
      <c r="J1132">
        <v>125</v>
      </c>
      <c r="K1132">
        <v>0.5</v>
      </c>
      <c r="L1132" t="s">
        <v>5119</v>
      </c>
    </row>
    <row r="1133" spans="1:12" x14ac:dyDescent="0.25">
      <c r="A1133" t="s">
        <v>3700</v>
      </c>
      <c r="B1133" t="s">
        <v>2574</v>
      </c>
      <c r="C1133" s="1">
        <v>45339</v>
      </c>
      <c r="D1133" t="s">
        <v>2563</v>
      </c>
      <c r="E1133" t="s">
        <v>2567</v>
      </c>
      <c r="F1133" t="s">
        <v>24</v>
      </c>
      <c r="G1133">
        <v>288</v>
      </c>
      <c r="H1133">
        <v>77</v>
      </c>
      <c r="I1133">
        <v>7</v>
      </c>
      <c r="J1133">
        <v>211</v>
      </c>
      <c r="K1133">
        <v>0.27</v>
      </c>
      <c r="L1133" t="s">
        <v>5122</v>
      </c>
    </row>
    <row r="1134" spans="1:12" x14ac:dyDescent="0.25">
      <c r="A1134" t="s">
        <v>3701</v>
      </c>
      <c r="B1134" t="s">
        <v>2566</v>
      </c>
      <c r="C1134" s="1">
        <v>45473</v>
      </c>
      <c r="D1134" t="s">
        <v>2554</v>
      </c>
      <c r="E1134" t="s">
        <v>2567</v>
      </c>
      <c r="F1134" t="s">
        <v>19</v>
      </c>
      <c r="G1134">
        <v>177</v>
      </c>
      <c r="H1134">
        <v>71</v>
      </c>
      <c r="I1134">
        <v>5</v>
      </c>
      <c r="J1134">
        <v>106</v>
      </c>
      <c r="K1134">
        <v>0.4</v>
      </c>
      <c r="L1134" t="s">
        <v>5117</v>
      </c>
    </row>
    <row r="1135" spans="1:12" x14ac:dyDescent="0.25">
      <c r="A1135" t="s">
        <v>3702</v>
      </c>
      <c r="B1135" t="s">
        <v>2553</v>
      </c>
      <c r="C1135" s="1">
        <v>45561</v>
      </c>
      <c r="D1135" t="s">
        <v>2563</v>
      </c>
      <c r="E1135" t="s">
        <v>2555</v>
      </c>
      <c r="F1135" t="s">
        <v>37</v>
      </c>
      <c r="G1135">
        <v>256</v>
      </c>
      <c r="H1135">
        <v>69</v>
      </c>
      <c r="I1135">
        <v>7</v>
      </c>
      <c r="J1135">
        <v>187</v>
      </c>
      <c r="K1135">
        <v>0.27</v>
      </c>
      <c r="L1135" t="s">
        <v>5125</v>
      </c>
    </row>
    <row r="1136" spans="1:12" x14ac:dyDescent="0.25">
      <c r="A1136" t="s">
        <v>3703</v>
      </c>
      <c r="B1136" t="s">
        <v>2562</v>
      </c>
      <c r="C1136" s="1">
        <v>45366</v>
      </c>
      <c r="D1136" t="s">
        <v>2554</v>
      </c>
      <c r="E1136" t="s">
        <v>2555</v>
      </c>
      <c r="F1136" t="s">
        <v>19</v>
      </c>
      <c r="G1136">
        <v>192</v>
      </c>
      <c r="H1136">
        <v>89</v>
      </c>
      <c r="I1136">
        <v>7</v>
      </c>
      <c r="J1136">
        <v>103</v>
      </c>
      <c r="K1136">
        <v>0.46</v>
      </c>
      <c r="L1136" t="s">
        <v>5119</v>
      </c>
    </row>
    <row r="1137" spans="1:12" x14ac:dyDescent="0.25">
      <c r="A1137" t="s">
        <v>3704</v>
      </c>
      <c r="B1137" t="s">
        <v>2585</v>
      </c>
      <c r="C1137" s="1">
        <v>45452</v>
      </c>
      <c r="D1137" t="s">
        <v>2554</v>
      </c>
      <c r="E1137" t="s">
        <v>2567</v>
      </c>
      <c r="F1137" t="s">
        <v>24</v>
      </c>
      <c r="G1137">
        <v>251</v>
      </c>
      <c r="H1137">
        <v>112</v>
      </c>
      <c r="I1137">
        <v>9</v>
      </c>
      <c r="J1137">
        <v>139</v>
      </c>
      <c r="K1137">
        <v>0.45</v>
      </c>
      <c r="L1137" t="s">
        <v>5117</v>
      </c>
    </row>
    <row r="1138" spans="1:12" x14ac:dyDescent="0.25">
      <c r="A1138" t="s">
        <v>3705</v>
      </c>
      <c r="B1138" t="s">
        <v>2594</v>
      </c>
      <c r="C1138" s="1">
        <v>45601</v>
      </c>
      <c r="D1138" t="s">
        <v>2554</v>
      </c>
      <c r="E1138" t="s">
        <v>2567</v>
      </c>
      <c r="F1138" t="s">
        <v>25</v>
      </c>
      <c r="G1138">
        <v>316</v>
      </c>
      <c r="H1138">
        <v>78</v>
      </c>
      <c r="I1138">
        <v>6</v>
      </c>
      <c r="J1138">
        <v>238</v>
      </c>
      <c r="K1138">
        <v>0.25</v>
      </c>
      <c r="L1138" t="s">
        <v>5126</v>
      </c>
    </row>
    <row r="1139" spans="1:12" x14ac:dyDescent="0.25">
      <c r="A1139" t="s">
        <v>3706</v>
      </c>
      <c r="B1139" t="s">
        <v>2585</v>
      </c>
      <c r="C1139" s="1">
        <v>45532</v>
      </c>
      <c r="D1139" t="s">
        <v>2563</v>
      </c>
      <c r="E1139" t="s">
        <v>2567</v>
      </c>
      <c r="F1139" t="s">
        <v>25</v>
      </c>
      <c r="G1139">
        <v>309</v>
      </c>
      <c r="H1139">
        <v>62</v>
      </c>
      <c r="I1139">
        <v>6</v>
      </c>
      <c r="J1139">
        <v>247</v>
      </c>
      <c r="K1139">
        <v>0.2</v>
      </c>
      <c r="L1139" t="s">
        <v>5120</v>
      </c>
    </row>
    <row r="1140" spans="1:12" x14ac:dyDescent="0.25">
      <c r="A1140" t="s">
        <v>3707</v>
      </c>
      <c r="B1140" t="s">
        <v>2562</v>
      </c>
      <c r="C1140" s="1">
        <v>45503</v>
      </c>
      <c r="D1140" t="s">
        <v>2554</v>
      </c>
      <c r="E1140" t="s">
        <v>2564</v>
      </c>
      <c r="F1140" t="s">
        <v>24</v>
      </c>
      <c r="G1140">
        <v>342</v>
      </c>
      <c r="H1140">
        <v>169</v>
      </c>
      <c r="I1140">
        <v>6</v>
      </c>
      <c r="J1140">
        <v>173</v>
      </c>
      <c r="K1140">
        <v>0.49</v>
      </c>
      <c r="L1140" t="s">
        <v>5115</v>
      </c>
    </row>
    <row r="1141" spans="1:12" x14ac:dyDescent="0.25">
      <c r="A1141" t="s">
        <v>3708</v>
      </c>
      <c r="B1141" t="s">
        <v>2577</v>
      </c>
      <c r="C1141" s="1">
        <v>45454</v>
      </c>
      <c r="D1141" t="s">
        <v>2560</v>
      </c>
      <c r="E1141" t="s">
        <v>2555</v>
      </c>
      <c r="F1141" t="s">
        <v>25</v>
      </c>
      <c r="G1141">
        <v>252</v>
      </c>
      <c r="H1141">
        <v>113</v>
      </c>
      <c r="I1141">
        <v>5</v>
      </c>
      <c r="J1141">
        <v>139</v>
      </c>
      <c r="K1141">
        <v>0.45</v>
      </c>
      <c r="L1141" t="s">
        <v>5117</v>
      </c>
    </row>
    <row r="1142" spans="1:12" x14ac:dyDescent="0.25">
      <c r="A1142" t="s">
        <v>3709</v>
      </c>
      <c r="B1142" t="s">
        <v>2566</v>
      </c>
      <c r="C1142" s="1">
        <v>45426</v>
      </c>
      <c r="D1142" t="s">
        <v>2560</v>
      </c>
      <c r="E1142" t="s">
        <v>2564</v>
      </c>
      <c r="F1142" t="s">
        <v>24</v>
      </c>
      <c r="G1142">
        <v>281</v>
      </c>
      <c r="H1142">
        <v>71</v>
      </c>
      <c r="I1142">
        <v>7</v>
      </c>
      <c r="J1142">
        <v>210</v>
      </c>
      <c r="K1142">
        <v>0.25</v>
      </c>
      <c r="L1142" t="s">
        <v>5123</v>
      </c>
    </row>
    <row r="1143" spans="1:12" x14ac:dyDescent="0.25">
      <c r="A1143" t="s">
        <v>3710</v>
      </c>
      <c r="B1143" t="s">
        <v>2594</v>
      </c>
      <c r="C1143" s="1">
        <v>45517</v>
      </c>
      <c r="D1143" t="s">
        <v>2563</v>
      </c>
      <c r="E1143" t="s">
        <v>2567</v>
      </c>
      <c r="F1143" t="s">
        <v>25</v>
      </c>
      <c r="G1143">
        <v>252</v>
      </c>
      <c r="H1143">
        <v>91</v>
      </c>
      <c r="I1143">
        <v>8</v>
      </c>
      <c r="J1143">
        <v>161</v>
      </c>
      <c r="K1143">
        <v>0.36</v>
      </c>
      <c r="L1143" t="s">
        <v>5120</v>
      </c>
    </row>
    <row r="1144" spans="1:12" x14ac:dyDescent="0.25">
      <c r="A1144" t="s">
        <v>3711</v>
      </c>
      <c r="B1144" t="s">
        <v>2557</v>
      </c>
      <c r="C1144" s="1">
        <v>45410</v>
      </c>
      <c r="D1144" t="s">
        <v>2563</v>
      </c>
      <c r="E1144" t="s">
        <v>2567</v>
      </c>
      <c r="F1144" t="s">
        <v>37</v>
      </c>
      <c r="G1144">
        <v>231</v>
      </c>
      <c r="H1144">
        <v>83</v>
      </c>
      <c r="I1144">
        <v>1</v>
      </c>
      <c r="J1144">
        <v>148</v>
      </c>
      <c r="K1144">
        <v>0.36</v>
      </c>
      <c r="L1144" t="s">
        <v>5121</v>
      </c>
    </row>
    <row r="1145" spans="1:12" x14ac:dyDescent="0.25">
      <c r="A1145" t="s">
        <v>3712</v>
      </c>
      <c r="B1145" t="s">
        <v>2577</v>
      </c>
      <c r="C1145" s="1">
        <v>45335</v>
      </c>
      <c r="D1145" t="s">
        <v>2560</v>
      </c>
      <c r="E1145" t="s">
        <v>2555</v>
      </c>
      <c r="F1145" t="s">
        <v>19</v>
      </c>
      <c r="G1145">
        <v>409</v>
      </c>
      <c r="H1145">
        <v>93</v>
      </c>
      <c r="I1145">
        <v>3</v>
      </c>
      <c r="J1145">
        <v>316</v>
      </c>
      <c r="K1145">
        <v>0.23</v>
      </c>
      <c r="L1145" t="s">
        <v>5122</v>
      </c>
    </row>
    <row r="1146" spans="1:12" x14ac:dyDescent="0.25">
      <c r="A1146" t="s">
        <v>3713</v>
      </c>
      <c r="B1146" t="s">
        <v>2553</v>
      </c>
      <c r="C1146" s="1">
        <v>45626</v>
      </c>
      <c r="D1146" t="s">
        <v>2554</v>
      </c>
      <c r="E1146" t="s">
        <v>2564</v>
      </c>
      <c r="F1146" t="s">
        <v>34</v>
      </c>
      <c r="G1146">
        <v>197</v>
      </c>
      <c r="H1146">
        <v>10</v>
      </c>
      <c r="I1146">
        <v>4</v>
      </c>
      <c r="J1146">
        <v>187</v>
      </c>
      <c r="K1146">
        <v>0.05</v>
      </c>
      <c r="L1146" t="s">
        <v>5126</v>
      </c>
    </row>
    <row r="1147" spans="1:12" x14ac:dyDescent="0.25">
      <c r="A1147" t="s">
        <v>3714</v>
      </c>
      <c r="B1147" t="s">
        <v>2585</v>
      </c>
      <c r="C1147" s="1">
        <v>45326</v>
      </c>
      <c r="D1147" t="s">
        <v>2563</v>
      </c>
      <c r="E1147" t="s">
        <v>2564</v>
      </c>
      <c r="F1147" t="s">
        <v>19</v>
      </c>
      <c r="G1147">
        <v>258</v>
      </c>
      <c r="H1147">
        <v>60</v>
      </c>
      <c r="I1147">
        <v>4</v>
      </c>
      <c r="J1147">
        <v>198</v>
      </c>
      <c r="K1147">
        <v>0.23</v>
      </c>
      <c r="L1147" t="s">
        <v>5122</v>
      </c>
    </row>
    <row r="1148" spans="1:12" x14ac:dyDescent="0.25">
      <c r="A1148" t="s">
        <v>3715</v>
      </c>
      <c r="B1148" t="s">
        <v>2562</v>
      </c>
      <c r="C1148" s="1">
        <v>45379</v>
      </c>
      <c r="D1148" t="s">
        <v>2560</v>
      </c>
      <c r="E1148" t="s">
        <v>2555</v>
      </c>
      <c r="F1148" t="s">
        <v>24</v>
      </c>
      <c r="G1148">
        <v>92</v>
      </c>
      <c r="H1148">
        <v>88</v>
      </c>
      <c r="I1148">
        <v>5</v>
      </c>
      <c r="J1148">
        <v>4</v>
      </c>
      <c r="K1148">
        <v>0.96</v>
      </c>
      <c r="L1148" t="s">
        <v>5119</v>
      </c>
    </row>
    <row r="1149" spans="1:12" x14ac:dyDescent="0.25">
      <c r="A1149" t="s">
        <v>3716</v>
      </c>
      <c r="B1149" t="s">
        <v>2571</v>
      </c>
      <c r="C1149" s="1">
        <v>45582</v>
      </c>
      <c r="D1149" t="s">
        <v>2558</v>
      </c>
      <c r="E1149" t="s">
        <v>2567</v>
      </c>
      <c r="F1149" t="s">
        <v>34</v>
      </c>
      <c r="G1149">
        <v>313</v>
      </c>
      <c r="H1149">
        <v>96</v>
      </c>
      <c r="I1149">
        <v>5</v>
      </c>
      <c r="J1149">
        <v>217</v>
      </c>
      <c r="K1149">
        <v>0.31</v>
      </c>
      <c r="L1149" t="s">
        <v>5124</v>
      </c>
    </row>
    <row r="1150" spans="1:12" x14ac:dyDescent="0.25">
      <c r="A1150" t="s">
        <v>3717</v>
      </c>
      <c r="B1150" t="s">
        <v>2553</v>
      </c>
      <c r="C1150" s="1">
        <v>45389</v>
      </c>
      <c r="D1150" t="s">
        <v>2560</v>
      </c>
      <c r="E1150" t="s">
        <v>2564</v>
      </c>
      <c r="F1150" t="s">
        <v>25</v>
      </c>
      <c r="G1150">
        <v>249</v>
      </c>
      <c r="H1150">
        <v>111</v>
      </c>
      <c r="I1150">
        <v>5</v>
      </c>
      <c r="J1150">
        <v>138</v>
      </c>
      <c r="K1150">
        <v>0.45</v>
      </c>
      <c r="L1150" t="s">
        <v>5121</v>
      </c>
    </row>
    <row r="1151" spans="1:12" x14ac:dyDescent="0.25">
      <c r="A1151" t="s">
        <v>3718</v>
      </c>
      <c r="B1151" t="s">
        <v>2574</v>
      </c>
      <c r="C1151" s="1">
        <v>45555</v>
      </c>
      <c r="D1151" t="s">
        <v>2554</v>
      </c>
      <c r="E1151" t="s">
        <v>2564</v>
      </c>
      <c r="F1151" t="s">
        <v>19</v>
      </c>
      <c r="G1151">
        <v>82</v>
      </c>
      <c r="H1151">
        <v>78</v>
      </c>
      <c r="I1151">
        <v>9</v>
      </c>
      <c r="J1151">
        <v>4</v>
      </c>
      <c r="K1151">
        <v>0.95</v>
      </c>
      <c r="L1151" t="s">
        <v>5125</v>
      </c>
    </row>
    <row r="1152" spans="1:12" x14ac:dyDescent="0.25">
      <c r="A1152" t="s">
        <v>3719</v>
      </c>
      <c r="B1152" t="s">
        <v>2577</v>
      </c>
      <c r="C1152" s="1">
        <v>45445</v>
      </c>
      <c r="D1152" t="s">
        <v>2563</v>
      </c>
      <c r="E1152" t="s">
        <v>2567</v>
      </c>
      <c r="F1152" t="s">
        <v>24</v>
      </c>
      <c r="G1152">
        <v>345</v>
      </c>
      <c r="H1152">
        <v>82</v>
      </c>
      <c r="I1152">
        <v>2</v>
      </c>
      <c r="J1152">
        <v>263</v>
      </c>
      <c r="K1152">
        <v>0.24</v>
      </c>
      <c r="L1152" t="s">
        <v>5117</v>
      </c>
    </row>
    <row r="1153" spans="1:12" x14ac:dyDescent="0.25">
      <c r="A1153" t="s">
        <v>3720</v>
      </c>
      <c r="B1153" t="s">
        <v>2557</v>
      </c>
      <c r="C1153" s="1">
        <v>45549</v>
      </c>
      <c r="D1153" t="s">
        <v>2563</v>
      </c>
      <c r="E1153" t="s">
        <v>2555</v>
      </c>
      <c r="F1153" t="s">
        <v>19</v>
      </c>
      <c r="G1153">
        <v>227</v>
      </c>
      <c r="H1153">
        <v>72</v>
      </c>
      <c r="I1153">
        <v>2</v>
      </c>
      <c r="J1153">
        <v>155</v>
      </c>
      <c r="K1153">
        <v>0.32</v>
      </c>
      <c r="L1153" t="s">
        <v>5125</v>
      </c>
    </row>
    <row r="1154" spans="1:12" x14ac:dyDescent="0.25">
      <c r="A1154" t="s">
        <v>3721</v>
      </c>
      <c r="B1154" t="s">
        <v>2574</v>
      </c>
      <c r="C1154" s="1">
        <v>45550</v>
      </c>
      <c r="D1154" t="s">
        <v>2554</v>
      </c>
      <c r="E1154" t="s">
        <v>2564</v>
      </c>
      <c r="F1154" t="s">
        <v>19</v>
      </c>
      <c r="G1154">
        <v>71</v>
      </c>
      <c r="H1154">
        <v>122</v>
      </c>
      <c r="I1154">
        <v>5</v>
      </c>
      <c r="J1154">
        <v>-51</v>
      </c>
      <c r="K1154">
        <v>1.72</v>
      </c>
      <c r="L1154" t="s">
        <v>5125</v>
      </c>
    </row>
    <row r="1155" spans="1:12" x14ac:dyDescent="0.25">
      <c r="A1155" t="s">
        <v>3722</v>
      </c>
      <c r="B1155" t="s">
        <v>2566</v>
      </c>
      <c r="C1155" s="1">
        <v>45501</v>
      </c>
      <c r="D1155" t="s">
        <v>2560</v>
      </c>
      <c r="E1155" t="s">
        <v>2564</v>
      </c>
      <c r="F1155" t="s">
        <v>25</v>
      </c>
      <c r="G1155">
        <v>282</v>
      </c>
      <c r="H1155">
        <v>49</v>
      </c>
      <c r="I1155">
        <v>6</v>
      </c>
      <c r="J1155">
        <v>233</v>
      </c>
      <c r="K1155">
        <v>0.17</v>
      </c>
      <c r="L1155" t="s">
        <v>5115</v>
      </c>
    </row>
    <row r="1156" spans="1:12" x14ac:dyDescent="0.25">
      <c r="A1156" t="s">
        <v>3723</v>
      </c>
      <c r="B1156" t="s">
        <v>2585</v>
      </c>
      <c r="C1156" s="1">
        <v>45423</v>
      </c>
      <c r="D1156" t="s">
        <v>2554</v>
      </c>
      <c r="E1156" t="s">
        <v>2555</v>
      </c>
      <c r="F1156" t="s">
        <v>19</v>
      </c>
      <c r="G1156">
        <v>175</v>
      </c>
      <c r="H1156">
        <v>140</v>
      </c>
      <c r="I1156">
        <v>1</v>
      </c>
      <c r="J1156">
        <v>35</v>
      </c>
      <c r="K1156">
        <v>0.8</v>
      </c>
      <c r="L1156" t="s">
        <v>5123</v>
      </c>
    </row>
    <row r="1157" spans="1:12" x14ac:dyDescent="0.25">
      <c r="A1157" t="s">
        <v>3724</v>
      </c>
      <c r="B1157" t="s">
        <v>2569</v>
      </c>
      <c r="C1157" s="1">
        <v>45423</v>
      </c>
      <c r="D1157" t="s">
        <v>2563</v>
      </c>
      <c r="E1157" t="s">
        <v>2555</v>
      </c>
      <c r="F1157" t="s">
        <v>34</v>
      </c>
      <c r="G1157">
        <v>150</v>
      </c>
      <c r="H1157">
        <v>141</v>
      </c>
      <c r="I1157">
        <v>4</v>
      </c>
      <c r="J1157">
        <v>9</v>
      </c>
      <c r="K1157">
        <v>0.94</v>
      </c>
      <c r="L1157" t="s">
        <v>5123</v>
      </c>
    </row>
    <row r="1158" spans="1:12" x14ac:dyDescent="0.25">
      <c r="A1158" t="s">
        <v>3725</v>
      </c>
      <c r="B1158" t="s">
        <v>2577</v>
      </c>
      <c r="C1158" s="1">
        <v>45372</v>
      </c>
      <c r="D1158" t="s">
        <v>2554</v>
      </c>
      <c r="E1158" t="s">
        <v>2564</v>
      </c>
      <c r="F1158" t="s">
        <v>24</v>
      </c>
      <c r="G1158">
        <v>50</v>
      </c>
      <c r="H1158">
        <v>105</v>
      </c>
      <c r="I1158">
        <v>4</v>
      </c>
      <c r="J1158">
        <v>-55</v>
      </c>
      <c r="K1158">
        <v>2.1</v>
      </c>
      <c r="L1158" t="s">
        <v>5119</v>
      </c>
    </row>
    <row r="1159" spans="1:12" x14ac:dyDescent="0.25">
      <c r="A1159" t="s">
        <v>3726</v>
      </c>
      <c r="B1159" t="s">
        <v>2571</v>
      </c>
      <c r="C1159" s="1">
        <v>45405</v>
      </c>
      <c r="D1159" t="s">
        <v>2558</v>
      </c>
      <c r="E1159" t="s">
        <v>2567</v>
      </c>
      <c r="F1159" t="s">
        <v>34</v>
      </c>
      <c r="G1159">
        <v>373</v>
      </c>
      <c r="H1159">
        <v>53</v>
      </c>
      <c r="I1159">
        <v>7</v>
      </c>
      <c r="J1159">
        <v>320</v>
      </c>
      <c r="K1159">
        <v>0.14000000000000001</v>
      </c>
      <c r="L1159" t="s">
        <v>5121</v>
      </c>
    </row>
    <row r="1160" spans="1:12" x14ac:dyDescent="0.25">
      <c r="A1160" t="s">
        <v>3727</v>
      </c>
      <c r="B1160" t="s">
        <v>2553</v>
      </c>
      <c r="C1160" s="1">
        <v>45574</v>
      </c>
      <c r="D1160" t="s">
        <v>2554</v>
      </c>
      <c r="E1160" t="s">
        <v>2555</v>
      </c>
      <c r="F1160" t="s">
        <v>37</v>
      </c>
      <c r="G1160">
        <v>481</v>
      </c>
      <c r="H1160">
        <v>118</v>
      </c>
      <c r="I1160">
        <v>1</v>
      </c>
      <c r="J1160">
        <v>363</v>
      </c>
      <c r="K1160">
        <v>0.25</v>
      </c>
      <c r="L1160" t="s">
        <v>5124</v>
      </c>
    </row>
    <row r="1161" spans="1:12" x14ac:dyDescent="0.25">
      <c r="A1161" t="s">
        <v>3728</v>
      </c>
      <c r="B1161" t="s">
        <v>2594</v>
      </c>
      <c r="C1161" s="1">
        <v>45481</v>
      </c>
      <c r="D1161" t="s">
        <v>2558</v>
      </c>
      <c r="E1161" t="s">
        <v>2555</v>
      </c>
      <c r="F1161" t="s">
        <v>34</v>
      </c>
      <c r="G1161">
        <v>196</v>
      </c>
      <c r="H1161">
        <v>93</v>
      </c>
      <c r="I1161">
        <v>3</v>
      </c>
      <c r="J1161">
        <v>103</v>
      </c>
      <c r="K1161">
        <v>0.47</v>
      </c>
      <c r="L1161" t="s">
        <v>5115</v>
      </c>
    </row>
    <row r="1162" spans="1:12" x14ac:dyDescent="0.25">
      <c r="A1162" t="s">
        <v>3729</v>
      </c>
      <c r="B1162" t="s">
        <v>2553</v>
      </c>
      <c r="C1162" s="1">
        <v>45349</v>
      </c>
      <c r="D1162" t="s">
        <v>2558</v>
      </c>
      <c r="E1162" t="s">
        <v>2555</v>
      </c>
      <c r="F1162" t="s">
        <v>25</v>
      </c>
      <c r="G1162">
        <v>306</v>
      </c>
      <c r="H1162">
        <v>71</v>
      </c>
      <c r="I1162">
        <v>4</v>
      </c>
      <c r="J1162">
        <v>235</v>
      </c>
      <c r="K1162">
        <v>0.23</v>
      </c>
      <c r="L1162" t="s">
        <v>5122</v>
      </c>
    </row>
    <row r="1163" spans="1:12" x14ac:dyDescent="0.25">
      <c r="A1163" t="s">
        <v>3730</v>
      </c>
      <c r="B1163" t="s">
        <v>2569</v>
      </c>
      <c r="C1163" s="1">
        <v>45449</v>
      </c>
      <c r="D1163" t="s">
        <v>2560</v>
      </c>
      <c r="E1163" t="s">
        <v>2567</v>
      </c>
      <c r="F1163" t="s">
        <v>34</v>
      </c>
      <c r="G1163">
        <v>306</v>
      </c>
      <c r="H1163">
        <v>10</v>
      </c>
      <c r="I1163">
        <v>5</v>
      </c>
      <c r="J1163">
        <v>296</v>
      </c>
      <c r="K1163">
        <v>0.03</v>
      </c>
      <c r="L1163" t="s">
        <v>5117</v>
      </c>
    </row>
    <row r="1164" spans="1:12" x14ac:dyDescent="0.25">
      <c r="A1164" t="s">
        <v>3731</v>
      </c>
      <c r="B1164" t="s">
        <v>2594</v>
      </c>
      <c r="C1164" s="1">
        <v>45416</v>
      </c>
      <c r="D1164" t="s">
        <v>2560</v>
      </c>
      <c r="E1164" t="s">
        <v>2567</v>
      </c>
      <c r="F1164" t="s">
        <v>24</v>
      </c>
      <c r="G1164">
        <v>407</v>
      </c>
      <c r="H1164">
        <v>88</v>
      </c>
      <c r="I1164">
        <v>6</v>
      </c>
      <c r="J1164">
        <v>319</v>
      </c>
      <c r="K1164">
        <v>0.22</v>
      </c>
      <c r="L1164" t="s">
        <v>5123</v>
      </c>
    </row>
    <row r="1165" spans="1:12" x14ac:dyDescent="0.25">
      <c r="A1165" t="s">
        <v>3732</v>
      </c>
      <c r="B1165" t="s">
        <v>2553</v>
      </c>
      <c r="C1165" s="1">
        <v>45549</v>
      </c>
      <c r="D1165" t="s">
        <v>2554</v>
      </c>
      <c r="E1165" t="s">
        <v>2567</v>
      </c>
      <c r="F1165" t="s">
        <v>25</v>
      </c>
      <c r="G1165">
        <v>388</v>
      </c>
      <c r="H1165">
        <v>25</v>
      </c>
      <c r="I1165">
        <v>6</v>
      </c>
      <c r="J1165">
        <v>363</v>
      </c>
      <c r="K1165">
        <v>0.06</v>
      </c>
      <c r="L1165" t="s">
        <v>5125</v>
      </c>
    </row>
    <row r="1166" spans="1:12" x14ac:dyDescent="0.25">
      <c r="A1166" t="s">
        <v>3733</v>
      </c>
      <c r="B1166" t="s">
        <v>2569</v>
      </c>
      <c r="C1166" s="1">
        <v>45439</v>
      </c>
      <c r="D1166" t="s">
        <v>2554</v>
      </c>
      <c r="E1166" t="s">
        <v>2555</v>
      </c>
      <c r="F1166" t="s">
        <v>25</v>
      </c>
      <c r="G1166">
        <v>430</v>
      </c>
      <c r="H1166">
        <v>26</v>
      </c>
      <c r="I1166">
        <v>1</v>
      </c>
      <c r="J1166">
        <v>404</v>
      </c>
      <c r="K1166">
        <v>0.06</v>
      </c>
      <c r="L1166" t="s">
        <v>5123</v>
      </c>
    </row>
    <row r="1167" spans="1:12" x14ac:dyDescent="0.25">
      <c r="A1167" t="s">
        <v>3734</v>
      </c>
      <c r="B1167" t="s">
        <v>2585</v>
      </c>
      <c r="C1167" s="1">
        <v>45621</v>
      </c>
      <c r="D1167" t="s">
        <v>2558</v>
      </c>
      <c r="E1167" t="s">
        <v>2564</v>
      </c>
      <c r="F1167" t="s">
        <v>37</v>
      </c>
      <c r="G1167">
        <v>332</v>
      </c>
      <c r="H1167">
        <v>145</v>
      </c>
      <c r="I1167">
        <v>5</v>
      </c>
      <c r="J1167">
        <v>187</v>
      </c>
      <c r="K1167">
        <v>0.44</v>
      </c>
      <c r="L1167" t="s">
        <v>5126</v>
      </c>
    </row>
    <row r="1168" spans="1:12" x14ac:dyDescent="0.25">
      <c r="A1168" t="s">
        <v>3735</v>
      </c>
      <c r="B1168" t="s">
        <v>2585</v>
      </c>
      <c r="C1168" s="1">
        <v>45385</v>
      </c>
      <c r="D1168" t="s">
        <v>2558</v>
      </c>
      <c r="E1168" t="s">
        <v>2567</v>
      </c>
      <c r="F1168" t="s">
        <v>37</v>
      </c>
      <c r="G1168">
        <v>237</v>
      </c>
      <c r="H1168">
        <v>29</v>
      </c>
      <c r="I1168">
        <v>6</v>
      </c>
      <c r="J1168">
        <v>208</v>
      </c>
      <c r="K1168">
        <v>0.12</v>
      </c>
      <c r="L1168" t="s">
        <v>5121</v>
      </c>
    </row>
    <row r="1169" spans="1:12" x14ac:dyDescent="0.25">
      <c r="A1169" t="s">
        <v>3736</v>
      </c>
      <c r="B1169" t="s">
        <v>2562</v>
      </c>
      <c r="C1169" s="1">
        <v>45533</v>
      </c>
      <c r="D1169" t="s">
        <v>2560</v>
      </c>
      <c r="E1169" t="s">
        <v>2567</v>
      </c>
      <c r="F1169" t="s">
        <v>34</v>
      </c>
      <c r="G1169">
        <v>269</v>
      </c>
      <c r="H1169">
        <v>121</v>
      </c>
      <c r="I1169">
        <v>6</v>
      </c>
      <c r="J1169">
        <v>148</v>
      </c>
      <c r="K1169">
        <v>0.45</v>
      </c>
      <c r="L1169" t="s">
        <v>5120</v>
      </c>
    </row>
    <row r="1170" spans="1:12" x14ac:dyDescent="0.25">
      <c r="A1170" t="s">
        <v>3737</v>
      </c>
      <c r="B1170" t="s">
        <v>2571</v>
      </c>
      <c r="C1170" s="1">
        <v>45624</v>
      </c>
      <c r="D1170" t="s">
        <v>2560</v>
      </c>
      <c r="E1170" t="s">
        <v>2564</v>
      </c>
      <c r="F1170" t="s">
        <v>19</v>
      </c>
      <c r="G1170">
        <v>285</v>
      </c>
      <c r="H1170">
        <v>82</v>
      </c>
      <c r="I1170">
        <v>4</v>
      </c>
      <c r="J1170">
        <v>203</v>
      </c>
      <c r="K1170">
        <v>0.28999999999999998</v>
      </c>
      <c r="L1170" t="s">
        <v>5126</v>
      </c>
    </row>
    <row r="1171" spans="1:12" x14ac:dyDescent="0.25">
      <c r="A1171" t="s">
        <v>3738</v>
      </c>
      <c r="B1171" t="s">
        <v>2577</v>
      </c>
      <c r="C1171" s="1">
        <v>45562</v>
      </c>
      <c r="D1171" t="s">
        <v>2560</v>
      </c>
      <c r="E1171" t="s">
        <v>2555</v>
      </c>
      <c r="F1171" t="s">
        <v>34</v>
      </c>
      <c r="G1171">
        <v>361</v>
      </c>
      <c r="H1171">
        <v>141</v>
      </c>
      <c r="I1171">
        <v>5</v>
      </c>
      <c r="J1171">
        <v>220</v>
      </c>
      <c r="K1171">
        <v>0.39</v>
      </c>
      <c r="L1171" t="s">
        <v>5125</v>
      </c>
    </row>
    <row r="1172" spans="1:12" x14ac:dyDescent="0.25">
      <c r="A1172" t="s">
        <v>3739</v>
      </c>
      <c r="B1172" t="s">
        <v>2594</v>
      </c>
      <c r="C1172" s="1">
        <v>45467</v>
      </c>
      <c r="D1172" t="s">
        <v>2554</v>
      </c>
      <c r="E1172" t="s">
        <v>2555</v>
      </c>
      <c r="F1172" t="s">
        <v>19</v>
      </c>
      <c r="G1172">
        <v>202</v>
      </c>
      <c r="H1172">
        <v>12</v>
      </c>
      <c r="I1172">
        <v>1</v>
      </c>
      <c r="J1172">
        <v>190</v>
      </c>
      <c r="K1172">
        <v>0.06</v>
      </c>
      <c r="L1172" t="s">
        <v>5117</v>
      </c>
    </row>
    <row r="1173" spans="1:12" x14ac:dyDescent="0.25">
      <c r="A1173" t="s">
        <v>3740</v>
      </c>
      <c r="B1173" t="s">
        <v>2569</v>
      </c>
      <c r="C1173" s="1">
        <v>45629</v>
      </c>
      <c r="D1173" t="s">
        <v>2554</v>
      </c>
      <c r="E1173" t="s">
        <v>2555</v>
      </c>
      <c r="F1173" t="s">
        <v>24</v>
      </c>
      <c r="G1173">
        <v>375</v>
      </c>
      <c r="H1173">
        <v>67</v>
      </c>
      <c r="I1173">
        <v>5</v>
      </c>
      <c r="J1173">
        <v>308</v>
      </c>
      <c r="K1173">
        <v>0.18</v>
      </c>
      <c r="L1173" t="s">
        <v>5118</v>
      </c>
    </row>
    <row r="1174" spans="1:12" x14ac:dyDescent="0.25">
      <c r="A1174" t="s">
        <v>3741</v>
      </c>
      <c r="B1174" t="s">
        <v>2553</v>
      </c>
      <c r="C1174" s="1">
        <v>45612</v>
      </c>
      <c r="D1174" t="s">
        <v>2563</v>
      </c>
      <c r="E1174" t="s">
        <v>2567</v>
      </c>
      <c r="F1174" t="s">
        <v>25</v>
      </c>
      <c r="G1174">
        <v>86</v>
      </c>
      <c r="H1174">
        <v>61</v>
      </c>
      <c r="I1174">
        <v>4</v>
      </c>
      <c r="J1174">
        <v>25</v>
      </c>
      <c r="K1174">
        <v>0.71</v>
      </c>
      <c r="L1174" t="s">
        <v>5126</v>
      </c>
    </row>
    <row r="1175" spans="1:12" x14ac:dyDescent="0.25">
      <c r="A1175" t="s">
        <v>3742</v>
      </c>
      <c r="B1175" t="s">
        <v>2577</v>
      </c>
      <c r="C1175" s="1">
        <v>45528</v>
      </c>
      <c r="D1175" t="s">
        <v>2558</v>
      </c>
      <c r="E1175" t="s">
        <v>2564</v>
      </c>
      <c r="F1175" t="s">
        <v>18</v>
      </c>
      <c r="G1175">
        <v>279</v>
      </c>
      <c r="H1175">
        <v>49</v>
      </c>
      <c r="I1175">
        <v>5</v>
      </c>
      <c r="J1175">
        <v>230</v>
      </c>
      <c r="K1175">
        <v>0.18</v>
      </c>
      <c r="L1175" t="s">
        <v>5120</v>
      </c>
    </row>
    <row r="1176" spans="1:12" x14ac:dyDescent="0.25">
      <c r="A1176" t="s">
        <v>3743</v>
      </c>
      <c r="B1176" t="s">
        <v>2566</v>
      </c>
      <c r="C1176" s="1">
        <v>45400</v>
      </c>
      <c r="D1176" t="s">
        <v>2560</v>
      </c>
      <c r="E1176" t="s">
        <v>2564</v>
      </c>
      <c r="F1176" t="s">
        <v>34</v>
      </c>
      <c r="G1176">
        <v>287</v>
      </c>
      <c r="H1176">
        <v>113</v>
      </c>
      <c r="I1176">
        <v>4</v>
      </c>
      <c r="J1176">
        <v>174</v>
      </c>
      <c r="K1176">
        <v>0.39</v>
      </c>
      <c r="L1176" t="s">
        <v>5121</v>
      </c>
    </row>
    <row r="1177" spans="1:12" x14ac:dyDescent="0.25">
      <c r="A1177" t="s">
        <v>3744</v>
      </c>
      <c r="B1177" t="s">
        <v>2585</v>
      </c>
      <c r="C1177" s="1">
        <v>45571</v>
      </c>
      <c r="D1177" t="s">
        <v>2554</v>
      </c>
      <c r="E1177" t="s">
        <v>2555</v>
      </c>
      <c r="F1177" t="s">
        <v>25</v>
      </c>
      <c r="G1177">
        <v>64</v>
      </c>
      <c r="H1177">
        <v>159</v>
      </c>
      <c r="I1177">
        <v>1</v>
      </c>
      <c r="J1177">
        <v>-95</v>
      </c>
      <c r="K1177">
        <v>2.48</v>
      </c>
      <c r="L1177" t="s">
        <v>5124</v>
      </c>
    </row>
    <row r="1178" spans="1:12" x14ac:dyDescent="0.25">
      <c r="A1178" t="s">
        <v>3745</v>
      </c>
      <c r="B1178" t="s">
        <v>2594</v>
      </c>
      <c r="C1178" s="1">
        <v>45430</v>
      </c>
      <c r="D1178" t="s">
        <v>2558</v>
      </c>
      <c r="E1178" t="s">
        <v>2567</v>
      </c>
      <c r="F1178" t="s">
        <v>25</v>
      </c>
      <c r="G1178">
        <v>397</v>
      </c>
      <c r="H1178">
        <v>69</v>
      </c>
      <c r="I1178">
        <v>4</v>
      </c>
      <c r="J1178">
        <v>328</v>
      </c>
      <c r="K1178">
        <v>0.17</v>
      </c>
      <c r="L1178" t="s">
        <v>5123</v>
      </c>
    </row>
    <row r="1179" spans="1:12" x14ac:dyDescent="0.25">
      <c r="A1179" t="s">
        <v>3746</v>
      </c>
      <c r="B1179" t="s">
        <v>2553</v>
      </c>
      <c r="C1179" s="1">
        <v>45646</v>
      </c>
      <c r="D1179" t="s">
        <v>2558</v>
      </c>
      <c r="E1179" t="s">
        <v>2564</v>
      </c>
      <c r="F1179" t="s">
        <v>19</v>
      </c>
      <c r="G1179">
        <v>242</v>
      </c>
      <c r="H1179">
        <v>119</v>
      </c>
      <c r="I1179">
        <v>5</v>
      </c>
      <c r="J1179">
        <v>123</v>
      </c>
      <c r="K1179">
        <v>0.49</v>
      </c>
      <c r="L1179" t="s">
        <v>5118</v>
      </c>
    </row>
    <row r="1180" spans="1:12" x14ac:dyDescent="0.25">
      <c r="A1180" t="s">
        <v>3747</v>
      </c>
      <c r="B1180" t="s">
        <v>2557</v>
      </c>
      <c r="C1180" s="1">
        <v>45451</v>
      </c>
      <c r="D1180" t="s">
        <v>2554</v>
      </c>
      <c r="E1180" t="s">
        <v>2564</v>
      </c>
      <c r="F1180" t="s">
        <v>34</v>
      </c>
      <c r="G1180">
        <v>87</v>
      </c>
      <c r="H1180">
        <v>87</v>
      </c>
      <c r="I1180">
        <v>8</v>
      </c>
      <c r="J1180">
        <v>0</v>
      </c>
      <c r="K1180">
        <v>1</v>
      </c>
      <c r="L1180" t="s">
        <v>5117</v>
      </c>
    </row>
    <row r="1181" spans="1:12" x14ac:dyDescent="0.25">
      <c r="A1181" t="s">
        <v>3748</v>
      </c>
      <c r="B1181" t="s">
        <v>2577</v>
      </c>
      <c r="C1181" s="1">
        <v>45472</v>
      </c>
      <c r="D1181" t="s">
        <v>2554</v>
      </c>
      <c r="E1181" t="s">
        <v>2567</v>
      </c>
      <c r="F1181" t="s">
        <v>19</v>
      </c>
      <c r="G1181">
        <v>278</v>
      </c>
      <c r="H1181">
        <v>99</v>
      </c>
      <c r="I1181">
        <v>7</v>
      </c>
      <c r="J1181">
        <v>179</v>
      </c>
      <c r="K1181">
        <v>0.36</v>
      </c>
      <c r="L1181" t="s">
        <v>5117</v>
      </c>
    </row>
    <row r="1182" spans="1:12" x14ac:dyDescent="0.25">
      <c r="A1182" t="s">
        <v>3749</v>
      </c>
      <c r="B1182" t="s">
        <v>2585</v>
      </c>
      <c r="C1182" s="1">
        <v>45615</v>
      </c>
      <c r="D1182" t="s">
        <v>2558</v>
      </c>
      <c r="E1182" t="s">
        <v>2555</v>
      </c>
      <c r="F1182" t="s">
        <v>37</v>
      </c>
      <c r="G1182">
        <v>356</v>
      </c>
      <c r="H1182">
        <v>10</v>
      </c>
      <c r="I1182">
        <v>4</v>
      </c>
      <c r="J1182">
        <v>346</v>
      </c>
      <c r="K1182">
        <v>0.03</v>
      </c>
      <c r="L1182" t="s">
        <v>5126</v>
      </c>
    </row>
    <row r="1183" spans="1:12" x14ac:dyDescent="0.25">
      <c r="A1183" t="s">
        <v>3750</v>
      </c>
      <c r="B1183" t="s">
        <v>2569</v>
      </c>
      <c r="C1183" s="1">
        <v>45500</v>
      </c>
      <c r="D1183" t="s">
        <v>2563</v>
      </c>
      <c r="E1183" t="s">
        <v>2564</v>
      </c>
      <c r="F1183" t="s">
        <v>34</v>
      </c>
      <c r="G1183">
        <v>316</v>
      </c>
      <c r="H1183">
        <v>104</v>
      </c>
      <c r="I1183">
        <v>1</v>
      </c>
      <c r="J1183">
        <v>212</v>
      </c>
      <c r="K1183">
        <v>0.33</v>
      </c>
      <c r="L1183" t="s">
        <v>5115</v>
      </c>
    </row>
    <row r="1184" spans="1:12" x14ac:dyDescent="0.25">
      <c r="A1184" t="s">
        <v>3751</v>
      </c>
      <c r="B1184" t="s">
        <v>2569</v>
      </c>
      <c r="C1184" s="1">
        <v>45396</v>
      </c>
      <c r="D1184" t="s">
        <v>2563</v>
      </c>
      <c r="E1184" t="s">
        <v>2567</v>
      </c>
      <c r="F1184" t="s">
        <v>18</v>
      </c>
      <c r="G1184">
        <v>330</v>
      </c>
      <c r="H1184">
        <v>119</v>
      </c>
      <c r="I1184">
        <v>5</v>
      </c>
      <c r="J1184">
        <v>211</v>
      </c>
      <c r="K1184">
        <v>0.36</v>
      </c>
      <c r="L1184" t="s">
        <v>5121</v>
      </c>
    </row>
    <row r="1185" spans="1:12" x14ac:dyDescent="0.25">
      <c r="A1185" t="s">
        <v>3752</v>
      </c>
      <c r="B1185" t="s">
        <v>2553</v>
      </c>
      <c r="C1185" s="1">
        <v>45398</v>
      </c>
      <c r="D1185" t="s">
        <v>2554</v>
      </c>
      <c r="E1185" t="s">
        <v>2564</v>
      </c>
      <c r="F1185" t="s">
        <v>37</v>
      </c>
      <c r="G1185">
        <v>176</v>
      </c>
      <c r="H1185">
        <v>105</v>
      </c>
      <c r="I1185">
        <v>4</v>
      </c>
      <c r="J1185">
        <v>71</v>
      </c>
      <c r="K1185">
        <v>0.6</v>
      </c>
      <c r="L1185" t="s">
        <v>5121</v>
      </c>
    </row>
    <row r="1186" spans="1:12" x14ac:dyDescent="0.25">
      <c r="A1186" t="s">
        <v>3753</v>
      </c>
      <c r="B1186" t="s">
        <v>2557</v>
      </c>
      <c r="C1186" s="1">
        <v>45510</v>
      </c>
      <c r="D1186" t="s">
        <v>2554</v>
      </c>
      <c r="E1186" t="s">
        <v>2564</v>
      </c>
      <c r="F1186" t="s">
        <v>34</v>
      </c>
      <c r="G1186">
        <v>382</v>
      </c>
      <c r="H1186">
        <v>77</v>
      </c>
      <c r="I1186">
        <v>1</v>
      </c>
      <c r="J1186">
        <v>305</v>
      </c>
      <c r="K1186">
        <v>0.2</v>
      </c>
      <c r="L1186" t="s">
        <v>5120</v>
      </c>
    </row>
    <row r="1187" spans="1:12" x14ac:dyDescent="0.25">
      <c r="A1187" t="s">
        <v>3754</v>
      </c>
      <c r="B1187" t="s">
        <v>2594</v>
      </c>
      <c r="C1187" s="1">
        <v>45292</v>
      </c>
      <c r="D1187" t="s">
        <v>2560</v>
      </c>
      <c r="E1187" t="s">
        <v>2567</v>
      </c>
      <c r="F1187" t="s">
        <v>37</v>
      </c>
      <c r="G1187">
        <v>328</v>
      </c>
      <c r="H1187">
        <v>126</v>
      </c>
      <c r="I1187">
        <v>5</v>
      </c>
      <c r="J1187">
        <v>202</v>
      </c>
      <c r="K1187">
        <v>0.38</v>
      </c>
      <c r="L1187" t="s">
        <v>5116</v>
      </c>
    </row>
    <row r="1188" spans="1:12" x14ac:dyDescent="0.25">
      <c r="A1188" t="s">
        <v>3755</v>
      </c>
      <c r="B1188" t="s">
        <v>2574</v>
      </c>
      <c r="C1188" s="1">
        <v>45420</v>
      </c>
      <c r="D1188" t="s">
        <v>2563</v>
      </c>
      <c r="E1188" t="s">
        <v>2555</v>
      </c>
      <c r="F1188" t="s">
        <v>34</v>
      </c>
      <c r="G1188">
        <v>303</v>
      </c>
      <c r="H1188">
        <v>10</v>
      </c>
      <c r="I1188">
        <v>7</v>
      </c>
      <c r="J1188">
        <v>293</v>
      </c>
      <c r="K1188">
        <v>0.03</v>
      </c>
      <c r="L1188" t="s">
        <v>5123</v>
      </c>
    </row>
    <row r="1189" spans="1:12" x14ac:dyDescent="0.25">
      <c r="A1189" t="s">
        <v>3756</v>
      </c>
      <c r="B1189" t="s">
        <v>2577</v>
      </c>
      <c r="C1189" s="1">
        <v>45326</v>
      </c>
      <c r="D1189" t="s">
        <v>2558</v>
      </c>
      <c r="E1189" t="s">
        <v>2567</v>
      </c>
      <c r="F1189" t="s">
        <v>25</v>
      </c>
      <c r="G1189">
        <v>240</v>
      </c>
      <c r="H1189">
        <v>101</v>
      </c>
      <c r="I1189">
        <v>9</v>
      </c>
      <c r="J1189">
        <v>139</v>
      </c>
      <c r="K1189">
        <v>0.42</v>
      </c>
      <c r="L1189" t="s">
        <v>5122</v>
      </c>
    </row>
    <row r="1190" spans="1:12" x14ac:dyDescent="0.25">
      <c r="A1190" t="s">
        <v>3757</v>
      </c>
      <c r="B1190" t="s">
        <v>2553</v>
      </c>
      <c r="C1190" s="1">
        <v>45349</v>
      </c>
      <c r="D1190" t="s">
        <v>2554</v>
      </c>
      <c r="E1190" t="s">
        <v>2555</v>
      </c>
      <c r="F1190" t="s">
        <v>24</v>
      </c>
      <c r="G1190">
        <v>483</v>
      </c>
      <c r="H1190">
        <v>91</v>
      </c>
      <c r="I1190">
        <v>5</v>
      </c>
      <c r="J1190">
        <v>392</v>
      </c>
      <c r="K1190">
        <v>0.19</v>
      </c>
      <c r="L1190" t="s">
        <v>5122</v>
      </c>
    </row>
    <row r="1191" spans="1:12" x14ac:dyDescent="0.25">
      <c r="A1191" t="s">
        <v>3758</v>
      </c>
      <c r="B1191" t="s">
        <v>2585</v>
      </c>
      <c r="C1191" s="1">
        <v>45476</v>
      </c>
      <c r="D1191" t="s">
        <v>2558</v>
      </c>
      <c r="E1191" t="s">
        <v>2567</v>
      </c>
      <c r="F1191" t="s">
        <v>25</v>
      </c>
      <c r="G1191">
        <v>286</v>
      </c>
      <c r="H1191">
        <v>91</v>
      </c>
      <c r="I1191">
        <v>4</v>
      </c>
      <c r="J1191">
        <v>195</v>
      </c>
      <c r="K1191">
        <v>0.32</v>
      </c>
      <c r="L1191" t="s">
        <v>5115</v>
      </c>
    </row>
    <row r="1192" spans="1:12" x14ac:dyDescent="0.25">
      <c r="A1192" t="s">
        <v>3759</v>
      </c>
      <c r="B1192" t="s">
        <v>2577</v>
      </c>
      <c r="C1192" s="1">
        <v>45299</v>
      </c>
      <c r="D1192" t="s">
        <v>2560</v>
      </c>
      <c r="E1192" t="s">
        <v>2564</v>
      </c>
      <c r="F1192" t="s">
        <v>37</v>
      </c>
      <c r="G1192">
        <v>323</v>
      </c>
      <c r="H1192">
        <v>59</v>
      </c>
      <c r="I1192">
        <v>5</v>
      </c>
      <c r="J1192">
        <v>264</v>
      </c>
      <c r="K1192">
        <v>0.18</v>
      </c>
      <c r="L1192" t="s">
        <v>5116</v>
      </c>
    </row>
    <row r="1193" spans="1:12" x14ac:dyDescent="0.25">
      <c r="A1193" t="s">
        <v>3760</v>
      </c>
      <c r="B1193" t="s">
        <v>2571</v>
      </c>
      <c r="C1193" s="1">
        <v>45490</v>
      </c>
      <c r="D1193" t="s">
        <v>2560</v>
      </c>
      <c r="E1193" t="s">
        <v>2555</v>
      </c>
      <c r="F1193" t="s">
        <v>19</v>
      </c>
      <c r="G1193">
        <v>307</v>
      </c>
      <c r="H1193">
        <v>63</v>
      </c>
      <c r="I1193">
        <v>6</v>
      </c>
      <c r="J1193">
        <v>244</v>
      </c>
      <c r="K1193">
        <v>0.21</v>
      </c>
      <c r="L1193" t="s">
        <v>5115</v>
      </c>
    </row>
    <row r="1194" spans="1:12" x14ac:dyDescent="0.25">
      <c r="A1194" t="s">
        <v>3761</v>
      </c>
      <c r="B1194" t="s">
        <v>2594</v>
      </c>
      <c r="C1194" s="1">
        <v>45417</v>
      </c>
      <c r="D1194" t="s">
        <v>2558</v>
      </c>
      <c r="E1194" t="s">
        <v>2555</v>
      </c>
      <c r="F1194" t="s">
        <v>24</v>
      </c>
      <c r="G1194">
        <v>221</v>
      </c>
      <c r="H1194">
        <v>104</v>
      </c>
      <c r="I1194">
        <v>2</v>
      </c>
      <c r="J1194">
        <v>117</v>
      </c>
      <c r="K1194">
        <v>0.47</v>
      </c>
      <c r="L1194" t="s">
        <v>5123</v>
      </c>
    </row>
    <row r="1195" spans="1:12" x14ac:dyDescent="0.25">
      <c r="A1195" t="s">
        <v>3762</v>
      </c>
      <c r="B1195" t="s">
        <v>2571</v>
      </c>
      <c r="C1195" s="1">
        <v>45325</v>
      </c>
      <c r="D1195" t="s">
        <v>2558</v>
      </c>
      <c r="E1195" t="s">
        <v>2555</v>
      </c>
      <c r="F1195" t="s">
        <v>37</v>
      </c>
      <c r="G1195">
        <v>215</v>
      </c>
      <c r="H1195">
        <v>30</v>
      </c>
      <c r="I1195">
        <v>5</v>
      </c>
      <c r="J1195">
        <v>185</v>
      </c>
      <c r="K1195">
        <v>0.14000000000000001</v>
      </c>
      <c r="L1195" t="s">
        <v>5122</v>
      </c>
    </row>
    <row r="1196" spans="1:12" x14ac:dyDescent="0.25">
      <c r="A1196" t="s">
        <v>3763</v>
      </c>
      <c r="B1196" t="s">
        <v>2574</v>
      </c>
      <c r="C1196" s="1">
        <v>45594</v>
      </c>
      <c r="D1196" t="s">
        <v>2560</v>
      </c>
      <c r="E1196" t="s">
        <v>2564</v>
      </c>
      <c r="F1196" t="s">
        <v>34</v>
      </c>
      <c r="G1196">
        <v>287</v>
      </c>
      <c r="H1196">
        <v>98</v>
      </c>
      <c r="I1196">
        <v>4</v>
      </c>
      <c r="J1196">
        <v>189</v>
      </c>
      <c r="K1196">
        <v>0.34</v>
      </c>
      <c r="L1196" t="s">
        <v>5124</v>
      </c>
    </row>
    <row r="1197" spans="1:12" x14ac:dyDescent="0.25">
      <c r="A1197" t="s">
        <v>3764</v>
      </c>
      <c r="B1197" t="s">
        <v>2557</v>
      </c>
      <c r="C1197" s="1">
        <v>45376</v>
      </c>
      <c r="D1197" t="s">
        <v>2563</v>
      </c>
      <c r="E1197" t="s">
        <v>2564</v>
      </c>
      <c r="F1197" t="s">
        <v>34</v>
      </c>
      <c r="G1197">
        <v>255</v>
      </c>
      <c r="H1197">
        <v>70</v>
      </c>
      <c r="I1197">
        <v>1</v>
      </c>
      <c r="J1197">
        <v>185</v>
      </c>
      <c r="K1197">
        <v>0.27</v>
      </c>
      <c r="L1197" t="s">
        <v>5119</v>
      </c>
    </row>
    <row r="1198" spans="1:12" x14ac:dyDescent="0.25">
      <c r="A1198" t="s">
        <v>3765</v>
      </c>
      <c r="B1198" t="s">
        <v>2585</v>
      </c>
      <c r="C1198" s="1">
        <v>45584</v>
      </c>
      <c r="D1198" t="s">
        <v>2554</v>
      </c>
      <c r="E1198" t="s">
        <v>2567</v>
      </c>
      <c r="F1198" t="s">
        <v>37</v>
      </c>
      <c r="G1198">
        <v>142</v>
      </c>
      <c r="H1198">
        <v>67</v>
      </c>
      <c r="I1198">
        <v>5</v>
      </c>
      <c r="J1198">
        <v>75</v>
      </c>
      <c r="K1198">
        <v>0.47</v>
      </c>
      <c r="L1198" t="s">
        <v>5124</v>
      </c>
    </row>
    <row r="1199" spans="1:12" x14ac:dyDescent="0.25">
      <c r="A1199" t="s">
        <v>3766</v>
      </c>
      <c r="B1199" t="s">
        <v>2566</v>
      </c>
      <c r="C1199" s="1">
        <v>45509</v>
      </c>
      <c r="D1199" t="s">
        <v>2558</v>
      </c>
      <c r="E1199" t="s">
        <v>2567</v>
      </c>
      <c r="F1199" t="s">
        <v>24</v>
      </c>
      <c r="G1199">
        <v>105</v>
      </c>
      <c r="H1199">
        <v>78</v>
      </c>
      <c r="I1199">
        <v>6</v>
      </c>
      <c r="J1199">
        <v>27</v>
      </c>
      <c r="K1199">
        <v>0.74</v>
      </c>
      <c r="L1199" t="s">
        <v>5120</v>
      </c>
    </row>
    <row r="1200" spans="1:12" x14ac:dyDescent="0.25">
      <c r="A1200" t="s">
        <v>3767</v>
      </c>
      <c r="B1200" t="s">
        <v>2557</v>
      </c>
      <c r="C1200" s="1">
        <v>45616</v>
      </c>
      <c r="D1200" t="s">
        <v>2554</v>
      </c>
      <c r="E1200" t="s">
        <v>2555</v>
      </c>
      <c r="F1200" t="s">
        <v>37</v>
      </c>
      <c r="G1200">
        <v>90</v>
      </c>
      <c r="H1200">
        <v>96</v>
      </c>
      <c r="I1200">
        <v>4</v>
      </c>
      <c r="J1200">
        <v>-6</v>
      </c>
      <c r="K1200">
        <v>1.07</v>
      </c>
      <c r="L1200" t="s">
        <v>5126</v>
      </c>
    </row>
    <row r="1201" spans="1:12" x14ac:dyDescent="0.25">
      <c r="A1201" t="s">
        <v>3768</v>
      </c>
      <c r="B1201" t="s">
        <v>2566</v>
      </c>
      <c r="C1201" s="1">
        <v>45366</v>
      </c>
      <c r="D1201" t="s">
        <v>2554</v>
      </c>
      <c r="E1201" t="s">
        <v>2567</v>
      </c>
      <c r="F1201" t="s">
        <v>19</v>
      </c>
      <c r="G1201">
        <v>290</v>
      </c>
      <c r="H1201">
        <v>151</v>
      </c>
      <c r="I1201">
        <v>6</v>
      </c>
      <c r="J1201">
        <v>139</v>
      </c>
      <c r="K1201">
        <v>0.52</v>
      </c>
      <c r="L1201" t="s">
        <v>5119</v>
      </c>
    </row>
    <row r="1202" spans="1:12" x14ac:dyDescent="0.25">
      <c r="A1202" t="s">
        <v>3769</v>
      </c>
      <c r="B1202" t="s">
        <v>2577</v>
      </c>
      <c r="C1202" s="1">
        <v>45457</v>
      </c>
      <c r="D1202" t="s">
        <v>2560</v>
      </c>
      <c r="E1202" t="s">
        <v>2555</v>
      </c>
      <c r="F1202" t="s">
        <v>19</v>
      </c>
      <c r="G1202">
        <v>203</v>
      </c>
      <c r="H1202">
        <v>149</v>
      </c>
      <c r="I1202">
        <v>6</v>
      </c>
      <c r="J1202">
        <v>54</v>
      </c>
      <c r="K1202">
        <v>0.73</v>
      </c>
      <c r="L1202" t="s">
        <v>5117</v>
      </c>
    </row>
    <row r="1203" spans="1:12" x14ac:dyDescent="0.25">
      <c r="A1203" t="s">
        <v>3770</v>
      </c>
      <c r="B1203" t="s">
        <v>2585</v>
      </c>
      <c r="C1203" s="1">
        <v>45300</v>
      </c>
      <c r="D1203" t="s">
        <v>2560</v>
      </c>
      <c r="E1203" t="s">
        <v>2567</v>
      </c>
      <c r="F1203" t="s">
        <v>18</v>
      </c>
      <c r="G1203">
        <v>231</v>
      </c>
      <c r="H1203">
        <v>108</v>
      </c>
      <c r="I1203">
        <v>2</v>
      </c>
      <c r="J1203">
        <v>123</v>
      </c>
      <c r="K1203">
        <v>0.47</v>
      </c>
      <c r="L1203" t="s">
        <v>5116</v>
      </c>
    </row>
    <row r="1204" spans="1:12" x14ac:dyDescent="0.25">
      <c r="A1204" t="s">
        <v>3771</v>
      </c>
      <c r="B1204" t="s">
        <v>2557</v>
      </c>
      <c r="C1204" s="1">
        <v>45345</v>
      </c>
      <c r="D1204" t="s">
        <v>2554</v>
      </c>
      <c r="E1204" t="s">
        <v>2555</v>
      </c>
      <c r="F1204" t="s">
        <v>19</v>
      </c>
      <c r="G1204">
        <v>324</v>
      </c>
      <c r="H1204">
        <v>10</v>
      </c>
      <c r="I1204">
        <v>3</v>
      </c>
      <c r="J1204">
        <v>314</v>
      </c>
      <c r="K1204">
        <v>0.03</v>
      </c>
      <c r="L1204" t="s">
        <v>5122</v>
      </c>
    </row>
    <row r="1205" spans="1:12" x14ac:dyDescent="0.25">
      <c r="A1205" t="s">
        <v>3772</v>
      </c>
      <c r="B1205" t="s">
        <v>2569</v>
      </c>
      <c r="C1205" s="1">
        <v>45623</v>
      </c>
      <c r="D1205" t="s">
        <v>2563</v>
      </c>
      <c r="E1205" t="s">
        <v>2567</v>
      </c>
      <c r="F1205" t="s">
        <v>18</v>
      </c>
      <c r="G1205">
        <v>140</v>
      </c>
      <c r="H1205">
        <v>129</v>
      </c>
      <c r="I1205">
        <v>5</v>
      </c>
      <c r="J1205">
        <v>11</v>
      </c>
      <c r="K1205">
        <v>0.92</v>
      </c>
      <c r="L1205" t="s">
        <v>5126</v>
      </c>
    </row>
    <row r="1206" spans="1:12" x14ac:dyDescent="0.25">
      <c r="A1206" t="s">
        <v>3773</v>
      </c>
      <c r="B1206" t="s">
        <v>2594</v>
      </c>
      <c r="C1206" s="1">
        <v>45359</v>
      </c>
      <c r="D1206" t="s">
        <v>2560</v>
      </c>
      <c r="E1206" t="s">
        <v>2564</v>
      </c>
      <c r="F1206" t="s">
        <v>19</v>
      </c>
      <c r="G1206">
        <v>404</v>
      </c>
      <c r="H1206">
        <v>92</v>
      </c>
      <c r="I1206">
        <v>4</v>
      </c>
      <c r="J1206">
        <v>312</v>
      </c>
      <c r="K1206">
        <v>0.23</v>
      </c>
      <c r="L1206" t="s">
        <v>5119</v>
      </c>
    </row>
    <row r="1207" spans="1:12" x14ac:dyDescent="0.25">
      <c r="A1207" t="s">
        <v>3774</v>
      </c>
      <c r="B1207" t="s">
        <v>2553</v>
      </c>
      <c r="C1207" s="1">
        <v>45346</v>
      </c>
      <c r="D1207" t="s">
        <v>2554</v>
      </c>
      <c r="E1207" t="s">
        <v>2564</v>
      </c>
      <c r="F1207" t="s">
        <v>19</v>
      </c>
      <c r="G1207">
        <v>216</v>
      </c>
      <c r="H1207">
        <v>120</v>
      </c>
      <c r="I1207">
        <v>8</v>
      </c>
      <c r="J1207">
        <v>96</v>
      </c>
      <c r="K1207">
        <v>0.56000000000000005</v>
      </c>
      <c r="L1207" t="s">
        <v>5122</v>
      </c>
    </row>
    <row r="1208" spans="1:12" x14ac:dyDescent="0.25">
      <c r="A1208" t="s">
        <v>3775</v>
      </c>
      <c r="B1208" t="s">
        <v>2577</v>
      </c>
      <c r="C1208" s="1">
        <v>45593</v>
      </c>
      <c r="D1208" t="s">
        <v>2560</v>
      </c>
      <c r="E1208" t="s">
        <v>2564</v>
      </c>
      <c r="F1208" t="s">
        <v>37</v>
      </c>
      <c r="G1208">
        <v>270</v>
      </c>
      <c r="H1208">
        <v>64</v>
      </c>
      <c r="I1208">
        <v>3</v>
      </c>
      <c r="J1208">
        <v>206</v>
      </c>
      <c r="K1208">
        <v>0.24</v>
      </c>
      <c r="L1208" t="s">
        <v>5124</v>
      </c>
    </row>
    <row r="1209" spans="1:12" x14ac:dyDescent="0.25">
      <c r="A1209" t="s">
        <v>3776</v>
      </c>
      <c r="B1209" t="s">
        <v>2553</v>
      </c>
      <c r="C1209" s="1">
        <v>45619</v>
      </c>
      <c r="D1209" t="s">
        <v>2563</v>
      </c>
      <c r="E1209" t="s">
        <v>2567</v>
      </c>
      <c r="F1209" t="s">
        <v>34</v>
      </c>
      <c r="G1209">
        <v>50</v>
      </c>
      <c r="H1209">
        <v>129</v>
      </c>
      <c r="I1209">
        <v>1</v>
      </c>
      <c r="J1209">
        <v>-79</v>
      </c>
      <c r="K1209">
        <v>2.58</v>
      </c>
      <c r="L1209" t="s">
        <v>5126</v>
      </c>
    </row>
    <row r="1210" spans="1:12" x14ac:dyDescent="0.25">
      <c r="A1210" t="s">
        <v>3777</v>
      </c>
      <c r="B1210" t="s">
        <v>2585</v>
      </c>
      <c r="C1210" s="1">
        <v>45507</v>
      </c>
      <c r="D1210" t="s">
        <v>2554</v>
      </c>
      <c r="E1210" t="s">
        <v>2564</v>
      </c>
      <c r="F1210" t="s">
        <v>37</v>
      </c>
      <c r="G1210">
        <v>70</v>
      </c>
      <c r="H1210">
        <v>114</v>
      </c>
      <c r="I1210">
        <v>7</v>
      </c>
      <c r="J1210">
        <v>-44</v>
      </c>
      <c r="K1210">
        <v>1.63</v>
      </c>
      <c r="L1210" t="s">
        <v>5120</v>
      </c>
    </row>
    <row r="1211" spans="1:12" x14ac:dyDescent="0.25">
      <c r="A1211" t="s">
        <v>3778</v>
      </c>
      <c r="B1211" t="s">
        <v>2594</v>
      </c>
      <c r="C1211" s="1">
        <v>45600</v>
      </c>
      <c r="D1211" t="s">
        <v>2560</v>
      </c>
      <c r="E1211" t="s">
        <v>2567</v>
      </c>
      <c r="F1211" t="s">
        <v>37</v>
      </c>
      <c r="G1211">
        <v>234</v>
      </c>
      <c r="H1211">
        <v>70</v>
      </c>
      <c r="I1211">
        <v>6</v>
      </c>
      <c r="J1211">
        <v>164</v>
      </c>
      <c r="K1211">
        <v>0.3</v>
      </c>
      <c r="L1211" t="s">
        <v>5126</v>
      </c>
    </row>
    <row r="1212" spans="1:12" x14ac:dyDescent="0.25">
      <c r="A1212" t="s">
        <v>3779</v>
      </c>
      <c r="B1212" t="s">
        <v>2585</v>
      </c>
      <c r="C1212" s="1">
        <v>45383</v>
      </c>
      <c r="D1212" t="s">
        <v>2560</v>
      </c>
      <c r="E1212" t="s">
        <v>2564</v>
      </c>
      <c r="F1212" t="s">
        <v>19</v>
      </c>
      <c r="G1212">
        <v>340</v>
      </c>
      <c r="H1212">
        <v>50</v>
      </c>
      <c r="I1212">
        <v>3</v>
      </c>
      <c r="J1212">
        <v>290</v>
      </c>
      <c r="K1212">
        <v>0.15</v>
      </c>
      <c r="L1212" t="s">
        <v>5121</v>
      </c>
    </row>
    <row r="1213" spans="1:12" x14ac:dyDescent="0.25">
      <c r="A1213" t="s">
        <v>3780</v>
      </c>
      <c r="B1213" t="s">
        <v>2574</v>
      </c>
      <c r="C1213" s="1">
        <v>45508</v>
      </c>
      <c r="D1213" t="s">
        <v>2560</v>
      </c>
      <c r="E1213" t="s">
        <v>2555</v>
      </c>
      <c r="F1213" t="s">
        <v>24</v>
      </c>
      <c r="G1213">
        <v>305</v>
      </c>
      <c r="H1213">
        <v>31</v>
      </c>
      <c r="I1213">
        <v>2</v>
      </c>
      <c r="J1213">
        <v>274</v>
      </c>
      <c r="K1213">
        <v>0.1</v>
      </c>
      <c r="L1213" t="s">
        <v>5120</v>
      </c>
    </row>
    <row r="1214" spans="1:12" x14ac:dyDescent="0.25">
      <c r="A1214" t="s">
        <v>3781</v>
      </c>
      <c r="B1214" t="s">
        <v>2566</v>
      </c>
      <c r="C1214" s="1">
        <v>45345</v>
      </c>
      <c r="D1214" t="s">
        <v>2560</v>
      </c>
      <c r="E1214" t="s">
        <v>2564</v>
      </c>
      <c r="F1214" t="s">
        <v>19</v>
      </c>
      <c r="G1214">
        <v>229</v>
      </c>
      <c r="H1214">
        <v>67</v>
      </c>
      <c r="I1214">
        <v>6</v>
      </c>
      <c r="J1214">
        <v>162</v>
      </c>
      <c r="K1214">
        <v>0.28999999999999998</v>
      </c>
      <c r="L1214" t="s">
        <v>5122</v>
      </c>
    </row>
    <row r="1215" spans="1:12" x14ac:dyDescent="0.25">
      <c r="A1215" t="s">
        <v>3782</v>
      </c>
      <c r="B1215" t="s">
        <v>2566</v>
      </c>
      <c r="C1215" s="1">
        <v>45328</v>
      </c>
      <c r="D1215" t="s">
        <v>2560</v>
      </c>
      <c r="E1215" t="s">
        <v>2567</v>
      </c>
      <c r="F1215" t="s">
        <v>19</v>
      </c>
      <c r="G1215">
        <v>442</v>
      </c>
      <c r="H1215">
        <v>60</v>
      </c>
      <c r="I1215">
        <v>5</v>
      </c>
      <c r="J1215">
        <v>382</v>
      </c>
      <c r="K1215">
        <v>0.14000000000000001</v>
      </c>
      <c r="L1215" t="s">
        <v>5122</v>
      </c>
    </row>
    <row r="1216" spans="1:12" x14ac:dyDescent="0.25">
      <c r="A1216" t="s">
        <v>3783</v>
      </c>
      <c r="B1216" t="s">
        <v>2553</v>
      </c>
      <c r="C1216" s="1">
        <v>45393</v>
      </c>
      <c r="D1216" t="s">
        <v>2560</v>
      </c>
      <c r="E1216" t="s">
        <v>2555</v>
      </c>
      <c r="F1216" t="s">
        <v>25</v>
      </c>
      <c r="G1216">
        <v>251</v>
      </c>
      <c r="H1216">
        <v>65</v>
      </c>
      <c r="I1216">
        <v>6</v>
      </c>
      <c r="J1216">
        <v>186</v>
      </c>
      <c r="K1216">
        <v>0.26</v>
      </c>
      <c r="L1216" t="s">
        <v>5121</v>
      </c>
    </row>
    <row r="1217" spans="1:12" x14ac:dyDescent="0.25">
      <c r="A1217" t="s">
        <v>3784</v>
      </c>
      <c r="B1217" t="s">
        <v>2574</v>
      </c>
      <c r="C1217" s="1">
        <v>45633</v>
      </c>
      <c r="D1217" t="s">
        <v>2554</v>
      </c>
      <c r="E1217" t="s">
        <v>2555</v>
      </c>
      <c r="F1217" t="s">
        <v>25</v>
      </c>
      <c r="G1217">
        <v>168</v>
      </c>
      <c r="H1217">
        <v>88</v>
      </c>
      <c r="I1217">
        <v>4</v>
      </c>
      <c r="J1217">
        <v>80</v>
      </c>
      <c r="K1217">
        <v>0.52</v>
      </c>
      <c r="L1217" t="s">
        <v>5118</v>
      </c>
    </row>
    <row r="1218" spans="1:12" x14ac:dyDescent="0.25">
      <c r="A1218" t="s">
        <v>3785</v>
      </c>
      <c r="B1218" t="s">
        <v>2566</v>
      </c>
      <c r="C1218" s="1">
        <v>45473</v>
      </c>
      <c r="D1218" t="s">
        <v>2554</v>
      </c>
      <c r="E1218" t="s">
        <v>2555</v>
      </c>
      <c r="F1218" t="s">
        <v>25</v>
      </c>
      <c r="G1218">
        <v>263</v>
      </c>
      <c r="H1218">
        <v>85</v>
      </c>
      <c r="I1218">
        <v>2</v>
      </c>
      <c r="J1218">
        <v>178</v>
      </c>
      <c r="K1218">
        <v>0.32</v>
      </c>
      <c r="L1218" t="s">
        <v>5117</v>
      </c>
    </row>
    <row r="1219" spans="1:12" x14ac:dyDescent="0.25">
      <c r="A1219" t="s">
        <v>3786</v>
      </c>
      <c r="B1219" t="s">
        <v>2562</v>
      </c>
      <c r="C1219" s="1">
        <v>45581</v>
      </c>
      <c r="D1219" t="s">
        <v>2558</v>
      </c>
      <c r="E1219" t="s">
        <v>2567</v>
      </c>
      <c r="F1219" t="s">
        <v>18</v>
      </c>
      <c r="G1219">
        <v>250</v>
      </c>
      <c r="H1219">
        <v>20</v>
      </c>
      <c r="I1219">
        <v>1</v>
      </c>
      <c r="J1219">
        <v>230</v>
      </c>
      <c r="K1219">
        <v>0.08</v>
      </c>
      <c r="L1219" t="s">
        <v>5124</v>
      </c>
    </row>
    <row r="1220" spans="1:12" x14ac:dyDescent="0.25">
      <c r="A1220" t="s">
        <v>3787</v>
      </c>
      <c r="B1220" t="s">
        <v>2553</v>
      </c>
      <c r="C1220" s="1">
        <v>45412</v>
      </c>
      <c r="D1220" t="s">
        <v>2554</v>
      </c>
      <c r="E1220" t="s">
        <v>2555</v>
      </c>
      <c r="F1220" t="s">
        <v>24</v>
      </c>
      <c r="G1220">
        <v>442</v>
      </c>
      <c r="H1220">
        <v>44</v>
      </c>
      <c r="I1220">
        <v>5</v>
      </c>
      <c r="J1220">
        <v>398</v>
      </c>
      <c r="K1220">
        <v>0.1</v>
      </c>
      <c r="L1220" t="s">
        <v>5121</v>
      </c>
    </row>
    <row r="1221" spans="1:12" x14ac:dyDescent="0.25">
      <c r="A1221" t="s">
        <v>3788</v>
      </c>
      <c r="B1221" t="s">
        <v>2569</v>
      </c>
      <c r="C1221" s="1">
        <v>45343</v>
      </c>
      <c r="D1221" t="s">
        <v>2560</v>
      </c>
      <c r="E1221" t="s">
        <v>2555</v>
      </c>
      <c r="F1221" t="s">
        <v>25</v>
      </c>
      <c r="G1221">
        <v>58</v>
      </c>
      <c r="H1221">
        <v>124</v>
      </c>
      <c r="I1221">
        <v>6</v>
      </c>
      <c r="J1221">
        <v>-66</v>
      </c>
      <c r="K1221">
        <v>2.14</v>
      </c>
      <c r="L1221" t="s">
        <v>5122</v>
      </c>
    </row>
    <row r="1222" spans="1:12" x14ac:dyDescent="0.25">
      <c r="A1222" t="s">
        <v>3789</v>
      </c>
      <c r="B1222" t="s">
        <v>2574</v>
      </c>
      <c r="C1222" s="1">
        <v>45623</v>
      </c>
      <c r="D1222" t="s">
        <v>2563</v>
      </c>
      <c r="E1222" t="s">
        <v>2567</v>
      </c>
      <c r="F1222" t="s">
        <v>18</v>
      </c>
      <c r="G1222">
        <v>195</v>
      </c>
      <c r="H1222">
        <v>81</v>
      </c>
      <c r="I1222">
        <v>3</v>
      </c>
      <c r="J1222">
        <v>114</v>
      </c>
      <c r="K1222">
        <v>0.42</v>
      </c>
      <c r="L1222" t="s">
        <v>5126</v>
      </c>
    </row>
    <row r="1223" spans="1:12" x14ac:dyDescent="0.25">
      <c r="A1223" t="s">
        <v>3790</v>
      </c>
      <c r="B1223" t="s">
        <v>2585</v>
      </c>
      <c r="C1223" s="1">
        <v>45292</v>
      </c>
      <c r="D1223" t="s">
        <v>2554</v>
      </c>
      <c r="E1223" t="s">
        <v>2555</v>
      </c>
      <c r="F1223" t="s">
        <v>34</v>
      </c>
      <c r="G1223">
        <v>339</v>
      </c>
      <c r="H1223">
        <v>72</v>
      </c>
      <c r="I1223">
        <v>4</v>
      </c>
      <c r="J1223">
        <v>267</v>
      </c>
      <c r="K1223">
        <v>0.21</v>
      </c>
      <c r="L1223" t="s">
        <v>5116</v>
      </c>
    </row>
    <row r="1224" spans="1:12" x14ac:dyDescent="0.25">
      <c r="A1224" t="s">
        <v>3791</v>
      </c>
      <c r="B1224" t="s">
        <v>2585</v>
      </c>
      <c r="C1224" s="1">
        <v>45540</v>
      </c>
      <c r="D1224" t="s">
        <v>2563</v>
      </c>
      <c r="E1224" t="s">
        <v>2564</v>
      </c>
      <c r="F1224" t="s">
        <v>25</v>
      </c>
      <c r="G1224">
        <v>177</v>
      </c>
      <c r="H1224">
        <v>58</v>
      </c>
      <c r="I1224">
        <v>2</v>
      </c>
      <c r="J1224">
        <v>119</v>
      </c>
      <c r="K1224">
        <v>0.33</v>
      </c>
      <c r="L1224" t="s">
        <v>5125</v>
      </c>
    </row>
    <row r="1225" spans="1:12" x14ac:dyDescent="0.25">
      <c r="A1225" t="s">
        <v>3792</v>
      </c>
      <c r="B1225" t="s">
        <v>2585</v>
      </c>
      <c r="C1225" s="1">
        <v>45640</v>
      </c>
      <c r="D1225" t="s">
        <v>2554</v>
      </c>
      <c r="E1225" t="s">
        <v>2564</v>
      </c>
      <c r="F1225" t="s">
        <v>34</v>
      </c>
      <c r="G1225">
        <v>285</v>
      </c>
      <c r="H1225">
        <v>118</v>
      </c>
      <c r="I1225">
        <v>3</v>
      </c>
      <c r="J1225">
        <v>167</v>
      </c>
      <c r="K1225">
        <v>0.41</v>
      </c>
      <c r="L1225" t="s">
        <v>5118</v>
      </c>
    </row>
    <row r="1226" spans="1:12" x14ac:dyDescent="0.25">
      <c r="A1226" t="s">
        <v>3793</v>
      </c>
      <c r="B1226" t="s">
        <v>2594</v>
      </c>
      <c r="C1226" s="1">
        <v>45327</v>
      </c>
      <c r="D1226" t="s">
        <v>2554</v>
      </c>
      <c r="E1226" t="s">
        <v>2567</v>
      </c>
      <c r="F1226" t="s">
        <v>37</v>
      </c>
      <c r="G1226">
        <v>119</v>
      </c>
      <c r="H1226">
        <v>49</v>
      </c>
      <c r="I1226">
        <v>7</v>
      </c>
      <c r="J1226">
        <v>70</v>
      </c>
      <c r="K1226">
        <v>0.41</v>
      </c>
      <c r="L1226" t="s">
        <v>5122</v>
      </c>
    </row>
    <row r="1227" spans="1:12" x14ac:dyDescent="0.25">
      <c r="A1227" t="s">
        <v>3794</v>
      </c>
      <c r="B1227" t="s">
        <v>2562</v>
      </c>
      <c r="C1227" s="1">
        <v>45630</v>
      </c>
      <c r="D1227" t="s">
        <v>2558</v>
      </c>
      <c r="E1227" t="s">
        <v>2567</v>
      </c>
      <c r="F1227" t="s">
        <v>37</v>
      </c>
      <c r="G1227">
        <v>180</v>
      </c>
      <c r="H1227">
        <v>77</v>
      </c>
      <c r="I1227">
        <v>3</v>
      </c>
      <c r="J1227">
        <v>103</v>
      </c>
      <c r="K1227">
        <v>0.43</v>
      </c>
      <c r="L1227" t="s">
        <v>5118</v>
      </c>
    </row>
    <row r="1228" spans="1:12" x14ac:dyDescent="0.25">
      <c r="A1228" t="s">
        <v>3795</v>
      </c>
      <c r="B1228" t="s">
        <v>2569</v>
      </c>
      <c r="C1228" s="1">
        <v>45646</v>
      </c>
      <c r="D1228" t="s">
        <v>2558</v>
      </c>
      <c r="E1228" t="s">
        <v>2564</v>
      </c>
      <c r="F1228" t="s">
        <v>25</v>
      </c>
      <c r="G1228">
        <v>145</v>
      </c>
      <c r="H1228">
        <v>84</v>
      </c>
      <c r="I1228">
        <v>10</v>
      </c>
      <c r="J1228">
        <v>61</v>
      </c>
      <c r="K1228">
        <v>0.57999999999999996</v>
      </c>
      <c r="L1228" t="s">
        <v>5118</v>
      </c>
    </row>
    <row r="1229" spans="1:12" x14ac:dyDescent="0.25">
      <c r="A1229" t="s">
        <v>3796</v>
      </c>
      <c r="B1229" t="s">
        <v>2562</v>
      </c>
      <c r="C1229" s="1">
        <v>45302</v>
      </c>
      <c r="D1229" t="s">
        <v>2560</v>
      </c>
      <c r="E1229" t="s">
        <v>2564</v>
      </c>
      <c r="F1229" t="s">
        <v>18</v>
      </c>
      <c r="G1229">
        <v>167</v>
      </c>
      <c r="H1229">
        <v>56</v>
      </c>
      <c r="I1229">
        <v>3</v>
      </c>
      <c r="J1229">
        <v>111</v>
      </c>
      <c r="K1229">
        <v>0.34</v>
      </c>
      <c r="L1229" t="s">
        <v>5116</v>
      </c>
    </row>
    <row r="1230" spans="1:12" x14ac:dyDescent="0.25">
      <c r="A1230" t="s">
        <v>3797</v>
      </c>
      <c r="B1230" t="s">
        <v>2569</v>
      </c>
      <c r="C1230" s="1">
        <v>45538</v>
      </c>
      <c r="D1230" t="s">
        <v>2563</v>
      </c>
      <c r="E1230" t="s">
        <v>2555</v>
      </c>
      <c r="F1230" t="s">
        <v>37</v>
      </c>
      <c r="G1230">
        <v>209</v>
      </c>
      <c r="H1230">
        <v>127</v>
      </c>
      <c r="I1230">
        <v>3</v>
      </c>
      <c r="J1230">
        <v>82</v>
      </c>
      <c r="K1230">
        <v>0.61</v>
      </c>
      <c r="L1230" t="s">
        <v>5125</v>
      </c>
    </row>
    <row r="1231" spans="1:12" x14ac:dyDescent="0.25">
      <c r="A1231" t="s">
        <v>3798</v>
      </c>
      <c r="B1231" t="s">
        <v>2594</v>
      </c>
      <c r="C1231" s="1">
        <v>45471</v>
      </c>
      <c r="D1231" t="s">
        <v>2560</v>
      </c>
      <c r="E1231" t="s">
        <v>2555</v>
      </c>
      <c r="F1231" t="s">
        <v>37</v>
      </c>
      <c r="G1231">
        <v>267</v>
      </c>
      <c r="H1231">
        <v>91</v>
      </c>
      <c r="I1231">
        <v>5</v>
      </c>
      <c r="J1231">
        <v>176</v>
      </c>
      <c r="K1231">
        <v>0.34</v>
      </c>
      <c r="L1231" t="s">
        <v>5117</v>
      </c>
    </row>
    <row r="1232" spans="1:12" x14ac:dyDescent="0.25">
      <c r="A1232" t="s">
        <v>3799</v>
      </c>
      <c r="B1232" t="s">
        <v>2557</v>
      </c>
      <c r="C1232" s="1">
        <v>45333</v>
      </c>
      <c r="D1232" t="s">
        <v>2560</v>
      </c>
      <c r="E1232" t="s">
        <v>2564</v>
      </c>
      <c r="F1232" t="s">
        <v>24</v>
      </c>
      <c r="G1232">
        <v>155</v>
      </c>
      <c r="H1232">
        <v>48</v>
      </c>
      <c r="I1232">
        <v>2</v>
      </c>
      <c r="J1232">
        <v>107</v>
      </c>
      <c r="K1232">
        <v>0.31</v>
      </c>
      <c r="L1232" t="s">
        <v>5122</v>
      </c>
    </row>
    <row r="1233" spans="1:12" x14ac:dyDescent="0.25">
      <c r="A1233" t="s">
        <v>3800</v>
      </c>
      <c r="B1233" t="s">
        <v>2566</v>
      </c>
      <c r="C1233" s="1">
        <v>45630</v>
      </c>
      <c r="D1233" t="s">
        <v>2558</v>
      </c>
      <c r="E1233" t="s">
        <v>2555</v>
      </c>
      <c r="F1233" t="s">
        <v>24</v>
      </c>
      <c r="G1233">
        <v>211</v>
      </c>
      <c r="H1233">
        <v>79</v>
      </c>
      <c r="I1233">
        <v>7</v>
      </c>
      <c r="J1233">
        <v>132</v>
      </c>
      <c r="K1233">
        <v>0.37</v>
      </c>
      <c r="L1233" t="s">
        <v>5118</v>
      </c>
    </row>
    <row r="1234" spans="1:12" x14ac:dyDescent="0.25">
      <c r="A1234" t="s">
        <v>3801</v>
      </c>
      <c r="B1234" t="s">
        <v>2585</v>
      </c>
      <c r="C1234" s="1">
        <v>45631</v>
      </c>
      <c r="D1234" t="s">
        <v>2560</v>
      </c>
      <c r="E1234" t="s">
        <v>2564</v>
      </c>
      <c r="F1234" t="s">
        <v>25</v>
      </c>
      <c r="G1234">
        <v>212</v>
      </c>
      <c r="H1234">
        <v>50</v>
      </c>
      <c r="I1234">
        <v>4</v>
      </c>
      <c r="J1234">
        <v>162</v>
      </c>
      <c r="K1234">
        <v>0.24</v>
      </c>
      <c r="L1234" t="s">
        <v>5118</v>
      </c>
    </row>
    <row r="1235" spans="1:12" x14ac:dyDescent="0.25">
      <c r="A1235" t="s">
        <v>3802</v>
      </c>
      <c r="B1235" t="s">
        <v>2594</v>
      </c>
      <c r="C1235" s="1">
        <v>45464</v>
      </c>
      <c r="D1235" t="s">
        <v>2563</v>
      </c>
      <c r="E1235" t="s">
        <v>2567</v>
      </c>
      <c r="F1235" t="s">
        <v>34</v>
      </c>
      <c r="G1235">
        <v>324</v>
      </c>
      <c r="H1235">
        <v>84</v>
      </c>
      <c r="I1235">
        <v>4</v>
      </c>
      <c r="J1235">
        <v>240</v>
      </c>
      <c r="K1235">
        <v>0.26</v>
      </c>
      <c r="L1235" t="s">
        <v>5117</v>
      </c>
    </row>
    <row r="1236" spans="1:12" x14ac:dyDescent="0.25">
      <c r="A1236" t="s">
        <v>3803</v>
      </c>
      <c r="B1236" t="s">
        <v>2585</v>
      </c>
      <c r="C1236" s="1">
        <v>45639</v>
      </c>
      <c r="D1236" t="s">
        <v>2563</v>
      </c>
      <c r="E1236" t="s">
        <v>2555</v>
      </c>
      <c r="F1236" t="s">
        <v>18</v>
      </c>
      <c r="G1236">
        <v>346</v>
      </c>
      <c r="H1236">
        <v>82</v>
      </c>
      <c r="I1236">
        <v>3</v>
      </c>
      <c r="J1236">
        <v>264</v>
      </c>
      <c r="K1236">
        <v>0.24</v>
      </c>
      <c r="L1236" t="s">
        <v>5118</v>
      </c>
    </row>
    <row r="1237" spans="1:12" x14ac:dyDescent="0.25">
      <c r="A1237" t="s">
        <v>3804</v>
      </c>
      <c r="B1237" t="s">
        <v>2562</v>
      </c>
      <c r="C1237" s="1">
        <v>45601</v>
      </c>
      <c r="D1237" t="s">
        <v>2558</v>
      </c>
      <c r="E1237" t="s">
        <v>2555</v>
      </c>
      <c r="F1237" t="s">
        <v>19</v>
      </c>
      <c r="G1237">
        <v>258</v>
      </c>
      <c r="H1237">
        <v>57</v>
      </c>
      <c r="I1237">
        <v>5</v>
      </c>
      <c r="J1237">
        <v>201</v>
      </c>
      <c r="K1237">
        <v>0.22</v>
      </c>
      <c r="L1237" t="s">
        <v>5126</v>
      </c>
    </row>
    <row r="1238" spans="1:12" x14ac:dyDescent="0.25">
      <c r="A1238" t="s">
        <v>3805</v>
      </c>
      <c r="B1238" t="s">
        <v>2594</v>
      </c>
      <c r="C1238" s="1">
        <v>45470</v>
      </c>
      <c r="D1238" t="s">
        <v>2558</v>
      </c>
      <c r="E1238" t="s">
        <v>2555</v>
      </c>
      <c r="F1238" t="s">
        <v>34</v>
      </c>
      <c r="G1238">
        <v>50</v>
      </c>
      <c r="H1238">
        <v>121</v>
      </c>
      <c r="I1238">
        <v>6</v>
      </c>
      <c r="J1238">
        <v>-71</v>
      </c>
      <c r="K1238">
        <v>2.42</v>
      </c>
      <c r="L1238" t="s">
        <v>5117</v>
      </c>
    </row>
    <row r="1239" spans="1:12" x14ac:dyDescent="0.25">
      <c r="A1239" t="s">
        <v>3806</v>
      </c>
      <c r="B1239" t="s">
        <v>2562</v>
      </c>
      <c r="C1239" s="1">
        <v>45395</v>
      </c>
      <c r="D1239" t="s">
        <v>2560</v>
      </c>
      <c r="E1239" t="s">
        <v>2555</v>
      </c>
      <c r="F1239" t="s">
        <v>24</v>
      </c>
      <c r="G1239">
        <v>223</v>
      </c>
      <c r="H1239">
        <v>28</v>
      </c>
      <c r="I1239">
        <v>4</v>
      </c>
      <c r="J1239">
        <v>195</v>
      </c>
      <c r="K1239">
        <v>0.13</v>
      </c>
      <c r="L1239" t="s">
        <v>5121</v>
      </c>
    </row>
    <row r="1240" spans="1:12" x14ac:dyDescent="0.25">
      <c r="A1240" t="s">
        <v>3807</v>
      </c>
      <c r="B1240" t="s">
        <v>2569</v>
      </c>
      <c r="C1240" s="1">
        <v>45583</v>
      </c>
      <c r="D1240" t="s">
        <v>2558</v>
      </c>
      <c r="E1240" t="s">
        <v>2564</v>
      </c>
      <c r="F1240" t="s">
        <v>37</v>
      </c>
      <c r="G1240">
        <v>219</v>
      </c>
      <c r="H1240">
        <v>62</v>
      </c>
      <c r="I1240">
        <v>2</v>
      </c>
      <c r="J1240">
        <v>157</v>
      </c>
      <c r="K1240">
        <v>0.28000000000000003</v>
      </c>
      <c r="L1240" t="s">
        <v>5124</v>
      </c>
    </row>
    <row r="1241" spans="1:12" x14ac:dyDescent="0.25">
      <c r="A1241" t="s">
        <v>3808</v>
      </c>
      <c r="B1241" t="s">
        <v>2571</v>
      </c>
      <c r="C1241" s="1">
        <v>45587</v>
      </c>
      <c r="D1241" t="s">
        <v>2558</v>
      </c>
      <c r="E1241" t="s">
        <v>2564</v>
      </c>
      <c r="F1241" t="s">
        <v>25</v>
      </c>
      <c r="G1241">
        <v>323</v>
      </c>
      <c r="H1241">
        <v>51</v>
      </c>
      <c r="I1241">
        <v>3</v>
      </c>
      <c r="J1241">
        <v>272</v>
      </c>
      <c r="K1241">
        <v>0.16</v>
      </c>
      <c r="L1241" t="s">
        <v>5124</v>
      </c>
    </row>
    <row r="1242" spans="1:12" x14ac:dyDescent="0.25">
      <c r="A1242" t="s">
        <v>3809</v>
      </c>
      <c r="B1242" t="s">
        <v>2553</v>
      </c>
      <c r="C1242" s="1">
        <v>45369</v>
      </c>
      <c r="D1242" t="s">
        <v>2558</v>
      </c>
      <c r="E1242" t="s">
        <v>2564</v>
      </c>
      <c r="F1242" t="s">
        <v>24</v>
      </c>
      <c r="G1242">
        <v>197</v>
      </c>
      <c r="H1242">
        <v>39</v>
      </c>
      <c r="I1242">
        <v>4</v>
      </c>
      <c r="J1242">
        <v>158</v>
      </c>
      <c r="K1242">
        <v>0.2</v>
      </c>
      <c r="L1242" t="s">
        <v>5119</v>
      </c>
    </row>
    <row r="1243" spans="1:12" x14ac:dyDescent="0.25">
      <c r="A1243" t="s">
        <v>3810</v>
      </c>
      <c r="B1243" t="s">
        <v>2569</v>
      </c>
      <c r="C1243" s="1">
        <v>45529</v>
      </c>
      <c r="D1243" t="s">
        <v>2554</v>
      </c>
      <c r="E1243" t="s">
        <v>2555</v>
      </c>
      <c r="F1243" t="s">
        <v>25</v>
      </c>
      <c r="G1243">
        <v>299</v>
      </c>
      <c r="H1243">
        <v>64</v>
      </c>
      <c r="I1243">
        <v>2</v>
      </c>
      <c r="J1243">
        <v>235</v>
      </c>
      <c r="K1243">
        <v>0.21</v>
      </c>
      <c r="L1243" t="s">
        <v>5120</v>
      </c>
    </row>
    <row r="1244" spans="1:12" x14ac:dyDescent="0.25">
      <c r="A1244" t="s">
        <v>3811</v>
      </c>
      <c r="B1244" t="s">
        <v>2569</v>
      </c>
      <c r="C1244" s="1">
        <v>45547</v>
      </c>
      <c r="D1244" t="s">
        <v>2554</v>
      </c>
      <c r="E1244" t="s">
        <v>2564</v>
      </c>
      <c r="F1244" t="s">
        <v>34</v>
      </c>
      <c r="G1244">
        <v>221</v>
      </c>
      <c r="H1244">
        <v>32</v>
      </c>
      <c r="I1244">
        <v>4</v>
      </c>
      <c r="J1244">
        <v>189</v>
      </c>
      <c r="K1244">
        <v>0.14000000000000001</v>
      </c>
      <c r="L1244" t="s">
        <v>5125</v>
      </c>
    </row>
    <row r="1245" spans="1:12" x14ac:dyDescent="0.25">
      <c r="A1245" t="s">
        <v>3812</v>
      </c>
      <c r="B1245" t="s">
        <v>2577</v>
      </c>
      <c r="C1245" s="1">
        <v>45317</v>
      </c>
      <c r="D1245" t="s">
        <v>2563</v>
      </c>
      <c r="E1245" t="s">
        <v>2564</v>
      </c>
      <c r="F1245" t="s">
        <v>18</v>
      </c>
      <c r="G1245">
        <v>178</v>
      </c>
      <c r="H1245">
        <v>97</v>
      </c>
      <c r="I1245">
        <v>4</v>
      </c>
      <c r="J1245">
        <v>81</v>
      </c>
      <c r="K1245">
        <v>0.54</v>
      </c>
      <c r="L1245" t="s">
        <v>5116</v>
      </c>
    </row>
    <row r="1246" spans="1:12" x14ac:dyDescent="0.25">
      <c r="A1246" t="s">
        <v>3813</v>
      </c>
      <c r="B1246" t="s">
        <v>2594</v>
      </c>
      <c r="C1246" s="1">
        <v>45303</v>
      </c>
      <c r="D1246" t="s">
        <v>2558</v>
      </c>
      <c r="E1246" t="s">
        <v>2564</v>
      </c>
      <c r="F1246" t="s">
        <v>24</v>
      </c>
      <c r="G1246">
        <v>292</v>
      </c>
      <c r="H1246">
        <v>36</v>
      </c>
      <c r="I1246">
        <v>1</v>
      </c>
      <c r="J1246">
        <v>256</v>
      </c>
      <c r="K1246">
        <v>0.12</v>
      </c>
      <c r="L1246" t="s">
        <v>5116</v>
      </c>
    </row>
    <row r="1247" spans="1:12" x14ac:dyDescent="0.25">
      <c r="A1247" t="s">
        <v>3814</v>
      </c>
      <c r="B1247" t="s">
        <v>2569</v>
      </c>
      <c r="C1247" s="1">
        <v>45359</v>
      </c>
      <c r="D1247" t="s">
        <v>2563</v>
      </c>
      <c r="E1247" t="s">
        <v>2567</v>
      </c>
      <c r="F1247" t="s">
        <v>37</v>
      </c>
      <c r="G1247">
        <v>370</v>
      </c>
      <c r="H1247">
        <v>89</v>
      </c>
      <c r="I1247">
        <v>4</v>
      </c>
      <c r="J1247">
        <v>281</v>
      </c>
      <c r="K1247">
        <v>0.24</v>
      </c>
      <c r="L1247" t="s">
        <v>5119</v>
      </c>
    </row>
    <row r="1248" spans="1:12" x14ac:dyDescent="0.25">
      <c r="A1248" t="s">
        <v>3815</v>
      </c>
      <c r="B1248" t="s">
        <v>2569</v>
      </c>
      <c r="C1248" s="1">
        <v>45566</v>
      </c>
      <c r="D1248" t="s">
        <v>2554</v>
      </c>
      <c r="E1248" t="s">
        <v>2567</v>
      </c>
      <c r="F1248" t="s">
        <v>19</v>
      </c>
      <c r="G1248">
        <v>284</v>
      </c>
      <c r="H1248">
        <v>131</v>
      </c>
      <c r="I1248">
        <v>6</v>
      </c>
      <c r="J1248">
        <v>153</v>
      </c>
      <c r="K1248">
        <v>0.46</v>
      </c>
      <c r="L1248" t="s">
        <v>5124</v>
      </c>
    </row>
    <row r="1249" spans="1:12" x14ac:dyDescent="0.25">
      <c r="A1249" t="s">
        <v>3816</v>
      </c>
      <c r="B1249" t="s">
        <v>2562</v>
      </c>
      <c r="C1249" s="1">
        <v>45338</v>
      </c>
      <c r="D1249" t="s">
        <v>2558</v>
      </c>
      <c r="E1249" t="s">
        <v>2564</v>
      </c>
      <c r="F1249" t="s">
        <v>24</v>
      </c>
      <c r="G1249">
        <v>328</v>
      </c>
      <c r="H1249">
        <v>90</v>
      </c>
      <c r="I1249">
        <v>5</v>
      </c>
      <c r="J1249">
        <v>238</v>
      </c>
      <c r="K1249">
        <v>0.27</v>
      </c>
      <c r="L1249" t="s">
        <v>5122</v>
      </c>
    </row>
    <row r="1250" spans="1:12" x14ac:dyDescent="0.25">
      <c r="A1250" t="s">
        <v>3817</v>
      </c>
      <c r="B1250" t="s">
        <v>2566</v>
      </c>
      <c r="C1250" s="1">
        <v>45513</v>
      </c>
      <c r="D1250" t="s">
        <v>2563</v>
      </c>
      <c r="E1250" t="s">
        <v>2564</v>
      </c>
      <c r="F1250" t="s">
        <v>18</v>
      </c>
      <c r="G1250">
        <v>386</v>
      </c>
      <c r="H1250">
        <v>118</v>
      </c>
      <c r="I1250">
        <v>5</v>
      </c>
      <c r="J1250">
        <v>268</v>
      </c>
      <c r="K1250">
        <v>0.31</v>
      </c>
      <c r="L1250" t="s">
        <v>5120</v>
      </c>
    </row>
    <row r="1251" spans="1:12" x14ac:dyDescent="0.25">
      <c r="A1251" t="s">
        <v>3818</v>
      </c>
      <c r="B1251" t="s">
        <v>2594</v>
      </c>
      <c r="C1251" s="1">
        <v>45421</v>
      </c>
      <c r="D1251" t="s">
        <v>2558</v>
      </c>
      <c r="E1251" t="s">
        <v>2564</v>
      </c>
      <c r="F1251" t="s">
        <v>25</v>
      </c>
      <c r="G1251">
        <v>250</v>
      </c>
      <c r="H1251">
        <v>12</v>
      </c>
      <c r="I1251">
        <v>7</v>
      </c>
      <c r="J1251">
        <v>238</v>
      </c>
      <c r="K1251">
        <v>0.05</v>
      </c>
      <c r="L1251" t="s">
        <v>5123</v>
      </c>
    </row>
    <row r="1252" spans="1:12" x14ac:dyDescent="0.25">
      <c r="A1252" t="s">
        <v>3819</v>
      </c>
      <c r="B1252" t="s">
        <v>2562</v>
      </c>
      <c r="C1252" s="1">
        <v>45399</v>
      </c>
      <c r="D1252" t="s">
        <v>2554</v>
      </c>
      <c r="E1252" t="s">
        <v>2555</v>
      </c>
      <c r="F1252" t="s">
        <v>25</v>
      </c>
      <c r="G1252">
        <v>148</v>
      </c>
      <c r="H1252">
        <v>114</v>
      </c>
      <c r="I1252">
        <v>3</v>
      </c>
      <c r="J1252">
        <v>34</v>
      </c>
      <c r="K1252">
        <v>0.77</v>
      </c>
      <c r="L1252" t="s">
        <v>5121</v>
      </c>
    </row>
    <row r="1253" spans="1:12" x14ac:dyDescent="0.25">
      <c r="A1253" t="s">
        <v>3820</v>
      </c>
      <c r="B1253" t="s">
        <v>2566</v>
      </c>
      <c r="C1253" s="1">
        <v>45455</v>
      </c>
      <c r="D1253" t="s">
        <v>2563</v>
      </c>
      <c r="E1253" t="s">
        <v>2567</v>
      </c>
      <c r="F1253" t="s">
        <v>25</v>
      </c>
      <c r="G1253">
        <v>136</v>
      </c>
      <c r="H1253">
        <v>54</v>
      </c>
      <c r="I1253">
        <v>3</v>
      </c>
      <c r="J1253">
        <v>82</v>
      </c>
      <c r="K1253">
        <v>0.4</v>
      </c>
      <c r="L1253" t="s">
        <v>5117</v>
      </c>
    </row>
    <row r="1254" spans="1:12" x14ac:dyDescent="0.25">
      <c r="A1254" t="s">
        <v>3821</v>
      </c>
      <c r="B1254" t="s">
        <v>2569</v>
      </c>
      <c r="C1254" s="1">
        <v>45384</v>
      </c>
      <c r="D1254" t="s">
        <v>2554</v>
      </c>
      <c r="E1254" t="s">
        <v>2564</v>
      </c>
      <c r="F1254" t="s">
        <v>24</v>
      </c>
      <c r="G1254">
        <v>366</v>
      </c>
      <c r="H1254">
        <v>123</v>
      </c>
      <c r="I1254">
        <v>5</v>
      </c>
      <c r="J1254">
        <v>243</v>
      </c>
      <c r="K1254">
        <v>0.34</v>
      </c>
      <c r="L1254" t="s">
        <v>5121</v>
      </c>
    </row>
    <row r="1255" spans="1:12" x14ac:dyDescent="0.25">
      <c r="A1255" t="s">
        <v>3822</v>
      </c>
      <c r="B1255" t="s">
        <v>2585</v>
      </c>
      <c r="C1255" s="1">
        <v>45449</v>
      </c>
      <c r="D1255" t="s">
        <v>2563</v>
      </c>
      <c r="E1255" t="s">
        <v>2555</v>
      </c>
      <c r="F1255" t="s">
        <v>18</v>
      </c>
      <c r="G1255">
        <v>409</v>
      </c>
      <c r="H1255">
        <v>26</v>
      </c>
      <c r="I1255">
        <v>4</v>
      </c>
      <c r="J1255">
        <v>383</v>
      </c>
      <c r="K1255">
        <v>0.06</v>
      </c>
      <c r="L1255" t="s">
        <v>5117</v>
      </c>
    </row>
    <row r="1256" spans="1:12" x14ac:dyDescent="0.25">
      <c r="A1256" t="s">
        <v>3823</v>
      </c>
      <c r="B1256" t="s">
        <v>2571</v>
      </c>
      <c r="C1256" s="1">
        <v>45433</v>
      </c>
      <c r="D1256" t="s">
        <v>2563</v>
      </c>
      <c r="E1256" t="s">
        <v>2555</v>
      </c>
      <c r="F1256" t="s">
        <v>24</v>
      </c>
      <c r="G1256">
        <v>451</v>
      </c>
      <c r="H1256">
        <v>84</v>
      </c>
      <c r="I1256">
        <v>2</v>
      </c>
      <c r="J1256">
        <v>367</v>
      </c>
      <c r="K1256">
        <v>0.19</v>
      </c>
      <c r="L1256" t="s">
        <v>5123</v>
      </c>
    </row>
    <row r="1257" spans="1:12" x14ac:dyDescent="0.25">
      <c r="A1257" t="s">
        <v>3824</v>
      </c>
      <c r="B1257" t="s">
        <v>2562</v>
      </c>
      <c r="C1257" s="1">
        <v>45516</v>
      </c>
      <c r="D1257" t="s">
        <v>2558</v>
      </c>
      <c r="E1257" t="s">
        <v>2564</v>
      </c>
      <c r="F1257" t="s">
        <v>18</v>
      </c>
      <c r="G1257">
        <v>367</v>
      </c>
      <c r="H1257">
        <v>139</v>
      </c>
      <c r="I1257">
        <v>5</v>
      </c>
      <c r="J1257">
        <v>228</v>
      </c>
      <c r="K1257">
        <v>0.38</v>
      </c>
      <c r="L1257" t="s">
        <v>5120</v>
      </c>
    </row>
    <row r="1258" spans="1:12" x14ac:dyDescent="0.25">
      <c r="A1258" t="s">
        <v>3825</v>
      </c>
      <c r="B1258" t="s">
        <v>2566</v>
      </c>
      <c r="C1258" s="1">
        <v>45555</v>
      </c>
      <c r="D1258" t="s">
        <v>2554</v>
      </c>
      <c r="E1258" t="s">
        <v>2567</v>
      </c>
      <c r="F1258" t="s">
        <v>18</v>
      </c>
      <c r="G1258">
        <v>186</v>
      </c>
      <c r="H1258">
        <v>86</v>
      </c>
      <c r="I1258">
        <v>5</v>
      </c>
      <c r="J1258">
        <v>100</v>
      </c>
      <c r="K1258">
        <v>0.46</v>
      </c>
      <c r="L1258" t="s">
        <v>5125</v>
      </c>
    </row>
    <row r="1259" spans="1:12" x14ac:dyDescent="0.25">
      <c r="A1259" t="s">
        <v>3826</v>
      </c>
      <c r="B1259" t="s">
        <v>2594</v>
      </c>
      <c r="C1259" s="1">
        <v>45595</v>
      </c>
      <c r="D1259" t="s">
        <v>2558</v>
      </c>
      <c r="E1259" t="s">
        <v>2564</v>
      </c>
      <c r="F1259" t="s">
        <v>24</v>
      </c>
      <c r="G1259">
        <v>357</v>
      </c>
      <c r="H1259">
        <v>81</v>
      </c>
      <c r="I1259">
        <v>5</v>
      </c>
      <c r="J1259">
        <v>276</v>
      </c>
      <c r="K1259">
        <v>0.23</v>
      </c>
      <c r="L1259" t="s">
        <v>5124</v>
      </c>
    </row>
    <row r="1260" spans="1:12" x14ac:dyDescent="0.25">
      <c r="A1260" t="s">
        <v>3827</v>
      </c>
      <c r="B1260" t="s">
        <v>2566</v>
      </c>
      <c r="C1260" s="1">
        <v>45416</v>
      </c>
      <c r="D1260" t="s">
        <v>2563</v>
      </c>
      <c r="E1260" t="s">
        <v>2564</v>
      </c>
      <c r="F1260" t="s">
        <v>37</v>
      </c>
      <c r="G1260">
        <v>249</v>
      </c>
      <c r="H1260">
        <v>50</v>
      </c>
      <c r="I1260">
        <v>4</v>
      </c>
      <c r="J1260">
        <v>199</v>
      </c>
      <c r="K1260">
        <v>0.2</v>
      </c>
      <c r="L1260" t="s">
        <v>5123</v>
      </c>
    </row>
    <row r="1261" spans="1:12" x14ac:dyDescent="0.25">
      <c r="A1261" t="s">
        <v>3828</v>
      </c>
      <c r="B1261" t="s">
        <v>2566</v>
      </c>
      <c r="C1261" s="1">
        <v>45422</v>
      </c>
      <c r="D1261" t="s">
        <v>2563</v>
      </c>
      <c r="E1261" t="s">
        <v>2564</v>
      </c>
      <c r="F1261" t="s">
        <v>24</v>
      </c>
      <c r="G1261">
        <v>345</v>
      </c>
      <c r="H1261">
        <v>62</v>
      </c>
      <c r="I1261">
        <v>5</v>
      </c>
      <c r="J1261">
        <v>283</v>
      </c>
      <c r="K1261">
        <v>0.18</v>
      </c>
      <c r="L1261" t="s">
        <v>5123</v>
      </c>
    </row>
    <row r="1262" spans="1:12" x14ac:dyDescent="0.25">
      <c r="A1262" t="s">
        <v>3829</v>
      </c>
      <c r="B1262" t="s">
        <v>2577</v>
      </c>
      <c r="C1262" s="1">
        <v>45479</v>
      </c>
      <c r="D1262" t="s">
        <v>2558</v>
      </c>
      <c r="E1262" t="s">
        <v>2567</v>
      </c>
      <c r="F1262" t="s">
        <v>18</v>
      </c>
      <c r="G1262">
        <v>185</v>
      </c>
      <c r="H1262">
        <v>38</v>
      </c>
      <c r="I1262">
        <v>6</v>
      </c>
      <c r="J1262">
        <v>147</v>
      </c>
      <c r="K1262">
        <v>0.21</v>
      </c>
      <c r="L1262" t="s">
        <v>5115</v>
      </c>
    </row>
    <row r="1263" spans="1:12" x14ac:dyDescent="0.25">
      <c r="A1263" t="s">
        <v>3830</v>
      </c>
      <c r="B1263" t="s">
        <v>2571</v>
      </c>
      <c r="C1263" s="1">
        <v>45623</v>
      </c>
      <c r="D1263" t="s">
        <v>2563</v>
      </c>
      <c r="E1263" t="s">
        <v>2555</v>
      </c>
      <c r="F1263" t="s">
        <v>18</v>
      </c>
      <c r="G1263">
        <v>324</v>
      </c>
      <c r="H1263">
        <v>100</v>
      </c>
      <c r="I1263">
        <v>3</v>
      </c>
      <c r="J1263">
        <v>224</v>
      </c>
      <c r="K1263">
        <v>0.31</v>
      </c>
      <c r="L1263" t="s">
        <v>5126</v>
      </c>
    </row>
    <row r="1264" spans="1:12" x14ac:dyDescent="0.25">
      <c r="A1264" t="s">
        <v>3831</v>
      </c>
      <c r="B1264" t="s">
        <v>2566</v>
      </c>
      <c r="C1264" s="1">
        <v>45642</v>
      </c>
      <c r="D1264" t="s">
        <v>2560</v>
      </c>
      <c r="E1264" t="s">
        <v>2564</v>
      </c>
      <c r="F1264" t="s">
        <v>18</v>
      </c>
      <c r="G1264">
        <v>306</v>
      </c>
      <c r="H1264">
        <v>127</v>
      </c>
      <c r="I1264">
        <v>3</v>
      </c>
      <c r="J1264">
        <v>179</v>
      </c>
      <c r="K1264">
        <v>0.42</v>
      </c>
      <c r="L1264" t="s">
        <v>5118</v>
      </c>
    </row>
    <row r="1265" spans="1:12" x14ac:dyDescent="0.25">
      <c r="A1265" t="s">
        <v>3832</v>
      </c>
      <c r="B1265" t="s">
        <v>2553</v>
      </c>
      <c r="C1265" s="1">
        <v>45322</v>
      </c>
      <c r="D1265" t="s">
        <v>2560</v>
      </c>
      <c r="E1265" t="s">
        <v>2567</v>
      </c>
      <c r="F1265" t="s">
        <v>18</v>
      </c>
      <c r="G1265">
        <v>294</v>
      </c>
      <c r="H1265">
        <v>102</v>
      </c>
      <c r="I1265">
        <v>4</v>
      </c>
      <c r="J1265">
        <v>192</v>
      </c>
      <c r="K1265">
        <v>0.35</v>
      </c>
      <c r="L1265" t="s">
        <v>5116</v>
      </c>
    </row>
    <row r="1266" spans="1:12" x14ac:dyDescent="0.25">
      <c r="A1266" t="s">
        <v>3833</v>
      </c>
      <c r="B1266" t="s">
        <v>2569</v>
      </c>
      <c r="C1266" s="1">
        <v>45606</v>
      </c>
      <c r="D1266" t="s">
        <v>2563</v>
      </c>
      <c r="E1266" t="s">
        <v>2567</v>
      </c>
      <c r="F1266" t="s">
        <v>37</v>
      </c>
      <c r="G1266">
        <v>235</v>
      </c>
      <c r="H1266">
        <v>74</v>
      </c>
      <c r="I1266">
        <v>1</v>
      </c>
      <c r="J1266">
        <v>161</v>
      </c>
      <c r="K1266">
        <v>0.31</v>
      </c>
      <c r="L1266" t="s">
        <v>5126</v>
      </c>
    </row>
    <row r="1267" spans="1:12" x14ac:dyDescent="0.25">
      <c r="A1267" t="s">
        <v>3834</v>
      </c>
      <c r="B1267" t="s">
        <v>2557</v>
      </c>
      <c r="C1267" s="1">
        <v>45324</v>
      </c>
      <c r="D1267" t="s">
        <v>2558</v>
      </c>
      <c r="E1267" t="s">
        <v>2555</v>
      </c>
      <c r="F1267" t="s">
        <v>24</v>
      </c>
      <c r="G1267">
        <v>300</v>
      </c>
      <c r="H1267">
        <v>59</v>
      </c>
      <c r="I1267">
        <v>4</v>
      </c>
      <c r="J1267">
        <v>241</v>
      </c>
      <c r="K1267">
        <v>0.2</v>
      </c>
      <c r="L1267" t="s">
        <v>5122</v>
      </c>
    </row>
    <row r="1268" spans="1:12" x14ac:dyDescent="0.25">
      <c r="A1268" t="s">
        <v>3835</v>
      </c>
      <c r="B1268" t="s">
        <v>2557</v>
      </c>
      <c r="C1268" s="1">
        <v>45428</v>
      </c>
      <c r="D1268" t="s">
        <v>2563</v>
      </c>
      <c r="E1268" t="s">
        <v>2564</v>
      </c>
      <c r="F1268" t="s">
        <v>18</v>
      </c>
      <c r="G1268">
        <v>204</v>
      </c>
      <c r="H1268">
        <v>19</v>
      </c>
      <c r="I1268">
        <v>1</v>
      </c>
      <c r="J1268">
        <v>185</v>
      </c>
      <c r="K1268">
        <v>0.09</v>
      </c>
      <c r="L1268" t="s">
        <v>5123</v>
      </c>
    </row>
    <row r="1269" spans="1:12" x14ac:dyDescent="0.25">
      <c r="A1269" t="s">
        <v>3836</v>
      </c>
      <c r="B1269" t="s">
        <v>2577</v>
      </c>
      <c r="C1269" s="1">
        <v>45331</v>
      </c>
      <c r="D1269" t="s">
        <v>2560</v>
      </c>
      <c r="E1269" t="s">
        <v>2564</v>
      </c>
      <c r="F1269" t="s">
        <v>19</v>
      </c>
      <c r="G1269">
        <v>240</v>
      </c>
      <c r="H1269">
        <v>73</v>
      </c>
      <c r="I1269">
        <v>5</v>
      </c>
      <c r="J1269">
        <v>167</v>
      </c>
      <c r="K1269">
        <v>0.3</v>
      </c>
      <c r="L1269" t="s">
        <v>5122</v>
      </c>
    </row>
    <row r="1270" spans="1:12" x14ac:dyDescent="0.25">
      <c r="A1270" t="s">
        <v>3837</v>
      </c>
      <c r="B1270" t="s">
        <v>2557</v>
      </c>
      <c r="C1270" s="1">
        <v>45333</v>
      </c>
      <c r="D1270" t="s">
        <v>2560</v>
      </c>
      <c r="E1270" t="s">
        <v>2564</v>
      </c>
      <c r="F1270" t="s">
        <v>19</v>
      </c>
      <c r="G1270">
        <v>138</v>
      </c>
      <c r="H1270">
        <v>88</v>
      </c>
      <c r="I1270">
        <v>7</v>
      </c>
      <c r="J1270">
        <v>50</v>
      </c>
      <c r="K1270">
        <v>0.64</v>
      </c>
      <c r="L1270" t="s">
        <v>5122</v>
      </c>
    </row>
    <row r="1271" spans="1:12" x14ac:dyDescent="0.25">
      <c r="A1271" t="s">
        <v>3838</v>
      </c>
      <c r="B1271" t="s">
        <v>2562</v>
      </c>
      <c r="C1271" s="1">
        <v>45428</v>
      </c>
      <c r="D1271" t="s">
        <v>2560</v>
      </c>
      <c r="E1271" t="s">
        <v>2555</v>
      </c>
      <c r="F1271" t="s">
        <v>34</v>
      </c>
      <c r="G1271">
        <v>140</v>
      </c>
      <c r="H1271">
        <v>115</v>
      </c>
      <c r="I1271">
        <v>5</v>
      </c>
      <c r="J1271">
        <v>25</v>
      </c>
      <c r="K1271">
        <v>0.82</v>
      </c>
      <c r="L1271" t="s">
        <v>5123</v>
      </c>
    </row>
    <row r="1272" spans="1:12" x14ac:dyDescent="0.25">
      <c r="A1272" t="s">
        <v>3839</v>
      </c>
      <c r="B1272" t="s">
        <v>2585</v>
      </c>
      <c r="C1272" s="1">
        <v>45421</v>
      </c>
      <c r="D1272" t="s">
        <v>2558</v>
      </c>
      <c r="E1272" t="s">
        <v>2564</v>
      </c>
      <c r="F1272" t="s">
        <v>25</v>
      </c>
      <c r="G1272">
        <v>215</v>
      </c>
      <c r="H1272">
        <v>118</v>
      </c>
      <c r="I1272">
        <v>6</v>
      </c>
      <c r="J1272">
        <v>97</v>
      </c>
      <c r="K1272">
        <v>0.55000000000000004</v>
      </c>
      <c r="L1272" t="s">
        <v>5123</v>
      </c>
    </row>
    <row r="1273" spans="1:12" x14ac:dyDescent="0.25">
      <c r="A1273" t="s">
        <v>3840</v>
      </c>
      <c r="B1273" t="s">
        <v>2585</v>
      </c>
      <c r="C1273" s="1">
        <v>45560</v>
      </c>
      <c r="D1273" t="s">
        <v>2558</v>
      </c>
      <c r="E1273" t="s">
        <v>2567</v>
      </c>
      <c r="F1273" t="s">
        <v>34</v>
      </c>
      <c r="G1273">
        <v>233</v>
      </c>
      <c r="H1273">
        <v>35</v>
      </c>
      <c r="I1273">
        <v>3</v>
      </c>
      <c r="J1273">
        <v>198</v>
      </c>
      <c r="K1273">
        <v>0.15</v>
      </c>
      <c r="L1273" t="s">
        <v>5125</v>
      </c>
    </row>
    <row r="1274" spans="1:12" x14ac:dyDescent="0.25">
      <c r="A1274" t="s">
        <v>3841</v>
      </c>
      <c r="B1274" t="s">
        <v>2557</v>
      </c>
      <c r="C1274" s="1">
        <v>45339</v>
      </c>
      <c r="D1274" t="s">
        <v>2554</v>
      </c>
      <c r="E1274" t="s">
        <v>2564</v>
      </c>
      <c r="F1274" t="s">
        <v>25</v>
      </c>
      <c r="G1274">
        <v>267</v>
      </c>
      <c r="H1274">
        <v>67</v>
      </c>
      <c r="I1274">
        <v>6</v>
      </c>
      <c r="J1274">
        <v>200</v>
      </c>
      <c r="K1274">
        <v>0.25</v>
      </c>
      <c r="L1274" t="s">
        <v>5122</v>
      </c>
    </row>
    <row r="1275" spans="1:12" x14ac:dyDescent="0.25">
      <c r="A1275" t="s">
        <v>3842</v>
      </c>
      <c r="B1275" t="s">
        <v>2594</v>
      </c>
      <c r="C1275" s="1">
        <v>45457</v>
      </c>
      <c r="D1275" t="s">
        <v>2558</v>
      </c>
      <c r="E1275" t="s">
        <v>2555</v>
      </c>
      <c r="F1275" t="s">
        <v>24</v>
      </c>
      <c r="G1275">
        <v>266</v>
      </c>
      <c r="H1275">
        <v>117</v>
      </c>
      <c r="I1275">
        <v>7</v>
      </c>
      <c r="J1275">
        <v>149</v>
      </c>
      <c r="K1275">
        <v>0.44</v>
      </c>
      <c r="L1275" t="s">
        <v>5117</v>
      </c>
    </row>
    <row r="1276" spans="1:12" x14ac:dyDescent="0.25">
      <c r="A1276" t="s">
        <v>3843</v>
      </c>
      <c r="B1276" t="s">
        <v>2577</v>
      </c>
      <c r="C1276" s="1">
        <v>45485</v>
      </c>
      <c r="D1276" t="s">
        <v>2554</v>
      </c>
      <c r="E1276" t="s">
        <v>2564</v>
      </c>
      <c r="F1276" t="s">
        <v>25</v>
      </c>
      <c r="G1276">
        <v>297</v>
      </c>
      <c r="H1276">
        <v>112</v>
      </c>
      <c r="I1276">
        <v>6</v>
      </c>
      <c r="J1276">
        <v>185</v>
      </c>
      <c r="K1276">
        <v>0.38</v>
      </c>
      <c r="L1276" t="s">
        <v>5115</v>
      </c>
    </row>
    <row r="1277" spans="1:12" x14ac:dyDescent="0.25">
      <c r="A1277" t="s">
        <v>3844</v>
      </c>
      <c r="B1277" t="s">
        <v>2569</v>
      </c>
      <c r="C1277" s="1">
        <v>45333</v>
      </c>
      <c r="D1277" t="s">
        <v>2560</v>
      </c>
      <c r="E1277" t="s">
        <v>2555</v>
      </c>
      <c r="F1277" t="s">
        <v>19</v>
      </c>
      <c r="G1277">
        <v>270</v>
      </c>
      <c r="H1277">
        <v>107</v>
      </c>
      <c r="I1277">
        <v>4</v>
      </c>
      <c r="J1277">
        <v>163</v>
      </c>
      <c r="K1277">
        <v>0.4</v>
      </c>
      <c r="L1277" t="s">
        <v>5122</v>
      </c>
    </row>
    <row r="1278" spans="1:12" x14ac:dyDescent="0.25">
      <c r="A1278" t="s">
        <v>3845</v>
      </c>
      <c r="B1278" t="s">
        <v>2571</v>
      </c>
      <c r="C1278" s="1">
        <v>45484</v>
      </c>
      <c r="D1278" t="s">
        <v>2554</v>
      </c>
      <c r="E1278" t="s">
        <v>2567</v>
      </c>
      <c r="F1278" t="s">
        <v>18</v>
      </c>
      <c r="G1278">
        <v>396</v>
      </c>
      <c r="H1278">
        <v>68</v>
      </c>
      <c r="I1278">
        <v>5</v>
      </c>
      <c r="J1278">
        <v>328</v>
      </c>
      <c r="K1278">
        <v>0.17</v>
      </c>
      <c r="L1278" t="s">
        <v>5115</v>
      </c>
    </row>
    <row r="1279" spans="1:12" x14ac:dyDescent="0.25">
      <c r="A1279" t="s">
        <v>3846</v>
      </c>
      <c r="B1279" t="s">
        <v>2553</v>
      </c>
      <c r="C1279" s="1">
        <v>45581</v>
      </c>
      <c r="D1279" t="s">
        <v>2563</v>
      </c>
      <c r="E1279" t="s">
        <v>2567</v>
      </c>
      <c r="F1279" t="s">
        <v>18</v>
      </c>
      <c r="G1279">
        <v>251</v>
      </c>
      <c r="H1279">
        <v>105</v>
      </c>
      <c r="I1279">
        <v>4</v>
      </c>
      <c r="J1279">
        <v>146</v>
      </c>
      <c r="K1279">
        <v>0.42</v>
      </c>
      <c r="L1279" t="s">
        <v>5124</v>
      </c>
    </row>
    <row r="1280" spans="1:12" x14ac:dyDescent="0.25">
      <c r="A1280" t="s">
        <v>3847</v>
      </c>
      <c r="B1280" t="s">
        <v>2553</v>
      </c>
      <c r="C1280" s="1">
        <v>45548</v>
      </c>
      <c r="D1280" t="s">
        <v>2560</v>
      </c>
      <c r="E1280" t="s">
        <v>2564</v>
      </c>
      <c r="F1280" t="s">
        <v>34</v>
      </c>
      <c r="G1280">
        <v>203</v>
      </c>
      <c r="H1280">
        <v>37</v>
      </c>
      <c r="I1280">
        <v>8</v>
      </c>
      <c r="J1280">
        <v>166</v>
      </c>
      <c r="K1280">
        <v>0.18</v>
      </c>
      <c r="L1280" t="s">
        <v>5125</v>
      </c>
    </row>
    <row r="1281" spans="1:12" x14ac:dyDescent="0.25">
      <c r="A1281" t="s">
        <v>3848</v>
      </c>
      <c r="B1281" t="s">
        <v>2562</v>
      </c>
      <c r="C1281" s="1">
        <v>45554</v>
      </c>
      <c r="D1281" t="s">
        <v>2558</v>
      </c>
      <c r="E1281" t="s">
        <v>2567</v>
      </c>
      <c r="F1281" t="s">
        <v>24</v>
      </c>
      <c r="G1281">
        <v>380</v>
      </c>
      <c r="H1281">
        <v>91</v>
      </c>
      <c r="I1281">
        <v>8</v>
      </c>
      <c r="J1281">
        <v>289</v>
      </c>
      <c r="K1281">
        <v>0.24</v>
      </c>
      <c r="L1281" t="s">
        <v>5125</v>
      </c>
    </row>
    <row r="1282" spans="1:12" x14ac:dyDescent="0.25">
      <c r="A1282" t="s">
        <v>3849</v>
      </c>
      <c r="B1282" t="s">
        <v>2594</v>
      </c>
      <c r="C1282" s="1">
        <v>45506</v>
      </c>
      <c r="D1282" t="s">
        <v>2558</v>
      </c>
      <c r="E1282" t="s">
        <v>2555</v>
      </c>
      <c r="F1282" t="s">
        <v>34</v>
      </c>
      <c r="G1282">
        <v>144</v>
      </c>
      <c r="H1282">
        <v>83</v>
      </c>
      <c r="I1282">
        <v>8</v>
      </c>
      <c r="J1282">
        <v>61</v>
      </c>
      <c r="K1282">
        <v>0.57999999999999996</v>
      </c>
      <c r="L1282" t="s">
        <v>5120</v>
      </c>
    </row>
    <row r="1283" spans="1:12" x14ac:dyDescent="0.25">
      <c r="A1283" t="s">
        <v>3850</v>
      </c>
      <c r="B1283" t="s">
        <v>2577</v>
      </c>
      <c r="C1283" s="1">
        <v>45412</v>
      </c>
      <c r="D1283" t="s">
        <v>2560</v>
      </c>
      <c r="E1283" t="s">
        <v>2555</v>
      </c>
      <c r="F1283" t="s">
        <v>24</v>
      </c>
      <c r="G1283">
        <v>373</v>
      </c>
      <c r="H1283">
        <v>44</v>
      </c>
      <c r="I1283">
        <v>7</v>
      </c>
      <c r="J1283">
        <v>329</v>
      </c>
      <c r="K1283">
        <v>0.12</v>
      </c>
      <c r="L1283" t="s">
        <v>5121</v>
      </c>
    </row>
    <row r="1284" spans="1:12" x14ac:dyDescent="0.25">
      <c r="A1284" t="s">
        <v>3851</v>
      </c>
      <c r="B1284" t="s">
        <v>2585</v>
      </c>
      <c r="C1284" s="1">
        <v>45435</v>
      </c>
      <c r="D1284" t="s">
        <v>2554</v>
      </c>
      <c r="E1284" t="s">
        <v>2564</v>
      </c>
      <c r="F1284" t="s">
        <v>19</v>
      </c>
      <c r="G1284">
        <v>520</v>
      </c>
      <c r="H1284">
        <v>40</v>
      </c>
      <c r="I1284">
        <v>2</v>
      </c>
      <c r="J1284">
        <v>480</v>
      </c>
      <c r="K1284">
        <v>0.08</v>
      </c>
      <c r="L1284" t="s">
        <v>5123</v>
      </c>
    </row>
    <row r="1285" spans="1:12" x14ac:dyDescent="0.25">
      <c r="A1285" t="s">
        <v>3852</v>
      </c>
      <c r="B1285" t="s">
        <v>2594</v>
      </c>
      <c r="C1285" s="1">
        <v>45610</v>
      </c>
      <c r="D1285" t="s">
        <v>2563</v>
      </c>
      <c r="E1285" t="s">
        <v>2564</v>
      </c>
      <c r="F1285" t="s">
        <v>19</v>
      </c>
      <c r="G1285">
        <v>297</v>
      </c>
      <c r="H1285">
        <v>90</v>
      </c>
      <c r="I1285">
        <v>8</v>
      </c>
      <c r="J1285">
        <v>207</v>
      </c>
      <c r="K1285">
        <v>0.3</v>
      </c>
      <c r="L1285" t="s">
        <v>5126</v>
      </c>
    </row>
    <row r="1286" spans="1:12" x14ac:dyDescent="0.25">
      <c r="A1286" t="s">
        <v>3853</v>
      </c>
      <c r="B1286" t="s">
        <v>2566</v>
      </c>
      <c r="C1286" s="1">
        <v>45610</v>
      </c>
      <c r="D1286" t="s">
        <v>2558</v>
      </c>
      <c r="E1286" t="s">
        <v>2567</v>
      </c>
      <c r="F1286" t="s">
        <v>18</v>
      </c>
      <c r="G1286">
        <v>98</v>
      </c>
      <c r="H1286">
        <v>62</v>
      </c>
      <c r="I1286">
        <v>5</v>
      </c>
      <c r="J1286">
        <v>36</v>
      </c>
      <c r="K1286">
        <v>0.63</v>
      </c>
      <c r="L1286" t="s">
        <v>5126</v>
      </c>
    </row>
    <row r="1287" spans="1:12" x14ac:dyDescent="0.25">
      <c r="A1287" t="s">
        <v>3854</v>
      </c>
      <c r="B1287" t="s">
        <v>2557</v>
      </c>
      <c r="C1287" s="1">
        <v>45516</v>
      </c>
      <c r="D1287" t="s">
        <v>2558</v>
      </c>
      <c r="E1287" t="s">
        <v>2555</v>
      </c>
      <c r="F1287" t="s">
        <v>37</v>
      </c>
      <c r="G1287">
        <v>246</v>
      </c>
      <c r="H1287">
        <v>71</v>
      </c>
      <c r="I1287">
        <v>1</v>
      </c>
      <c r="J1287">
        <v>175</v>
      </c>
      <c r="K1287">
        <v>0.28999999999999998</v>
      </c>
      <c r="L1287" t="s">
        <v>5120</v>
      </c>
    </row>
    <row r="1288" spans="1:12" x14ac:dyDescent="0.25">
      <c r="A1288" t="s">
        <v>3855</v>
      </c>
      <c r="B1288" t="s">
        <v>2566</v>
      </c>
      <c r="C1288" s="1">
        <v>45321</v>
      </c>
      <c r="D1288" t="s">
        <v>2563</v>
      </c>
      <c r="E1288" t="s">
        <v>2564</v>
      </c>
      <c r="F1288" t="s">
        <v>37</v>
      </c>
      <c r="G1288">
        <v>124</v>
      </c>
      <c r="H1288">
        <v>46</v>
      </c>
      <c r="I1288">
        <v>5</v>
      </c>
      <c r="J1288">
        <v>78</v>
      </c>
      <c r="K1288">
        <v>0.37</v>
      </c>
      <c r="L1288" t="s">
        <v>5116</v>
      </c>
    </row>
    <row r="1289" spans="1:12" x14ac:dyDescent="0.25">
      <c r="A1289" t="s">
        <v>3856</v>
      </c>
      <c r="B1289" t="s">
        <v>2585</v>
      </c>
      <c r="C1289" s="1">
        <v>45358</v>
      </c>
      <c r="D1289" t="s">
        <v>2554</v>
      </c>
      <c r="E1289" t="s">
        <v>2567</v>
      </c>
      <c r="F1289" t="s">
        <v>37</v>
      </c>
      <c r="G1289">
        <v>320</v>
      </c>
      <c r="H1289">
        <v>54</v>
      </c>
      <c r="I1289">
        <v>5</v>
      </c>
      <c r="J1289">
        <v>266</v>
      </c>
      <c r="K1289">
        <v>0.17</v>
      </c>
      <c r="L1289" t="s">
        <v>5119</v>
      </c>
    </row>
    <row r="1290" spans="1:12" x14ac:dyDescent="0.25">
      <c r="A1290" t="s">
        <v>3857</v>
      </c>
      <c r="B1290" t="s">
        <v>2577</v>
      </c>
      <c r="C1290" s="1">
        <v>45639</v>
      </c>
      <c r="D1290" t="s">
        <v>2560</v>
      </c>
      <c r="E1290" t="s">
        <v>2555</v>
      </c>
      <c r="F1290" t="s">
        <v>18</v>
      </c>
      <c r="G1290">
        <v>165</v>
      </c>
      <c r="H1290">
        <v>77</v>
      </c>
      <c r="I1290">
        <v>4</v>
      </c>
      <c r="J1290">
        <v>88</v>
      </c>
      <c r="K1290">
        <v>0.47</v>
      </c>
      <c r="L1290" t="s">
        <v>5118</v>
      </c>
    </row>
    <row r="1291" spans="1:12" x14ac:dyDescent="0.25">
      <c r="A1291" t="s">
        <v>3858</v>
      </c>
      <c r="B1291" t="s">
        <v>2562</v>
      </c>
      <c r="C1291" s="1">
        <v>45644</v>
      </c>
      <c r="D1291" t="s">
        <v>2560</v>
      </c>
      <c r="E1291" t="s">
        <v>2555</v>
      </c>
      <c r="F1291" t="s">
        <v>24</v>
      </c>
      <c r="G1291">
        <v>404</v>
      </c>
      <c r="H1291">
        <v>25</v>
      </c>
      <c r="I1291">
        <v>4</v>
      </c>
      <c r="J1291">
        <v>379</v>
      </c>
      <c r="K1291">
        <v>0.06</v>
      </c>
      <c r="L1291" t="s">
        <v>5118</v>
      </c>
    </row>
    <row r="1292" spans="1:12" x14ac:dyDescent="0.25">
      <c r="A1292" t="s">
        <v>3859</v>
      </c>
      <c r="B1292" t="s">
        <v>2562</v>
      </c>
      <c r="C1292" s="1">
        <v>45419</v>
      </c>
      <c r="D1292" t="s">
        <v>2563</v>
      </c>
      <c r="E1292" t="s">
        <v>2555</v>
      </c>
      <c r="F1292" t="s">
        <v>19</v>
      </c>
      <c r="G1292">
        <v>171</v>
      </c>
      <c r="H1292">
        <v>140</v>
      </c>
      <c r="I1292">
        <v>4</v>
      </c>
      <c r="J1292">
        <v>31</v>
      </c>
      <c r="K1292">
        <v>0.82</v>
      </c>
      <c r="L1292" t="s">
        <v>5123</v>
      </c>
    </row>
    <row r="1293" spans="1:12" x14ac:dyDescent="0.25">
      <c r="A1293" t="s">
        <v>3860</v>
      </c>
      <c r="B1293" t="s">
        <v>2566</v>
      </c>
      <c r="C1293" s="1">
        <v>45635</v>
      </c>
      <c r="D1293" t="s">
        <v>2558</v>
      </c>
      <c r="E1293" t="s">
        <v>2555</v>
      </c>
      <c r="F1293" t="s">
        <v>24</v>
      </c>
      <c r="G1293">
        <v>350</v>
      </c>
      <c r="H1293">
        <v>72</v>
      </c>
      <c r="I1293">
        <v>6</v>
      </c>
      <c r="J1293">
        <v>278</v>
      </c>
      <c r="K1293">
        <v>0.21</v>
      </c>
      <c r="L1293" t="s">
        <v>5118</v>
      </c>
    </row>
    <row r="1294" spans="1:12" x14ac:dyDescent="0.25">
      <c r="A1294" t="s">
        <v>3861</v>
      </c>
      <c r="B1294" t="s">
        <v>2557</v>
      </c>
      <c r="C1294" s="1">
        <v>45588</v>
      </c>
      <c r="D1294" t="s">
        <v>2554</v>
      </c>
      <c r="E1294" t="s">
        <v>2555</v>
      </c>
      <c r="F1294" t="s">
        <v>18</v>
      </c>
      <c r="G1294">
        <v>355</v>
      </c>
      <c r="H1294">
        <v>72</v>
      </c>
      <c r="I1294">
        <v>3</v>
      </c>
      <c r="J1294">
        <v>283</v>
      </c>
      <c r="K1294">
        <v>0.2</v>
      </c>
      <c r="L1294" t="s">
        <v>5124</v>
      </c>
    </row>
    <row r="1295" spans="1:12" x14ac:dyDescent="0.25">
      <c r="A1295" t="s">
        <v>3862</v>
      </c>
      <c r="B1295" t="s">
        <v>2571</v>
      </c>
      <c r="C1295" s="1">
        <v>45649</v>
      </c>
      <c r="D1295" t="s">
        <v>2560</v>
      </c>
      <c r="E1295" t="s">
        <v>2567</v>
      </c>
      <c r="F1295" t="s">
        <v>34</v>
      </c>
      <c r="G1295">
        <v>262</v>
      </c>
      <c r="H1295">
        <v>26</v>
      </c>
      <c r="I1295">
        <v>3</v>
      </c>
      <c r="J1295">
        <v>236</v>
      </c>
      <c r="K1295">
        <v>0.1</v>
      </c>
      <c r="L1295" t="s">
        <v>5118</v>
      </c>
    </row>
    <row r="1296" spans="1:12" x14ac:dyDescent="0.25">
      <c r="A1296" t="s">
        <v>3863</v>
      </c>
      <c r="B1296" t="s">
        <v>2557</v>
      </c>
      <c r="C1296" s="1">
        <v>45437</v>
      </c>
      <c r="D1296" t="s">
        <v>2560</v>
      </c>
      <c r="E1296" t="s">
        <v>2564</v>
      </c>
      <c r="F1296" t="s">
        <v>25</v>
      </c>
      <c r="G1296">
        <v>376</v>
      </c>
      <c r="H1296">
        <v>51</v>
      </c>
      <c r="I1296">
        <v>7</v>
      </c>
      <c r="J1296">
        <v>325</v>
      </c>
      <c r="K1296">
        <v>0.14000000000000001</v>
      </c>
      <c r="L1296" t="s">
        <v>5123</v>
      </c>
    </row>
    <row r="1297" spans="1:12" x14ac:dyDescent="0.25">
      <c r="A1297" t="s">
        <v>3864</v>
      </c>
      <c r="B1297" t="s">
        <v>2566</v>
      </c>
      <c r="C1297" s="1">
        <v>45513</v>
      </c>
      <c r="D1297" t="s">
        <v>2560</v>
      </c>
      <c r="E1297" t="s">
        <v>2564</v>
      </c>
      <c r="F1297" t="s">
        <v>37</v>
      </c>
      <c r="G1297">
        <v>297</v>
      </c>
      <c r="H1297">
        <v>110</v>
      </c>
      <c r="I1297">
        <v>1</v>
      </c>
      <c r="J1297">
        <v>187</v>
      </c>
      <c r="K1297">
        <v>0.37</v>
      </c>
      <c r="L1297" t="s">
        <v>5120</v>
      </c>
    </row>
    <row r="1298" spans="1:12" x14ac:dyDescent="0.25">
      <c r="A1298" t="s">
        <v>3865</v>
      </c>
      <c r="B1298" t="s">
        <v>2569</v>
      </c>
      <c r="C1298" s="1">
        <v>45489</v>
      </c>
      <c r="D1298" t="s">
        <v>2558</v>
      </c>
      <c r="E1298" t="s">
        <v>2555</v>
      </c>
      <c r="F1298" t="s">
        <v>19</v>
      </c>
      <c r="G1298">
        <v>188</v>
      </c>
      <c r="H1298">
        <v>160</v>
      </c>
      <c r="I1298">
        <v>9</v>
      </c>
      <c r="J1298">
        <v>28</v>
      </c>
      <c r="K1298">
        <v>0.85</v>
      </c>
      <c r="L1298" t="s">
        <v>5115</v>
      </c>
    </row>
    <row r="1299" spans="1:12" x14ac:dyDescent="0.25">
      <c r="A1299" t="s">
        <v>3866</v>
      </c>
      <c r="B1299" t="s">
        <v>2562</v>
      </c>
      <c r="C1299" s="1">
        <v>45632</v>
      </c>
      <c r="D1299" t="s">
        <v>2554</v>
      </c>
      <c r="E1299" t="s">
        <v>2564</v>
      </c>
      <c r="F1299" t="s">
        <v>18</v>
      </c>
      <c r="G1299">
        <v>396</v>
      </c>
      <c r="H1299">
        <v>18</v>
      </c>
      <c r="I1299">
        <v>3</v>
      </c>
      <c r="J1299">
        <v>378</v>
      </c>
      <c r="K1299">
        <v>0.05</v>
      </c>
      <c r="L1299" t="s">
        <v>5118</v>
      </c>
    </row>
    <row r="1300" spans="1:12" x14ac:dyDescent="0.25">
      <c r="A1300" t="s">
        <v>3867</v>
      </c>
      <c r="B1300" t="s">
        <v>2594</v>
      </c>
      <c r="C1300" s="1">
        <v>45303</v>
      </c>
      <c r="D1300" t="s">
        <v>2560</v>
      </c>
      <c r="E1300" t="s">
        <v>2555</v>
      </c>
      <c r="F1300" t="s">
        <v>18</v>
      </c>
      <c r="G1300">
        <v>150</v>
      </c>
      <c r="H1300">
        <v>65</v>
      </c>
      <c r="I1300">
        <v>1</v>
      </c>
      <c r="J1300">
        <v>85</v>
      </c>
      <c r="K1300">
        <v>0.43</v>
      </c>
      <c r="L1300" t="s">
        <v>5116</v>
      </c>
    </row>
    <row r="1301" spans="1:12" x14ac:dyDescent="0.25">
      <c r="A1301" t="s">
        <v>3868</v>
      </c>
      <c r="B1301" t="s">
        <v>2571</v>
      </c>
      <c r="C1301" s="1">
        <v>45611</v>
      </c>
      <c r="D1301" t="s">
        <v>2563</v>
      </c>
      <c r="E1301" t="s">
        <v>2555</v>
      </c>
      <c r="F1301" t="s">
        <v>37</v>
      </c>
      <c r="G1301">
        <v>275</v>
      </c>
      <c r="H1301">
        <v>82</v>
      </c>
      <c r="I1301">
        <v>5</v>
      </c>
      <c r="J1301">
        <v>193</v>
      </c>
      <c r="K1301">
        <v>0.3</v>
      </c>
      <c r="L1301" t="s">
        <v>5126</v>
      </c>
    </row>
    <row r="1302" spans="1:12" x14ac:dyDescent="0.25">
      <c r="A1302" t="s">
        <v>3869</v>
      </c>
      <c r="B1302" t="s">
        <v>2557</v>
      </c>
      <c r="C1302" s="1">
        <v>45538</v>
      </c>
      <c r="D1302" t="s">
        <v>2563</v>
      </c>
      <c r="E1302" t="s">
        <v>2555</v>
      </c>
      <c r="F1302" t="s">
        <v>24</v>
      </c>
      <c r="G1302">
        <v>479</v>
      </c>
      <c r="H1302">
        <v>83</v>
      </c>
      <c r="I1302">
        <v>6</v>
      </c>
      <c r="J1302">
        <v>396</v>
      </c>
      <c r="K1302">
        <v>0.17</v>
      </c>
      <c r="L1302" t="s">
        <v>5125</v>
      </c>
    </row>
    <row r="1303" spans="1:12" x14ac:dyDescent="0.25">
      <c r="A1303" t="s">
        <v>3870</v>
      </c>
      <c r="B1303" t="s">
        <v>2585</v>
      </c>
      <c r="C1303" s="1">
        <v>45529</v>
      </c>
      <c r="D1303" t="s">
        <v>2560</v>
      </c>
      <c r="E1303" t="s">
        <v>2555</v>
      </c>
      <c r="F1303" t="s">
        <v>24</v>
      </c>
      <c r="G1303">
        <v>346</v>
      </c>
      <c r="H1303">
        <v>50</v>
      </c>
      <c r="I1303">
        <v>5</v>
      </c>
      <c r="J1303">
        <v>296</v>
      </c>
      <c r="K1303">
        <v>0.14000000000000001</v>
      </c>
      <c r="L1303" t="s">
        <v>5120</v>
      </c>
    </row>
    <row r="1304" spans="1:12" x14ac:dyDescent="0.25">
      <c r="A1304" t="s">
        <v>3871</v>
      </c>
      <c r="B1304" t="s">
        <v>2569</v>
      </c>
      <c r="C1304" s="1">
        <v>45644</v>
      </c>
      <c r="D1304" t="s">
        <v>2554</v>
      </c>
      <c r="E1304" t="s">
        <v>2564</v>
      </c>
      <c r="F1304" t="s">
        <v>34</v>
      </c>
      <c r="G1304">
        <v>155</v>
      </c>
      <c r="H1304">
        <v>57</v>
      </c>
      <c r="I1304">
        <v>5</v>
      </c>
      <c r="J1304">
        <v>98</v>
      </c>
      <c r="K1304">
        <v>0.37</v>
      </c>
      <c r="L1304" t="s">
        <v>5118</v>
      </c>
    </row>
    <row r="1305" spans="1:12" x14ac:dyDescent="0.25">
      <c r="A1305" t="s">
        <v>3872</v>
      </c>
      <c r="B1305" t="s">
        <v>2574</v>
      </c>
      <c r="C1305" s="1">
        <v>45606</v>
      </c>
      <c r="D1305" t="s">
        <v>2558</v>
      </c>
      <c r="E1305" t="s">
        <v>2564</v>
      </c>
      <c r="F1305" t="s">
        <v>25</v>
      </c>
      <c r="G1305">
        <v>92</v>
      </c>
      <c r="H1305">
        <v>40</v>
      </c>
      <c r="I1305">
        <v>3</v>
      </c>
      <c r="J1305">
        <v>52</v>
      </c>
      <c r="K1305">
        <v>0.43</v>
      </c>
      <c r="L1305" t="s">
        <v>5126</v>
      </c>
    </row>
    <row r="1306" spans="1:12" x14ac:dyDescent="0.25">
      <c r="A1306" t="s">
        <v>3873</v>
      </c>
      <c r="B1306" t="s">
        <v>2569</v>
      </c>
      <c r="C1306" s="1">
        <v>45487</v>
      </c>
      <c r="D1306" t="s">
        <v>2554</v>
      </c>
      <c r="E1306" t="s">
        <v>2567</v>
      </c>
      <c r="F1306" t="s">
        <v>18</v>
      </c>
      <c r="G1306">
        <v>250</v>
      </c>
      <c r="H1306">
        <v>75</v>
      </c>
      <c r="I1306">
        <v>6</v>
      </c>
      <c r="J1306">
        <v>175</v>
      </c>
      <c r="K1306">
        <v>0.3</v>
      </c>
      <c r="L1306" t="s">
        <v>5115</v>
      </c>
    </row>
    <row r="1307" spans="1:12" x14ac:dyDescent="0.25">
      <c r="A1307" t="s">
        <v>3874</v>
      </c>
      <c r="B1307" t="s">
        <v>2594</v>
      </c>
      <c r="C1307" s="1">
        <v>45516</v>
      </c>
      <c r="D1307" t="s">
        <v>2563</v>
      </c>
      <c r="E1307" t="s">
        <v>2555</v>
      </c>
      <c r="F1307" t="s">
        <v>34</v>
      </c>
      <c r="G1307">
        <v>199</v>
      </c>
      <c r="H1307">
        <v>88</v>
      </c>
      <c r="I1307">
        <v>5</v>
      </c>
      <c r="J1307">
        <v>111</v>
      </c>
      <c r="K1307">
        <v>0.44</v>
      </c>
      <c r="L1307" t="s">
        <v>5120</v>
      </c>
    </row>
    <row r="1308" spans="1:12" x14ac:dyDescent="0.25">
      <c r="A1308" t="s">
        <v>3875</v>
      </c>
      <c r="B1308" t="s">
        <v>2574</v>
      </c>
      <c r="C1308" s="1">
        <v>45649</v>
      </c>
      <c r="D1308" t="s">
        <v>2560</v>
      </c>
      <c r="E1308" t="s">
        <v>2555</v>
      </c>
      <c r="F1308" t="s">
        <v>25</v>
      </c>
      <c r="G1308">
        <v>228</v>
      </c>
      <c r="H1308">
        <v>101</v>
      </c>
      <c r="I1308">
        <v>5</v>
      </c>
      <c r="J1308">
        <v>127</v>
      </c>
      <c r="K1308">
        <v>0.44</v>
      </c>
      <c r="L1308" t="s">
        <v>5118</v>
      </c>
    </row>
    <row r="1309" spans="1:12" x14ac:dyDescent="0.25">
      <c r="A1309" t="s">
        <v>3876</v>
      </c>
      <c r="B1309" t="s">
        <v>2569</v>
      </c>
      <c r="C1309" s="1">
        <v>45428</v>
      </c>
      <c r="D1309" t="s">
        <v>2563</v>
      </c>
      <c r="E1309" t="s">
        <v>2564</v>
      </c>
      <c r="F1309" t="s">
        <v>34</v>
      </c>
      <c r="G1309">
        <v>229</v>
      </c>
      <c r="H1309">
        <v>75</v>
      </c>
      <c r="I1309">
        <v>2</v>
      </c>
      <c r="J1309">
        <v>154</v>
      </c>
      <c r="K1309">
        <v>0.33</v>
      </c>
      <c r="L1309" t="s">
        <v>5123</v>
      </c>
    </row>
    <row r="1310" spans="1:12" x14ac:dyDescent="0.25">
      <c r="A1310" t="s">
        <v>3877</v>
      </c>
      <c r="B1310" t="s">
        <v>2574</v>
      </c>
      <c r="C1310" s="1">
        <v>45640</v>
      </c>
      <c r="D1310" t="s">
        <v>2560</v>
      </c>
      <c r="E1310" t="s">
        <v>2555</v>
      </c>
      <c r="F1310" t="s">
        <v>24</v>
      </c>
      <c r="G1310">
        <v>303</v>
      </c>
      <c r="H1310">
        <v>23</v>
      </c>
      <c r="I1310">
        <v>5</v>
      </c>
      <c r="J1310">
        <v>280</v>
      </c>
      <c r="K1310">
        <v>0.08</v>
      </c>
      <c r="L1310" t="s">
        <v>5118</v>
      </c>
    </row>
    <row r="1311" spans="1:12" x14ac:dyDescent="0.25">
      <c r="A1311" t="s">
        <v>3878</v>
      </c>
      <c r="B1311" t="s">
        <v>2585</v>
      </c>
      <c r="C1311" s="1">
        <v>45387</v>
      </c>
      <c r="D1311" t="s">
        <v>2560</v>
      </c>
      <c r="E1311" t="s">
        <v>2567</v>
      </c>
      <c r="F1311" t="s">
        <v>18</v>
      </c>
      <c r="G1311">
        <v>214</v>
      </c>
      <c r="H1311">
        <v>45</v>
      </c>
      <c r="I1311">
        <v>8</v>
      </c>
      <c r="J1311">
        <v>169</v>
      </c>
      <c r="K1311">
        <v>0.21</v>
      </c>
      <c r="L1311" t="s">
        <v>5121</v>
      </c>
    </row>
    <row r="1312" spans="1:12" x14ac:dyDescent="0.25">
      <c r="A1312" t="s">
        <v>3879</v>
      </c>
      <c r="B1312" t="s">
        <v>2569</v>
      </c>
      <c r="C1312" s="1">
        <v>45559</v>
      </c>
      <c r="D1312" t="s">
        <v>2558</v>
      </c>
      <c r="E1312" t="s">
        <v>2564</v>
      </c>
      <c r="F1312" t="s">
        <v>19</v>
      </c>
      <c r="G1312">
        <v>297</v>
      </c>
      <c r="H1312">
        <v>123</v>
      </c>
      <c r="I1312">
        <v>5</v>
      </c>
      <c r="J1312">
        <v>174</v>
      </c>
      <c r="K1312">
        <v>0.41</v>
      </c>
      <c r="L1312" t="s">
        <v>5125</v>
      </c>
    </row>
    <row r="1313" spans="1:12" x14ac:dyDescent="0.25">
      <c r="A1313" t="s">
        <v>3880</v>
      </c>
      <c r="B1313" t="s">
        <v>2553</v>
      </c>
      <c r="C1313" s="1">
        <v>45588</v>
      </c>
      <c r="D1313" t="s">
        <v>2554</v>
      </c>
      <c r="E1313" t="s">
        <v>2555</v>
      </c>
      <c r="F1313" t="s">
        <v>24</v>
      </c>
      <c r="G1313">
        <v>368</v>
      </c>
      <c r="H1313">
        <v>57</v>
      </c>
      <c r="I1313">
        <v>5</v>
      </c>
      <c r="J1313">
        <v>311</v>
      </c>
      <c r="K1313">
        <v>0.15</v>
      </c>
      <c r="L1313" t="s">
        <v>5124</v>
      </c>
    </row>
    <row r="1314" spans="1:12" x14ac:dyDescent="0.25">
      <c r="A1314" t="s">
        <v>3881</v>
      </c>
      <c r="B1314" t="s">
        <v>2585</v>
      </c>
      <c r="C1314" s="1">
        <v>45551</v>
      </c>
      <c r="D1314" t="s">
        <v>2560</v>
      </c>
      <c r="E1314" t="s">
        <v>2567</v>
      </c>
      <c r="F1314" t="s">
        <v>19</v>
      </c>
      <c r="G1314">
        <v>352</v>
      </c>
      <c r="H1314">
        <v>71</v>
      </c>
      <c r="I1314">
        <v>7</v>
      </c>
      <c r="J1314">
        <v>281</v>
      </c>
      <c r="K1314">
        <v>0.2</v>
      </c>
      <c r="L1314" t="s">
        <v>5125</v>
      </c>
    </row>
    <row r="1315" spans="1:12" x14ac:dyDescent="0.25">
      <c r="A1315" t="s">
        <v>3882</v>
      </c>
      <c r="B1315" t="s">
        <v>2569</v>
      </c>
      <c r="C1315" s="1">
        <v>45351</v>
      </c>
      <c r="D1315" t="s">
        <v>2554</v>
      </c>
      <c r="E1315" t="s">
        <v>2567</v>
      </c>
      <c r="F1315" t="s">
        <v>37</v>
      </c>
      <c r="G1315">
        <v>453</v>
      </c>
      <c r="H1315">
        <v>92</v>
      </c>
      <c r="I1315">
        <v>1</v>
      </c>
      <c r="J1315">
        <v>361</v>
      </c>
      <c r="K1315">
        <v>0.2</v>
      </c>
      <c r="L1315" t="s">
        <v>5122</v>
      </c>
    </row>
    <row r="1316" spans="1:12" x14ac:dyDescent="0.25">
      <c r="A1316" t="s">
        <v>3883</v>
      </c>
      <c r="B1316" t="s">
        <v>2594</v>
      </c>
      <c r="C1316" s="1">
        <v>45478</v>
      </c>
      <c r="D1316" t="s">
        <v>2558</v>
      </c>
      <c r="E1316" t="s">
        <v>2567</v>
      </c>
      <c r="F1316" t="s">
        <v>18</v>
      </c>
      <c r="G1316">
        <v>331</v>
      </c>
      <c r="H1316">
        <v>133</v>
      </c>
      <c r="I1316">
        <v>5</v>
      </c>
      <c r="J1316">
        <v>198</v>
      </c>
      <c r="K1316">
        <v>0.4</v>
      </c>
      <c r="L1316" t="s">
        <v>5115</v>
      </c>
    </row>
    <row r="1317" spans="1:12" x14ac:dyDescent="0.25">
      <c r="A1317" t="s">
        <v>3884</v>
      </c>
      <c r="B1317" t="s">
        <v>2569</v>
      </c>
      <c r="C1317" s="1">
        <v>45621</v>
      </c>
      <c r="D1317" t="s">
        <v>2558</v>
      </c>
      <c r="E1317" t="s">
        <v>2555</v>
      </c>
      <c r="F1317" t="s">
        <v>25</v>
      </c>
      <c r="G1317">
        <v>321</v>
      </c>
      <c r="H1317">
        <v>103</v>
      </c>
      <c r="I1317">
        <v>5</v>
      </c>
      <c r="J1317">
        <v>218</v>
      </c>
      <c r="K1317">
        <v>0.32</v>
      </c>
      <c r="L1317" t="s">
        <v>5126</v>
      </c>
    </row>
    <row r="1318" spans="1:12" x14ac:dyDescent="0.25">
      <c r="A1318" t="s">
        <v>3885</v>
      </c>
      <c r="B1318" t="s">
        <v>2553</v>
      </c>
      <c r="C1318" s="1">
        <v>45611</v>
      </c>
      <c r="D1318" t="s">
        <v>2563</v>
      </c>
      <c r="E1318" t="s">
        <v>2564</v>
      </c>
      <c r="F1318" t="s">
        <v>37</v>
      </c>
      <c r="G1318">
        <v>299</v>
      </c>
      <c r="H1318">
        <v>37</v>
      </c>
      <c r="I1318">
        <v>7</v>
      </c>
      <c r="J1318">
        <v>262</v>
      </c>
      <c r="K1318">
        <v>0.12</v>
      </c>
      <c r="L1318" t="s">
        <v>5126</v>
      </c>
    </row>
    <row r="1319" spans="1:12" x14ac:dyDescent="0.25">
      <c r="A1319" t="s">
        <v>3886</v>
      </c>
      <c r="B1319" t="s">
        <v>2566</v>
      </c>
      <c r="C1319" s="1">
        <v>45431</v>
      </c>
      <c r="D1319" t="s">
        <v>2554</v>
      </c>
      <c r="E1319" t="s">
        <v>2555</v>
      </c>
      <c r="F1319" t="s">
        <v>18</v>
      </c>
      <c r="G1319">
        <v>50</v>
      </c>
      <c r="H1319">
        <v>74</v>
      </c>
      <c r="I1319">
        <v>7</v>
      </c>
      <c r="J1319">
        <v>-24</v>
      </c>
      <c r="K1319">
        <v>1.48</v>
      </c>
      <c r="L1319" t="s">
        <v>5123</v>
      </c>
    </row>
    <row r="1320" spans="1:12" x14ac:dyDescent="0.25">
      <c r="A1320" t="s">
        <v>3887</v>
      </c>
      <c r="B1320" t="s">
        <v>2571</v>
      </c>
      <c r="C1320" s="1">
        <v>45355</v>
      </c>
      <c r="D1320" t="s">
        <v>2558</v>
      </c>
      <c r="E1320" t="s">
        <v>2564</v>
      </c>
      <c r="F1320" t="s">
        <v>25</v>
      </c>
      <c r="G1320">
        <v>367</v>
      </c>
      <c r="H1320">
        <v>192</v>
      </c>
      <c r="I1320">
        <v>3</v>
      </c>
      <c r="J1320">
        <v>175</v>
      </c>
      <c r="K1320">
        <v>0.52</v>
      </c>
      <c r="L1320" t="s">
        <v>5119</v>
      </c>
    </row>
    <row r="1321" spans="1:12" x14ac:dyDescent="0.25">
      <c r="A1321" t="s">
        <v>3888</v>
      </c>
      <c r="B1321" t="s">
        <v>2571</v>
      </c>
      <c r="C1321" s="1">
        <v>45435</v>
      </c>
      <c r="D1321" t="s">
        <v>2560</v>
      </c>
      <c r="E1321" t="s">
        <v>2555</v>
      </c>
      <c r="F1321" t="s">
        <v>25</v>
      </c>
      <c r="G1321">
        <v>58</v>
      </c>
      <c r="H1321">
        <v>98</v>
      </c>
      <c r="I1321">
        <v>7</v>
      </c>
      <c r="J1321">
        <v>-40</v>
      </c>
      <c r="K1321">
        <v>1.69</v>
      </c>
      <c r="L1321" t="s">
        <v>5123</v>
      </c>
    </row>
    <row r="1322" spans="1:12" x14ac:dyDescent="0.25">
      <c r="A1322" t="s">
        <v>3889</v>
      </c>
      <c r="B1322" t="s">
        <v>2585</v>
      </c>
      <c r="C1322" s="1">
        <v>45353</v>
      </c>
      <c r="D1322" t="s">
        <v>2563</v>
      </c>
      <c r="E1322" t="s">
        <v>2567</v>
      </c>
      <c r="F1322" t="s">
        <v>34</v>
      </c>
      <c r="G1322">
        <v>160</v>
      </c>
      <c r="H1322">
        <v>111</v>
      </c>
      <c r="I1322">
        <v>1</v>
      </c>
      <c r="J1322">
        <v>49</v>
      </c>
      <c r="K1322">
        <v>0.69</v>
      </c>
      <c r="L1322" t="s">
        <v>5119</v>
      </c>
    </row>
    <row r="1323" spans="1:12" x14ac:dyDescent="0.25">
      <c r="A1323" t="s">
        <v>3890</v>
      </c>
      <c r="B1323" t="s">
        <v>2585</v>
      </c>
      <c r="C1323" s="1">
        <v>45400</v>
      </c>
      <c r="D1323" t="s">
        <v>2563</v>
      </c>
      <c r="E1323" t="s">
        <v>2555</v>
      </c>
      <c r="F1323" t="s">
        <v>37</v>
      </c>
      <c r="G1323">
        <v>333</v>
      </c>
      <c r="H1323">
        <v>10</v>
      </c>
      <c r="I1323">
        <v>2</v>
      </c>
      <c r="J1323">
        <v>323</v>
      </c>
      <c r="K1323">
        <v>0.03</v>
      </c>
      <c r="L1323" t="s">
        <v>5121</v>
      </c>
    </row>
    <row r="1324" spans="1:12" x14ac:dyDescent="0.25">
      <c r="A1324" t="s">
        <v>3891</v>
      </c>
      <c r="B1324" t="s">
        <v>2553</v>
      </c>
      <c r="C1324" s="1">
        <v>45567</v>
      </c>
      <c r="D1324" t="s">
        <v>2563</v>
      </c>
      <c r="E1324" t="s">
        <v>2555</v>
      </c>
      <c r="F1324" t="s">
        <v>37</v>
      </c>
      <c r="G1324">
        <v>251</v>
      </c>
      <c r="H1324">
        <v>29</v>
      </c>
      <c r="I1324">
        <v>1</v>
      </c>
      <c r="J1324">
        <v>222</v>
      </c>
      <c r="K1324">
        <v>0.12</v>
      </c>
      <c r="L1324" t="s">
        <v>5124</v>
      </c>
    </row>
    <row r="1325" spans="1:12" x14ac:dyDescent="0.25">
      <c r="A1325" t="s">
        <v>3892</v>
      </c>
      <c r="B1325" t="s">
        <v>2553</v>
      </c>
      <c r="C1325" s="1">
        <v>45515</v>
      </c>
      <c r="D1325" t="s">
        <v>2558</v>
      </c>
      <c r="E1325" t="s">
        <v>2555</v>
      </c>
      <c r="F1325" t="s">
        <v>19</v>
      </c>
      <c r="G1325">
        <v>187</v>
      </c>
      <c r="H1325">
        <v>31</v>
      </c>
      <c r="I1325">
        <v>5</v>
      </c>
      <c r="J1325">
        <v>156</v>
      </c>
      <c r="K1325">
        <v>0.17</v>
      </c>
      <c r="L1325" t="s">
        <v>5120</v>
      </c>
    </row>
    <row r="1326" spans="1:12" x14ac:dyDescent="0.25">
      <c r="A1326" t="s">
        <v>3893</v>
      </c>
      <c r="B1326" t="s">
        <v>2562</v>
      </c>
      <c r="C1326" s="1">
        <v>45591</v>
      </c>
      <c r="D1326" t="s">
        <v>2558</v>
      </c>
      <c r="E1326" t="s">
        <v>2555</v>
      </c>
      <c r="F1326" t="s">
        <v>19</v>
      </c>
      <c r="G1326">
        <v>299</v>
      </c>
      <c r="H1326">
        <v>70</v>
      </c>
      <c r="I1326">
        <v>5</v>
      </c>
      <c r="J1326">
        <v>229</v>
      </c>
      <c r="K1326">
        <v>0.23</v>
      </c>
      <c r="L1326" t="s">
        <v>5124</v>
      </c>
    </row>
    <row r="1327" spans="1:12" x14ac:dyDescent="0.25">
      <c r="A1327" t="s">
        <v>3894</v>
      </c>
      <c r="B1327" t="s">
        <v>2585</v>
      </c>
      <c r="C1327" s="1">
        <v>45442</v>
      </c>
      <c r="D1327" t="s">
        <v>2558</v>
      </c>
      <c r="E1327" t="s">
        <v>2567</v>
      </c>
      <c r="F1327" t="s">
        <v>34</v>
      </c>
      <c r="G1327">
        <v>161</v>
      </c>
      <c r="H1327">
        <v>70</v>
      </c>
      <c r="I1327">
        <v>6</v>
      </c>
      <c r="J1327">
        <v>91</v>
      </c>
      <c r="K1327">
        <v>0.43</v>
      </c>
      <c r="L1327" t="s">
        <v>5123</v>
      </c>
    </row>
    <row r="1328" spans="1:12" x14ac:dyDescent="0.25">
      <c r="A1328" t="s">
        <v>3895</v>
      </c>
      <c r="B1328" t="s">
        <v>2569</v>
      </c>
      <c r="C1328" s="1">
        <v>45392</v>
      </c>
      <c r="D1328" t="s">
        <v>2560</v>
      </c>
      <c r="E1328" t="s">
        <v>2567</v>
      </c>
      <c r="F1328" t="s">
        <v>19</v>
      </c>
      <c r="G1328">
        <v>129</v>
      </c>
      <c r="H1328">
        <v>25</v>
      </c>
      <c r="I1328">
        <v>6</v>
      </c>
      <c r="J1328">
        <v>104</v>
      </c>
      <c r="K1328">
        <v>0.19</v>
      </c>
      <c r="L1328" t="s">
        <v>5121</v>
      </c>
    </row>
    <row r="1329" spans="1:12" x14ac:dyDescent="0.25">
      <c r="A1329" t="s">
        <v>3896</v>
      </c>
      <c r="B1329" t="s">
        <v>2569</v>
      </c>
      <c r="C1329" s="1">
        <v>45607</v>
      </c>
      <c r="D1329" t="s">
        <v>2554</v>
      </c>
      <c r="E1329" t="s">
        <v>2567</v>
      </c>
      <c r="F1329" t="s">
        <v>34</v>
      </c>
      <c r="G1329">
        <v>298</v>
      </c>
      <c r="H1329">
        <v>13</v>
      </c>
      <c r="I1329">
        <v>4</v>
      </c>
      <c r="J1329">
        <v>285</v>
      </c>
      <c r="K1329">
        <v>0.04</v>
      </c>
      <c r="L1329" t="s">
        <v>5126</v>
      </c>
    </row>
    <row r="1330" spans="1:12" x14ac:dyDescent="0.25">
      <c r="A1330" t="s">
        <v>3897</v>
      </c>
      <c r="B1330" t="s">
        <v>2566</v>
      </c>
      <c r="C1330" s="1">
        <v>45635</v>
      </c>
      <c r="D1330" t="s">
        <v>2560</v>
      </c>
      <c r="E1330" t="s">
        <v>2567</v>
      </c>
      <c r="F1330" t="s">
        <v>25</v>
      </c>
      <c r="G1330">
        <v>107</v>
      </c>
      <c r="H1330">
        <v>83</v>
      </c>
      <c r="I1330">
        <v>6</v>
      </c>
      <c r="J1330">
        <v>24</v>
      </c>
      <c r="K1330">
        <v>0.78</v>
      </c>
      <c r="L1330" t="s">
        <v>5118</v>
      </c>
    </row>
    <row r="1331" spans="1:12" x14ac:dyDescent="0.25">
      <c r="A1331" t="s">
        <v>3898</v>
      </c>
      <c r="B1331" t="s">
        <v>2562</v>
      </c>
      <c r="C1331" s="1">
        <v>45348</v>
      </c>
      <c r="D1331" t="s">
        <v>2558</v>
      </c>
      <c r="E1331" t="s">
        <v>2555</v>
      </c>
      <c r="F1331" t="s">
        <v>34</v>
      </c>
      <c r="G1331">
        <v>300</v>
      </c>
      <c r="H1331">
        <v>125</v>
      </c>
      <c r="I1331">
        <v>8</v>
      </c>
      <c r="J1331">
        <v>175</v>
      </c>
      <c r="K1331">
        <v>0.42</v>
      </c>
      <c r="L1331" t="s">
        <v>5122</v>
      </c>
    </row>
    <row r="1332" spans="1:12" x14ac:dyDescent="0.25">
      <c r="A1332" t="s">
        <v>3899</v>
      </c>
      <c r="B1332" t="s">
        <v>2577</v>
      </c>
      <c r="C1332" s="1">
        <v>45561</v>
      </c>
      <c r="D1332" t="s">
        <v>2560</v>
      </c>
      <c r="E1332" t="s">
        <v>2567</v>
      </c>
      <c r="F1332" t="s">
        <v>25</v>
      </c>
      <c r="G1332">
        <v>205</v>
      </c>
      <c r="H1332">
        <v>10</v>
      </c>
      <c r="I1332">
        <v>4</v>
      </c>
      <c r="J1332">
        <v>195</v>
      </c>
      <c r="K1332">
        <v>0.05</v>
      </c>
      <c r="L1332" t="s">
        <v>5125</v>
      </c>
    </row>
    <row r="1333" spans="1:12" x14ac:dyDescent="0.25">
      <c r="A1333" t="s">
        <v>3900</v>
      </c>
      <c r="B1333" t="s">
        <v>2577</v>
      </c>
      <c r="C1333" s="1">
        <v>45411</v>
      </c>
      <c r="D1333" t="s">
        <v>2558</v>
      </c>
      <c r="E1333" t="s">
        <v>2564</v>
      </c>
      <c r="F1333" t="s">
        <v>34</v>
      </c>
      <c r="G1333">
        <v>479</v>
      </c>
      <c r="H1333">
        <v>111</v>
      </c>
      <c r="I1333">
        <v>4</v>
      </c>
      <c r="J1333">
        <v>368</v>
      </c>
      <c r="K1333">
        <v>0.23</v>
      </c>
      <c r="L1333" t="s">
        <v>5121</v>
      </c>
    </row>
    <row r="1334" spans="1:12" x14ac:dyDescent="0.25">
      <c r="A1334" t="s">
        <v>3901</v>
      </c>
      <c r="B1334" t="s">
        <v>2585</v>
      </c>
      <c r="C1334" s="1">
        <v>45628</v>
      </c>
      <c r="D1334" t="s">
        <v>2563</v>
      </c>
      <c r="E1334" t="s">
        <v>2564</v>
      </c>
      <c r="F1334" t="s">
        <v>25</v>
      </c>
      <c r="G1334">
        <v>132</v>
      </c>
      <c r="H1334">
        <v>45</v>
      </c>
      <c r="I1334">
        <v>4</v>
      </c>
      <c r="J1334">
        <v>87</v>
      </c>
      <c r="K1334">
        <v>0.34</v>
      </c>
      <c r="L1334" t="s">
        <v>5118</v>
      </c>
    </row>
    <row r="1335" spans="1:12" x14ac:dyDescent="0.25">
      <c r="A1335" t="s">
        <v>3902</v>
      </c>
      <c r="B1335" t="s">
        <v>2574</v>
      </c>
      <c r="C1335" s="1">
        <v>45427</v>
      </c>
      <c r="D1335" t="s">
        <v>2558</v>
      </c>
      <c r="E1335" t="s">
        <v>2564</v>
      </c>
      <c r="F1335" t="s">
        <v>34</v>
      </c>
      <c r="G1335">
        <v>331</v>
      </c>
      <c r="H1335">
        <v>124</v>
      </c>
      <c r="I1335">
        <v>3</v>
      </c>
      <c r="J1335">
        <v>207</v>
      </c>
      <c r="K1335">
        <v>0.37</v>
      </c>
      <c r="L1335" t="s">
        <v>5123</v>
      </c>
    </row>
    <row r="1336" spans="1:12" x14ac:dyDescent="0.25">
      <c r="A1336" t="s">
        <v>3903</v>
      </c>
      <c r="B1336" t="s">
        <v>2585</v>
      </c>
      <c r="C1336" s="1">
        <v>45656</v>
      </c>
      <c r="D1336" t="s">
        <v>2563</v>
      </c>
      <c r="E1336" t="s">
        <v>2567</v>
      </c>
      <c r="F1336" t="s">
        <v>19</v>
      </c>
      <c r="G1336">
        <v>381</v>
      </c>
      <c r="H1336">
        <v>56</v>
      </c>
      <c r="I1336">
        <v>2</v>
      </c>
      <c r="J1336">
        <v>325</v>
      </c>
      <c r="K1336">
        <v>0.15</v>
      </c>
      <c r="L1336" t="s">
        <v>5118</v>
      </c>
    </row>
    <row r="1337" spans="1:12" x14ac:dyDescent="0.25">
      <c r="A1337" t="s">
        <v>3904</v>
      </c>
      <c r="B1337" t="s">
        <v>2569</v>
      </c>
      <c r="C1337" s="1">
        <v>45371</v>
      </c>
      <c r="D1337" t="s">
        <v>2560</v>
      </c>
      <c r="E1337" t="s">
        <v>2564</v>
      </c>
      <c r="F1337" t="s">
        <v>19</v>
      </c>
      <c r="G1337">
        <v>248</v>
      </c>
      <c r="H1337">
        <v>80</v>
      </c>
      <c r="I1337">
        <v>7</v>
      </c>
      <c r="J1337">
        <v>168</v>
      </c>
      <c r="K1337">
        <v>0.32</v>
      </c>
      <c r="L1337" t="s">
        <v>5119</v>
      </c>
    </row>
    <row r="1338" spans="1:12" x14ac:dyDescent="0.25">
      <c r="A1338" t="s">
        <v>3905</v>
      </c>
      <c r="B1338" t="s">
        <v>2585</v>
      </c>
      <c r="C1338" s="1">
        <v>45305</v>
      </c>
      <c r="D1338" t="s">
        <v>2560</v>
      </c>
      <c r="E1338" t="s">
        <v>2564</v>
      </c>
      <c r="F1338" t="s">
        <v>18</v>
      </c>
      <c r="G1338">
        <v>131</v>
      </c>
      <c r="H1338">
        <v>51</v>
      </c>
      <c r="I1338">
        <v>2</v>
      </c>
      <c r="J1338">
        <v>80</v>
      </c>
      <c r="K1338">
        <v>0.39</v>
      </c>
      <c r="L1338" t="s">
        <v>5116</v>
      </c>
    </row>
    <row r="1339" spans="1:12" x14ac:dyDescent="0.25">
      <c r="A1339" t="s">
        <v>3906</v>
      </c>
      <c r="B1339" t="s">
        <v>2553</v>
      </c>
      <c r="C1339" s="1">
        <v>45355</v>
      </c>
      <c r="D1339" t="s">
        <v>2560</v>
      </c>
      <c r="E1339" t="s">
        <v>2564</v>
      </c>
      <c r="F1339" t="s">
        <v>25</v>
      </c>
      <c r="G1339">
        <v>211</v>
      </c>
      <c r="H1339">
        <v>117</v>
      </c>
      <c r="I1339">
        <v>1</v>
      </c>
      <c r="J1339">
        <v>94</v>
      </c>
      <c r="K1339">
        <v>0.55000000000000004</v>
      </c>
      <c r="L1339" t="s">
        <v>5119</v>
      </c>
    </row>
    <row r="1340" spans="1:12" x14ac:dyDescent="0.25">
      <c r="A1340" t="s">
        <v>3907</v>
      </c>
      <c r="B1340" t="s">
        <v>2569</v>
      </c>
      <c r="C1340" s="1">
        <v>45378</v>
      </c>
      <c r="D1340" t="s">
        <v>2554</v>
      </c>
      <c r="E1340" t="s">
        <v>2567</v>
      </c>
      <c r="F1340" t="s">
        <v>24</v>
      </c>
      <c r="G1340">
        <v>225</v>
      </c>
      <c r="H1340">
        <v>118</v>
      </c>
      <c r="I1340">
        <v>4</v>
      </c>
      <c r="J1340">
        <v>107</v>
      </c>
      <c r="K1340">
        <v>0.52</v>
      </c>
      <c r="L1340" t="s">
        <v>5119</v>
      </c>
    </row>
    <row r="1341" spans="1:12" x14ac:dyDescent="0.25">
      <c r="A1341" t="s">
        <v>3908</v>
      </c>
      <c r="B1341" t="s">
        <v>2571</v>
      </c>
      <c r="C1341" s="1">
        <v>45585</v>
      </c>
      <c r="D1341" t="s">
        <v>2558</v>
      </c>
      <c r="E1341" t="s">
        <v>2555</v>
      </c>
      <c r="F1341" t="s">
        <v>25</v>
      </c>
      <c r="G1341">
        <v>50</v>
      </c>
      <c r="H1341">
        <v>58</v>
      </c>
      <c r="I1341">
        <v>2</v>
      </c>
      <c r="J1341">
        <v>-8</v>
      </c>
      <c r="K1341">
        <v>1.1599999999999999</v>
      </c>
      <c r="L1341" t="s">
        <v>5124</v>
      </c>
    </row>
    <row r="1342" spans="1:12" x14ac:dyDescent="0.25">
      <c r="A1342" t="s">
        <v>3909</v>
      </c>
      <c r="B1342" t="s">
        <v>2557</v>
      </c>
      <c r="C1342" s="1">
        <v>45553</v>
      </c>
      <c r="D1342" t="s">
        <v>2554</v>
      </c>
      <c r="E1342" t="s">
        <v>2555</v>
      </c>
      <c r="F1342" t="s">
        <v>18</v>
      </c>
      <c r="G1342">
        <v>235</v>
      </c>
      <c r="H1342">
        <v>58</v>
      </c>
      <c r="I1342">
        <v>5</v>
      </c>
      <c r="J1342">
        <v>177</v>
      </c>
      <c r="K1342">
        <v>0.25</v>
      </c>
      <c r="L1342" t="s">
        <v>5125</v>
      </c>
    </row>
    <row r="1343" spans="1:12" x14ac:dyDescent="0.25">
      <c r="A1343" t="s">
        <v>3910</v>
      </c>
      <c r="B1343" t="s">
        <v>2566</v>
      </c>
      <c r="C1343" s="1">
        <v>45552</v>
      </c>
      <c r="D1343" t="s">
        <v>2558</v>
      </c>
      <c r="E1343" t="s">
        <v>2564</v>
      </c>
      <c r="F1343" t="s">
        <v>34</v>
      </c>
      <c r="G1343">
        <v>376</v>
      </c>
      <c r="H1343">
        <v>109</v>
      </c>
      <c r="I1343">
        <v>5</v>
      </c>
      <c r="J1343">
        <v>267</v>
      </c>
      <c r="K1343">
        <v>0.28999999999999998</v>
      </c>
      <c r="L1343" t="s">
        <v>5125</v>
      </c>
    </row>
    <row r="1344" spans="1:12" x14ac:dyDescent="0.25">
      <c r="A1344" t="s">
        <v>3911</v>
      </c>
      <c r="B1344" t="s">
        <v>2569</v>
      </c>
      <c r="C1344" s="1">
        <v>45303</v>
      </c>
      <c r="D1344" t="s">
        <v>2558</v>
      </c>
      <c r="E1344" t="s">
        <v>2555</v>
      </c>
      <c r="F1344" t="s">
        <v>24</v>
      </c>
      <c r="G1344">
        <v>187</v>
      </c>
      <c r="H1344">
        <v>10</v>
      </c>
      <c r="I1344">
        <v>2</v>
      </c>
      <c r="J1344">
        <v>177</v>
      </c>
      <c r="K1344">
        <v>0.05</v>
      </c>
      <c r="L1344" t="s">
        <v>5116</v>
      </c>
    </row>
    <row r="1345" spans="1:12" x14ac:dyDescent="0.25">
      <c r="A1345" t="s">
        <v>3912</v>
      </c>
      <c r="B1345" t="s">
        <v>2577</v>
      </c>
      <c r="C1345" s="1">
        <v>45637</v>
      </c>
      <c r="D1345" t="s">
        <v>2560</v>
      </c>
      <c r="E1345" t="s">
        <v>2555</v>
      </c>
      <c r="F1345" t="s">
        <v>34</v>
      </c>
      <c r="G1345">
        <v>348</v>
      </c>
      <c r="H1345">
        <v>170</v>
      </c>
      <c r="I1345">
        <v>10</v>
      </c>
      <c r="J1345">
        <v>178</v>
      </c>
      <c r="K1345">
        <v>0.49</v>
      </c>
      <c r="L1345" t="s">
        <v>5118</v>
      </c>
    </row>
    <row r="1346" spans="1:12" x14ac:dyDescent="0.25">
      <c r="A1346" t="s">
        <v>3913</v>
      </c>
      <c r="B1346" t="s">
        <v>2569</v>
      </c>
      <c r="C1346" s="1">
        <v>45523</v>
      </c>
      <c r="D1346" t="s">
        <v>2560</v>
      </c>
      <c r="E1346" t="s">
        <v>2564</v>
      </c>
      <c r="F1346" t="s">
        <v>37</v>
      </c>
      <c r="G1346">
        <v>307</v>
      </c>
      <c r="H1346">
        <v>124</v>
      </c>
      <c r="I1346">
        <v>7</v>
      </c>
      <c r="J1346">
        <v>183</v>
      </c>
      <c r="K1346">
        <v>0.4</v>
      </c>
      <c r="L1346" t="s">
        <v>5120</v>
      </c>
    </row>
    <row r="1347" spans="1:12" x14ac:dyDescent="0.25">
      <c r="A1347" t="s">
        <v>3914</v>
      </c>
      <c r="B1347" t="s">
        <v>2577</v>
      </c>
      <c r="C1347" s="1">
        <v>45551</v>
      </c>
      <c r="D1347" t="s">
        <v>2560</v>
      </c>
      <c r="E1347" t="s">
        <v>2567</v>
      </c>
      <c r="F1347" t="s">
        <v>34</v>
      </c>
      <c r="G1347">
        <v>269</v>
      </c>
      <c r="H1347">
        <v>150</v>
      </c>
      <c r="I1347">
        <v>5</v>
      </c>
      <c r="J1347">
        <v>119</v>
      </c>
      <c r="K1347">
        <v>0.56000000000000005</v>
      </c>
      <c r="L1347" t="s">
        <v>5125</v>
      </c>
    </row>
    <row r="1348" spans="1:12" x14ac:dyDescent="0.25">
      <c r="A1348" t="s">
        <v>3915</v>
      </c>
      <c r="B1348" t="s">
        <v>2574</v>
      </c>
      <c r="C1348" s="1">
        <v>45415</v>
      </c>
      <c r="D1348" t="s">
        <v>2563</v>
      </c>
      <c r="E1348" t="s">
        <v>2567</v>
      </c>
      <c r="F1348" t="s">
        <v>37</v>
      </c>
      <c r="G1348">
        <v>322</v>
      </c>
      <c r="H1348">
        <v>71</v>
      </c>
      <c r="I1348">
        <v>10</v>
      </c>
      <c r="J1348">
        <v>251</v>
      </c>
      <c r="K1348">
        <v>0.22</v>
      </c>
      <c r="L1348" t="s">
        <v>5123</v>
      </c>
    </row>
    <row r="1349" spans="1:12" x14ac:dyDescent="0.25">
      <c r="A1349" t="s">
        <v>3916</v>
      </c>
      <c r="B1349" t="s">
        <v>2569</v>
      </c>
      <c r="C1349" s="1">
        <v>45547</v>
      </c>
      <c r="D1349" t="s">
        <v>2558</v>
      </c>
      <c r="E1349" t="s">
        <v>2567</v>
      </c>
      <c r="F1349" t="s">
        <v>18</v>
      </c>
      <c r="G1349">
        <v>75</v>
      </c>
      <c r="H1349">
        <v>143</v>
      </c>
      <c r="I1349">
        <v>3</v>
      </c>
      <c r="J1349">
        <v>-68</v>
      </c>
      <c r="K1349">
        <v>1.91</v>
      </c>
      <c r="L1349" t="s">
        <v>5125</v>
      </c>
    </row>
    <row r="1350" spans="1:12" x14ac:dyDescent="0.25">
      <c r="A1350" t="s">
        <v>3917</v>
      </c>
      <c r="B1350" t="s">
        <v>2562</v>
      </c>
      <c r="C1350" s="1">
        <v>45408</v>
      </c>
      <c r="D1350" t="s">
        <v>2554</v>
      </c>
      <c r="E1350" t="s">
        <v>2567</v>
      </c>
      <c r="F1350" t="s">
        <v>24</v>
      </c>
      <c r="G1350">
        <v>449</v>
      </c>
      <c r="H1350">
        <v>93</v>
      </c>
      <c r="I1350">
        <v>2</v>
      </c>
      <c r="J1350">
        <v>356</v>
      </c>
      <c r="K1350">
        <v>0.21</v>
      </c>
      <c r="L1350" t="s">
        <v>5121</v>
      </c>
    </row>
    <row r="1351" spans="1:12" x14ac:dyDescent="0.25">
      <c r="A1351" t="s">
        <v>3918</v>
      </c>
      <c r="B1351" t="s">
        <v>2557</v>
      </c>
      <c r="C1351" s="1">
        <v>45481</v>
      </c>
      <c r="D1351" t="s">
        <v>2554</v>
      </c>
      <c r="E1351" t="s">
        <v>2555</v>
      </c>
      <c r="F1351" t="s">
        <v>25</v>
      </c>
      <c r="G1351">
        <v>527</v>
      </c>
      <c r="H1351">
        <v>109</v>
      </c>
      <c r="I1351">
        <v>4</v>
      </c>
      <c r="J1351">
        <v>418</v>
      </c>
      <c r="K1351">
        <v>0.21</v>
      </c>
      <c r="L1351" t="s">
        <v>5115</v>
      </c>
    </row>
    <row r="1352" spans="1:12" x14ac:dyDescent="0.25">
      <c r="A1352" t="s">
        <v>3919</v>
      </c>
      <c r="B1352" t="s">
        <v>2557</v>
      </c>
      <c r="C1352" s="1">
        <v>45400</v>
      </c>
      <c r="D1352" t="s">
        <v>2558</v>
      </c>
      <c r="E1352" t="s">
        <v>2564</v>
      </c>
      <c r="F1352" t="s">
        <v>25</v>
      </c>
      <c r="G1352">
        <v>255</v>
      </c>
      <c r="H1352">
        <v>32</v>
      </c>
      <c r="I1352">
        <v>7</v>
      </c>
      <c r="J1352">
        <v>223</v>
      </c>
      <c r="K1352">
        <v>0.13</v>
      </c>
      <c r="L1352" t="s">
        <v>5121</v>
      </c>
    </row>
    <row r="1353" spans="1:12" x14ac:dyDescent="0.25">
      <c r="A1353" t="s">
        <v>3920</v>
      </c>
      <c r="B1353" t="s">
        <v>2557</v>
      </c>
      <c r="C1353" s="1">
        <v>45599</v>
      </c>
      <c r="D1353" t="s">
        <v>2558</v>
      </c>
      <c r="E1353" t="s">
        <v>2555</v>
      </c>
      <c r="F1353" t="s">
        <v>24</v>
      </c>
      <c r="G1353">
        <v>301</v>
      </c>
      <c r="H1353">
        <v>52</v>
      </c>
      <c r="I1353">
        <v>7</v>
      </c>
      <c r="J1353">
        <v>249</v>
      </c>
      <c r="K1353">
        <v>0.17</v>
      </c>
      <c r="L1353" t="s">
        <v>5126</v>
      </c>
    </row>
    <row r="1354" spans="1:12" x14ac:dyDescent="0.25">
      <c r="A1354" t="s">
        <v>3921</v>
      </c>
      <c r="B1354" t="s">
        <v>2562</v>
      </c>
      <c r="C1354" s="1">
        <v>45575</v>
      </c>
      <c r="D1354" t="s">
        <v>2558</v>
      </c>
      <c r="E1354" t="s">
        <v>2567</v>
      </c>
      <c r="F1354" t="s">
        <v>34</v>
      </c>
      <c r="G1354">
        <v>50</v>
      </c>
      <c r="H1354">
        <v>30</v>
      </c>
      <c r="I1354">
        <v>5</v>
      </c>
      <c r="J1354">
        <v>20</v>
      </c>
      <c r="K1354">
        <v>0.6</v>
      </c>
      <c r="L1354" t="s">
        <v>5124</v>
      </c>
    </row>
    <row r="1355" spans="1:12" x14ac:dyDescent="0.25">
      <c r="A1355" t="s">
        <v>3922</v>
      </c>
      <c r="B1355" t="s">
        <v>2566</v>
      </c>
      <c r="C1355" s="1">
        <v>45352</v>
      </c>
      <c r="D1355" t="s">
        <v>2558</v>
      </c>
      <c r="E1355" t="s">
        <v>2564</v>
      </c>
      <c r="F1355" t="s">
        <v>18</v>
      </c>
      <c r="G1355">
        <v>280</v>
      </c>
      <c r="H1355">
        <v>58</v>
      </c>
      <c r="I1355">
        <v>5</v>
      </c>
      <c r="J1355">
        <v>222</v>
      </c>
      <c r="K1355">
        <v>0.21</v>
      </c>
      <c r="L1355" t="s">
        <v>5119</v>
      </c>
    </row>
    <row r="1356" spans="1:12" x14ac:dyDescent="0.25">
      <c r="A1356" t="s">
        <v>3923</v>
      </c>
      <c r="B1356" t="s">
        <v>2562</v>
      </c>
      <c r="C1356" s="1">
        <v>45404</v>
      </c>
      <c r="D1356" t="s">
        <v>2560</v>
      </c>
      <c r="E1356" t="s">
        <v>2564</v>
      </c>
      <c r="F1356" t="s">
        <v>24</v>
      </c>
      <c r="G1356">
        <v>360</v>
      </c>
      <c r="H1356">
        <v>13</v>
      </c>
      <c r="I1356">
        <v>5</v>
      </c>
      <c r="J1356">
        <v>347</v>
      </c>
      <c r="K1356">
        <v>0.04</v>
      </c>
      <c r="L1356" t="s">
        <v>5121</v>
      </c>
    </row>
    <row r="1357" spans="1:12" x14ac:dyDescent="0.25">
      <c r="A1357" t="s">
        <v>3924</v>
      </c>
      <c r="B1357" t="s">
        <v>2574</v>
      </c>
      <c r="C1357" s="1">
        <v>45494</v>
      </c>
      <c r="D1357" t="s">
        <v>2563</v>
      </c>
      <c r="E1357" t="s">
        <v>2564</v>
      </c>
      <c r="F1357" t="s">
        <v>34</v>
      </c>
      <c r="G1357">
        <v>205</v>
      </c>
      <c r="H1357">
        <v>90</v>
      </c>
      <c r="I1357">
        <v>3</v>
      </c>
      <c r="J1357">
        <v>115</v>
      </c>
      <c r="K1357">
        <v>0.44</v>
      </c>
      <c r="L1357" t="s">
        <v>5115</v>
      </c>
    </row>
    <row r="1358" spans="1:12" x14ac:dyDescent="0.25">
      <c r="A1358" t="s">
        <v>3925</v>
      </c>
      <c r="B1358" t="s">
        <v>2594</v>
      </c>
      <c r="C1358" s="1">
        <v>45394</v>
      </c>
      <c r="D1358" t="s">
        <v>2560</v>
      </c>
      <c r="E1358" t="s">
        <v>2567</v>
      </c>
      <c r="F1358" t="s">
        <v>34</v>
      </c>
      <c r="G1358">
        <v>66</v>
      </c>
      <c r="H1358">
        <v>35</v>
      </c>
      <c r="I1358">
        <v>2</v>
      </c>
      <c r="J1358">
        <v>31</v>
      </c>
      <c r="K1358">
        <v>0.53</v>
      </c>
      <c r="L1358" t="s">
        <v>5121</v>
      </c>
    </row>
    <row r="1359" spans="1:12" x14ac:dyDescent="0.25">
      <c r="A1359" t="s">
        <v>3926</v>
      </c>
      <c r="B1359" t="s">
        <v>2577</v>
      </c>
      <c r="C1359" s="1">
        <v>45301</v>
      </c>
      <c r="D1359" t="s">
        <v>2558</v>
      </c>
      <c r="E1359" t="s">
        <v>2567</v>
      </c>
      <c r="F1359" t="s">
        <v>18</v>
      </c>
      <c r="G1359">
        <v>290</v>
      </c>
      <c r="H1359">
        <v>126</v>
      </c>
      <c r="I1359">
        <v>4</v>
      </c>
      <c r="J1359">
        <v>164</v>
      </c>
      <c r="K1359">
        <v>0.43</v>
      </c>
      <c r="L1359" t="s">
        <v>5116</v>
      </c>
    </row>
    <row r="1360" spans="1:12" x14ac:dyDescent="0.25">
      <c r="A1360" t="s">
        <v>3927</v>
      </c>
      <c r="B1360" t="s">
        <v>2566</v>
      </c>
      <c r="C1360" s="1">
        <v>45425</v>
      </c>
      <c r="D1360" t="s">
        <v>2554</v>
      </c>
      <c r="E1360" t="s">
        <v>2555</v>
      </c>
      <c r="F1360" t="s">
        <v>19</v>
      </c>
      <c r="G1360">
        <v>227</v>
      </c>
      <c r="H1360">
        <v>120</v>
      </c>
      <c r="I1360">
        <v>2</v>
      </c>
      <c r="J1360">
        <v>107</v>
      </c>
      <c r="K1360">
        <v>0.53</v>
      </c>
      <c r="L1360" t="s">
        <v>5123</v>
      </c>
    </row>
    <row r="1361" spans="1:12" x14ac:dyDescent="0.25">
      <c r="A1361" t="s">
        <v>3928</v>
      </c>
      <c r="B1361" t="s">
        <v>2553</v>
      </c>
      <c r="C1361" s="1">
        <v>45521</v>
      </c>
      <c r="D1361" t="s">
        <v>2560</v>
      </c>
      <c r="E1361" t="s">
        <v>2555</v>
      </c>
      <c r="F1361" t="s">
        <v>18</v>
      </c>
      <c r="G1361">
        <v>418</v>
      </c>
      <c r="H1361">
        <v>146</v>
      </c>
      <c r="I1361">
        <v>2</v>
      </c>
      <c r="J1361">
        <v>272</v>
      </c>
      <c r="K1361">
        <v>0.35</v>
      </c>
      <c r="L1361" t="s">
        <v>5120</v>
      </c>
    </row>
    <row r="1362" spans="1:12" x14ac:dyDescent="0.25">
      <c r="A1362" t="s">
        <v>3929</v>
      </c>
      <c r="B1362" t="s">
        <v>2553</v>
      </c>
      <c r="C1362" s="1">
        <v>45384</v>
      </c>
      <c r="D1362" t="s">
        <v>2554</v>
      </c>
      <c r="E1362" t="s">
        <v>2567</v>
      </c>
      <c r="F1362" t="s">
        <v>34</v>
      </c>
      <c r="G1362">
        <v>233</v>
      </c>
      <c r="H1362">
        <v>122</v>
      </c>
      <c r="I1362">
        <v>4</v>
      </c>
      <c r="J1362">
        <v>111</v>
      </c>
      <c r="K1362">
        <v>0.52</v>
      </c>
      <c r="L1362" t="s">
        <v>5121</v>
      </c>
    </row>
    <row r="1363" spans="1:12" x14ac:dyDescent="0.25">
      <c r="A1363" t="s">
        <v>3930</v>
      </c>
      <c r="B1363" t="s">
        <v>2577</v>
      </c>
      <c r="C1363" s="1">
        <v>45642</v>
      </c>
      <c r="D1363" t="s">
        <v>2560</v>
      </c>
      <c r="E1363" t="s">
        <v>2567</v>
      </c>
      <c r="F1363" t="s">
        <v>19</v>
      </c>
      <c r="G1363">
        <v>328</v>
      </c>
      <c r="H1363">
        <v>117</v>
      </c>
      <c r="I1363">
        <v>5</v>
      </c>
      <c r="J1363">
        <v>211</v>
      </c>
      <c r="K1363">
        <v>0.36</v>
      </c>
      <c r="L1363" t="s">
        <v>5118</v>
      </c>
    </row>
    <row r="1364" spans="1:12" x14ac:dyDescent="0.25">
      <c r="A1364" t="s">
        <v>3931</v>
      </c>
      <c r="B1364" t="s">
        <v>2577</v>
      </c>
      <c r="C1364" s="1">
        <v>45596</v>
      </c>
      <c r="D1364" t="s">
        <v>2558</v>
      </c>
      <c r="E1364" t="s">
        <v>2567</v>
      </c>
      <c r="F1364" t="s">
        <v>19</v>
      </c>
      <c r="G1364">
        <v>255</v>
      </c>
      <c r="H1364">
        <v>10</v>
      </c>
      <c r="I1364">
        <v>1</v>
      </c>
      <c r="J1364">
        <v>245</v>
      </c>
      <c r="K1364">
        <v>0.04</v>
      </c>
      <c r="L1364" t="s">
        <v>5124</v>
      </c>
    </row>
    <row r="1365" spans="1:12" x14ac:dyDescent="0.25">
      <c r="A1365" t="s">
        <v>3932</v>
      </c>
      <c r="B1365" t="s">
        <v>2577</v>
      </c>
      <c r="C1365" s="1">
        <v>45384</v>
      </c>
      <c r="D1365" t="s">
        <v>2554</v>
      </c>
      <c r="E1365" t="s">
        <v>2564</v>
      </c>
      <c r="F1365" t="s">
        <v>25</v>
      </c>
      <c r="G1365">
        <v>246</v>
      </c>
      <c r="H1365">
        <v>10</v>
      </c>
      <c r="I1365">
        <v>4</v>
      </c>
      <c r="J1365">
        <v>236</v>
      </c>
      <c r="K1365">
        <v>0.04</v>
      </c>
      <c r="L1365" t="s">
        <v>5121</v>
      </c>
    </row>
    <row r="1366" spans="1:12" x14ac:dyDescent="0.25">
      <c r="A1366" t="s">
        <v>3933</v>
      </c>
      <c r="B1366" t="s">
        <v>2574</v>
      </c>
      <c r="C1366" s="1">
        <v>45325</v>
      </c>
      <c r="D1366" t="s">
        <v>2563</v>
      </c>
      <c r="E1366" t="s">
        <v>2555</v>
      </c>
      <c r="F1366" t="s">
        <v>34</v>
      </c>
      <c r="G1366">
        <v>199</v>
      </c>
      <c r="H1366">
        <v>101</v>
      </c>
      <c r="I1366">
        <v>5</v>
      </c>
      <c r="J1366">
        <v>98</v>
      </c>
      <c r="K1366">
        <v>0.51</v>
      </c>
      <c r="L1366" t="s">
        <v>5122</v>
      </c>
    </row>
    <row r="1367" spans="1:12" x14ac:dyDescent="0.25">
      <c r="A1367" t="s">
        <v>3934</v>
      </c>
      <c r="B1367" t="s">
        <v>2585</v>
      </c>
      <c r="C1367" s="1">
        <v>45423</v>
      </c>
      <c r="D1367" t="s">
        <v>2558</v>
      </c>
      <c r="E1367" t="s">
        <v>2567</v>
      </c>
      <c r="F1367" t="s">
        <v>34</v>
      </c>
      <c r="G1367">
        <v>320</v>
      </c>
      <c r="H1367">
        <v>34</v>
      </c>
      <c r="I1367">
        <v>6</v>
      </c>
      <c r="J1367">
        <v>286</v>
      </c>
      <c r="K1367">
        <v>0.11</v>
      </c>
      <c r="L1367" t="s">
        <v>5123</v>
      </c>
    </row>
    <row r="1368" spans="1:12" x14ac:dyDescent="0.25">
      <c r="A1368" t="s">
        <v>3935</v>
      </c>
      <c r="B1368" t="s">
        <v>2553</v>
      </c>
      <c r="C1368" s="1">
        <v>45490</v>
      </c>
      <c r="D1368" t="s">
        <v>2560</v>
      </c>
      <c r="E1368" t="s">
        <v>2564</v>
      </c>
      <c r="F1368" t="s">
        <v>25</v>
      </c>
      <c r="G1368">
        <v>381</v>
      </c>
      <c r="H1368">
        <v>52</v>
      </c>
      <c r="I1368">
        <v>2</v>
      </c>
      <c r="J1368">
        <v>329</v>
      </c>
      <c r="K1368">
        <v>0.14000000000000001</v>
      </c>
      <c r="L1368" t="s">
        <v>5115</v>
      </c>
    </row>
    <row r="1369" spans="1:12" x14ac:dyDescent="0.25">
      <c r="A1369" t="s">
        <v>3936</v>
      </c>
      <c r="B1369" t="s">
        <v>2577</v>
      </c>
      <c r="C1369" s="1">
        <v>45480</v>
      </c>
      <c r="D1369" t="s">
        <v>2554</v>
      </c>
      <c r="E1369" t="s">
        <v>2564</v>
      </c>
      <c r="F1369" t="s">
        <v>19</v>
      </c>
      <c r="G1369">
        <v>508</v>
      </c>
      <c r="H1369">
        <v>79</v>
      </c>
      <c r="I1369">
        <v>2</v>
      </c>
      <c r="J1369">
        <v>429</v>
      </c>
      <c r="K1369">
        <v>0.16</v>
      </c>
      <c r="L1369" t="s">
        <v>5115</v>
      </c>
    </row>
    <row r="1370" spans="1:12" x14ac:dyDescent="0.25">
      <c r="A1370" t="s">
        <v>3937</v>
      </c>
      <c r="B1370" t="s">
        <v>2566</v>
      </c>
      <c r="C1370" s="1">
        <v>45406</v>
      </c>
      <c r="D1370" t="s">
        <v>2554</v>
      </c>
      <c r="E1370" t="s">
        <v>2555</v>
      </c>
      <c r="F1370" t="s">
        <v>18</v>
      </c>
      <c r="G1370">
        <v>93</v>
      </c>
      <c r="H1370">
        <v>110</v>
      </c>
      <c r="I1370">
        <v>4</v>
      </c>
      <c r="J1370">
        <v>-17</v>
      </c>
      <c r="K1370">
        <v>1.18</v>
      </c>
      <c r="L1370" t="s">
        <v>5121</v>
      </c>
    </row>
    <row r="1371" spans="1:12" x14ac:dyDescent="0.25">
      <c r="A1371" t="s">
        <v>3938</v>
      </c>
      <c r="B1371" t="s">
        <v>2569</v>
      </c>
      <c r="C1371" s="1">
        <v>45310</v>
      </c>
      <c r="D1371" t="s">
        <v>2563</v>
      </c>
      <c r="E1371" t="s">
        <v>2567</v>
      </c>
      <c r="F1371" t="s">
        <v>19</v>
      </c>
      <c r="G1371">
        <v>396</v>
      </c>
      <c r="H1371">
        <v>95</v>
      </c>
      <c r="I1371">
        <v>4</v>
      </c>
      <c r="J1371">
        <v>301</v>
      </c>
      <c r="K1371">
        <v>0.24</v>
      </c>
      <c r="L1371" t="s">
        <v>5116</v>
      </c>
    </row>
    <row r="1372" spans="1:12" x14ac:dyDescent="0.25">
      <c r="A1372" t="s">
        <v>3939</v>
      </c>
      <c r="B1372" t="s">
        <v>2585</v>
      </c>
      <c r="C1372" s="1">
        <v>45535</v>
      </c>
      <c r="D1372" t="s">
        <v>2558</v>
      </c>
      <c r="E1372" t="s">
        <v>2567</v>
      </c>
      <c r="F1372" t="s">
        <v>19</v>
      </c>
      <c r="G1372">
        <v>147</v>
      </c>
      <c r="H1372">
        <v>53</v>
      </c>
      <c r="I1372">
        <v>4</v>
      </c>
      <c r="J1372">
        <v>94</v>
      </c>
      <c r="K1372">
        <v>0.36</v>
      </c>
      <c r="L1372" t="s">
        <v>5120</v>
      </c>
    </row>
    <row r="1373" spans="1:12" x14ac:dyDescent="0.25">
      <c r="A1373" t="s">
        <v>3940</v>
      </c>
      <c r="B1373" t="s">
        <v>2585</v>
      </c>
      <c r="C1373" s="1">
        <v>45558</v>
      </c>
      <c r="D1373" t="s">
        <v>2554</v>
      </c>
      <c r="E1373" t="s">
        <v>2564</v>
      </c>
      <c r="F1373" t="s">
        <v>34</v>
      </c>
      <c r="G1373">
        <v>235</v>
      </c>
      <c r="H1373">
        <v>68</v>
      </c>
      <c r="I1373">
        <v>8</v>
      </c>
      <c r="J1373">
        <v>167</v>
      </c>
      <c r="K1373">
        <v>0.28999999999999998</v>
      </c>
      <c r="L1373" t="s">
        <v>5125</v>
      </c>
    </row>
    <row r="1374" spans="1:12" x14ac:dyDescent="0.25">
      <c r="A1374" t="s">
        <v>3941</v>
      </c>
      <c r="B1374" t="s">
        <v>2553</v>
      </c>
      <c r="C1374" s="1">
        <v>45310</v>
      </c>
      <c r="D1374" t="s">
        <v>2560</v>
      </c>
      <c r="E1374" t="s">
        <v>2555</v>
      </c>
      <c r="F1374" t="s">
        <v>19</v>
      </c>
      <c r="G1374">
        <v>249</v>
      </c>
      <c r="H1374">
        <v>36</v>
      </c>
      <c r="I1374">
        <v>1</v>
      </c>
      <c r="J1374">
        <v>213</v>
      </c>
      <c r="K1374">
        <v>0.14000000000000001</v>
      </c>
      <c r="L1374" t="s">
        <v>5116</v>
      </c>
    </row>
    <row r="1375" spans="1:12" x14ac:dyDescent="0.25">
      <c r="A1375" t="s">
        <v>3942</v>
      </c>
      <c r="B1375" t="s">
        <v>2574</v>
      </c>
      <c r="C1375" s="1">
        <v>45644</v>
      </c>
      <c r="D1375" t="s">
        <v>2563</v>
      </c>
      <c r="E1375" t="s">
        <v>2567</v>
      </c>
      <c r="F1375" t="s">
        <v>34</v>
      </c>
      <c r="G1375">
        <v>158</v>
      </c>
      <c r="H1375">
        <v>48</v>
      </c>
      <c r="I1375">
        <v>6</v>
      </c>
      <c r="J1375">
        <v>110</v>
      </c>
      <c r="K1375">
        <v>0.3</v>
      </c>
      <c r="L1375" t="s">
        <v>5118</v>
      </c>
    </row>
    <row r="1376" spans="1:12" x14ac:dyDescent="0.25">
      <c r="A1376" t="s">
        <v>3943</v>
      </c>
      <c r="B1376" t="s">
        <v>2577</v>
      </c>
      <c r="C1376" s="1">
        <v>45443</v>
      </c>
      <c r="D1376" t="s">
        <v>2558</v>
      </c>
      <c r="E1376" t="s">
        <v>2567</v>
      </c>
      <c r="F1376" t="s">
        <v>34</v>
      </c>
      <c r="G1376">
        <v>153</v>
      </c>
      <c r="H1376">
        <v>10</v>
      </c>
      <c r="I1376">
        <v>8</v>
      </c>
      <c r="J1376">
        <v>143</v>
      </c>
      <c r="K1376">
        <v>7.0000000000000007E-2</v>
      </c>
      <c r="L1376" t="s">
        <v>5123</v>
      </c>
    </row>
    <row r="1377" spans="1:12" x14ac:dyDescent="0.25">
      <c r="A1377" t="s">
        <v>3944</v>
      </c>
      <c r="B1377" t="s">
        <v>2594</v>
      </c>
      <c r="C1377" s="1">
        <v>45491</v>
      </c>
      <c r="D1377" t="s">
        <v>2554</v>
      </c>
      <c r="E1377" t="s">
        <v>2567</v>
      </c>
      <c r="F1377" t="s">
        <v>24</v>
      </c>
      <c r="G1377">
        <v>286</v>
      </c>
      <c r="H1377">
        <v>142</v>
      </c>
      <c r="I1377">
        <v>4</v>
      </c>
      <c r="J1377">
        <v>144</v>
      </c>
      <c r="K1377">
        <v>0.5</v>
      </c>
      <c r="L1377" t="s">
        <v>5115</v>
      </c>
    </row>
    <row r="1378" spans="1:12" x14ac:dyDescent="0.25">
      <c r="A1378" t="s">
        <v>3945</v>
      </c>
      <c r="B1378" t="s">
        <v>2594</v>
      </c>
      <c r="C1378" s="1">
        <v>45485</v>
      </c>
      <c r="D1378" t="s">
        <v>2554</v>
      </c>
      <c r="E1378" t="s">
        <v>2567</v>
      </c>
      <c r="F1378" t="s">
        <v>25</v>
      </c>
      <c r="G1378">
        <v>358</v>
      </c>
      <c r="H1378">
        <v>57</v>
      </c>
      <c r="I1378">
        <v>2</v>
      </c>
      <c r="J1378">
        <v>301</v>
      </c>
      <c r="K1378">
        <v>0.16</v>
      </c>
      <c r="L1378" t="s">
        <v>5115</v>
      </c>
    </row>
    <row r="1379" spans="1:12" x14ac:dyDescent="0.25">
      <c r="A1379" t="s">
        <v>3946</v>
      </c>
      <c r="B1379" t="s">
        <v>2557</v>
      </c>
      <c r="C1379" s="1">
        <v>45313</v>
      </c>
      <c r="D1379" t="s">
        <v>2563</v>
      </c>
      <c r="E1379" t="s">
        <v>2564</v>
      </c>
      <c r="F1379" t="s">
        <v>37</v>
      </c>
      <c r="G1379">
        <v>263</v>
      </c>
      <c r="H1379">
        <v>43</v>
      </c>
      <c r="I1379">
        <v>2</v>
      </c>
      <c r="J1379">
        <v>220</v>
      </c>
      <c r="K1379">
        <v>0.16</v>
      </c>
      <c r="L1379" t="s">
        <v>5116</v>
      </c>
    </row>
    <row r="1380" spans="1:12" x14ac:dyDescent="0.25">
      <c r="A1380" t="s">
        <v>3947</v>
      </c>
      <c r="B1380" t="s">
        <v>2574</v>
      </c>
      <c r="C1380" s="1">
        <v>45411</v>
      </c>
      <c r="D1380" t="s">
        <v>2558</v>
      </c>
      <c r="E1380" t="s">
        <v>2567</v>
      </c>
      <c r="F1380" t="s">
        <v>25</v>
      </c>
      <c r="G1380">
        <v>142</v>
      </c>
      <c r="H1380">
        <v>61</v>
      </c>
      <c r="I1380">
        <v>5</v>
      </c>
      <c r="J1380">
        <v>81</v>
      </c>
      <c r="K1380">
        <v>0.43</v>
      </c>
      <c r="L1380" t="s">
        <v>5121</v>
      </c>
    </row>
    <row r="1381" spans="1:12" x14ac:dyDescent="0.25">
      <c r="A1381" t="s">
        <v>3948</v>
      </c>
      <c r="B1381" t="s">
        <v>2557</v>
      </c>
      <c r="C1381" s="1">
        <v>45421</v>
      </c>
      <c r="D1381" t="s">
        <v>2554</v>
      </c>
      <c r="E1381" t="s">
        <v>2567</v>
      </c>
      <c r="F1381" t="s">
        <v>34</v>
      </c>
      <c r="G1381">
        <v>503</v>
      </c>
      <c r="H1381">
        <v>11</v>
      </c>
      <c r="I1381">
        <v>8</v>
      </c>
      <c r="J1381">
        <v>492</v>
      </c>
      <c r="K1381">
        <v>0.02</v>
      </c>
      <c r="L1381" t="s">
        <v>5123</v>
      </c>
    </row>
    <row r="1382" spans="1:12" x14ac:dyDescent="0.25">
      <c r="A1382" t="s">
        <v>3949</v>
      </c>
      <c r="B1382" t="s">
        <v>2553</v>
      </c>
      <c r="C1382" s="1">
        <v>45488</v>
      </c>
      <c r="D1382" t="s">
        <v>2558</v>
      </c>
      <c r="E1382" t="s">
        <v>2564</v>
      </c>
      <c r="F1382" t="s">
        <v>24</v>
      </c>
      <c r="G1382">
        <v>261</v>
      </c>
      <c r="H1382">
        <v>67</v>
      </c>
      <c r="I1382">
        <v>5</v>
      </c>
      <c r="J1382">
        <v>194</v>
      </c>
      <c r="K1382">
        <v>0.26</v>
      </c>
      <c r="L1382" t="s">
        <v>5115</v>
      </c>
    </row>
    <row r="1383" spans="1:12" x14ac:dyDescent="0.25">
      <c r="A1383" t="s">
        <v>3950</v>
      </c>
      <c r="B1383" t="s">
        <v>2585</v>
      </c>
      <c r="C1383" s="1">
        <v>45540</v>
      </c>
      <c r="D1383" t="s">
        <v>2563</v>
      </c>
      <c r="E1383" t="s">
        <v>2555</v>
      </c>
      <c r="F1383" t="s">
        <v>37</v>
      </c>
      <c r="G1383">
        <v>132</v>
      </c>
      <c r="H1383">
        <v>39</v>
      </c>
      <c r="I1383">
        <v>8</v>
      </c>
      <c r="J1383">
        <v>93</v>
      </c>
      <c r="K1383">
        <v>0.3</v>
      </c>
      <c r="L1383" t="s">
        <v>5125</v>
      </c>
    </row>
    <row r="1384" spans="1:12" x14ac:dyDescent="0.25">
      <c r="A1384" t="s">
        <v>3951</v>
      </c>
      <c r="B1384" t="s">
        <v>2569</v>
      </c>
      <c r="C1384" s="1">
        <v>45346</v>
      </c>
      <c r="D1384" t="s">
        <v>2558</v>
      </c>
      <c r="E1384" t="s">
        <v>2564</v>
      </c>
      <c r="F1384" t="s">
        <v>19</v>
      </c>
      <c r="G1384">
        <v>300</v>
      </c>
      <c r="H1384">
        <v>92</v>
      </c>
      <c r="I1384">
        <v>4</v>
      </c>
      <c r="J1384">
        <v>208</v>
      </c>
      <c r="K1384">
        <v>0.31</v>
      </c>
      <c r="L1384" t="s">
        <v>5122</v>
      </c>
    </row>
    <row r="1385" spans="1:12" x14ac:dyDescent="0.25">
      <c r="A1385" t="s">
        <v>3952</v>
      </c>
      <c r="B1385" t="s">
        <v>2571</v>
      </c>
      <c r="C1385" s="1">
        <v>45529</v>
      </c>
      <c r="D1385" t="s">
        <v>2563</v>
      </c>
      <c r="E1385" t="s">
        <v>2555</v>
      </c>
      <c r="F1385" t="s">
        <v>34</v>
      </c>
      <c r="G1385">
        <v>50</v>
      </c>
      <c r="H1385">
        <v>34</v>
      </c>
      <c r="I1385">
        <v>5</v>
      </c>
      <c r="J1385">
        <v>16</v>
      </c>
      <c r="K1385">
        <v>0.68</v>
      </c>
      <c r="L1385" t="s">
        <v>5120</v>
      </c>
    </row>
    <row r="1386" spans="1:12" x14ac:dyDescent="0.25">
      <c r="A1386" t="s">
        <v>3953</v>
      </c>
      <c r="B1386" t="s">
        <v>2594</v>
      </c>
      <c r="C1386" s="1">
        <v>45361</v>
      </c>
      <c r="D1386" t="s">
        <v>2558</v>
      </c>
      <c r="E1386" t="s">
        <v>2555</v>
      </c>
      <c r="F1386" t="s">
        <v>34</v>
      </c>
      <c r="G1386">
        <v>312</v>
      </c>
      <c r="H1386">
        <v>131</v>
      </c>
      <c r="I1386">
        <v>5</v>
      </c>
      <c r="J1386">
        <v>181</v>
      </c>
      <c r="K1386">
        <v>0.42</v>
      </c>
      <c r="L1386" t="s">
        <v>5119</v>
      </c>
    </row>
    <row r="1387" spans="1:12" x14ac:dyDescent="0.25">
      <c r="A1387" t="s">
        <v>3954</v>
      </c>
      <c r="B1387" t="s">
        <v>2594</v>
      </c>
      <c r="C1387" s="1">
        <v>45324</v>
      </c>
      <c r="D1387" t="s">
        <v>2560</v>
      </c>
      <c r="E1387" t="s">
        <v>2564</v>
      </c>
      <c r="F1387" t="s">
        <v>34</v>
      </c>
      <c r="G1387">
        <v>211</v>
      </c>
      <c r="H1387">
        <v>46</v>
      </c>
      <c r="I1387">
        <v>1</v>
      </c>
      <c r="J1387">
        <v>165</v>
      </c>
      <c r="K1387">
        <v>0.22</v>
      </c>
      <c r="L1387" t="s">
        <v>5122</v>
      </c>
    </row>
    <row r="1388" spans="1:12" x14ac:dyDescent="0.25">
      <c r="A1388" t="s">
        <v>3955</v>
      </c>
      <c r="B1388" t="s">
        <v>2562</v>
      </c>
      <c r="C1388" s="1">
        <v>45631</v>
      </c>
      <c r="D1388" t="s">
        <v>2554</v>
      </c>
      <c r="E1388" t="s">
        <v>2555</v>
      </c>
      <c r="F1388" t="s">
        <v>37</v>
      </c>
      <c r="G1388">
        <v>98</v>
      </c>
      <c r="H1388">
        <v>99</v>
      </c>
      <c r="I1388">
        <v>5</v>
      </c>
      <c r="J1388">
        <v>-1</v>
      </c>
      <c r="K1388">
        <v>1.01</v>
      </c>
      <c r="L1388" t="s">
        <v>5118</v>
      </c>
    </row>
    <row r="1389" spans="1:12" x14ac:dyDescent="0.25">
      <c r="A1389" t="s">
        <v>3956</v>
      </c>
      <c r="B1389" t="s">
        <v>2569</v>
      </c>
      <c r="C1389" s="1">
        <v>45307</v>
      </c>
      <c r="D1389" t="s">
        <v>2554</v>
      </c>
      <c r="E1389" t="s">
        <v>2567</v>
      </c>
      <c r="F1389" t="s">
        <v>24</v>
      </c>
      <c r="G1389">
        <v>260</v>
      </c>
      <c r="H1389">
        <v>92</v>
      </c>
      <c r="I1389">
        <v>4</v>
      </c>
      <c r="J1389">
        <v>168</v>
      </c>
      <c r="K1389">
        <v>0.35</v>
      </c>
      <c r="L1389" t="s">
        <v>5116</v>
      </c>
    </row>
    <row r="1390" spans="1:12" x14ac:dyDescent="0.25">
      <c r="A1390" t="s">
        <v>3957</v>
      </c>
      <c r="B1390" t="s">
        <v>2569</v>
      </c>
      <c r="C1390" s="1">
        <v>45382</v>
      </c>
      <c r="D1390" t="s">
        <v>2563</v>
      </c>
      <c r="E1390" t="s">
        <v>2564</v>
      </c>
      <c r="F1390" t="s">
        <v>37</v>
      </c>
      <c r="G1390">
        <v>353</v>
      </c>
      <c r="H1390">
        <v>11</v>
      </c>
      <c r="I1390">
        <v>4</v>
      </c>
      <c r="J1390">
        <v>342</v>
      </c>
      <c r="K1390">
        <v>0.03</v>
      </c>
      <c r="L1390" t="s">
        <v>5119</v>
      </c>
    </row>
    <row r="1391" spans="1:12" x14ac:dyDescent="0.25">
      <c r="A1391" t="s">
        <v>3958</v>
      </c>
      <c r="B1391" t="s">
        <v>2562</v>
      </c>
      <c r="C1391" s="1">
        <v>45518</v>
      </c>
      <c r="D1391" t="s">
        <v>2554</v>
      </c>
      <c r="E1391" t="s">
        <v>2564</v>
      </c>
      <c r="F1391" t="s">
        <v>18</v>
      </c>
      <c r="G1391">
        <v>228</v>
      </c>
      <c r="H1391">
        <v>79</v>
      </c>
      <c r="I1391">
        <v>7</v>
      </c>
      <c r="J1391">
        <v>149</v>
      </c>
      <c r="K1391">
        <v>0.35</v>
      </c>
      <c r="L1391" t="s">
        <v>5120</v>
      </c>
    </row>
    <row r="1392" spans="1:12" x14ac:dyDescent="0.25">
      <c r="A1392" t="s">
        <v>3959</v>
      </c>
      <c r="B1392" t="s">
        <v>2574</v>
      </c>
      <c r="C1392" s="1">
        <v>45329</v>
      </c>
      <c r="D1392" t="s">
        <v>2558</v>
      </c>
      <c r="E1392" t="s">
        <v>2555</v>
      </c>
      <c r="F1392" t="s">
        <v>25</v>
      </c>
      <c r="G1392">
        <v>372</v>
      </c>
      <c r="H1392">
        <v>134</v>
      </c>
      <c r="I1392">
        <v>4</v>
      </c>
      <c r="J1392">
        <v>238</v>
      </c>
      <c r="K1392">
        <v>0.36</v>
      </c>
      <c r="L1392" t="s">
        <v>5122</v>
      </c>
    </row>
    <row r="1393" spans="1:12" x14ac:dyDescent="0.25">
      <c r="A1393" t="s">
        <v>3960</v>
      </c>
      <c r="B1393" t="s">
        <v>2585</v>
      </c>
      <c r="C1393" s="1">
        <v>45431</v>
      </c>
      <c r="D1393" t="s">
        <v>2560</v>
      </c>
      <c r="E1393" t="s">
        <v>2555</v>
      </c>
      <c r="F1393" t="s">
        <v>34</v>
      </c>
      <c r="G1393">
        <v>308</v>
      </c>
      <c r="H1393">
        <v>99</v>
      </c>
      <c r="I1393">
        <v>2</v>
      </c>
      <c r="J1393">
        <v>209</v>
      </c>
      <c r="K1393">
        <v>0.32</v>
      </c>
      <c r="L1393" t="s">
        <v>5123</v>
      </c>
    </row>
    <row r="1394" spans="1:12" x14ac:dyDescent="0.25">
      <c r="A1394" t="s">
        <v>3961</v>
      </c>
      <c r="B1394" t="s">
        <v>2562</v>
      </c>
      <c r="C1394" s="1">
        <v>45341</v>
      </c>
      <c r="D1394" t="s">
        <v>2560</v>
      </c>
      <c r="E1394" t="s">
        <v>2567</v>
      </c>
      <c r="F1394" t="s">
        <v>19</v>
      </c>
      <c r="G1394">
        <v>264</v>
      </c>
      <c r="H1394">
        <v>108</v>
      </c>
      <c r="I1394">
        <v>4</v>
      </c>
      <c r="J1394">
        <v>156</v>
      </c>
      <c r="K1394">
        <v>0.41</v>
      </c>
      <c r="L1394" t="s">
        <v>5122</v>
      </c>
    </row>
    <row r="1395" spans="1:12" x14ac:dyDescent="0.25">
      <c r="A1395" t="s">
        <v>3962</v>
      </c>
      <c r="B1395" t="s">
        <v>2566</v>
      </c>
      <c r="C1395" s="1">
        <v>45458</v>
      </c>
      <c r="D1395" t="s">
        <v>2563</v>
      </c>
      <c r="E1395" t="s">
        <v>2567</v>
      </c>
      <c r="F1395" t="s">
        <v>37</v>
      </c>
      <c r="G1395">
        <v>345</v>
      </c>
      <c r="H1395">
        <v>69</v>
      </c>
      <c r="I1395">
        <v>3</v>
      </c>
      <c r="J1395">
        <v>276</v>
      </c>
      <c r="K1395">
        <v>0.2</v>
      </c>
      <c r="L1395" t="s">
        <v>5117</v>
      </c>
    </row>
    <row r="1396" spans="1:12" x14ac:dyDescent="0.25">
      <c r="A1396" t="s">
        <v>3963</v>
      </c>
      <c r="B1396" t="s">
        <v>2577</v>
      </c>
      <c r="C1396" s="1">
        <v>45370</v>
      </c>
      <c r="D1396" t="s">
        <v>2560</v>
      </c>
      <c r="E1396" t="s">
        <v>2567</v>
      </c>
      <c r="F1396" t="s">
        <v>37</v>
      </c>
      <c r="G1396">
        <v>401</v>
      </c>
      <c r="H1396">
        <v>97</v>
      </c>
      <c r="I1396">
        <v>2</v>
      </c>
      <c r="J1396">
        <v>304</v>
      </c>
      <c r="K1396">
        <v>0.24</v>
      </c>
      <c r="L1396" t="s">
        <v>5119</v>
      </c>
    </row>
    <row r="1397" spans="1:12" x14ac:dyDescent="0.25">
      <c r="A1397" t="s">
        <v>3964</v>
      </c>
      <c r="B1397" t="s">
        <v>2594</v>
      </c>
      <c r="C1397" s="1">
        <v>45355</v>
      </c>
      <c r="D1397" t="s">
        <v>2558</v>
      </c>
      <c r="E1397" t="s">
        <v>2567</v>
      </c>
      <c r="F1397" t="s">
        <v>25</v>
      </c>
      <c r="G1397">
        <v>268</v>
      </c>
      <c r="H1397">
        <v>58</v>
      </c>
      <c r="I1397">
        <v>5</v>
      </c>
      <c r="J1397">
        <v>210</v>
      </c>
      <c r="K1397">
        <v>0.22</v>
      </c>
      <c r="L1397" t="s">
        <v>5119</v>
      </c>
    </row>
    <row r="1398" spans="1:12" x14ac:dyDescent="0.25">
      <c r="A1398" t="s">
        <v>3965</v>
      </c>
      <c r="B1398" t="s">
        <v>2557</v>
      </c>
      <c r="C1398" s="1">
        <v>45595</v>
      </c>
      <c r="D1398" t="s">
        <v>2554</v>
      </c>
      <c r="E1398" t="s">
        <v>2555</v>
      </c>
      <c r="F1398" t="s">
        <v>34</v>
      </c>
      <c r="G1398">
        <v>244</v>
      </c>
      <c r="H1398">
        <v>106</v>
      </c>
      <c r="I1398">
        <v>3</v>
      </c>
      <c r="J1398">
        <v>138</v>
      </c>
      <c r="K1398">
        <v>0.43</v>
      </c>
      <c r="L1398" t="s">
        <v>5124</v>
      </c>
    </row>
    <row r="1399" spans="1:12" x14ac:dyDescent="0.25">
      <c r="A1399" t="s">
        <v>3966</v>
      </c>
      <c r="B1399" t="s">
        <v>2574</v>
      </c>
      <c r="C1399" s="1">
        <v>45331</v>
      </c>
      <c r="D1399" t="s">
        <v>2563</v>
      </c>
      <c r="E1399" t="s">
        <v>2555</v>
      </c>
      <c r="F1399" t="s">
        <v>19</v>
      </c>
      <c r="G1399">
        <v>275</v>
      </c>
      <c r="H1399">
        <v>34</v>
      </c>
      <c r="I1399">
        <v>1</v>
      </c>
      <c r="J1399">
        <v>241</v>
      </c>
      <c r="K1399">
        <v>0.12</v>
      </c>
      <c r="L1399" t="s">
        <v>5122</v>
      </c>
    </row>
    <row r="1400" spans="1:12" x14ac:dyDescent="0.25">
      <c r="A1400" t="s">
        <v>3967</v>
      </c>
      <c r="B1400" t="s">
        <v>2571</v>
      </c>
      <c r="C1400" s="1">
        <v>45339</v>
      </c>
      <c r="D1400" t="s">
        <v>2563</v>
      </c>
      <c r="E1400" t="s">
        <v>2564</v>
      </c>
      <c r="F1400" t="s">
        <v>18</v>
      </c>
      <c r="G1400">
        <v>337</v>
      </c>
      <c r="H1400">
        <v>54</v>
      </c>
      <c r="I1400">
        <v>6</v>
      </c>
      <c r="J1400">
        <v>283</v>
      </c>
      <c r="K1400">
        <v>0.16</v>
      </c>
      <c r="L1400" t="s">
        <v>5122</v>
      </c>
    </row>
    <row r="1401" spans="1:12" x14ac:dyDescent="0.25">
      <c r="A1401" t="s">
        <v>3968</v>
      </c>
      <c r="B1401" t="s">
        <v>2562</v>
      </c>
      <c r="C1401" s="1">
        <v>45316</v>
      </c>
      <c r="D1401" t="s">
        <v>2560</v>
      </c>
      <c r="E1401" t="s">
        <v>2564</v>
      </c>
      <c r="F1401" t="s">
        <v>24</v>
      </c>
      <c r="G1401">
        <v>228</v>
      </c>
      <c r="H1401">
        <v>55</v>
      </c>
      <c r="I1401">
        <v>6</v>
      </c>
      <c r="J1401">
        <v>173</v>
      </c>
      <c r="K1401">
        <v>0.24</v>
      </c>
      <c r="L1401" t="s">
        <v>5116</v>
      </c>
    </row>
    <row r="1402" spans="1:12" x14ac:dyDescent="0.25">
      <c r="A1402" t="s">
        <v>3969</v>
      </c>
      <c r="B1402" t="s">
        <v>2577</v>
      </c>
      <c r="C1402" s="1">
        <v>45520</v>
      </c>
      <c r="D1402" t="s">
        <v>2563</v>
      </c>
      <c r="E1402" t="s">
        <v>2564</v>
      </c>
      <c r="F1402" t="s">
        <v>25</v>
      </c>
      <c r="G1402">
        <v>225</v>
      </c>
      <c r="H1402">
        <v>80</v>
      </c>
      <c r="I1402">
        <v>7</v>
      </c>
      <c r="J1402">
        <v>145</v>
      </c>
      <c r="K1402">
        <v>0.36</v>
      </c>
      <c r="L1402" t="s">
        <v>5120</v>
      </c>
    </row>
    <row r="1403" spans="1:12" x14ac:dyDescent="0.25">
      <c r="A1403" t="s">
        <v>3970</v>
      </c>
      <c r="B1403" t="s">
        <v>2566</v>
      </c>
      <c r="C1403" s="1">
        <v>45306</v>
      </c>
      <c r="D1403" t="s">
        <v>2560</v>
      </c>
      <c r="E1403" t="s">
        <v>2567</v>
      </c>
      <c r="F1403" t="s">
        <v>18</v>
      </c>
      <c r="G1403">
        <v>89</v>
      </c>
      <c r="H1403">
        <v>135</v>
      </c>
      <c r="I1403">
        <v>5</v>
      </c>
      <c r="J1403">
        <v>-46</v>
      </c>
      <c r="K1403">
        <v>1.52</v>
      </c>
      <c r="L1403" t="s">
        <v>5116</v>
      </c>
    </row>
    <row r="1404" spans="1:12" x14ac:dyDescent="0.25">
      <c r="A1404" t="s">
        <v>3971</v>
      </c>
      <c r="B1404" t="s">
        <v>2557</v>
      </c>
      <c r="C1404" s="1">
        <v>45296</v>
      </c>
      <c r="D1404" t="s">
        <v>2563</v>
      </c>
      <c r="E1404" t="s">
        <v>2567</v>
      </c>
      <c r="F1404" t="s">
        <v>34</v>
      </c>
      <c r="G1404">
        <v>316</v>
      </c>
      <c r="H1404">
        <v>65</v>
      </c>
      <c r="I1404">
        <v>6</v>
      </c>
      <c r="J1404">
        <v>251</v>
      </c>
      <c r="K1404">
        <v>0.21</v>
      </c>
      <c r="L1404" t="s">
        <v>5116</v>
      </c>
    </row>
    <row r="1405" spans="1:12" x14ac:dyDescent="0.25">
      <c r="A1405" t="s">
        <v>3972</v>
      </c>
      <c r="B1405" t="s">
        <v>2562</v>
      </c>
      <c r="C1405" s="1">
        <v>45330</v>
      </c>
      <c r="D1405" t="s">
        <v>2560</v>
      </c>
      <c r="E1405" t="s">
        <v>2567</v>
      </c>
      <c r="F1405" t="s">
        <v>34</v>
      </c>
      <c r="G1405">
        <v>342</v>
      </c>
      <c r="H1405">
        <v>20</v>
      </c>
      <c r="I1405">
        <v>8</v>
      </c>
      <c r="J1405">
        <v>322</v>
      </c>
      <c r="K1405">
        <v>0.06</v>
      </c>
      <c r="L1405" t="s">
        <v>5122</v>
      </c>
    </row>
    <row r="1406" spans="1:12" x14ac:dyDescent="0.25">
      <c r="A1406" t="s">
        <v>3973</v>
      </c>
      <c r="B1406" t="s">
        <v>2585</v>
      </c>
      <c r="C1406" s="1">
        <v>45411</v>
      </c>
      <c r="D1406" t="s">
        <v>2554</v>
      </c>
      <c r="E1406" t="s">
        <v>2555</v>
      </c>
      <c r="F1406" t="s">
        <v>37</v>
      </c>
      <c r="G1406">
        <v>297</v>
      </c>
      <c r="H1406">
        <v>84</v>
      </c>
      <c r="I1406">
        <v>4</v>
      </c>
      <c r="J1406">
        <v>213</v>
      </c>
      <c r="K1406">
        <v>0.28000000000000003</v>
      </c>
      <c r="L1406" t="s">
        <v>5121</v>
      </c>
    </row>
    <row r="1407" spans="1:12" x14ac:dyDescent="0.25">
      <c r="A1407" t="s">
        <v>3974</v>
      </c>
      <c r="B1407" t="s">
        <v>2577</v>
      </c>
      <c r="C1407" s="1">
        <v>45436</v>
      </c>
      <c r="D1407" t="s">
        <v>2558</v>
      </c>
      <c r="E1407" t="s">
        <v>2567</v>
      </c>
      <c r="F1407" t="s">
        <v>34</v>
      </c>
      <c r="G1407">
        <v>125</v>
      </c>
      <c r="H1407">
        <v>110</v>
      </c>
      <c r="I1407">
        <v>4</v>
      </c>
      <c r="J1407">
        <v>15</v>
      </c>
      <c r="K1407">
        <v>0.88</v>
      </c>
      <c r="L1407" t="s">
        <v>5123</v>
      </c>
    </row>
    <row r="1408" spans="1:12" x14ac:dyDescent="0.25">
      <c r="A1408" t="s">
        <v>3975</v>
      </c>
      <c r="B1408" t="s">
        <v>2553</v>
      </c>
      <c r="C1408" s="1">
        <v>45567</v>
      </c>
      <c r="D1408" t="s">
        <v>2554</v>
      </c>
      <c r="E1408" t="s">
        <v>2567</v>
      </c>
      <c r="F1408" t="s">
        <v>37</v>
      </c>
      <c r="G1408">
        <v>144</v>
      </c>
      <c r="H1408">
        <v>80</v>
      </c>
      <c r="I1408">
        <v>1</v>
      </c>
      <c r="J1408">
        <v>64</v>
      </c>
      <c r="K1408">
        <v>0.56000000000000005</v>
      </c>
      <c r="L1408" t="s">
        <v>5124</v>
      </c>
    </row>
    <row r="1409" spans="1:12" x14ac:dyDescent="0.25">
      <c r="A1409" t="s">
        <v>3976</v>
      </c>
      <c r="B1409" t="s">
        <v>2594</v>
      </c>
      <c r="C1409" s="1">
        <v>45599</v>
      </c>
      <c r="D1409" t="s">
        <v>2554</v>
      </c>
      <c r="E1409" t="s">
        <v>2555</v>
      </c>
      <c r="F1409" t="s">
        <v>37</v>
      </c>
      <c r="G1409">
        <v>238</v>
      </c>
      <c r="H1409">
        <v>106</v>
      </c>
      <c r="I1409">
        <v>5</v>
      </c>
      <c r="J1409">
        <v>132</v>
      </c>
      <c r="K1409">
        <v>0.45</v>
      </c>
      <c r="L1409" t="s">
        <v>5126</v>
      </c>
    </row>
    <row r="1410" spans="1:12" x14ac:dyDescent="0.25">
      <c r="A1410" t="s">
        <v>3977</v>
      </c>
      <c r="B1410" t="s">
        <v>2585</v>
      </c>
      <c r="C1410" s="1">
        <v>45409</v>
      </c>
      <c r="D1410" t="s">
        <v>2558</v>
      </c>
      <c r="E1410" t="s">
        <v>2555</v>
      </c>
      <c r="F1410" t="s">
        <v>18</v>
      </c>
      <c r="G1410">
        <v>370</v>
      </c>
      <c r="H1410">
        <v>31</v>
      </c>
      <c r="I1410">
        <v>5</v>
      </c>
      <c r="J1410">
        <v>339</v>
      </c>
      <c r="K1410">
        <v>0.08</v>
      </c>
      <c r="L1410" t="s">
        <v>5121</v>
      </c>
    </row>
    <row r="1411" spans="1:12" x14ac:dyDescent="0.25">
      <c r="A1411" t="s">
        <v>3978</v>
      </c>
      <c r="B1411" t="s">
        <v>2557</v>
      </c>
      <c r="C1411" s="1">
        <v>45615</v>
      </c>
      <c r="D1411" t="s">
        <v>2558</v>
      </c>
      <c r="E1411" t="s">
        <v>2564</v>
      </c>
      <c r="F1411" t="s">
        <v>34</v>
      </c>
      <c r="G1411">
        <v>195</v>
      </c>
      <c r="H1411">
        <v>68</v>
      </c>
      <c r="I1411">
        <v>4</v>
      </c>
      <c r="J1411">
        <v>127</v>
      </c>
      <c r="K1411">
        <v>0.35</v>
      </c>
      <c r="L1411" t="s">
        <v>5126</v>
      </c>
    </row>
    <row r="1412" spans="1:12" x14ac:dyDescent="0.25">
      <c r="A1412" t="s">
        <v>3979</v>
      </c>
      <c r="B1412" t="s">
        <v>2566</v>
      </c>
      <c r="C1412" s="1">
        <v>45453</v>
      </c>
      <c r="D1412" t="s">
        <v>2554</v>
      </c>
      <c r="E1412" t="s">
        <v>2555</v>
      </c>
      <c r="F1412" t="s">
        <v>19</v>
      </c>
      <c r="G1412">
        <v>277</v>
      </c>
      <c r="H1412">
        <v>30</v>
      </c>
      <c r="I1412">
        <v>4</v>
      </c>
      <c r="J1412">
        <v>247</v>
      </c>
      <c r="K1412">
        <v>0.11</v>
      </c>
      <c r="L1412" t="s">
        <v>5117</v>
      </c>
    </row>
    <row r="1413" spans="1:12" x14ac:dyDescent="0.25">
      <c r="A1413" t="s">
        <v>3980</v>
      </c>
      <c r="B1413" t="s">
        <v>2571</v>
      </c>
      <c r="C1413" s="1">
        <v>45435</v>
      </c>
      <c r="D1413" t="s">
        <v>2558</v>
      </c>
      <c r="E1413" t="s">
        <v>2564</v>
      </c>
      <c r="F1413" t="s">
        <v>25</v>
      </c>
      <c r="G1413">
        <v>165</v>
      </c>
      <c r="H1413">
        <v>10</v>
      </c>
      <c r="I1413">
        <v>7</v>
      </c>
      <c r="J1413">
        <v>155</v>
      </c>
      <c r="K1413">
        <v>0.06</v>
      </c>
      <c r="L1413" t="s">
        <v>5123</v>
      </c>
    </row>
    <row r="1414" spans="1:12" x14ac:dyDescent="0.25">
      <c r="A1414" t="s">
        <v>3981</v>
      </c>
      <c r="B1414" t="s">
        <v>2566</v>
      </c>
      <c r="C1414" s="1">
        <v>45319</v>
      </c>
      <c r="D1414" t="s">
        <v>2554</v>
      </c>
      <c r="E1414" t="s">
        <v>2555</v>
      </c>
      <c r="F1414" t="s">
        <v>19</v>
      </c>
      <c r="G1414">
        <v>300</v>
      </c>
      <c r="H1414">
        <v>139</v>
      </c>
      <c r="I1414">
        <v>5</v>
      </c>
      <c r="J1414">
        <v>161</v>
      </c>
      <c r="K1414">
        <v>0.46</v>
      </c>
      <c r="L1414" t="s">
        <v>5116</v>
      </c>
    </row>
    <row r="1415" spans="1:12" x14ac:dyDescent="0.25">
      <c r="A1415" t="s">
        <v>3982</v>
      </c>
      <c r="B1415" t="s">
        <v>2574</v>
      </c>
      <c r="C1415" s="1">
        <v>45634</v>
      </c>
      <c r="D1415" t="s">
        <v>2554</v>
      </c>
      <c r="E1415" t="s">
        <v>2564</v>
      </c>
      <c r="F1415" t="s">
        <v>37</v>
      </c>
      <c r="G1415">
        <v>278</v>
      </c>
      <c r="H1415">
        <v>54</v>
      </c>
      <c r="I1415">
        <v>2</v>
      </c>
      <c r="J1415">
        <v>224</v>
      </c>
      <c r="K1415">
        <v>0.19</v>
      </c>
      <c r="L1415" t="s">
        <v>5118</v>
      </c>
    </row>
    <row r="1416" spans="1:12" x14ac:dyDescent="0.25">
      <c r="A1416" t="s">
        <v>3983</v>
      </c>
      <c r="B1416" t="s">
        <v>2569</v>
      </c>
      <c r="C1416" s="1">
        <v>45650</v>
      </c>
      <c r="D1416" t="s">
        <v>2560</v>
      </c>
      <c r="E1416" t="s">
        <v>2567</v>
      </c>
      <c r="F1416" t="s">
        <v>25</v>
      </c>
      <c r="G1416">
        <v>417</v>
      </c>
      <c r="H1416">
        <v>100</v>
      </c>
      <c r="I1416">
        <v>5</v>
      </c>
      <c r="J1416">
        <v>317</v>
      </c>
      <c r="K1416">
        <v>0.24</v>
      </c>
      <c r="L1416" t="s">
        <v>5118</v>
      </c>
    </row>
    <row r="1417" spans="1:12" x14ac:dyDescent="0.25">
      <c r="A1417" t="s">
        <v>3984</v>
      </c>
      <c r="B1417" t="s">
        <v>2562</v>
      </c>
      <c r="C1417" s="1">
        <v>45483</v>
      </c>
      <c r="D1417" t="s">
        <v>2554</v>
      </c>
      <c r="E1417" t="s">
        <v>2564</v>
      </c>
      <c r="F1417" t="s">
        <v>37</v>
      </c>
      <c r="G1417">
        <v>182</v>
      </c>
      <c r="H1417">
        <v>120</v>
      </c>
      <c r="I1417">
        <v>3</v>
      </c>
      <c r="J1417">
        <v>62</v>
      </c>
      <c r="K1417">
        <v>0.66</v>
      </c>
      <c r="L1417" t="s">
        <v>5115</v>
      </c>
    </row>
    <row r="1418" spans="1:12" x14ac:dyDescent="0.25">
      <c r="A1418" t="s">
        <v>3985</v>
      </c>
      <c r="B1418" t="s">
        <v>2569</v>
      </c>
      <c r="C1418" s="1">
        <v>45595</v>
      </c>
      <c r="D1418" t="s">
        <v>2554</v>
      </c>
      <c r="E1418" t="s">
        <v>2555</v>
      </c>
      <c r="F1418" t="s">
        <v>37</v>
      </c>
      <c r="G1418">
        <v>274</v>
      </c>
      <c r="H1418">
        <v>26</v>
      </c>
      <c r="I1418">
        <v>6</v>
      </c>
      <c r="J1418">
        <v>248</v>
      </c>
      <c r="K1418">
        <v>0.09</v>
      </c>
      <c r="L1418" t="s">
        <v>5124</v>
      </c>
    </row>
    <row r="1419" spans="1:12" x14ac:dyDescent="0.25">
      <c r="A1419" t="s">
        <v>3986</v>
      </c>
      <c r="B1419" t="s">
        <v>2566</v>
      </c>
      <c r="C1419" s="1">
        <v>45391</v>
      </c>
      <c r="D1419" t="s">
        <v>2560</v>
      </c>
      <c r="E1419" t="s">
        <v>2555</v>
      </c>
      <c r="F1419" t="s">
        <v>25</v>
      </c>
      <c r="G1419">
        <v>412</v>
      </c>
      <c r="H1419">
        <v>80</v>
      </c>
      <c r="I1419">
        <v>5</v>
      </c>
      <c r="J1419">
        <v>332</v>
      </c>
      <c r="K1419">
        <v>0.19</v>
      </c>
      <c r="L1419" t="s">
        <v>5121</v>
      </c>
    </row>
    <row r="1420" spans="1:12" x14ac:dyDescent="0.25">
      <c r="A1420" t="s">
        <v>3987</v>
      </c>
      <c r="B1420" t="s">
        <v>2577</v>
      </c>
      <c r="C1420" s="1">
        <v>45545</v>
      </c>
      <c r="D1420" t="s">
        <v>2558</v>
      </c>
      <c r="E1420" t="s">
        <v>2555</v>
      </c>
      <c r="F1420" t="s">
        <v>25</v>
      </c>
      <c r="G1420">
        <v>50</v>
      </c>
      <c r="H1420">
        <v>26</v>
      </c>
      <c r="I1420">
        <v>4</v>
      </c>
      <c r="J1420">
        <v>24</v>
      </c>
      <c r="K1420">
        <v>0.52</v>
      </c>
      <c r="L1420" t="s">
        <v>5125</v>
      </c>
    </row>
    <row r="1421" spans="1:12" x14ac:dyDescent="0.25">
      <c r="A1421" t="s">
        <v>3988</v>
      </c>
      <c r="B1421" t="s">
        <v>2574</v>
      </c>
      <c r="C1421" s="1">
        <v>45363</v>
      </c>
      <c r="D1421" t="s">
        <v>2560</v>
      </c>
      <c r="E1421" t="s">
        <v>2564</v>
      </c>
      <c r="F1421" t="s">
        <v>37</v>
      </c>
      <c r="G1421">
        <v>385</v>
      </c>
      <c r="H1421">
        <v>10</v>
      </c>
      <c r="I1421">
        <v>5</v>
      </c>
      <c r="J1421">
        <v>375</v>
      </c>
      <c r="K1421">
        <v>0.03</v>
      </c>
      <c r="L1421" t="s">
        <v>5119</v>
      </c>
    </row>
    <row r="1422" spans="1:12" x14ac:dyDescent="0.25">
      <c r="A1422" t="s">
        <v>3989</v>
      </c>
      <c r="B1422" t="s">
        <v>2577</v>
      </c>
      <c r="C1422" s="1">
        <v>45375</v>
      </c>
      <c r="D1422" t="s">
        <v>2554</v>
      </c>
      <c r="E1422" t="s">
        <v>2555</v>
      </c>
      <c r="F1422" t="s">
        <v>25</v>
      </c>
      <c r="G1422">
        <v>501</v>
      </c>
      <c r="H1422">
        <v>67</v>
      </c>
      <c r="I1422">
        <v>4</v>
      </c>
      <c r="J1422">
        <v>434</v>
      </c>
      <c r="K1422">
        <v>0.13</v>
      </c>
      <c r="L1422" t="s">
        <v>5119</v>
      </c>
    </row>
    <row r="1423" spans="1:12" x14ac:dyDescent="0.25">
      <c r="A1423" t="s">
        <v>3990</v>
      </c>
      <c r="B1423" t="s">
        <v>2571</v>
      </c>
      <c r="C1423" s="1">
        <v>45584</v>
      </c>
      <c r="D1423" t="s">
        <v>2563</v>
      </c>
      <c r="E1423" t="s">
        <v>2564</v>
      </c>
      <c r="F1423" t="s">
        <v>37</v>
      </c>
      <c r="G1423">
        <v>160</v>
      </c>
      <c r="H1423">
        <v>95</v>
      </c>
      <c r="I1423">
        <v>4</v>
      </c>
      <c r="J1423">
        <v>65</v>
      </c>
      <c r="K1423">
        <v>0.59</v>
      </c>
      <c r="L1423" t="s">
        <v>5124</v>
      </c>
    </row>
    <row r="1424" spans="1:12" x14ac:dyDescent="0.25">
      <c r="A1424" t="s">
        <v>3991</v>
      </c>
      <c r="B1424" t="s">
        <v>2557</v>
      </c>
      <c r="C1424" s="1">
        <v>45423</v>
      </c>
      <c r="D1424" t="s">
        <v>2558</v>
      </c>
      <c r="E1424" t="s">
        <v>2555</v>
      </c>
      <c r="F1424" t="s">
        <v>37</v>
      </c>
      <c r="G1424">
        <v>135</v>
      </c>
      <c r="H1424">
        <v>99</v>
      </c>
      <c r="I1424">
        <v>4</v>
      </c>
      <c r="J1424">
        <v>36</v>
      </c>
      <c r="K1424">
        <v>0.73</v>
      </c>
      <c r="L1424" t="s">
        <v>5123</v>
      </c>
    </row>
    <row r="1425" spans="1:12" x14ac:dyDescent="0.25">
      <c r="A1425" t="s">
        <v>3992</v>
      </c>
      <c r="B1425" t="s">
        <v>2585</v>
      </c>
      <c r="C1425" s="1">
        <v>45340</v>
      </c>
      <c r="D1425" t="s">
        <v>2554</v>
      </c>
      <c r="E1425" t="s">
        <v>2564</v>
      </c>
      <c r="F1425" t="s">
        <v>34</v>
      </c>
      <c r="G1425">
        <v>199</v>
      </c>
      <c r="H1425">
        <v>78</v>
      </c>
      <c r="I1425">
        <v>4</v>
      </c>
      <c r="J1425">
        <v>121</v>
      </c>
      <c r="K1425">
        <v>0.39</v>
      </c>
      <c r="L1425" t="s">
        <v>5122</v>
      </c>
    </row>
    <row r="1426" spans="1:12" x14ac:dyDescent="0.25">
      <c r="A1426" t="s">
        <v>3993</v>
      </c>
      <c r="B1426" t="s">
        <v>2585</v>
      </c>
      <c r="C1426" s="1">
        <v>45571</v>
      </c>
      <c r="D1426" t="s">
        <v>2554</v>
      </c>
      <c r="E1426" t="s">
        <v>2564</v>
      </c>
      <c r="F1426" t="s">
        <v>19</v>
      </c>
      <c r="G1426">
        <v>266</v>
      </c>
      <c r="H1426">
        <v>18</v>
      </c>
      <c r="I1426">
        <v>6</v>
      </c>
      <c r="J1426">
        <v>248</v>
      </c>
      <c r="K1426">
        <v>7.0000000000000007E-2</v>
      </c>
      <c r="L1426" t="s">
        <v>5124</v>
      </c>
    </row>
    <row r="1427" spans="1:12" x14ac:dyDescent="0.25">
      <c r="A1427" t="s">
        <v>3994</v>
      </c>
      <c r="B1427" t="s">
        <v>2569</v>
      </c>
      <c r="C1427" s="1">
        <v>45428</v>
      </c>
      <c r="D1427" t="s">
        <v>2563</v>
      </c>
      <c r="E1427" t="s">
        <v>2555</v>
      </c>
      <c r="F1427" t="s">
        <v>25</v>
      </c>
      <c r="G1427">
        <v>234</v>
      </c>
      <c r="H1427">
        <v>75</v>
      </c>
      <c r="I1427">
        <v>7</v>
      </c>
      <c r="J1427">
        <v>159</v>
      </c>
      <c r="K1427">
        <v>0.32</v>
      </c>
      <c r="L1427" t="s">
        <v>5123</v>
      </c>
    </row>
    <row r="1428" spans="1:12" x14ac:dyDescent="0.25">
      <c r="A1428" t="s">
        <v>3995</v>
      </c>
      <c r="B1428" t="s">
        <v>2574</v>
      </c>
      <c r="C1428" s="1">
        <v>45489</v>
      </c>
      <c r="D1428" t="s">
        <v>2554</v>
      </c>
      <c r="E1428" t="s">
        <v>2555</v>
      </c>
      <c r="F1428" t="s">
        <v>19</v>
      </c>
      <c r="G1428">
        <v>444</v>
      </c>
      <c r="H1428">
        <v>66</v>
      </c>
      <c r="I1428">
        <v>4</v>
      </c>
      <c r="J1428">
        <v>378</v>
      </c>
      <c r="K1428">
        <v>0.15</v>
      </c>
      <c r="L1428" t="s">
        <v>5115</v>
      </c>
    </row>
    <row r="1429" spans="1:12" x14ac:dyDescent="0.25">
      <c r="A1429" t="s">
        <v>3996</v>
      </c>
      <c r="B1429" t="s">
        <v>2585</v>
      </c>
      <c r="C1429" s="1">
        <v>45464</v>
      </c>
      <c r="D1429" t="s">
        <v>2554</v>
      </c>
      <c r="E1429" t="s">
        <v>2564</v>
      </c>
      <c r="F1429" t="s">
        <v>18</v>
      </c>
      <c r="G1429">
        <v>85</v>
      </c>
      <c r="H1429">
        <v>94</v>
      </c>
      <c r="I1429">
        <v>8</v>
      </c>
      <c r="J1429">
        <v>-9</v>
      </c>
      <c r="K1429">
        <v>1.1100000000000001</v>
      </c>
      <c r="L1429" t="s">
        <v>5117</v>
      </c>
    </row>
    <row r="1430" spans="1:12" x14ac:dyDescent="0.25">
      <c r="A1430" t="s">
        <v>3997</v>
      </c>
      <c r="B1430" t="s">
        <v>2569</v>
      </c>
      <c r="C1430" s="1">
        <v>45524</v>
      </c>
      <c r="D1430" t="s">
        <v>2558</v>
      </c>
      <c r="E1430" t="s">
        <v>2564</v>
      </c>
      <c r="F1430" t="s">
        <v>24</v>
      </c>
      <c r="G1430">
        <v>289</v>
      </c>
      <c r="H1430">
        <v>146</v>
      </c>
      <c r="I1430">
        <v>6</v>
      </c>
      <c r="J1430">
        <v>143</v>
      </c>
      <c r="K1430">
        <v>0.51</v>
      </c>
      <c r="L1430" t="s">
        <v>5120</v>
      </c>
    </row>
    <row r="1431" spans="1:12" x14ac:dyDescent="0.25">
      <c r="A1431" t="s">
        <v>3998</v>
      </c>
      <c r="B1431" t="s">
        <v>2571</v>
      </c>
      <c r="C1431" s="1">
        <v>45381</v>
      </c>
      <c r="D1431" t="s">
        <v>2554</v>
      </c>
      <c r="E1431" t="s">
        <v>2564</v>
      </c>
      <c r="F1431" t="s">
        <v>19</v>
      </c>
      <c r="G1431">
        <v>209</v>
      </c>
      <c r="H1431">
        <v>77</v>
      </c>
      <c r="I1431">
        <v>4</v>
      </c>
      <c r="J1431">
        <v>132</v>
      </c>
      <c r="K1431">
        <v>0.37</v>
      </c>
      <c r="L1431" t="s">
        <v>5119</v>
      </c>
    </row>
    <row r="1432" spans="1:12" x14ac:dyDescent="0.25">
      <c r="A1432" t="s">
        <v>3999</v>
      </c>
      <c r="B1432" t="s">
        <v>2557</v>
      </c>
      <c r="C1432" s="1">
        <v>45489</v>
      </c>
      <c r="D1432" t="s">
        <v>2560</v>
      </c>
      <c r="E1432" t="s">
        <v>2555</v>
      </c>
      <c r="F1432" t="s">
        <v>37</v>
      </c>
      <c r="G1432">
        <v>358</v>
      </c>
      <c r="H1432">
        <v>59</v>
      </c>
      <c r="I1432">
        <v>4</v>
      </c>
      <c r="J1432">
        <v>299</v>
      </c>
      <c r="K1432">
        <v>0.16</v>
      </c>
      <c r="L1432" t="s">
        <v>5115</v>
      </c>
    </row>
    <row r="1433" spans="1:12" x14ac:dyDescent="0.25">
      <c r="A1433" t="s">
        <v>4000</v>
      </c>
      <c r="B1433" t="s">
        <v>2594</v>
      </c>
      <c r="C1433" s="1">
        <v>45568</v>
      </c>
      <c r="D1433" t="s">
        <v>2560</v>
      </c>
      <c r="E1433" t="s">
        <v>2567</v>
      </c>
      <c r="F1433" t="s">
        <v>25</v>
      </c>
      <c r="G1433">
        <v>115</v>
      </c>
      <c r="H1433">
        <v>90</v>
      </c>
      <c r="I1433">
        <v>5</v>
      </c>
      <c r="J1433">
        <v>25</v>
      </c>
      <c r="K1433">
        <v>0.78</v>
      </c>
      <c r="L1433" t="s">
        <v>5124</v>
      </c>
    </row>
    <row r="1434" spans="1:12" x14ac:dyDescent="0.25">
      <c r="A1434" t="s">
        <v>4001</v>
      </c>
      <c r="B1434" t="s">
        <v>2571</v>
      </c>
      <c r="C1434" s="1">
        <v>45429</v>
      </c>
      <c r="D1434" t="s">
        <v>2563</v>
      </c>
      <c r="E1434" t="s">
        <v>2564</v>
      </c>
      <c r="F1434" t="s">
        <v>24</v>
      </c>
      <c r="G1434">
        <v>449</v>
      </c>
      <c r="H1434">
        <v>112</v>
      </c>
      <c r="I1434">
        <v>7</v>
      </c>
      <c r="J1434">
        <v>337</v>
      </c>
      <c r="K1434">
        <v>0.25</v>
      </c>
      <c r="L1434" t="s">
        <v>5123</v>
      </c>
    </row>
    <row r="1435" spans="1:12" x14ac:dyDescent="0.25">
      <c r="A1435" t="s">
        <v>4002</v>
      </c>
      <c r="B1435" t="s">
        <v>2569</v>
      </c>
      <c r="C1435" s="1">
        <v>45345</v>
      </c>
      <c r="D1435" t="s">
        <v>2554</v>
      </c>
      <c r="E1435" t="s">
        <v>2564</v>
      </c>
      <c r="F1435" t="s">
        <v>37</v>
      </c>
      <c r="G1435">
        <v>157</v>
      </c>
      <c r="H1435">
        <v>31</v>
      </c>
      <c r="I1435">
        <v>3</v>
      </c>
      <c r="J1435">
        <v>126</v>
      </c>
      <c r="K1435">
        <v>0.2</v>
      </c>
      <c r="L1435" t="s">
        <v>5122</v>
      </c>
    </row>
    <row r="1436" spans="1:12" x14ac:dyDescent="0.25">
      <c r="A1436" t="s">
        <v>4003</v>
      </c>
      <c r="B1436" t="s">
        <v>2562</v>
      </c>
      <c r="C1436" s="1">
        <v>45526</v>
      </c>
      <c r="D1436" t="s">
        <v>2558</v>
      </c>
      <c r="E1436" t="s">
        <v>2555</v>
      </c>
      <c r="F1436" t="s">
        <v>34</v>
      </c>
      <c r="G1436">
        <v>202</v>
      </c>
      <c r="H1436">
        <v>17</v>
      </c>
      <c r="I1436">
        <v>8</v>
      </c>
      <c r="J1436">
        <v>185</v>
      </c>
      <c r="K1436">
        <v>0.08</v>
      </c>
      <c r="L1436" t="s">
        <v>5120</v>
      </c>
    </row>
    <row r="1437" spans="1:12" x14ac:dyDescent="0.25">
      <c r="A1437" t="s">
        <v>4004</v>
      </c>
      <c r="B1437" t="s">
        <v>2562</v>
      </c>
      <c r="C1437" s="1">
        <v>45460</v>
      </c>
      <c r="D1437" t="s">
        <v>2560</v>
      </c>
      <c r="E1437" t="s">
        <v>2564</v>
      </c>
      <c r="F1437" t="s">
        <v>25</v>
      </c>
      <c r="G1437">
        <v>224</v>
      </c>
      <c r="H1437">
        <v>79</v>
      </c>
      <c r="I1437">
        <v>1</v>
      </c>
      <c r="J1437">
        <v>145</v>
      </c>
      <c r="K1437">
        <v>0.35</v>
      </c>
      <c r="L1437" t="s">
        <v>5117</v>
      </c>
    </row>
    <row r="1438" spans="1:12" x14ac:dyDescent="0.25">
      <c r="A1438" t="s">
        <v>4005</v>
      </c>
      <c r="B1438" t="s">
        <v>2569</v>
      </c>
      <c r="C1438" s="1">
        <v>45552</v>
      </c>
      <c r="D1438" t="s">
        <v>2558</v>
      </c>
      <c r="E1438" t="s">
        <v>2555</v>
      </c>
      <c r="F1438" t="s">
        <v>25</v>
      </c>
      <c r="G1438">
        <v>365</v>
      </c>
      <c r="H1438">
        <v>55</v>
      </c>
      <c r="I1438">
        <v>10</v>
      </c>
      <c r="J1438">
        <v>310</v>
      </c>
      <c r="K1438">
        <v>0.15</v>
      </c>
      <c r="L1438" t="s">
        <v>5125</v>
      </c>
    </row>
    <row r="1439" spans="1:12" x14ac:dyDescent="0.25">
      <c r="A1439" t="s">
        <v>4006</v>
      </c>
      <c r="B1439" t="s">
        <v>2553</v>
      </c>
      <c r="C1439" s="1">
        <v>45492</v>
      </c>
      <c r="D1439" t="s">
        <v>2554</v>
      </c>
      <c r="E1439" t="s">
        <v>2567</v>
      </c>
      <c r="F1439" t="s">
        <v>24</v>
      </c>
      <c r="G1439">
        <v>285</v>
      </c>
      <c r="H1439">
        <v>124</v>
      </c>
      <c r="I1439">
        <v>5</v>
      </c>
      <c r="J1439">
        <v>161</v>
      </c>
      <c r="K1439">
        <v>0.44</v>
      </c>
      <c r="L1439" t="s">
        <v>5115</v>
      </c>
    </row>
    <row r="1440" spans="1:12" x14ac:dyDescent="0.25">
      <c r="A1440" t="s">
        <v>4007</v>
      </c>
      <c r="B1440" t="s">
        <v>2574</v>
      </c>
      <c r="C1440" s="1">
        <v>45502</v>
      </c>
      <c r="D1440" t="s">
        <v>2560</v>
      </c>
      <c r="E1440" t="s">
        <v>2555</v>
      </c>
      <c r="F1440" t="s">
        <v>19</v>
      </c>
      <c r="G1440">
        <v>244</v>
      </c>
      <c r="H1440">
        <v>79</v>
      </c>
      <c r="I1440">
        <v>4</v>
      </c>
      <c r="J1440">
        <v>165</v>
      </c>
      <c r="K1440">
        <v>0.32</v>
      </c>
      <c r="L1440" t="s">
        <v>5115</v>
      </c>
    </row>
    <row r="1441" spans="1:12" x14ac:dyDescent="0.25">
      <c r="A1441" t="s">
        <v>4008</v>
      </c>
      <c r="B1441" t="s">
        <v>2557</v>
      </c>
      <c r="C1441" s="1">
        <v>45458</v>
      </c>
      <c r="D1441" t="s">
        <v>2554</v>
      </c>
      <c r="E1441" t="s">
        <v>2567</v>
      </c>
      <c r="F1441" t="s">
        <v>24</v>
      </c>
      <c r="G1441">
        <v>336</v>
      </c>
      <c r="H1441">
        <v>57</v>
      </c>
      <c r="I1441">
        <v>2</v>
      </c>
      <c r="J1441">
        <v>279</v>
      </c>
      <c r="K1441">
        <v>0.17</v>
      </c>
      <c r="L1441" t="s">
        <v>5117</v>
      </c>
    </row>
    <row r="1442" spans="1:12" x14ac:dyDescent="0.25">
      <c r="A1442" t="s">
        <v>4009</v>
      </c>
      <c r="B1442" t="s">
        <v>2566</v>
      </c>
      <c r="C1442" s="1">
        <v>45513</v>
      </c>
      <c r="D1442" t="s">
        <v>2560</v>
      </c>
      <c r="E1442" t="s">
        <v>2564</v>
      </c>
      <c r="F1442" t="s">
        <v>18</v>
      </c>
      <c r="G1442">
        <v>216</v>
      </c>
      <c r="H1442">
        <v>45</v>
      </c>
      <c r="I1442">
        <v>7</v>
      </c>
      <c r="J1442">
        <v>171</v>
      </c>
      <c r="K1442">
        <v>0.21</v>
      </c>
      <c r="L1442" t="s">
        <v>5120</v>
      </c>
    </row>
    <row r="1443" spans="1:12" x14ac:dyDescent="0.25">
      <c r="A1443" t="s">
        <v>4010</v>
      </c>
      <c r="B1443" t="s">
        <v>2571</v>
      </c>
      <c r="C1443" s="1">
        <v>45294</v>
      </c>
      <c r="D1443" t="s">
        <v>2558</v>
      </c>
      <c r="E1443" t="s">
        <v>2564</v>
      </c>
      <c r="F1443" t="s">
        <v>24</v>
      </c>
      <c r="G1443">
        <v>311</v>
      </c>
      <c r="H1443">
        <v>118</v>
      </c>
      <c r="I1443">
        <v>3</v>
      </c>
      <c r="J1443">
        <v>193</v>
      </c>
      <c r="K1443">
        <v>0.38</v>
      </c>
      <c r="L1443" t="s">
        <v>5116</v>
      </c>
    </row>
    <row r="1444" spans="1:12" x14ac:dyDescent="0.25">
      <c r="A1444" t="s">
        <v>4011</v>
      </c>
      <c r="B1444" t="s">
        <v>2594</v>
      </c>
      <c r="C1444" s="1">
        <v>45346</v>
      </c>
      <c r="D1444" t="s">
        <v>2554</v>
      </c>
      <c r="E1444" t="s">
        <v>2564</v>
      </c>
      <c r="F1444" t="s">
        <v>37</v>
      </c>
      <c r="G1444">
        <v>330</v>
      </c>
      <c r="H1444">
        <v>120</v>
      </c>
      <c r="I1444">
        <v>4</v>
      </c>
      <c r="J1444">
        <v>210</v>
      </c>
      <c r="K1444">
        <v>0.36</v>
      </c>
      <c r="L1444" t="s">
        <v>5122</v>
      </c>
    </row>
    <row r="1445" spans="1:12" x14ac:dyDescent="0.25">
      <c r="A1445" t="s">
        <v>4012</v>
      </c>
      <c r="B1445" t="s">
        <v>2574</v>
      </c>
      <c r="C1445" s="1">
        <v>45589</v>
      </c>
      <c r="D1445" t="s">
        <v>2554</v>
      </c>
      <c r="E1445" t="s">
        <v>2567</v>
      </c>
      <c r="F1445" t="s">
        <v>19</v>
      </c>
      <c r="G1445">
        <v>120</v>
      </c>
      <c r="H1445">
        <v>73</v>
      </c>
      <c r="I1445">
        <v>4</v>
      </c>
      <c r="J1445">
        <v>47</v>
      </c>
      <c r="K1445">
        <v>0.61</v>
      </c>
      <c r="L1445" t="s">
        <v>5124</v>
      </c>
    </row>
    <row r="1446" spans="1:12" x14ac:dyDescent="0.25">
      <c r="A1446" t="s">
        <v>4013</v>
      </c>
      <c r="B1446" t="s">
        <v>2574</v>
      </c>
      <c r="C1446" s="1">
        <v>45370</v>
      </c>
      <c r="D1446" t="s">
        <v>2558</v>
      </c>
      <c r="E1446" t="s">
        <v>2564</v>
      </c>
      <c r="F1446" t="s">
        <v>37</v>
      </c>
      <c r="G1446">
        <v>76</v>
      </c>
      <c r="H1446">
        <v>20</v>
      </c>
      <c r="I1446">
        <v>2</v>
      </c>
      <c r="J1446">
        <v>56</v>
      </c>
      <c r="K1446">
        <v>0.26</v>
      </c>
      <c r="L1446" t="s">
        <v>5119</v>
      </c>
    </row>
    <row r="1447" spans="1:12" x14ac:dyDescent="0.25">
      <c r="A1447" t="s">
        <v>4014</v>
      </c>
      <c r="B1447" t="s">
        <v>2562</v>
      </c>
      <c r="C1447" s="1">
        <v>45379</v>
      </c>
      <c r="D1447" t="s">
        <v>2560</v>
      </c>
      <c r="E1447" t="s">
        <v>2564</v>
      </c>
      <c r="F1447" t="s">
        <v>34</v>
      </c>
      <c r="G1447">
        <v>400</v>
      </c>
      <c r="H1447">
        <v>121</v>
      </c>
      <c r="I1447">
        <v>5</v>
      </c>
      <c r="J1447">
        <v>279</v>
      </c>
      <c r="K1447">
        <v>0.3</v>
      </c>
      <c r="L1447" t="s">
        <v>5119</v>
      </c>
    </row>
    <row r="1448" spans="1:12" x14ac:dyDescent="0.25">
      <c r="A1448" t="s">
        <v>4015</v>
      </c>
      <c r="B1448" t="s">
        <v>2562</v>
      </c>
      <c r="C1448" s="1">
        <v>45475</v>
      </c>
      <c r="D1448" t="s">
        <v>2554</v>
      </c>
      <c r="E1448" t="s">
        <v>2564</v>
      </c>
      <c r="F1448" t="s">
        <v>37</v>
      </c>
      <c r="G1448">
        <v>389</v>
      </c>
      <c r="H1448">
        <v>151</v>
      </c>
      <c r="I1448">
        <v>2</v>
      </c>
      <c r="J1448">
        <v>238</v>
      </c>
      <c r="K1448">
        <v>0.39</v>
      </c>
      <c r="L1448" t="s">
        <v>5115</v>
      </c>
    </row>
    <row r="1449" spans="1:12" x14ac:dyDescent="0.25">
      <c r="A1449" t="s">
        <v>4016</v>
      </c>
      <c r="B1449" t="s">
        <v>2574</v>
      </c>
      <c r="C1449" s="1">
        <v>45634</v>
      </c>
      <c r="D1449" t="s">
        <v>2563</v>
      </c>
      <c r="E1449" t="s">
        <v>2564</v>
      </c>
      <c r="F1449" t="s">
        <v>37</v>
      </c>
      <c r="G1449">
        <v>235</v>
      </c>
      <c r="H1449">
        <v>89</v>
      </c>
      <c r="I1449">
        <v>5</v>
      </c>
      <c r="J1449">
        <v>146</v>
      </c>
      <c r="K1449">
        <v>0.38</v>
      </c>
      <c r="L1449" t="s">
        <v>5118</v>
      </c>
    </row>
    <row r="1450" spans="1:12" x14ac:dyDescent="0.25">
      <c r="A1450" t="s">
        <v>4017</v>
      </c>
      <c r="B1450" t="s">
        <v>2569</v>
      </c>
      <c r="C1450" s="1">
        <v>45335</v>
      </c>
      <c r="D1450" t="s">
        <v>2558</v>
      </c>
      <c r="E1450" t="s">
        <v>2567</v>
      </c>
      <c r="F1450" t="s">
        <v>24</v>
      </c>
      <c r="G1450">
        <v>86</v>
      </c>
      <c r="H1450">
        <v>86</v>
      </c>
      <c r="I1450">
        <v>5</v>
      </c>
      <c r="J1450">
        <v>0</v>
      </c>
      <c r="K1450">
        <v>1</v>
      </c>
      <c r="L1450" t="s">
        <v>5122</v>
      </c>
    </row>
    <row r="1451" spans="1:12" x14ac:dyDescent="0.25">
      <c r="A1451" t="s">
        <v>4018</v>
      </c>
      <c r="B1451" t="s">
        <v>2553</v>
      </c>
      <c r="C1451" s="1">
        <v>45523</v>
      </c>
      <c r="D1451" t="s">
        <v>2554</v>
      </c>
      <c r="E1451" t="s">
        <v>2555</v>
      </c>
      <c r="F1451" t="s">
        <v>37</v>
      </c>
      <c r="G1451">
        <v>278</v>
      </c>
      <c r="H1451">
        <v>75</v>
      </c>
      <c r="I1451">
        <v>4</v>
      </c>
      <c r="J1451">
        <v>203</v>
      </c>
      <c r="K1451">
        <v>0.27</v>
      </c>
      <c r="L1451" t="s">
        <v>5120</v>
      </c>
    </row>
    <row r="1452" spans="1:12" x14ac:dyDescent="0.25">
      <c r="A1452" t="s">
        <v>4019</v>
      </c>
      <c r="B1452" t="s">
        <v>2585</v>
      </c>
      <c r="C1452" s="1">
        <v>45462</v>
      </c>
      <c r="D1452" t="s">
        <v>2558</v>
      </c>
      <c r="E1452" t="s">
        <v>2567</v>
      </c>
      <c r="F1452" t="s">
        <v>25</v>
      </c>
      <c r="G1452">
        <v>388</v>
      </c>
      <c r="H1452">
        <v>119</v>
      </c>
      <c r="I1452">
        <v>6</v>
      </c>
      <c r="J1452">
        <v>269</v>
      </c>
      <c r="K1452">
        <v>0.31</v>
      </c>
      <c r="L1452" t="s">
        <v>5117</v>
      </c>
    </row>
    <row r="1453" spans="1:12" x14ac:dyDescent="0.25">
      <c r="A1453" t="s">
        <v>4020</v>
      </c>
      <c r="B1453" t="s">
        <v>2571</v>
      </c>
      <c r="C1453" s="1">
        <v>45325</v>
      </c>
      <c r="D1453" t="s">
        <v>2554</v>
      </c>
      <c r="E1453" t="s">
        <v>2567</v>
      </c>
      <c r="F1453" t="s">
        <v>19</v>
      </c>
      <c r="G1453">
        <v>370</v>
      </c>
      <c r="H1453">
        <v>23</v>
      </c>
      <c r="I1453">
        <v>5</v>
      </c>
      <c r="J1453">
        <v>347</v>
      </c>
      <c r="K1453">
        <v>0.06</v>
      </c>
      <c r="L1453" t="s">
        <v>5122</v>
      </c>
    </row>
    <row r="1454" spans="1:12" x14ac:dyDescent="0.25">
      <c r="A1454" t="s">
        <v>4021</v>
      </c>
      <c r="B1454" t="s">
        <v>2577</v>
      </c>
      <c r="C1454" s="1">
        <v>45612</v>
      </c>
      <c r="D1454" t="s">
        <v>2563</v>
      </c>
      <c r="E1454" t="s">
        <v>2555</v>
      </c>
      <c r="F1454" t="s">
        <v>19</v>
      </c>
      <c r="G1454">
        <v>56</v>
      </c>
      <c r="H1454">
        <v>96</v>
      </c>
      <c r="I1454">
        <v>7</v>
      </c>
      <c r="J1454">
        <v>-40</v>
      </c>
      <c r="K1454">
        <v>1.71</v>
      </c>
      <c r="L1454" t="s">
        <v>5126</v>
      </c>
    </row>
    <row r="1455" spans="1:12" x14ac:dyDescent="0.25">
      <c r="A1455" t="s">
        <v>4022</v>
      </c>
      <c r="B1455" t="s">
        <v>2574</v>
      </c>
      <c r="C1455" s="1">
        <v>45531</v>
      </c>
      <c r="D1455" t="s">
        <v>2563</v>
      </c>
      <c r="E1455" t="s">
        <v>2555</v>
      </c>
      <c r="F1455" t="s">
        <v>37</v>
      </c>
      <c r="G1455">
        <v>230</v>
      </c>
      <c r="H1455">
        <v>37</v>
      </c>
      <c r="I1455">
        <v>4</v>
      </c>
      <c r="J1455">
        <v>193</v>
      </c>
      <c r="K1455">
        <v>0.16</v>
      </c>
      <c r="L1455" t="s">
        <v>5120</v>
      </c>
    </row>
    <row r="1456" spans="1:12" x14ac:dyDescent="0.25">
      <c r="A1456" t="s">
        <v>4023</v>
      </c>
      <c r="B1456" t="s">
        <v>2553</v>
      </c>
      <c r="C1456" s="1">
        <v>45432</v>
      </c>
      <c r="D1456" t="s">
        <v>2560</v>
      </c>
      <c r="E1456" t="s">
        <v>2564</v>
      </c>
      <c r="F1456" t="s">
        <v>18</v>
      </c>
      <c r="G1456">
        <v>179</v>
      </c>
      <c r="H1456">
        <v>92</v>
      </c>
      <c r="I1456">
        <v>2</v>
      </c>
      <c r="J1456">
        <v>87</v>
      </c>
      <c r="K1456">
        <v>0.51</v>
      </c>
      <c r="L1456" t="s">
        <v>5123</v>
      </c>
    </row>
    <row r="1457" spans="1:12" x14ac:dyDescent="0.25">
      <c r="A1457" t="s">
        <v>4024</v>
      </c>
      <c r="B1457" t="s">
        <v>2577</v>
      </c>
      <c r="C1457" s="1">
        <v>45648</v>
      </c>
      <c r="D1457" t="s">
        <v>2563</v>
      </c>
      <c r="E1457" t="s">
        <v>2567</v>
      </c>
      <c r="F1457" t="s">
        <v>25</v>
      </c>
      <c r="G1457">
        <v>477</v>
      </c>
      <c r="H1457">
        <v>77</v>
      </c>
      <c r="I1457">
        <v>7</v>
      </c>
      <c r="J1457">
        <v>400</v>
      </c>
      <c r="K1457">
        <v>0.16</v>
      </c>
      <c r="L1457" t="s">
        <v>5118</v>
      </c>
    </row>
    <row r="1458" spans="1:12" x14ac:dyDescent="0.25">
      <c r="A1458" t="s">
        <v>4025</v>
      </c>
      <c r="B1458" t="s">
        <v>2562</v>
      </c>
      <c r="C1458" s="1">
        <v>45302</v>
      </c>
      <c r="D1458" t="s">
        <v>2560</v>
      </c>
      <c r="E1458" t="s">
        <v>2564</v>
      </c>
      <c r="F1458" t="s">
        <v>25</v>
      </c>
      <c r="G1458">
        <v>200</v>
      </c>
      <c r="H1458">
        <v>76</v>
      </c>
      <c r="I1458">
        <v>2</v>
      </c>
      <c r="J1458">
        <v>124</v>
      </c>
      <c r="K1458">
        <v>0.38</v>
      </c>
      <c r="L1458" t="s">
        <v>5116</v>
      </c>
    </row>
    <row r="1459" spans="1:12" x14ac:dyDescent="0.25">
      <c r="A1459" t="s">
        <v>4026</v>
      </c>
      <c r="B1459" t="s">
        <v>2574</v>
      </c>
      <c r="C1459" s="1">
        <v>45392</v>
      </c>
      <c r="D1459" t="s">
        <v>2554</v>
      </c>
      <c r="E1459" t="s">
        <v>2555</v>
      </c>
      <c r="F1459" t="s">
        <v>25</v>
      </c>
      <c r="G1459">
        <v>154</v>
      </c>
      <c r="H1459">
        <v>103</v>
      </c>
      <c r="I1459">
        <v>2</v>
      </c>
      <c r="J1459">
        <v>51</v>
      </c>
      <c r="K1459">
        <v>0.67</v>
      </c>
      <c r="L1459" t="s">
        <v>5121</v>
      </c>
    </row>
    <row r="1460" spans="1:12" x14ac:dyDescent="0.25">
      <c r="A1460" t="s">
        <v>4027</v>
      </c>
      <c r="B1460" t="s">
        <v>2553</v>
      </c>
      <c r="C1460" s="1">
        <v>45455</v>
      </c>
      <c r="D1460" t="s">
        <v>2560</v>
      </c>
      <c r="E1460" t="s">
        <v>2555</v>
      </c>
      <c r="F1460" t="s">
        <v>25</v>
      </c>
      <c r="G1460">
        <v>328</v>
      </c>
      <c r="H1460">
        <v>52</v>
      </c>
      <c r="I1460">
        <v>4</v>
      </c>
      <c r="J1460">
        <v>276</v>
      </c>
      <c r="K1460">
        <v>0.16</v>
      </c>
      <c r="L1460" t="s">
        <v>5117</v>
      </c>
    </row>
    <row r="1461" spans="1:12" x14ac:dyDescent="0.25">
      <c r="A1461" t="s">
        <v>4028</v>
      </c>
      <c r="B1461" t="s">
        <v>2571</v>
      </c>
      <c r="C1461" s="1">
        <v>45655</v>
      </c>
      <c r="D1461" t="s">
        <v>2560</v>
      </c>
      <c r="E1461" t="s">
        <v>2555</v>
      </c>
      <c r="F1461" t="s">
        <v>37</v>
      </c>
      <c r="G1461">
        <v>227</v>
      </c>
      <c r="H1461">
        <v>86</v>
      </c>
      <c r="I1461">
        <v>8</v>
      </c>
      <c r="J1461">
        <v>141</v>
      </c>
      <c r="K1461">
        <v>0.38</v>
      </c>
      <c r="L1461" t="s">
        <v>5118</v>
      </c>
    </row>
    <row r="1462" spans="1:12" x14ac:dyDescent="0.25">
      <c r="A1462" t="s">
        <v>4029</v>
      </c>
      <c r="B1462" t="s">
        <v>2585</v>
      </c>
      <c r="C1462" s="1">
        <v>45604</v>
      </c>
      <c r="D1462" t="s">
        <v>2554</v>
      </c>
      <c r="E1462" t="s">
        <v>2567</v>
      </c>
      <c r="F1462" t="s">
        <v>24</v>
      </c>
      <c r="G1462">
        <v>229</v>
      </c>
      <c r="H1462">
        <v>88</v>
      </c>
      <c r="I1462">
        <v>6</v>
      </c>
      <c r="J1462">
        <v>141</v>
      </c>
      <c r="K1462">
        <v>0.38</v>
      </c>
      <c r="L1462" t="s">
        <v>5126</v>
      </c>
    </row>
    <row r="1463" spans="1:12" x14ac:dyDescent="0.25">
      <c r="A1463" t="s">
        <v>4030</v>
      </c>
      <c r="B1463" t="s">
        <v>2585</v>
      </c>
      <c r="C1463" s="1">
        <v>45505</v>
      </c>
      <c r="D1463" t="s">
        <v>2554</v>
      </c>
      <c r="E1463" t="s">
        <v>2567</v>
      </c>
      <c r="F1463" t="s">
        <v>34</v>
      </c>
      <c r="G1463">
        <v>71</v>
      </c>
      <c r="H1463">
        <v>10</v>
      </c>
      <c r="I1463">
        <v>4</v>
      </c>
      <c r="J1463">
        <v>61</v>
      </c>
      <c r="K1463">
        <v>0.14000000000000001</v>
      </c>
      <c r="L1463" t="s">
        <v>5120</v>
      </c>
    </row>
    <row r="1464" spans="1:12" x14ac:dyDescent="0.25">
      <c r="A1464" t="s">
        <v>4031</v>
      </c>
      <c r="B1464" t="s">
        <v>2594</v>
      </c>
      <c r="C1464" s="1">
        <v>45310</v>
      </c>
      <c r="D1464" t="s">
        <v>2554</v>
      </c>
      <c r="E1464" t="s">
        <v>2555</v>
      </c>
      <c r="F1464" t="s">
        <v>25</v>
      </c>
      <c r="G1464">
        <v>227</v>
      </c>
      <c r="H1464">
        <v>96</v>
      </c>
      <c r="I1464">
        <v>4</v>
      </c>
      <c r="J1464">
        <v>131</v>
      </c>
      <c r="K1464">
        <v>0.42</v>
      </c>
      <c r="L1464" t="s">
        <v>5116</v>
      </c>
    </row>
    <row r="1465" spans="1:12" x14ac:dyDescent="0.25">
      <c r="A1465" t="s">
        <v>4032</v>
      </c>
      <c r="B1465" t="s">
        <v>2569</v>
      </c>
      <c r="C1465" s="1">
        <v>45519</v>
      </c>
      <c r="D1465" t="s">
        <v>2558</v>
      </c>
      <c r="E1465" t="s">
        <v>2564</v>
      </c>
      <c r="F1465" t="s">
        <v>25</v>
      </c>
      <c r="G1465">
        <v>256</v>
      </c>
      <c r="H1465">
        <v>10</v>
      </c>
      <c r="I1465">
        <v>3</v>
      </c>
      <c r="J1465">
        <v>246</v>
      </c>
      <c r="K1465">
        <v>0.04</v>
      </c>
      <c r="L1465" t="s">
        <v>5120</v>
      </c>
    </row>
    <row r="1466" spans="1:12" x14ac:dyDescent="0.25">
      <c r="A1466" t="s">
        <v>4033</v>
      </c>
      <c r="B1466" t="s">
        <v>2585</v>
      </c>
      <c r="C1466" s="1">
        <v>45629</v>
      </c>
      <c r="D1466" t="s">
        <v>2554</v>
      </c>
      <c r="E1466" t="s">
        <v>2564</v>
      </c>
      <c r="F1466" t="s">
        <v>25</v>
      </c>
      <c r="G1466">
        <v>87</v>
      </c>
      <c r="H1466">
        <v>106</v>
      </c>
      <c r="I1466">
        <v>4</v>
      </c>
      <c r="J1466">
        <v>-19</v>
      </c>
      <c r="K1466">
        <v>1.22</v>
      </c>
      <c r="L1466" t="s">
        <v>5118</v>
      </c>
    </row>
    <row r="1467" spans="1:12" x14ac:dyDescent="0.25">
      <c r="A1467" t="s">
        <v>4034</v>
      </c>
      <c r="B1467" t="s">
        <v>2585</v>
      </c>
      <c r="C1467" s="1">
        <v>45562</v>
      </c>
      <c r="D1467" t="s">
        <v>2558</v>
      </c>
      <c r="E1467" t="s">
        <v>2564</v>
      </c>
      <c r="F1467" t="s">
        <v>19</v>
      </c>
      <c r="G1467">
        <v>389</v>
      </c>
      <c r="H1467">
        <v>10</v>
      </c>
      <c r="I1467">
        <v>2</v>
      </c>
      <c r="J1467">
        <v>379</v>
      </c>
      <c r="K1467">
        <v>0.03</v>
      </c>
      <c r="L1467" t="s">
        <v>5125</v>
      </c>
    </row>
    <row r="1468" spans="1:12" x14ac:dyDescent="0.25">
      <c r="A1468" t="s">
        <v>4035</v>
      </c>
      <c r="B1468" t="s">
        <v>2562</v>
      </c>
      <c r="C1468" s="1">
        <v>45604</v>
      </c>
      <c r="D1468" t="s">
        <v>2560</v>
      </c>
      <c r="E1468" t="s">
        <v>2555</v>
      </c>
      <c r="F1468" t="s">
        <v>34</v>
      </c>
      <c r="G1468">
        <v>79</v>
      </c>
      <c r="H1468">
        <v>73</v>
      </c>
      <c r="I1468">
        <v>3</v>
      </c>
      <c r="J1468">
        <v>6</v>
      </c>
      <c r="K1468">
        <v>0.92</v>
      </c>
      <c r="L1468" t="s">
        <v>5126</v>
      </c>
    </row>
    <row r="1469" spans="1:12" x14ac:dyDescent="0.25">
      <c r="A1469" t="s">
        <v>4036</v>
      </c>
      <c r="B1469" t="s">
        <v>2571</v>
      </c>
      <c r="C1469" s="1">
        <v>45566</v>
      </c>
      <c r="D1469" t="s">
        <v>2558</v>
      </c>
      <c r="E1469" t="s">
        <v>2555</v>
      </c>
      <c r="F1469" t="s">
        <v>19</v>
      </c>
      <c r="G1469">
        <v>369</v>
      </c>
      <c r="H1469">
        <v>81</v>
      </c>
      <c r="I1469">
        <v>5</v>
      </c>
      <c r="J1469">
        <v>288</v>
      </c>
      <c r="K1469">
        <v>0.22</v>
      </c>
      <c r="L1469" t="s">
        <v>5124</v>
      </c>
    </row>
    <row r="1470" spans="1:12" x14ac:dyDescent="0.25">
      <c r="A1470" t="s">
        <v>4037</v>
      </c>
      <c r="B1470" t="s">
        <v>2577</v>
      </c>
      <c r="C1470" s="1">
        <v>45306</v>
      </c>
      <c r="D1470" t="s">
        <v>2563</v>
      </c>
      <c r="E1470" t="s">
        <v>2555</v>
      </c>
      <c r="F1470" t="s">
        <v>34</v>
      </c>
      <c r="G1470">
        <v>304</v>
      </c>
      <c r="H1470">
        <v>111</v>
      </c>
      <c r="I1470">
        <v>5</v>
      </c>
      <c r="J1470">
        <v>193</v>
      </c>
      <c r="K1470">
        <v>0.37</v>
      </c>
      <c r="L1470" t="s">
        <v>5116</v>
      </c>
    </row>
    <row r="1471" spans="1:12" x14ac:dyDescent="0.25">
      <c r="A1471" t="s">
        <v>4038</v>
      </c>
      <c r="B1471" t="s">
        <v>2585</v>
      </c>
      <c r="C1471" s="1">
        <v>45500</v>
      </c>
      <c r="D1471" t="s">
        <v>2563</v>
      </c>
      <c r="E1471" t="s">
        <v>2564</v>
      </c>
      <c r="F1471" t="s">
        <v>25</v>
      </c>
      <c r="G1471">
        <v>306</v>
      </c>
      <c r="H1471">
        <v>98</v>
      </c>
      <c r="I1471">
        <v>2</v>
      </c>
      <c r="J1471">
        <v>208</v>
      </c>
      <c r="K1471">
        <v>0.32</v>
      </c>
      <c r="L1471" t="s">
        <v>5115</v>
      </c>
    </row>
    <row r="1472" spans="1:12" x14ac:dyDescent="0.25">
      <c r="A1472" t="s">
        <v>4039</v>
      </c>
      <c r="B1472" t="s">
        <v>2577</v>
      </c>
      <c r="C1472" s="1">
        <v>45330</v>
      </c>
      <c r="D1472" t="s">
        <v>2563</v>
      </c>
      <c r="E1472" t="s">
        <v>2567</v>
      </c>
      <c r="F1472" t="s">
        <v>19</v>
      </c>
      <c r="G1472">
        <v>255</v>
      </c>
      <c r="H1472">
        <v>88</v>
      </c>
      <c r="I1472">
        <v>7</v>
      </c>
      <c r="J1472">
        <v>167</v>
      </c>
      <c r="K1472">
        <v>0.35</v>
      </c>
      <c r="L1472" t="s">
        <v>5122</v>
      </c>
    </row>
    <row r="1473" spans="1:12" x14ac:dyDescent="0.25">
      <c r="A1473" t="s">
        <v>4040</v>
      </c>
      <c r="B1473" t="s">
        <v>2577</v>
      </c>
      <c r="C1473" s="1">
        <v>45633</v>
      </c>
      <c r="D1473" t="s">
        <v>2558</v>
      </c>
      <c r="E1473" t="s">
        <v>2555</v>
      </c>
      <c r="F1473" t="s">
        <v>37</v>
      </c>
      <c r="G1473">
        <v>290</v>
      </c>
      <c r="H1473">
        <v>80</v>
      </c>
      <c r="I1473">
        <v>7</v>
      </c>
      <c r="J1473">
        <v>210</v>
      </c>
      <c r="K1473">
        <v>0.28000000000000003</v>
      </c>
      <c r="L1473" t="s">
        <v>5118</v>
      </c>
    </row>
    <row r="1474" spans="1:12" x14ac:dyDescent="0.25">
      <c r="A1474" t="s">
        <v>4041</v>
      </c>
      <c r="B1474" t="s">
        <v>2585</v>
      </c>
      <c r="C1474" s="1">
        <v>45495</v>
      </c>
      <c r="D1474" t="s">
        <v>2560</v>
      </c>
      <c r="E1474" t="s">
        <v>2567</v>
      </c>
      <c r="F1474" t="s">
        <v>37</v>
      </c>
      <c r="G1474">
        <v>233</v>
      </c>
      <c r="H1474">
        <v>76</v>
      </c>
      <c r="I1474">
        <v>5</v>
      </c>
      <c r="J1474">
        <v>157</v>
      </c>
      <c r="K1474">
        <v>0.33</v>
      </c>
      <c r="L1474" t="s">
        <v>5115</v>
      </c>
    </row>
    <row r="1475" spans="1:12" x14ac:dyDescent="0.25">
      <c r="A1475" t="s">
        <v>4042</v>
      </c>
      <c r="B1475" t="s">
        <v>2569</v>
      </c>
      <c r="C1475" s="1">
        <v>45385</v>
      </c>
      <c r="D1475" t="s">
        <v>2554</v>
      </c>
      <c r="E1475" t="s">
        <v>2555</v>
      </c>
      <c r="F1475" t="s">
        <v>34</v>
      </c>
      <c r="G1475">
        <v>253</v>
      </c>
      <c r="H1475">
        <v>91</v>
      </c>
      <c r="I1475">
        <v>5</v>
      </c>
      <c r="J1475">
        <v>162</v>
      </c>
      <c r="K1475">
        <v>0.36</v>
      </c>
      <c r="L1475" t="s">
        <v>5121</v>
      </c>
    </row>
    <row r="1476" spans="1:12" x14ac:dyDescent="0.25">
      <c r="A1476" t="s">
        <v>4043</v>
      </c>
      <c r="B1476" t="s">
        <v>2557</v>
      </c>
      <c r="C1476" s="1">
        <v>45580</v>
      </c>
      <c r="D1476" t="s">
        <v>2563</v>
      </c>
      <c r="E1476" t="s">
        <v>2555</v>
      </c>
      <c r="F1476" t="s">
        <v>25</v>
      </c>
      <c r="G1476">
        <v>282</v>
      </c>
      <c r="H1476">
        <v>10</v>
      </c>
      <c r="I1476">
        <v>7</v>
      </c>
      <c r="J1476">
        <v>272</v>
      </c>
      <c r="K1476">
        <v>0.04</v>
      </c>
      <c r="L1476" t="s">
        <v>5124</v>
      </c>
    </row>
    <row r="1477" spans="1:12" x14ac:dyDescent="0.25">
      <c r="A1477" t="s">
        <v>4044</v>
      </c>
      <c r="B1477" t="s">
        <v>2553</v>
      </c>
      <c r="C1477" s="1">
        <v>45537</v>
      </c>
      <c r="D1477" t="s">
        <v>2563</v>
      </c>
      <c r="E1477" t="s">
        <v>2567</v>
      </c>
      <c r="F1477" t="s">
        <v>34</v>
      </c>
      <c r="G1477">
        <v>199</v>
      </c>
      <c r="H1477">
        <v>97</v>
      </c>
      <c r="I1477">
        <v>5</v>
      </c>
      <c r="J1477">
        <v>102</v>
      </c>
      <c r="K1477">
        <v>0.49</v>
      </c>
      <c r="L1477" t="s">
        <v>5125</v>
      </c>
    </row>
    <row r="1478" spans="1:12" x14ac:dyDescent="0.25">
      <c r="A1478" t="s">
        <v>4045</v>
      </c>
      <c r="B1478" t="s">
        <v>2585</v>
      </c>
      <c r="C1478" s="1">
        <v>45600</v>
      </c>
      <c r="D1478" t="s">
        <v>2554</v>
      </c>
      <c r="E1478" t="s">
        <v>2555</v>
      </c>
      <c r="F1478" t="s">
        <v>37</v>
      </c>
      <c r="G1478">
        <v>204</v>
      </c>
      <c r="H1478">
        <v>71</v>
      </c>
      <c r="I1478">
        <v>4</v>
      </c>
      <c r="J1478">
        <v>133</v>
      </c>
      <c r="K1478">
        <v>0.35</v>
      </c>
      <c r="L1478" t="s">
        <v>5126</v>
      </c>
    </row>
    <row r="1479" spans="1:12" x14ac:dyDescent="0.25">
      <c r="A1479" t="s">
        <v>4046</v>
      </c>
      <c r="B1479" t="s">
        <v>2553</v>
      </c>
      <c r="C1479" s="1">
        <v>45548</v>
      </c>
      <c r="D1479" t="s">
        <v>2560</v>
      </c>
      <c r="E1479" t="s">
        <v>2564</v>
      </c>
      <c r="F1479" t="s">
        <v>34</v>
      </c>
      <c r="G1479">
        <v>357</v>
      </c>
      <c r="H1479">
        <v>84</v>
      </c>
      <c r="I1479">
        <v>11</v>
      </c>
      <c r="J1479">
        <v>273</v>
      </c>
      <c r="K1479">
        <v>0.24</v>
      </c>
      <c r="L1479" t="s">
        <v>5125</v>
      </c>
    </row>
    <row r="1480" spans="1:12" x14ac:dyDescent="0.25">
      <c r="A1480" t="s">
        <v>4047</v>
      </c>
      <c r="B1480" t="s">
        <v>2557</v>
      </c>
      <c r="C1480" s="1">
        <v>45517</v>
      </c>
      <c r="D1480" t="s">
        <v>2558</v>
      </c>
      <c r="E1480" t="s">
        <v>2567</v>
      </c>
      <c r="F1480" t="s">
        <v>34</v>
      </c>
      <c r="G1480">
        <v>275</v>
      </c>
      <c r="H1480">
        <v>114</v>
      </c>
      <c r="I1480">
        <v>8</v>
      </c>
      <c r="J1480">
        <v>161</v>
      </c>
      <c r="K1480">
        <v>0.41</v>
      </c>
      <c r="L1480" t="s">
        <v>5120</v>
      </c>
    </row>
    <row r="1481" spans="1:12" x14ac:dyDescent="0.25">
      <c r="A1481" t="s">
        <v>4048</v>
      </c>
      <c r="B1481" t="s">
        <v>2553</v>
      </c>
      <c r="C1481" s="1">
        <v>45484</v>
      </c>
      <c r="D1481" t="s">
        <v>2560</v>
      </c>
      <c r="E1481" t="s">
        <v>2567</v>
      </c>
      <c r="F1481" t="s">
        <v>25</v>
      </c>
      <c r="G1481">
        <v>151</v>
      </c>
      <c r="H1481">
        <v>30</v>
      </c>
      <c r="I1481">
        <v>7</v>
      </c>
      <c r="J1481">
        <v>121</v>
      </c>
      <c r="K1481">
        <v>0.2</v>
      </c>
      <c r="L1481" t="s">
        <v>5115</v>
      </c>
    </row>
    <row r="1482" spans="1:12" x14ac:dyDescent="0.25">
      <c r="A1482" t="s">
        <v>4049</v>
      </c>
      <c r="B1482" t="s">
        <v>2577</v>
      </c>
      <c r="C1482" s="1">
        <v>45350</v>
      </c>
      <c r="D1482" t="s">
        <v>2554</v>
      </c>
      <c r="E1482" t="s">
        <v>2564</v>
      </c>
      <c r="F1482" t="s">
        <v>19</v>
      </c>
      <c r="G1482">
        <v>159</v>
      </c>
      <c r="H1482">
        <v>104</v>
      </c>
      <c r="I1482">
        <v>3</v>
      </c>
      <c r="J1482">
        <v>55</v>
      </c>
      <c r="K1482">
        <v>0.65</v>
      </c>
      <c r="L1482" t="s">
        <v>5122</v>
      </c>
    </row>
    <row r="1483" spans="1:12" x14ac:dyDescent="0.25">
      <c r="A1483" t="s">
        <v>4050</v>
      </c>
      <c r="B1483" t="s">
        <v>2585</v>
      </c>
      <c r="C1483" s="1">
        <v>45324</v>
      </c>
      <c r="D1483" t="s">
        <v>2554</v>
      </c>
      <c r="E1483" t="s">
        <v>2564</v>
      </c>
      <c r="F1483" t="s">
        <v>37</v>
      </c>
      <c r="G1483">
        <v>210</v>
      </c>
      <c r="H1483">
        <v>21</v>
      </c>
      <c r="I1483">
        <v>3</v>
      </c>
      <c r="J1483">
        <v>189</v>
      </c>
      <c r="K1483">
        <v>0.1</v>
      </c>
      <c r="L1483" t="s">
        <v>5122</v>
      </c>
    </row>
    <row r="1484" spans="1:12" x14ac:dyDescent="0.25">
      <c r="A1484" t="s">
        <v>4051</v>
      </c>
      <c r="B1484" t="s">
        <v>2571</v>
      </c>
      <c r="C1484" s="1">
        <v>45609</v>
      </c>
      <c r="D1484" t="s">
        <v>2554</v>
      </c>
      <c r="E1484" t="s">
        <v>2555</v>
      </c>
      <c r="F1484" t="s">
        <v>25</v>
      </c>
      <c r="G1484">
        <v>242</v>
      </c>
      <c r="H1484">
        <v>28</v>
      </c>
      <c r="I1484">
        <v>4</v>
      </c>
      <c r="J1484">
        <v>214</v>
      </c>
      <c r="K1484">
        <v>0.12</v>
      </c>
      <c r="L1484" t="s">
        <v>5126</v>
      </c>
    </row>
    <row r="1485" spans="1:12" x14ac:dyDescent="0.25">
      <c r="A1485" t="s">
        <v>4052</v>
      </c>
      <c r="B1485" t="s">
        <v>2569</v>
      </c>
      <c r="C1485" s="1">
        <v>45301</v>
      </c>
      <c r="D1485" t="s">
        <v>2558</v>
      </c>
      <c r="E1485" t="s">
        <v>2555</v>
      </c>
      <c r="F1485" t="s">
        <v>34</v>
      </c>
      <c r="G1485">
        <v>270</v>
      </c>
      <c r="H1485">
        <v>71</v>
      </c>
      <c r="I1485">
        <v>1</v>
      </c>
      <c r="J1485">
        <v>199</v>
      </c>
      <c r="K1485">
        <v>0.26</v>
      </c>
      <c r="L1485" t="s">
        <v>5116</v>
      </c>
    </row>
    <row r="1486" spans="1:12" x14ac:dyDescent="0.25">
      <c r="A1486" t="s">
        <v>4053</v>
      </c>
      <c r="B1486" t="s">
        <v>2571</v>
      </c>
      <c r="C1486" s="1">
        <v>45382</v>
      </c>
      <c r="D1486" t="s">
        <v>2558</v>
      </c>
      <c r="E1486" t="s">
        <v>2564</v>
      </c>
      <c r="F1486" t="s">
        <v>37</v>
      </c>
      <c r="G1486">
        <v>204</v>
      </c>
      <c r="H1486">
        <v>70</v>
      </c>
      <c r="I1486">
        <v>5</v>
      </c>
      <c r="J1486">
        <v>134</v>
      </c>
      <c r="K1486">
        <v>0.34</v>
      </c>
      <c r="L1486" t="s">
        <v>5119</v>
      </c>
    </row>
    <row r="1487" spans="1:12" x14ac:dyDescent="0.25">
      <c r="A1487" t="s">
        <v>4054</v>
      </c>
      <c r="B1487" t="s">
        <v>2574</v>
      </c>
      <c r="C1487" s="1">
        <v>45326</v>
      </c>
      <c r="D1487" t="s">
        <v>2558</v>
      </c>
      <c r="E1487" t="s">
        <v>2555</v>
      </c>
      <c r="F1487" t="s">
        <v>19</v>
      </c>
      <c r="G1487">
        <v>265</v>
      </c>
      <c r="H1487">
        <v>80</v>
      </c>
      <c r="I1487">
        <v>4</v>
      </c>
      <c r="J1487">
        <v>185</v>
      </c>
      <c r="K1487">
        <v>0.3</v>
      </c>
      <c r="L1487" t="s">
        <v>5122</v>
      </c>
    </row>
    <row r="1488" spans="1:12" x14ac:dyDescent="0.25">
      <c r="A1488" t="s">
        <v>4055</v>
      </c>
      <c r="B1488" t="s">
        <v>2566</v>
      </c>
      <c r="C1488" s="1">
        <v>45449</v>
      </c>
      <c r="D1488" t="s">
        <v>2554</v>
      </c>
      <c r="E1488" t="s">
        <v>2564</v>
      </c>
      <c r="F1488" t="s">
        <v>18</v>
      </c>
      <c r="G1488">
        <v>259</v>
      </c>
      <c r="H1488">
        <v>76</v>
      </c>
      <c r="I1488">
        <v>7</v>
      </c>
      <c r="J1488">
        <v>183</v>
      </c>
      <c r="K1488">
        <v>0.28999999999999998</v>
      </c>
      <c r="L1488" t="s">
        <v>5117</v>
      </c>
    </row>
    <row r="1489" spans="1:12" x14ac:dyDescent="0.25">
      <c r="A1489" t="s">
        <v>4056</v>
      </c>
      <c r="B1489" t="s">
        <v>2553</v>
      </c>
      <c r="C1489" s="1">
        <v>45574</v>
      </c>
      <c r="D1489" t="s">
        <v>2554</v>
      </c>
      <c r="E1489" t="s">
        <v>2564</v>
      </c>
      <c r="F1489" t="s">
        <v>37</v>
      </c>
      <c r="G1489">
        <v>323</v>
      </c>
      <c r="H1489">
        <v>88</v>
      </c>
      <c r="I1489">
        <v>6</v>
      </c>
      <c r="J1489">
        <v>235</v>
      </c>
      <c r="K1489">
        <v>0.27</v>
      </c>
      <c r="L1489" t="s">
        <v>5124</v>
      </c>
    </row>
    <row r="1490" spans="1:12" x14ac:dyDescent="0.25">
      <c r="A1490" t="s">
        <v>4057</v>
      </c>
      <c r="B1490" t="s">
        <v>2594</v>
      </c>
      <c r="C1490" s="1">
        <v>45390</v>
      </c>
      <c r="D1490" t="s">
        <v>2558</v>
      </c>
      <c r="E1490" t="s">
        <v>2567</v>
      </c>
      <c r="F1490" t="s">
        <v>25</v>
      </c>
      <c r="G1490">
        <v>415</v>
      </c>
      <c r="H1490">
        <v>97</v>
      </c>
      <c r="I1490">
        <v>6</v>
      </c>
      <c r="J1490">
        <v>318</v>
      </c>
      <c r="K1490">
        <v>0.23</v>
      </c>
      <c r="L1490" t="s">
        <v>5121</v>
      </c>
    </row>
    <row r="1491" spans="1:12" x14ac:dyDescent="0.25">
      <c r="A1491" t="s">
        <v>4058</v>
      </c>
      <c r="B1491" t="s">
        <v>2585</v>
      </c>
      <c r="C1491" s="1">
        <v>45438</v>
      </c>
      <c r="D1491" t="s">
        <v>2563</v>
      </c>
      <c r="E1491" t="s">
        <v>2567</v>
      </c>
      <c r="F1491" t="s">
        <v>18</v>
      </c>
      <c r="G1491">
        <v>154</v>
      </c>
      <c r="H1491">
        <v>97</v>
      </c>
      <c r="I1491">
        <v>2</v>
      </c>
      <c r="J1491">
        <v>57</v>
      </c>
      <c r="K1491">
        <v>0.63</v>
      </c>
      <c r="L1491" t="s">
        <v>5123</v>
      </c>
    </row>
    <row r="1492" spans="1:12" x14ac:dyDescent="0.25">
      <c r="A1492" t="s">
        <v>4059</v>
      </c>
      <c r="B1492" t="s">
        <v>2585</v>
      </c>
      <c r="C1492" s="1">
        <v>45374</v>
      </c>
      <c r="D1492" t="s">
        <v>2554</v>
      </c>
      <c r="E1492" t="s">
        <v>2567</v>
      </c>
      <c r="F1492" t="s">
        <v>18</v>
      </c>
      <c r="G1492">
        <v>331</v>
      </c>
      <c r="H1492">
        <v>139</v>
      </c>
      <c r="I1492">
        <v>5</v>
      </c>
      <c r="J1492">
        <v>192</v>
      </c>
      <c r="K1492">
        <v>0.42</v>
      </c>
      <c r="L1492" t="s">
        <v>5119</v>
      </c>
    </row>
    <row r="1493" spans="1:12" x14ac:dyDescent="0.25">
      <c r="A1493" t="s">
        <v>4060</v>
      </c>
      <c r="B1493" t="s">
        <v>2553</v>
      </c>
      <c r="C1493" s="1">
        <v>45537</v>
      </c>
      <c r="D1493" t="s">
        <v>2560</v>
      </c>
      <c r="E1493" t="s">
        <v>2564</v>
      </c>
      <c r="F1493" t="s">
        <v>34</v>
      </c>
      <c r="G1493">
        <v>94</v>
      </c>
      <c r="H1493">
        <v>88</v>
      </c>
      <c r="I1493">
        <v>3</v>
      </c>
      <c r="J1493">
        <v>6</v>
      </c>
      <c r="K1493">
        <v>0.94</v>
      </c>
      <c r="L1493" t="s">
        <v>5125</v>
      </c>
    </row>
    <row r="1494" spans="1:12" x14ac:dyDescent="0.25">
      <c r="A1494" t="s">
        <v>4061</v>
      </c>
      <c r="B1494" t="s">
        <v>2571</v>
      </c>
      <c r="C1494" s="1">
        <v>45477</v>
      </c>
      <c r="D1494" t="s">
        <v>2560</v>
      </c>
      <c r="E1494" t="s">
        <v>2567</v>
      </c>
      <c r="F1494" t="s">
        <v>24</v>
      </c>
      <c r="G1494">
        <v>248</v>
      </c>
      <c r="H1494">
        <v>64</v>
      </c>
      <c r="I1494">
        <v>8</v>
      </c>
      <c r="J1494">
        <v>184</v>
      </c>
      <c r="K1494">
        <v>0.26</v>
      </c>
      <c r="L1494" t="s">
        <v>5115</v>
      </c>
    </row>
    <row r="1495" spans="1:12" x14ac:dyDescent="0.25">
      <c r="A1495" t="s">
        <v>4062</v>
      </c>
      <c r="B1495" t="s">
        <v>2594</v>
      </c>
      <c r="C1495" s="1">
        <v>45365</v>
      </c>
      <c r="D1495" t="s">
        <v>2554</v>
      </c>
      <c r="E1495" t="s">
        <v>2564</v>
      </c>
      <c r="F1495" t="s">
        <v>18</v>
      </c>
      <c r="G1495">
        <v>171</v>
      </c>
      <c r="H1495">
        <v>123</v>
      </c>
      <c r="I1495">
        <v>2</v>
      </c>
      <c r="J1495">
        <v>48</v>
      </c>
      <c r="K1495">
        <v>0.72</v>
      </c>
      <c r="L1495" t="s">
        <v>5119</v>
      </c>
    </row>
    <row r="1496" spans="1:12" x14ac:dyDescent="0.25">
      <c r="A1496" t="s">
        <v>4063</v>
      </c>
      <c r="B1496" t="s">
        <v>2569</v>
      </c>
      <c r="C1496" s="1">
        <v>45575</v>
      </c>
      <c r="D1496" t="s">
        <v>2563</v>
      </c>
      <c r="E1496" t="s">
        <v>2564</v>
      </c>
      <c r="F1496" t="s">
        <v>18</v>
      </c>
      <c r="G1496">
        <v>298</v>
      </c>
      <c r="H1496">
        <v>74</v>
      </c>
      <c r="I1496">
        <v>6</v>
      </c>
      <c r="J1496">
        <v>224</v>
      </c>
      <c r="K1496">
        <v>0.25</v>
      </c>
      <c r="L1496" t="s">
        <v>5124</v>
      </c>
    </row>
    <row r="1497" spans="1:12" x14ac:dyDescent="0.25">
      <c r="A1497" t="s">
        <v>4064</v>
      </c>
      <c r="B1497" t="s">
        <v>2553</v>
      </c>
      <c r="C1497" s="1">
        <v>45394</v>
      </c>
      <c r="D1497" t="s">
        <v>2558</v>
      </c>
      <c r="E1497" t="s">
        <v>2555</v>
      </c>
      <c r="F1497" t="s">
        <v>18</v>
      </c>
      <c r="G1497">
        <v>50</v>
      </c>
      <c r="H1497">
        <v>127</v>
      </c>
      <c r="I1497">
        <v>4</v>
      </c>
      <c r="J1497">
        <v>-77</v>
      </c>
      <c r="K1497">
        <v>2.54</v>
      </c>
      <c r="L1497" t="s">
        <v>5121</v>
      </c>
    </row>
    <row r="1498" spans="1:12" x14ac:dyDescent="0.25">
      <c r="A1498" t="s">
        <v>4065</v>
      </c>
      <c r="B1498" t="s">
        <v>2594</v>
      </c>
      <c r="C1498" s="1">
        <v>45348</v>
      </c>
      <c r="D1498" t="s">
        <v>2563</v>
      </c>
      <c r="E1498" t="s">
        <v>2564</v>
      </c>
      <c r="F1498" t="s">
        <v>25</v>
      </c>
      <c r="G1498">
        <v>328</v>
      </c>
      <c r="H1498">
        <v>136</v>
      </c>
      <c r="I1498">
        <v>7</v>
      </c>
      <c r="J1498">
        <v>192</v>
      </c>
      <c r="K1498">
        <v>0.41</v>
      </c>
      <c r="L1498" t="s">
        <v>5122</v>
      </c>
    </row>
    <row r="1499" spans="1:12" x14ac:dyDescent="0.25">
      <c r="A1499" t="s">
        <v>4066</v>
      </c>
      <c r="B1499" t="s">
        <v>2569</v>
      </c>
      <c r="C1499" s="1">
        <v>45585</v>
      </c>
      <c r="D1499" t="s">
        <v>2554</v>
      </c>
      <c r="E1499" t="s">
        <v>2567</v>
      </c>
      <c r="F1499" t="s">
        <v>18</v>
      </c>
      <c r="G1499">
        <v>310</v>
      </c>
      <c r="H1499">
        <v>69</v>
      </c>
      <c r="I1499">
        <v>5</v>
      </c>
      <c r="J1499">
        <v>241</v>
      </c>
      <c r="K1499">
        <v>0.22</v>
      </c>
      <c r="L1499" t="s">
        <v>5124</v>
      </c>
    </row>
    <row r="1500" spans="1:12" x14ac:dyDescent="0.25">
      <c r="A1500" t="s">
        <v>4067</v>
      </c>
      <c r="B1500" t="s">
        <v>2577</v>
      </c>
      <c r="C1500" s="1">
        <v>45647</v>
      </c>
      <c r="D1500" t="s">
        <v>2563</v>
      </c>
      <c r="E1500" t="s">
        <v>2564</v>
      </c>
      <c r="F1500" t="s">
        <v>24</v>
      </c>
      <c r="G1500">
        <v>349</v>
      </c>
      <c r="H1500">
        <v>82</v>
      </c>
      <c r="I1500">
        <v>7</v>
      </c>
      <c r="J1500">
        <v>267</v>
      </c>
      <c r="K1500">
        <v>0.23</v>
      </c>
      <c r="L1500" t="s">
        <v>5118</v>
      </c>
    </row>
    <row r="1501" spans="1:12" x14ac:dyDescent="0.25">
      <c r="A1501" t="s">
        <v>4068</v>
      </c>
      <c r="B1501" t="s">
        <v>2585</v>
      </c>
      <c r="C1501" s="1">
        <v>45492</v>
      </c>
      <c r="D1501" t="s">
        <v>2563</v>
      </c>
      <c r="E1501" t="s">
        <v>2564</v>
      </c>
      <c r="F1501" t="s">
        <v>19</v>
      </c>
      <c r="G1501">
        <v>84</v>
      </c>
      <c r="H1501">
        <v>44</v>
      </c>
      <c r="I1501">
        <v>5</v>
      </c>
      <c r="J1501">
        <v>40</v>
      </c>
      <c r="K1501">
        <v>0.52</v>
      </c>
      <c r="L1501" t="s">
        <v>5115</v>
      </c>
    </row>
    <row r="1502" spans="1:12" x14ac:dyDescent="0.25">
      <c r="A1502" t="s">
        <v>4069</v>
      </c>
      <c r="B1502" t="s">
        <v>2562</v>
      </c>
      <c r="C1502" s="1">
        <v>45544</v>
      </c>
      <c r="D1502" t="s">
        <v>2560</v>
      </c>
      <c r="E1502" t="s">
        <v>2564</v>
      </c>
      <c r="F1502" t="s">
        <v>19</v>
      </c>
      <c r="G1502">
        <v>169</v>
      </c>
      <c r="H1502">
        <v>66</v>
      </c>
      <c r="I1502">
        <v>6</v>
      </c>
      <c r="J1502">
        <v>103</v>
      </c>
      <c r="K1502">
        <v>0.39</v>
      </c>
      <c r="L1502" t="s">
        <v>5125</v>
      </c>
    </row>
    <row r="1503" spans="1:12" x14ac:dyDescent="0.25">
      <c r="A1503" t="s">
        <v>4070</v>
      </c>
      <c r="B1503" t="s">
        <v>2574</v>
      </c>
      <c r="C1503" s="1">
        <v>45338</v>
      </c>
      <c r="D1503" t="s">
        <v>2554</v>
      </c>
      <c r="E1503" t="s">
        <v>2555</v>
      </c>
      <c r="F1503" t="s">
        <v>24</v>
      </c>
      <c r="G1503">
        <v>197</v>
      </c>
      <c r="H1503">
        <v>121</v>
      </c>
      <c r="I1503">
        <v>5</v>
      </c>
      <c r="J1503">
        <v>76</v>
      </c>
      <c r="K1503">
        <v>0.61</v>
      </c>
      <c r="L1503" t="s">
        <v>5122</v>
      </c>
    </row>
    <row r="1504" spans="1:12" x14ac:dyDescent="0.25">
      <c r="A1504" t="s">
        <v>4071</v>
      </c>
      <c r="B1504" t="s">
        <v>2571</v>
      </c>
      <c r="C1504" s="1">
        <v>45447</v>
      </c>
      <c r="D1504" t="s">
        <v>2560</v>
      </c>
      <c r="E1504" t="s">
        <v>2555</v>
      </c>
      <c r="F1504" t="s">
        <v>18</v>
      </c>
      <c r="G1504">
        <v>268</v>
      </c>
      <c r="H1504">
        <v>79</v>
      </c>
      <c r="I1504">
        <v>6</v>
      </c>
      <c r="J1504">
        <v>189</v>
      </c>
      <c r="K1504">
        <v>0.28999999999999998</v>
      </c>
      <c r="L1504" t="s">
        <v>5117</v>
      </c>
    </row>
    <row r="1505" spans="1:12" x14ac:dyDescent="0.25">
      <c r="A1505" t="s">
        <v>4072</v>
      </c>
      <c r="B1505" t="s">
        <v>2585</v>
      </c>
      <c r="C1505" s="1">
        <v>45429</v>
      </c>
      <c r="D1505" t="s">
        <v>2554</v>
      </c>
      <c r="E1505" t="s">
        <v>2564</v>
      </c>
      <c r="F1505" t="s">
        <v>19</v>
      </c>
      <c r="G1505">
        <v>282</v>
      </c>
      <c r="H1505">
        <v>93</v>
      </c>
      <c r="I1505">
        <v>7</v>
      </c>
      <c r="J1505">
        <v>189</v>
      </c>
      <c r="K1505">
        <v>0.33</v>
      </c>
      <c r="L1505" t="s">
        <v>5123</v>
      </c>
    </row>
    <row r="1506" spans="1:12" x14ac:dyDescent="0.25">
      <c r="A1506" t="s">
        <v>4073</v>
      </c>
      <c r="B1506" t="s">
        <v>2557</v>
      </c>
      <c r="C1506" s="1">
        <v>45374</v>
      </c>
      <c r="D1506" t="s">
        <v>2563</v>
      </c>
      <c r="E1506" t="s">
        <v>2564</v>
      </c>
      <c r="F1506" t="s">
        <v>19</v>
      </c>
      <c r="G1506">
        <v>308</v>
      </c>
      <c r="H1506">
        <v>96</v>
      </c>
      <c r="I1506">
        <v>4</v>
      </c>
      <c r="J1506">
        <v>212</v>
      </c>
      <c r="K1506">
        <v>0.31</v>
      </c>
      <c r="L1506" t="s">
        <v>5119</v>
      </c>
    </row>
    <row r="1507" spans="1:12" x14ac:dyDescent="0.25">
      <c r="A1507" t="s">
        <v>4074</v>
      </c>
      <c r="B1507" t="s">
        <v>2562</v>
      </c>
      <c r="C1507" s="1">
        <v>45426</v>
      </c>
      <c r="D1507" t="s">
        <v>2563</v>
      </c>
      <c r="E1507" t="s">
        <v>2564</v>
      </c>
      <c r="F1507" t="s">
        <v>24</v>
      </c>
      <c r="G1507">
        <v>202</v>
      </c>
      <c r="H1507">
        <v>103</v>
      </c>
      <c r="I1507">
        <v>2</v>
      </c>
      <c r="J1507">
        <v>99</v>
      </c>
      <c r="K1507">
        <v>0.51</v>
      </c>
      <c r="L1507" t="s">
        <v>5123</v>
      </c>
    </row>
    <row r="1508" spans="1:12" x14ac:dyDescent="0.25">
      <c r="A1508" t="s">
        <v>4075</v>
      </c>
      <c r="B1508" t="s">
        <v>2585</v>
      </c>
      <c r="C1508" s="1">
        <v>45602</v>
      </c>
      <c r="D1508" t="s">
        <v>2563</v>
      </c>
      <c r="E1508" t="s">
        <v>2564</v>
      </c>
      <c r="F1508" t="s">
        <v>25</v>
      </c>
      <c r="G1508">
        <v>62</v>
      </c>
      <c r="H1508">
        <v>62</v>
      </c>
      <c r="I1508">
        <v>5</v>
      </c>
      <c r="J1508">
        <v>0</v>
      </c>
      <c r="K1508">
        <v>1</v>
      </c>
      <c r="L1508" t="s">
        <v>5126</v>
      </c>
    </row>
    <row r="1509" spans="1:12" x14ac:dyDescent="0.25">
      <c r="A1509" t="s">
        <v>4076</v>
      </c>
      <c r="B1509" t="s">
        <v>2557</v>
      </c>
      <c r="C1509" s="1">
        <v>45476</v>
      </c>
      <c r="D1509" t="s">
        <v>2558</v>
      </c>
      <c r="E1509" t="s">
        <v>2555</v>
      </c>
      <c r="F1509" t="s">
        <v>24</v>
      </c>
      <c r="G1509">
        <v>194</v>
      </c>
      <c r="H1509">
        <v>86</v>
      </c>
      <c r="I1509">
        <v>6</v>
      </c>
      <c r="J1509">
        <v>108</v>
      </c>
      <c r="K1509">
        <v>0.44</v>
      </c>
      <c r="L1509" t="s">
        <v>5115</v>
      </c>
    </row>
    <row r="1510" spans="1:12" x14ac:dyDescent="0.25">
      <c r="A1510" t="s">
        <v>4077</v>
      </c>
      <c r="B1510" t="s">
        <v>2553</v>
      </c>
      <c r="C1510" s="1">
        <v>45452</v>
      </c>
      <c r="D1510" t="s">
        <v>2560</v>
      </c>
      <c r="E1510" t="s">
        <v>2567</v>
      </c>
      <c r="F1510" t="s">
        <v>18</v>
      </c>
      <c r="G1510">
        <v>94</v>
      </c>
      <c r="H1510">
        <v>111</v>
      </c>
      <c r="I1510">
        <v>3</v>
      </c>
      <c r="J1510">
        <v>-17</v>
      </c>
      <c r="K1510">
        <v>1.18</v>
      </c>
      <c r="L1510" t="s">
        <v>5117</v>
      </c>
    </row>
    <row r="1511" spans="1:12" x14ac:dyDescent="0.25">
      <c r="A1511" t="s">
        <v>4078</v>
      </c>
      <c r="B1511" t="s">
        <v>2569</v>
      </c>
      <c r="C1511" s="1">
        <v>45535</v>
      </c>
      <c r="D1511" t="s">
        <v>2558</v>
      </c>
      <c r="E1511" t="s">
        <v>2564</v>
      </c>
      <c r="F1511" t="s">
        <v>24</v>
      </c>
      <c r="G1511">
        <v>131</v>
      </c>
      <c r="H1511">
        <v>66</v>
      </c>
      <c r="I1511">
        <v>1</v>
      </c>
      <c r="J1511">
        <v>65</v>
      </c>
      <c r="K1511">
        <v>0.5</v>
      </c>
      <c r="L1511" t="s">
        <v>5120</v>
      </c>
    </row>
    <row r="1512" spans="1:12" x14ac:dyDescent="0.25">
      <c r="A1512" t="s">
        <v>4079</v>
      </c>
      <c r="B1512" t="s">
        <v>2574</v>
      </c>
      <c r="C1512" s="1">
        <v>45409</v>
      </c>
      <c r="D1512" t="s">
        <v>2560</v>
      </c>
      <c r="E1512" t="s">
        <v>2564</v>
      </c>
      <c r="F1512" t="s">
        <v>37</v>
      </c>
      <c r="G1512">
        <v>135</v>
      </c>
      <c r="H1512">
        <v>105</v>
      </c>
      <c r="I1512">
        <v>5</v>
      </c>
      <c r="J1512">
        <v>30</v>
      </c>
      <c r="K1512">
        <v>0.78</v>
      </c>
      <c r="L1512" t="s">
        <v>5121</v>
      </c>
    </row>
    <row r="1513" spans="1:12" x14ac:dyDescent="0.25">
      <c r="A1513" t="s">
        <v>4080</v>
      </c>
      <c r="B1513" t="s">
        <v>2569</v>
      </c>
      <c r="C1513" s="1">
        <v>45485</v>
      </c>
      <c r="D1513" t="s">
        <v>2560</v>
      </c>
      <c r="E1513" t="s">
        <v>2555</v>
      </c>
      <c r="F1513" t="s">
        <v>25</v>
      </c>
      <c r="G1513">
        <v>209</v>
      </c>
      <c r="H1513">
        <v>23</v>
      </c>
      <c r="I1513">
        <v>6</v>
      </c>
      <c r="J1513">
        <v>186</v>
      </c>
      <c r="K1513">
        <v>0.11</v>
      </c>
      <c r="L1513" t="s">
        <v>5115</v>
      </c>
    </row>
    <row r="1514" spans="1:12" x14ac:dyDescent="0.25">
      <c r="A1514" t="s">
        <v>4081</v>
      </c>
      <c r="B1514" t="s">
        <v>2557</v>
      </c>
      <c r="C1514" s="1">
        <v>45569</v>
      </c>
      <c r="D1514" t="s">
        <v>2563</v>
      </c>
      <c r="E1514" t="s">
        <v>2564</v>
      </c>
      <c r="F1514" t="s">
        <v>34</v>
      </c>
      <c r="G1514">
        <v>50</v>
      </c>
      <c r="H1514">
        <v>46</v>
      </c>
      <c r="I1514">
        <v>9</v>
      </c>
      <c r="J1514">
        <v>4</v>
      </c>
      <c r="K1514">
        <v>0.92</v>
      </c>
      <c r="L1514" t="s">
        <v>5124</v>
      </c>
    </row>
    <row r="1515" spans="1:12" x14ac:dyDescent="0.25">
      <c r="A1515" t="s">
        <v>4082</v>
      </c>
      <c r="B1515" t="s">
        <v>2571</v>
      </c>
      <c r="C1515" s="1">
        <v>45635</v>
      </c>
      <c r="D1515" t="s">
        <v>2554</v>
      </c>
      <c r="E1515" t="s">
        <v>2555</v>
      </c>
      <c r="F1515" t="s">
        <v>19</v>
      </c>
      <c r="G1515">
        <v>449</v>
      </c>
      <c r="H1515">
        <v>93</v>
      </c>
      <c r="I1515">
        <v>5</v>
      </c>
      <c r="J1515">
        <v>356</v>
      </c>
      <c r="K1515">
        <v>0.21</v>
      </c>
      <c r="L1515" t="s">
        <v>5118</v>
      </c>
    </row>
    <row r="1516" spans="1:12" x14ac:dyDescent="0.25">
      <c r="A1516" t="s">
        <v>4083</v>
      </c>
      <c r="B1516" t="s">
        <v>2577</v>
      </c>
      <c r="C1516" s="1">
        <v>45352</v>
      </c>
      <c r="D1516" t="s">
        <v>2560</v>
      </c>
      <c r="E1516" t="s">
        <v>2564</v>
      </c>
      <c r="F1516" t="s">
        <v>34</v>
      </c>
      <c r="G1516">
        <v>238</v>
      </c>
      <c r="H1516">
        <v>103</v>
      </c>
      <c r="I1516">
        <v>4</v>
      </c>
      <c r="J1516">
        <v>135</v>
      </c>
      <c r="K1516">
        <v>0.43</v>
      </c>
      <c r="L1516" t="s">
        <v>5119</v>
      </c>
    </row>
    <row r="1517" spans="1:12" x14ac:dyDescent="0.25">
      <c r="A1517" t="s">
        <v>4084</v>
      </c>
      <c r="B1517" t="s">
        <v>2574</v>
      </c>
      <c r="C1517" s="1">
        <v>45601</v>
      </c>
      <c r="D1517" t="s">
        <v>2554</v>
      </c>
      <c r="E1517" t="s">
        <v>2567</v>
      </c>
      <c r="F1517" t="s">
        <v>34</v>
      </c>
      <c r="G1517">
        <v>103</v>
      </c>
      <c r="H1517">
        <v>46</v>
      </c>
      <c r="I1517">
        <v>3</v>
      </c>
      <c r="J1517">
        <v>57</v>
      </c>
      <c r="K1517">
        <v>0.45</v>
      </c>
      <c r="L1517" t="s">
        <v>5126</v>
      </c>
    </row>
    <row r="1518" spans="1:12" x14ac:dyDescent="0.25">
      <c r="A1518" t="s">
        <v>4085</v>
      </c>
      <c r="B1518" t="s">
        <v>2574</v>
      </c>
      <c r="C1518" s="1">
        <v>45650</v>
      </c>
      <c r="D1518" t="s">
        <v>2563</v>
      </c>
      <c r="E1518" t="s">
        <v>2567</v>
      </c>
      <c r="F1518" t="s">
        <v>19</v>
      </c>
      <c r="G1518">
        <v>217</v>
      </c>
      <c r="H1518">
        <v>17</v>
      </c>
      <c r="I1518">
        <v>9</v>
      </c>
      <c r="J1518">
        <v>200</v>
      </c>
      <c r="K1518">
        <v>0.08</v>
      </c>
      <c r="L1518" t="s">
        <v>5118</v>
      </c>
    </row>
    <row r="1519" spans="1:12" x14ac:dyDescent="0.25">
      <c r="A1519" t="s">
        <v>4086</v>
      </c>
      <c r="B1519" t="s">
        <v>2574</v>
      </c>
      <c r="C1519" s="1">
        <v>45461</v>
      </c>
      <c r="D1519" t="s">
        <v>2554</v>
      </c>
      <c r="E1519" t="s">
        <v>2567</v>
      </c>
      <c r="F1519" t="s">
        <v>19</v>
      </c>
      <c r="G1519">
        <v>413</v>
      </c>
      <c r="H1519">
        <v>77</v>
      </c>
      <c r="I1519">
        <v>3</v>
      </c>
      <c r="J1519">
        <v>336</v>
      </c>
      <c r="K1519">
        <v>0.19</v>
      </c>
      <c r="L1519" t="s">
        <v>5117</v>
      </c>
    </row>
    <row r="1520" spans="1:12" x14ac:dyDescent="0.25">
      <c r="A1520" t="s">
        <v>4087</v>
      </c>
      <c r="B1520" t="s">
        <v>2585</v>
      </c>
      <c r="C1520" s="1">
        <v>45416</v>
      </c>
      <c r="D1520" t="s">
        <v>2558</v>
      </c>
      <c r="E1520" t="s">
        <v>2555</v>
      </c>
      <c r="F1520" t="s">
        <v>19</v>
      </c>
      <c r="G1520">
        <v>298</v>
      </c>
      <c r="H1520">
        <v>44</v>
      </c>
      <c r="I1520">
        <v>6</v>
      </c>
      <c r="J1520">
        <v>254</v>
      </c>
      <c r="K1520">
        <v>0.15</v>
      </c>
      <c r="L1520" t="s">
        <v>5123</v>
      </c>
    </row>
    <row r="1521" spans="1:12" x14ac:dyDescent="0.25">
      <c r="A1521" t="s">
        <v>4088</v>
      </c>
      <c r="B1521" t="s">
        <v>2569</v>
      </c>
      <c r="C1521" s="1">
        <v>45614</v>
      </c>
      <c r="D1521" t="s">
        <v>2554</v>
      </c>
      <c r="E1521" t="s">
        <v>2555</v>
      </c>
      <c r="F1521" t="s">
        <v>24</v>
      </c>
      <c r="G1521">
        <v>99</v>
      </c>
      <c r="H1521">
        <v>75</v>
      </c>
      <c r="I1521">
        <v>1</v>
      </c>
      <c r="J1521">
        <v>24</v>
      </c>
      <c r="K1521">
        <v>0.76</v>
      </c>
      <c r="L1521" t="s">
        <v>5126</v>
      </c>
    </row>
    <row r="1522" spans="1:12" x14ac:dyDescent="0.25">
      <c r="A1522" t="s">
        <v>4089</v>
      </c>
      <c r="B1522" t="s">
        <v>2566</v>
      </c>
      <c r="C1522" s="1">
        <v>45514</v>
      </c>
      <c r="D1522" t="s">
        <v>2560</v>
      </c>
      <c r="E1522" t="s">
        <v>2555</v>
      </c>
      <c r="F1522" t="s">
        <v>24</v>
      </c>
      <c r="G1522">
        <v>201</v>
      </c>
      <c r="H1522">
        <v>31</v>
      </c>
      <c r="I1522">
        <v>7</v>
      </c>
      <c r="J1522">
        <v>170</v>
      </c>
      <c r="K1522">
        <v>0.15</v>
      </c>
      <c r="L1522" t="s">
        <v>5120</v>
      </c>
    </row>
    <row r="1523" spans="1:12" x14ac:dyDescent="0.25">
      <c r="A1523" t="s">
        <v>4090</v>
      </c>
      <c r="B1523" t="s">
        <v>2585</v>
      </c>
      <c r="C1523" s="1">
        <v>45408</v>
      </c>
      <c r="D1523" t="s">
        <v>2560</v>
      </c>
      <c r="E1523" t="s">
        <v>2567</v>
      </c>
      <c r="F1523" t="s">
        <v>25</v>
      </c>
      <c r="G1523">
        <v>335</v>
      </c>
      <c r="H1523">
        <v>65</v>
      </c>
      <c r="I1523">
        <v>4</v>
      </c>
      <c r="J1523">
        <v>270</v>
      </c>
      <c r="K1523">
        <v>0.19</v>
      </c>
      <c r="L1523" t="s">
        <v>5121</v>
      </c>
    </row>
    <row r="1524" spans="1:12" x14ac:dyDescent="0.25">
      <c r="A1524" t="s">
        <v>4091</v>
      </c>
      <c r="B1524" t="s">
        <v>2594</v>
      </c>
      <c r="C1524" s="1">
        <v>45644</v>
      </c>
      <c r="D1524" t="s">
        <v>2558</v>
      </c>
      <c r="E1524" t="s">
        <v>2567</v>
      </c>
      <c r="F1524" t="s">
        <v>19</v>
      </c>
      <c r="G1524">
        <v>334</v>
      </c>
      <c r="H1524">
        <v>95</v>
      </c>
      <c r="I1524">
        <v>5</v>
      </c>
      <c r="J1524">
        <v>239</v>
      </c>
      <c r="K1524">
        <v>0.28000000000000003</v>
      </c>
      <c r="L1524" t="s">
        <v>5118</v>
      </c>
    </row>
    <row r="1525" spans="1:12" x14ac:dyDescent="0.25">
      <c r="A1525" t="s">
        <v>4092</v>
      </c>
      <c r="B1525" t="s">
        <v>2569</v>
      </c>
      <c r="C1525" s="1">
        <v>45385</v>
      </c>
      <c r="D1525" t="s">
        <v>2560</v>
      </c>
      <c r="E1525" t="s">
        <v>2567</v>
      </c>
      <c r="F1525" t="s">
        <v>37</v>
      </c>
      <c r="G1525">
        <v>244</v>
      </c>
      <c r="H1525">
        <v>79</v>
      </c>
      <c r="I1525">
        <v>4</v>
      </c>
      <c r="J1525">
        <v>165</v>
      </c>
      <c r="K1525">
        <v>0.32</v>
      </c>
      <c r="L1525" t="s">
        <v>5121</v>
      </c>
    </row>
    <row r="1526" spans="1:12" x14ac:dyDescent="0.25">
      <c r="A1526" t="s">
        <v>4093</v>
      </c>
      <c r="B1526" t="s">
        <v>2594</v>
      </c>
      <c r="C1526" s="1">
        <v>45373</v>
      </c>
      <c r="D1526" t="s">
        <v>2563</v>
      </c>
      <c r="E1526" t="s">
        <v>2555</v>
      </c>
      <c r="F1526" t="s">
        <v>25</v>
      </c>
      <c r="G1526">
        <v>334</v>
      </c>
      <c r="H1526">
        <v>10</v>
      </c>
      <c r="I1526">
        <v>4</v>
      </c>
      <c r="J1526">
        <v>324</v>
      </c>
      <c r="K1526">
        <v>0.03</v>
      </c>
      <c r="L1526" t="s">
        <v>5119</v>
      </c>
    </row>
    <row r="1527" spans="1:12" x14ac:dyDescent="0.25">
      <c r="A1527" t="s">
        <v>4094</v>
      </c>
      <c r="B1527" t="s">
        <v>2566</v>
      </c>
      <c r="C1527" s="1">
        <v>45308</v>
      </c>
      <c r="D1527" t="s">
        <v>2558</v>
      </c>
      <c r="E1527" t="s">
        <v>2564</v>
      </c>
      <c r="F1527" t="s">
        <v>24</v>
      </c>
      <c r="G1527">
        <v>219</v>
      </c>
      <c r="H1527">
        <v>62</v>
      </c>
      <c r="I1527">
        <v>4</v>
      </c>
      <c r="J1527">
        <v>157</v>
      </c>
      <c r="K1527">
        <v>0.28000000000000003</v>
      </c>
      <c r="L1527" t="s">
        <v>5116</v>
      </c>
    </row>
    <row r="1528" spans="1:12" x14ac:dyDescent="0.25">
      <c r="A1528" t="s">
        <v>4095</v>
      </c>
      <c r="B1528" t="s">
        <v>2566</v>
      </c>
      <c r="C1528" s="1">
        <v>45441</v>
      </c>
      <c r="D1528" t="s">
        <v>2560</v>
      </c>
      <c r="E1528" t="s">
        <v>2555</v>
      </c>
      <c r="F1528" t="s">
        <v>37</v>
      </c>
      <c r="G1528">
        <v>172</v>
      </c>
      <c r="H1528">
        <v>85</v>
      </c>
      <c r="I1528">
        <v>6</v>
      </c>
      <c r="J1528">
        <v>87</v>
      </c>
      <c r="K1528">
        <v>0.49</v>
      </c>
      <c r="L1528" t="s">
        <v>5123</v>
      </c>
    </row>
    <row r="1529" spans="1:12" x14ac:dyDescent="0.25">
      <c r="A1529" t="s">
        <v>4096</v>
      </c>
      <c r="B1529" t="s">
        <v>2574</v>
      </c>
      <c r="C1529" s="1">
        <v>45427</v>
      </c>
      <c r="D1529" t="s">
        <v>2558</v>
      </c>
      <c r="E1529" t="s">
        <v>2567</v>
      </c>
      <c r="F1529" t="s">
        <v>25</v>
      </c>
      <c r="G1529">
        <v>284</v>
      </c>
      <c r="H1529">
        <v>74</v>
      </c>
      <c r="I1529">
        <v>8</v>
      </c>
      <c r="J1529">
        <v>210</v>
      </c>
      <c r="K1529">
        <v>0.26</v>
      </c>
      <c r="L1529" t="s">
        <v>5123</v>
      </c>
    </row>
    <row r="1530" spans="1:12" x14ac:dyDescent="0.25">
      <c r="A1530" t="s">
        <v>4097</v>
      </c>
      <c r="B1530" t="s">
        <v>2577</v>
      </c>
      <c r="C1530" s="1">
        <v>45545</v>
      </c>
      <c r="D1530" t="s">
        <v>2558</v>
      </c>
      <c r="E1530" t="s">
        <v>2564</v>
      </c>
      <c r="F1530" t="s">
        <v>25</v>
      </c>
      <c r="G1530">
        <v>481</v>
      </c>
      <c r="H1530">
        <v>37</v>
      </c>
      <c r="I1530">
        <v>6</v>
      </c>
      <c r="J1530">
        <v>444</v>
      </c>
      <c r="K1530">
        <v>0.08</v>
      </c>
      <c r="L1530" t="s">
        <v>5125</v>
      </c>
    </row>
    <row r="1531" spans="1:12" x14ac:dyDescent="0.25">
      <c r="A1531" t="s">
        <v>4098</v>
      </c>
      <c r="B1531" t="s">
        <v>2585</v>
      </c>
      <c r="C1531" s="1">
        <v>45303</v>
      </c>
      <c r="D1531" t="s">
        <v>2558</v>
      </c>
      <c r="E1531" t="s">
        <v>2567</v>
      </c>
      <c r="F1531" t="s">
        <v>24</v>
      </c>
      <c r="G1531">
        <v>252</v>
      </c>
      <c r="H1531">
        <v>124</v>
      </c>
      <c r="I1531">
        <v>7</v>
      </c>
      <c r="J1531">
        <v>128</v>
      </c>
      <c r="K1531">
        <v>0.49</v>
      </c>
      <c r="L1531" t="s">
        <v>5116</v>
      </c>
    </row>
    <row r="1532" spans="1:12" x14ac:dyDescent="0.25">
      <c r="A1532" t="s">
        <v>4099</v>
      </c>
      <c r="B1532" t="s">
        <v>2594</v>
      </c>
      <c r="C1532" s="1">
        <v>45474</v>
      </c>
      <c r="D1532" t="s">
        <v>2558</v>
      </c>
      <c r="E1532" t="s">
        <v>2564</v>
      </c>
      <c r="F1532" t="s">
        <v>24</v>
      </c>
      <c r="G1532">
        <v>216</v>
      </c>
      <c r="H1532">
        <v>87</v>
      </c>
      <c r="I1532">
        <v>7</v>
      </c>
      <c r="J1532">
        <v>129</v>
      </c>
      <c r="K1532">
        <v>0.4</v>
      </c>
      <c r="L1532" t="s">
        <v>5115</v>
      </c>
    </row>
    <row r="1533" spans="1:12" x14ac:dyDescent="0.25">
      <c r="A1533" t="s">
        <v>4100</v>
      </c>
      <c r="B1533" t="s">
        <v>2557</v>
      </c>
      <c r="C1533" s="1">
        <v>45533</v>
      </c>
      <c r="D1533" t="s">
        <v>2563</v>
      </c>
      <c r="E1533" t="s">
        <v>2555</v>
      </c>
      <c r="F1533" t="s">
        <v>37</v>
      </c>
      <c r="G1533">
        <v>339</v>
      </c>
      <c r="H1533">
        <v>103</v>
      </c>
      <c r="I1533">
        <v>5</v>
      </c>
      <c r="J1533">
        <v>236</v>
      </c>
      <c r="K1533">
        <v>0.3</v>
      </c>
      <c r="L1533" t="s">
        <v>5120</v>
      </c>
    </row>
    <row r="1534" spans="1:12" x14ac:dyDescent="0.25">
      <c r="A1534" t="s">
        <v>4101</v>
      </c>
      <c r="B1534" t="s">
        <v>2577</v>
      </c>
      <c r="C1534" s="1">
        <v>45473</v>
      </c>
      <c r="D1534" t="s">
        <v>2563</v>
      </c>
      <c r="E1534" t="s">
        <v>2567</v>
      </c>
      <c r="F1534" t="s">
        <v>34</v>
      </c>
      <c r="G1534">
        <v>274</v>
      </c>
      <c r="H1534">
        <v>105</v>
      </c>
      <c r="I1534">
        <v>7</v>
      </c>
      <c r="J1534">
        <v>169</v>
      </c>
      <c r="K1534">
        <v>0.38</v>
      </c>
      <c r="L1534" t="s">
        <v>5117</v>
      </c>
    </row>
    <row r="1535" spans="1:12" x14ac:dyDescent="0.25">
      <c r="A1535" t="s">
        <v>4102</v>
      </c>
      <c r="B1535" t="s">
        <v>2574</v>
      </c>
      <c r="C1535" s="1">
        <v>45444</v>
      </c>
      <c r="D1535" t="s">
        <v>2558</v>
      </c>
      <c r="E1535" t="s">
        <v>2567</v>
      </c>
      <c r="F1535" t="s">
        <v>34</v>
      </c>
      <c r="G1535">
        <v>58</v>
      </c>
      <c r="H1535">
        <v>30</v>
      </c>
      <c r="I1535">
        <v>6</v>
      </c>
      <c r="J1535">
        <v>28</v>
      </c>
      <c r="K1535">
        <v>0.52</v>
      </c>
      <c r="L1535" t="s">
        <v>5117</v>
      </c>
    </row>
    <row r="1536" spans="1:12" x14ac:dyDescent="0.25">
      <c r="A1536" t="s">
        <v>4103</v>
      </c>
      <c r="B1536" t="s">
        <v>2594</v>
      </c>
      <c r="C1536" s="1">
        <v>45612</v>
      </c>
      <c r="D1536" t="s">
        <v>2560</v>
      </c>
      <c r="E1536" t="s">
        <v>2564</v>
      </c>
      <c r="F1536" t="s">
        <v>25</v>
      </c>
      <c r="G1536">
        <v>393</v>
      </c>
      <c r="H1536">
        <v>112</v>
      </c>
      <c r="I1536">
        <v>3</v>
      </c>
      <c r="J1536">
        <v>281</v>
      </c>
      <c r="K1536">
        <v>0.28000000000000003</v>
      </c>
      <c r="L1536" t="s">
        <v>5126</v>
      </c>
    </row>
    <row r="1537" spans="1:12" x14ac:dyDescent="0.25">
      <c r="A1537" t="s">
        <v>4104</v>
      </c>
      <c r="B1537" t="s">
        <v>2562</v>
      </c>
      <c r="C1537" s="1">
        <v>45325</v>
      </c>
      <c r="D1537" t="s">
        <v>2560</v>
      </c>
      <c r="E1537" t="s">
        <v>2567</v>
      </c>
      <c r="F1537" t="s">
        <v>37</v>
      </c>
      <c r="G1537">
        <v>249</v>
      </c>
      <c r="H1537">
        <v>42</v>
      </c>
      <c r="I1537">
        <v>5</v>
      </c>
      <c r="J1537">
        <v>207</v>
      </c>
      <c r="K1537">
        <v>0.17</v>
      </c>
      <c r="L1537" t="s">
        <v>5122</v>
      </c>
    </row>
    <row r="1538" spans="1:12" x14ac:dyDescent="0.25">
      <c r="A1538" t="s">
        <v>4105</v>
      </c>
      <c r="B1538" t="s">
        <v>2594</v>
      </c>
      <c r="C1538" s="1">
        <v>45322</v>
      </c>
      <c r="D1538" t="s">
        <v>2563</v>
      </c>
      <c r="E1538" t="s">
        <v>2567</v>
      </c>
      <c r="F1538" t="s">
        <v>24</v>
      </c>
      <c r="G1538">
        <v>193</v>
      </c>
      <c r="H1538">
        <v>75</v>
      </c>
      <c r="I1538">
        <v>1</v>
      </c>
      <c r="J1538">
        <v>118</v>
      </c>
      <c r="K1538">
        <v>0.39</v>
      </c>
      <c r="L1538" t="s">
        <v>5116</v>
      </c>
    </row>
    <row r="1539" spans="1:12" x14ac:dyDescent="0.25">
      <c r="A1539" t="s">
        <v>4106</v>
      </c>
      <c r="B1539" t="s">
        <v>2569</v>
      </c>
      <c r="C1539" s="1">
        <v>45589</v>
      </c>
      <c r="D1539" t="s">
        <v>2558</v>
      </c>
      <c r="E1539" t="s">
        <v>2564</v>
      </c>
      <c r="F1539" t="s">
        <v>37</v>
      </c>
      <c r="G1539">
        <v>328</v>
      </c>
      <c r="H1539">
        <v>28</v>
      </c>
      <c r="I1539">
        <v>3</v>
      </c>
      <c r="J1539">
        <v>300</v>
      </c>
      <c r="K1539">
        <v>0.09</v>
      </c>
      <c r="L1539" t="s">
        <v>5124</v>
      </c>
    </row>
    <row r="1540" spans="1:12" x14ac:dyDescent="0.25">
      <c r="A1540" t="s">
        <v>4107</v>
      </c>
      <c r="B1540" t="s">
        <v>2577</v>
      </c>
      <c r="C1540" s="1">
        <v>45304</v>
      </c>
      <c r="D1540" t="s">
        <v>2558</v>
      </c>
      <c r="E1540" t="s">
        <v>2567</v>
      </c>
      <c r="F1540" t="s">
        <v>19</v>
      </c>
      <c r="G1540">
        <v>209</v>
      </c>
      <c r="H1540">
        <v>107</v>
      </c>
      <c r="I1540">
        <v>2</v>
      </c>
      <c r="J1540">
        <v>102</v>
      </c>
      <c r="K1540">
        <v>0.51</v>
      </c>
      <c r="L1540" t="s">
        <v>5116</v>
      </c>
    </row>
    <row r="1541" spans="1:12" x14ac:dyDescent="0.25">
      <c r="A1541" t="s">
        <v>4108</v>
      </c>
      <c r="B1541" t="s">
        <v>2569</v>
      </c>
      <c r="C1541" s="1">
        <v>45654</v>
      </c>
      <c r="D1541" t="s">
        <v>2560</v>
      </c>
      <c r="E1541" t="s">
        <v>2567</v>
      </c>
      <c r="F1541" t="s">
        <v>19</v>
      </c>
      <c r="G1541">
        <v>136</v>
      </c>
      <c r="H1541">
        <v>10</v>
      </c>
      <c r="I1541">
        <v>5</v>
      </c>
      <c r="J1541">
        <v>126</v>
      </c>
      <c r="K1541">
        <v>7.0000000000000007E-2</v>
      </c>
      <c r="L1541" t="s">
        <v>5118</v>
      </c>
    </row>
    <row r="1542" spans="1:12" x14ac:dyDescent="0.25">
      <c r="A1542" t="s">
        <v>4109</v>
      </c>
      <c r="B1542" t="s">
        <v>2585</v>
      </c>
      <c r="C1542" s="1">
        <v>45407</v>
      </c>
      <c r="D1542" t="s">
        <v>2560</v>
      </c>
      <c r="E1542" t="s">
        <v>2555</v>
      </c>
      <c r="F1542" t="s">
        <v>24</v>
      </c>
      <c r="G1542">
        <v>341</v>
      </c>
      <c r="H1542">
        <v>118</v>
      </c>
      <c r="I1542">
        <v>5</v>
      </c>
      <c r="J1542">
        <v>223</v>
      </c>
      <c r="K1542">
        <v>0.35</v>
      </c>
      <c r="L1542" t="s">
        <v>5121</v>
      </c>
    </row>
    <row r="1543" spans="1:12" x14ac:dyDescent="0.25">
      <c r="A1543" t="s">
        <v>4110</v>
      </c>
      <c r="B1543" t="s">
        <v>2553</v>
      </c>
      <c r="C1543" s="1">
        <v>45420</v>
      </c>
      <c r="D1543" t="s">
        <v>2563</v>
      </c>
      <c r="E1543" t="s">
        <v>2564</v>
      </c>
      <c r="F1543" t="s">
        <v>19</v>
      </c>
      <c r="G1543">
        <v>50</v>
      </c>
      <c r="H1543">
        <v>40</v>
      </c>
      <c r="I1543">
        <v>3</v>
      </c>
      <c r="J1543">
        <v>10</v>
      </c>
      <c r="K1543">
        <v>0.8</v>
      </c>
      <c r="L1543" t="s">
        <v>5123</v>
      </c>
    </row>
    <row r="1544" spans="1:12" x14ac:dyDescent="0.25">
      <c r="A1544" t="s">
        <v>4111</v>
      </c>
      <c r="B1544" t="s">
        <v>2594</v>
      </c>
      <c r="C1544" s="1">
        <v>45477</v>
      </c>
      <c r="D1544" t="s">
        <v>2554</v>
      </c>
      <c r="E1544" t="s">
        <v>2567</v>
      </c>
      <c r="F1544" t="s">
        <v>25</v>
      </c>
      <c r="G1544">
        <v>242</v>
      </c>
      <c r="H1544">
        <v>40</v>
      </c>
      <c r="I1544">
        <v>4</v>
      </c>
      <c r="J1544">
        <v>202</v>
      </c>
      <c r="K1544">
        <v>0.17</v>
      </c>
      <c r="L1544" t="s">
        <v>5115</v>
      </c>
    </row>
    <row r="1545" spans="1:12" x14ac:dyDescent="0.25">
      <c r="A1545" t="s">
        <v>4112</v>
      </c>
      <c r="B1545" t="s">
        <v>2553</v>
      </c>
      <c r="C1545" s="1">
        <v>45545</v>
      </c>
      <c r="D1545" t="s">
        <v>2554</v>
      </c>
      <c r="E1545" t="s">
        <v>2555</v>
      </c>
      <c r="F1545" t="s">
        <v>25</v>
      </c>
      <c r="G1545">
        <v>186</v>
      </c>
      <c r="H1545">
        <v>62</v>
      </c>
      <c r="I1545">
        <v>1</v>
      </c>
      <c r="J1545">
        <v>124</v>
      </c>
      <c r="K1545">
        <v>0.33</v>
      </c>
      <c r="L1545" t="s">
        <v>5125</v>
      </c>
    </row>
    <row r="1546" spans="1:12" x14ac:dyDescent="0.25">
      <c r="A1546" t="s">
        <v>4113</v>
      </c>
      <c r="B1546" t="s">
        <v>2577</v>
      </c>
      <c r="C1546" s="1">
        <v>45360</v>
      </c>
      <c r="D1546" t="s">
        <v>2558</v>
      </c>
      <c r="E1546" t="s">
        <v>2564</v>
      </c>
      <c r="F1546" t="s">
        <v>25</v>
      </c>
      <c r="G1546">
        <v>124</v>
      </c>
      <c r="H1546">
        <v>45</v>
      </c>
      <c r="I1546">
        <v>1</v>
      </c>
      <c r="J1546">
        <v>79</v>
      </c>
      <c r="K1546">
        <v>0.36</v>
      </c>
      <c r="L1546" t="s">
        <v>5119</v>
      </c>
    </row>
    <row r="1547" spans="1:12" x14ac:dyDescent="0.25">
      <c r="A1547" t="s">
        <v>4114</v>
      </c>
      <c r="B1547" t="s">
        <v>2594</v>
      </c>
      <c r="C1547" s="1">
        <v>45489</v>
      </c>
      <c r="D1547" t="s">
        <v>2563</v>
      </c>
      <c r="E1547" t="s">
        <v>2567</v>
      </c>
      <c r="F1547" t="s">
        <v>34</v>
      </c>
      <c r="G1547">
        <v>164</v>
      </c>
      <c r="H1547">
        <v>47</v>
      </c>
      <c r="I1547">
        <v>3</v>
      </c>
      <c r="J1547">
        <v>117</v>
      </c>
      <c r="K1547">
        <v>0.28999999999999998</v>
      </c>
      <c r="L1547" t="s">
        <v>5115</v>
      </c>
    </row>
    <row r="1548" spans="1:12" x14ac:dyDescent="0.25">
      <c r="A1548" t="s">
        <v>4115</v>
      </c>
      <c r="B1548" t="s">
        <v>2569</v>
      </c>
      <c r="C1548" s="1">
        <v>45340</v>
      </c>
      <c r="D1548" t="s">
        <v>2558</v>
      </c>
      <c r="E1548" t="s">
        <v>2555</v>
      </c>
      <c r="F1548" t="s">
        <v>19</v>
      </c>
      <c r="G1548">
        <v>437</v>
      </c>
      <c r="H1548">
        <v>17</v>
      </c>
      <c r="I1548">
        <v>9</v>
      </c>
      <c r="J1548">
        <v>420</v>
      </c>
      <c r="K1548">
        <v>0.04</v>
      </c>
      <c r="L1548" t="s">
        <v>5122</v>
      </c>
    </row>
    <row r="1549" spans="1:12" x14ac:dyDescent="0.25">
      <c r="A1549" t="s">
        <v>4116</v>
      </c>
      <c r="B1549" t="s">
        <v>2557</v>
      </c>
      <c r="C1549" s="1">
        <v>45652</v>
      </c>
      <c r="D1549" t="s">
        <v>2563</v>
      </c>
      <c r="E1549" t="s">
        <v>2564</v>
      </c>
      <c r="F1549" t="s">
        <v>34</v>
      </c>
      <c r="G1549">
        <v>389</v>
      </c>
      <c r="H1549">
        <v>81</v>
      </c>
      <c r="I1549">
        <v>2</v>
      </c>
      <c r="J1549">
        <v>308</v>
      </c>
      <c r="K1549">
        <v>0.21</v>
      </c>
      <c r="L1549" t="s">
        <v>5118</v>
      </c>
    </row>
    <row r="1550" spans="1:12" x14ac:dyDescent="0.25">
      <c r="A1550" t="s">
        <v>4117</v>
      </c>
      <c r="B1550" t="s">
        <v>2569</v>
      </c>
      <c r="C1550" s="1">
        <v>45344</v>
      </c>
      <c r="D1550" t="s">
        <v>2554</v>
      </c>
      <c r="E1550" t="s">
        <v>2564</v>
      </c>
      <c r="F1550" t="s">
        <v>37</v>
      </c>
      <c r="G1550">
        <v>469</v>
      </c>
      <c r="H1550">
        <v>72</v>
      </c>
      <c r="I1550">
        <v>4</v>
      </c>
      <c r="J1550">
        <v>397</v>
      </c>
      <c r="K1550">
        <v>0.15</v>
      </c>
      <c r="L1550" t="s">
        <v>5122</v>
      </c>
    </row>
    <row r="1551" spans="1:12" x14ac:dyDescent="0.25">
      <c r="A1551" t="s">
        <v>4118</v>
      </c>
      <c r="B1551" t="s">
        <v>2577</v>
      </c>
      <c r="C1551" s="1">
        <v>45594</v>
      </c>
      <c r="D1551" t="s">
        <v>2563</v>
      </c>
      <c r="E1551" t="s">
        <v>2564</v>
      </c>
      <c r="F1551" t="s">
        <v>34</v>
      </c>
      <c r="G1551">
        <v>258</v>
      </c>
      <c r="H1551">
        <v>74</v>
      </c>
      <c r="I1551">
        <v>2</v>
      </c>
      <c r="J1551">
        <v>184</v>
      </c>
      <c r="K1551">
        <v>0.28999999999999998</v>
      </c>
      <c r="L1551" t="s">
        <v>5124</v>
      </c>
    </row>
    <row r="1552" spans="1:12" x14ac:dyDescent="0.25">
      <c r="A1552" t="s">
        <v>4119</v>
      </c>
      <c r="B1552" t="s">
        <v>2557</v>
      </c>
      <c r="C1552" s="1">
        <v>45456</v>
      </c>
      <c r="D1552" t="s">
        <v>2560</v>
      </c>
      <c r="E1552" t="s">
        <v>2555</v>
      </c>
      <c r="F1552" t="s">
        <v>24</v>
      </c>
      <c r="G1552">
        <v>171</v>
      </c>
      <c r="H1552">
        <v>157</v>
      </c>
      <c r="I1552">
        <v>3</v>
      </c>
      <c r="J1552">
        <v>14</v>
      </c>
      <c r="K1552">
        <v>0.92</v>
      </c>
      <c r="L1552" t="s">
        <v>5117</v>
      </c>
    </row>
    <row r="1553" spans="1:12" x14ac:dyDescent="0.25">
      <c r="A1553" t="s">
        <v>4120</v>
      </c>
      <c r="B1553" t="s">
        <v>2569</v>
      </c>
      <c r="C1553" s="1">
        <v>45398</v>
      </c>
      <c r="D1553" t="s">
        <v>2554</v>
      </c>
      <c r="E1553" t="s">
        <v>2567</v>
      </c>
      <c r="F1553" t="s">
        <v>25</v>
      </c>
      <c r="G1553">
        <v>354</v>
      </c>
      <c r="H1553">
        <v>99</v>
      </c>
      <c r="I1553">
        <v>6</v>
      </c>
      <c r="J1553">
        <v>255</v>
      </c>
      <c r="K1553">
        <v>0.28000000000000003</v>
      </c>
      <c r="L1553" t="s">
        <v>5121</v>
      </c>
    </row>
    <row r="1554" spans="1:12" x14ac:dyDescent="0.25">
      <c r="A1554" t="s">
        <v>4121</v>
      </c>
      <c r="B1554" t="s">
        <v>2569</v>
      </c>
      <c r="C1554" s="1">
        <v>45587</v>
      </c>
      <c r="D1554" t="s">
        <v>2558</v>
      </c>
      <c r="E1554" t="s">
        <v>2567</v>
      </c>
      <c r="F1554" t="s">
        <v>19</v>
      </c>
      <c r="G1554">
        <v>176</v>
      </c>
      <c r="H1554">
        <v>122</v>
      </c>
      <c r="I1554">
        <v>6</v>
      </c>
      <c r="J1554">
        <v>54</v>
      </c>
      <c r="K1554">
        <v>0.69</v>
      </c>
      <c r="L1554" t="s">
        <v>5124</v>
      </c>
    </row>
    <row r="1555" spans="1:12" x14ac:dyDescent="0.25">
      <c r="A1555" t="s">
        <v>4122</v>
      </c>
      <c r="B1555" t="s">
        <v>2569</v>
      </c>
      <c r="C1555" s="1">
        <v>45329</v>
      </c>
      <c r="D1555" t="s">
        <v>2558</v>
      </c>
      <c r="E1555" t="s">
        <v>2564</v>
      </c>
      <c r="F1555" t="s">
        <v>18</v>
      </c>
      <c r="G1555">
        <v>265</v>
      </c>
      <c r="H1555">
        <v>54</v>
      </c>
      <c r="I1555">
        <v>4</v>
      </c>
      <c r="J1555">
        <v>211</v>
      </c>
      <c r="K1555">
        <v>0.2</v>
      </c>
      <c r="L1555" t="s">
        <v>5122</v>
      </c>
    </row>
    <row r="1556" spans="1:12" x14ac:dyDescent="0.25">
      <c r="A1556" t="s">
        <v>4123</v>
      </c>
      <c r="B1556" t="s">
        <v>2594</v>
      </c>
      <c r="C1556" s="1">
        <v>45417</v>
      </c>
      <c r="D1556" t="s">
        <v>2554</v>
      </c>
      <c r="E1556" t="s">
        <v>2555</v>
      </c>
      <c r="F1556" t="s">
        <v>25</v>
      </c>
      <c r="G1556">
        <v>190</v>
      </c>
      <c r="H1556">
        <v>32</v>
      </c>
      <c r="I1556">
        <v>1</v>
      </c>
      <c r="J1556">
        <v>158</v>
      </c>
      <c r="K1556">
        <v>0.17</v>
      </c>
      <c r="L1556" t="s">
        <v>5123</v>
      </c>
    </row>
    <row r="1557" spans="1:12" x14ac:dyDescent="0.25">
      <c r="A1557" t="s">
        <v>4124</v>
      </c>
      <c r="B1557" t="s">
        <v>2571</v>
      </c>
      <c r="C1557" s="1">
        <v>45437</v>
      </c>
      <c r="D1557" t="s">
        <v>2563</v>
      </c>
      <c r="E1557" t="s">
        <v>2555</v>
      </c>
      <c r="F1557" t="s">
        <v>37</v>
      </c>
      <c r="G1557">
        <v>290</v>
      </c>
      <c r="H1557">
        <v>151</v>
      </c>
      <c r="I1557">
        <v>4</v>
      </c>
      <c r="J1557">
        <v>139</v>
      </c>
      <c r="K1557">
        <v>0.52</v>
      </c>
      <c r="L1557" t="s">
        <v>5123</v>
      </c>
    </row>
    <row r="1558" spans="1:12" x14ac:dyDescent="0.25">
      <c r="A1558" t="s">
        <v>4125</v>
      </c>
      <c r="B1558" t="s">
        <v>2557</v>
      </c>
      <c r="C1558" s="1">
        <v>45468</v>
      </c>
      <c r="D1558" t="s">
        <v>2558</v>
      </c>
      <c r="E1558" t="s">
        <v>2555</v>
      </c>
      <c r="F1558" t="s">
        <v>34</v>
      </c>
      <c r="G1558">
        <v>330</v>
      </c>
      <c r="H1558">
        <v>133</v>
      </c>
      <c r="I1558">
        <v>6</v>
      </c>
      <c r="J1558">
        <v>197</v>
      </c>
      <c r="K1558">
        <v>0.4</v>
      </c>
      <c r="L1558" t="s">
        <v>5117</v>
      </c>
    </row>
    <row r="1559" spans="1:12" x14ac:dyDescent="0.25">
      <c r="A1559" t="s">
        <v>4126</v>
      </c>
      <c r="B1559" t="s">
        <v>2574</v>
      </c>
      <c r="C1559" s="1">
        <v>45461</v>
      </c>
      <c r="D1559" t="s">
        <v>2558</v>
      </c>
      <c r="E1559" t="s">
        <v>2555</v>
      </c>
      <c r="F1559" t="s">
        <v>19</v>
      </c>
      <c r="G1559">
        <v>408</v>
      </c>
      <c r="H1559">
        <v>58</v>
      </c>
      <c r="I1559">
        <v>4</v>
      </c>
      <c r="J1559">
        <v>350</v>
      </c>
      <c r="K1559">
        <v>0.14000000000000001</v>
      </c>
      <c r="L1559" t="s">
        <v>5117</v>
      </c>
    </row>
    <row r="1560" spans="1:12" x14ac:dyDescent="0.25">
      <c r="A1560" t="s">
        <v>4127</v>
      </c>
      <c r="B1560" t="s">
        <v>2562</v>
      </c>
      <c r="C1560" s="1">
        <v>45599</v>
      </c>
      <c r="D1560" t="s">
        <v>2554</v>
      </c>
      <c r="E1560" t="s">
        <v>2564</v>
      </c>
      <c r="F1560" t="s">
        <v>18</v>
      </c>
      <c r="G1560">
        <v>50</v>
      </c>
      <c r="H1560">
        <v>54</v>
      </c>
      <c r="I1560">
        <v>6</v>
      </c>
      <c r="J1560">
        <v>-4</v>
      </c>
      <c r="K1560">
        <v>1.08</v>
      </c>
      <c r="L1560" t="s">
        <v>5126</v>
      </c>
    </row>
    <row r="1561" spans="1:12" x14ac:dyDescent="0.25">
      <c r="A1561" t="s">
        <v>4128</v>
      </c>
      <c r="B1561" t="s">
        <v>2566</v>
      </c>
      <c r="C1561" s="1">
        <v>45541</v>
      </c>
      <c r="D1561" t="s">
        <v>2560</v>
      </c>
      <c r="E1561" t="s">
        <v>2564</v>
      </c>
      <c r="F1561" t="s">
        <v>18</v>
      </c>
      <c r="G1561">
        <v>297</v>
      </c>
      <c r="H1561">
        <v>82</v>
      </c>
      <c r="I1561">
        <v>4</v>
      </c>
      <c r="J1561">
        <v>215</v>
      </c>
      <c r="K1561">
        <v>0.28000000000000003</v>
      </c>
      <c r="L1561" t="s">
        <v>5125</v>
      </c>
    </row>
    <row r="1562" spans="1:12" x14ac:dyDescent="0.25">
      <c r="A1562" t="s">
        <v>4129</v>
      </c>
      <c r="B1562" t="s">
        <v>2594</v>
      </c>
      <c r="C1562" s="1">
        <v>45564</v>
      </c>
      <c r="D1562" t="s">
        <v>2563</v>
      </c>
      <c r="E1562" t="s">
        <v>2567</v>
      </c>
      <c r="F1562" t="s">
        <v>34</v>
      </c>
      <c r="G1562">
        <v>297</v>
      </c>
      <c r="H1562">
        <v>127</v>
      </c>
      <c r="I1562">
        <v>3</v>
      </c>
      <c r="J1562">
        <v>170</v>
      </c>
      <c r="K1562">
        <v>0.43</v>
      </c>
      <c r="L1562" t="s">
        <v>5125</v>
      </c>
    </row>
    <row r="1563" spans="1:12" x14ac:dyDescent="0.25">
      <c r="A1563" t="s">
        <v>4130</v>
      </c>
      <c r="B1563" t="s">
        <v>2594</v>
      </c>
      <c r="C1563" s="1">
        <v>45576</v>
      </c>
      <c r="D1563" t="s">
        <v>2554</v>
      </c>
      <c r="E1563" t="s">
        <v>2555</v>
      </c>
      <c r="F1563" t="s">
        <v>25</v>
      </c>
      <c r="G1563">
        <v>333</v>
      </c>
      <c r="H1563">
        <v>84</v>
      </c>
      <c r="I1563">
        <v>6</v>
      </c>
      <c r="J1563">
        <v>249</v>
      </c>
      <c r="K1563">
        <v>0.25</v>
      </c>
      <c r="L1563" t="s">
        <v>5124</v>
      </c>
    </row>
    <row r="1564" spans="1:12" x14ac:dyDescent="0.25">
      <c r="A1564" t="s">
        <v>4131</v>
      </c>
      <c r="B1564" t="s">
        <v>2585</v>
      </c>
      <c r="C1564" s="1">
        <v>45437</v>
      </c>
      <c r="D1564" t="s">
        <v>2558</v>
      </c>
      <c r="E1564" t="s">
        <v>2567</v>
      </c>
      <c r="F1564" t="s">
        <v>25</v>
      </c>
      <c r="G1564">
        <v>292</v>
      </c>
      <c r="H1564">
        <v>52</v>
      </c>
      <c r="I1564">
        <v>3</v>
      </c>
      <c r="J1564">
        <v>240</v>
      </c>
      <c r="K1564">
        <v>0.18</v>
      </c>
      <c r="L1564" t="s">
        <v>5123</v>
      </c>
    </row>
    <row r="1565" spans="1:12" x14ac:dyDescent="0.25">
      <c r="A1565" t="s">
        <v>4132</v>
      </c>
      <c r="B1565" t="s">
        <v>2569</v>
      </c>
      <c r="C1565" s="1">
        <v>45363</v>
      </c>
      <c r="D1565" t="s">
        <v>2563</v>
      </c>
      <c r="E1565" t="s">
        <v>2564</v>
      </c>
      <c r="F1565" t="s">
        <v>25</v>
      </c>
      <c r="G1565">
        <v>120</v>
      </c>
      <c r="H1565">
        <v>77</v>
      </c>
      <c r="I1565">
        <v>3</v>
      </c>
      <c r="J1565">
        <v>43</v>
      </c>
      <c r="K1565">
        <v>0.64</v>
      </c>
      <c r="L1565" t="s">
        <v>5119</v>
      </c>
    </row>
    <row r="1566" spans="1:12" x14ac:dyDescent="0.25">
      <c r="A1566" t="s">
        <v>4133</v>
      </c>
      <c r="B1566" t="s">
        <v>2571</v>
      </c>
      <c r="C1566" s="1">
        <v>45552</v>
      </c>
      <c r="D1566" t="s">
        <v>2563</v>
      </c>
      <c r="E1566" t="s">
        <v>2567</v>
      </c>
      <c r="F1566" t="s">
        <v>34</v>
      </c>
      <c r="G1566">
        <v>281</v>
      </c>
      <c r="H1566">
        <v>37</v>
      </c>
      <c r="I1566">
        <v>2</v>
      </c>
      <c r="J1566">
        <v>244</v>
      </c>
      <c r="K1566">
        <v>0.13</v>
      </c>
      <c r="L1566" t="s">
        <v>5125</v>
      </c>
    </row>
    <row r="1567" spans="1:12" x14ac:dyDescent="0.25">
      <c r="A1567" t="s">
        <v>4134</v>
      </c>
      <c r="B1567" t="s">
        <v>2553</v>
      </c>
      <c r="C1567" s="1">
        <v>45296</v>
      </c>
      <c r="D1567" t="s">
        <v>2558</v>
      </c>
      <c r="E1567" t="s">
        <v>2564</v>
      </c>
      <c r="F1567" t="s">
        <v>37</v>
      </c>
      <c r="G1567">
        <v>152</v>
      </c>
      <c r="H1567">
        <v>48</v>
      </c>
      <c r="I1567">
        <v>2</v>
      </c>
      <c r="J1567">
        <v>104</v>
      </c>
      <c r="K1567">
        <v>0.32</v>
      </c>
      <c r="L1567" t="s">
        <v>5116</v>
      </c>
    </row>
    <row r="1568" spans="1:12" x14ac:dyDescent="0.25">
      <c r="A1568" t="s">
        <v>4135</v>
      </c>
      <c r="B1568" t="s">
        <v>2577</v>
      </c>
      <c r="C1568" s="1">
        <v>45383</v>
      </c>
      <c r="D1568" t="s">
        <v>2563</v>
      </c>
      <c r="E1568" t="s">
        <v>2564</v>
      </c>
      <c r="F1568" t="s">
        <v>19</v>
      </c>
      <c r="G1568">
        <v>349</v>
      </c>
      <c r="H1568">
        <v>87</v>
      </c>
      <c r="I1568">
        <v>3</v>
      </c>
      <c r="J1568">
        <v>262</v>
      </c>
      <c r="K1568">
        <v>0.25</v>
      </c>
      <c r="L1568" t="s">
        <v>5121</v>
      </c>
    </row>
    <row r="1569" spans="1:12" x14ac:dyDescent="0.25">
      <c r="A1569" t="s">
        <v>4136</v>
      </c>
      <c r="B1569" t="s">
        <v>2571</v>
      </c>
      <c r="C1569" s="1">
        <v>45376</v>
      </c>
      <c r="D1569" t="s">
        <v>2560</v>
      </c>
      <c r="E1569" t="s">
        <v>2564</v>
      </c>
      <c r="F1569" t="s">
        <v>19</v>
      </c>
      <c r="G1569">
        <v>249</v>
      </c>
      <c r="H1569">
        <v>77</v>
      </c>
      <c r="I1569">
        <v>8</v>
      </c>
      <c r="J1569">
        <v>172</v>
      </c>
      <c r="K1569">
        <v>0.31</v>
      </c>
      <c r="L1569" t="s">
        <v>5119</v>
      </c>
    </row>
    <row r="1570" spans="1:12" x14ac:dyDescent="0.25">
      <c r="A1570" t="s">
        <v>4137</v>
      </c>
      <c r="B1570" t="s">
        <v>2566</v>
      </c>
      <c r="C1570" s="1">
        <v>45292</v>
      </c>
      <c r="D1570" t="s">
        <v>2563</v>
      </c>
      <c r="E1570" t="s">
        <v>2564</v>
      </c>
      <c r="F1570" t="s">
        <v>24</v>
      </c>
      <c r="G1570">
        <v>394</v>
      </c>
      <c r="H1570">
        <v>10</v>
      </c>
      <c r="I1570">
        <v>4</v>
      </c>
      <c r="J1570">
        <v>384</v>
      </c>
      <c r="K1570">
        <v>0.03</v>
      </c>
      <c r="L1570" t="s">
        <v>5116</v>
      </c>
    </row>
    <row r="1571" spans="1:12" x14ac:dyDescent="0.25">
      <c r="A1571" t="s">
        <v>4138</v>
      </c>
      <c r="B1571" t="s">
        <v>2585</v>
      </c>
      <c r="C1571" s="1">
        <v>45472</v>
      </c>
      <c r="D1571" t="s">
        <v>2563</v>
      </c>
      <c r="E1571" t="s">
        <v>2564</v>
      </c>
      <c r="F1571" t="s">
        <v>25</v>
      </c>
      <c r="G1571">
        <v>211</v>
      </c>
      <c r="H1571">
        <v>57</v>
      </c>
      <c r="I1571">
        <v>8</v>
      </c>
      <c r="J1571">
        <v>154</v>
      </c>
      <c r="K1571">
        <v>0.27</v>
      </c>
      <c r="L1571" t="s">
        <v>5117</v>
      </c>
    </row>
    <row r="1572" spans="1:12" x14ac:dyDescent="0.25">
      <c r="A1572" t="s">
        <v>4139</v>
      </c>
      <c r="B1572" t="s">
        <v>2577</v>
      </c>
      <c r="C1572" s="1">
        <v>45503</v>
      </c>
      <c r="D1572" t="s">
        <v>2563</v>
      </c>
      <c r="E1572" t="s">
        <v>2564</v>
      </c>
      <c r="F1572" t="s">
        <v>25</v>
      </c>
      <c r="G1572">
        <v>208</v>
      </c>
      <c r="H1572">
        <v>35</v>
      </c>
      <c r="I1572">
        <v>6</v>
      </c>
      <c r="J1572">
        <v>173</v>
      </c>
      <c r="K1572">
        <v>0.17</v>
      </c>
      <c r="L1572" t="s">
        <v>5115</v>
      </c>
    </row>
    <row r="1573" spans="1:12" x14ac:dyDescent="0.25">
      <c r="A1573" t="s">
        <v>4140</v>
      </c>
      <c r="B1573" t="s">
        <v>2594</v>
      </c>
      <c r="C1573" s="1">
        <v>45485</v>
      </c>
      <c r="D1573" t="s">
        <v>2560</v>
      </c>
      <c r="E1573" t="s">
        <v>2564</v>
      </c>
      <c r="F1573" t="s">
        <v>19</v>
      </c>
      <c r="G1573">
        <v>352</v>
      </c>
      <c r="H1573">
        <v>77</v>
      </c>
      <c r="I1573">
        <v>6</v>
      </c>
      <c r="J1573">
        <v>275</v>
      </c>
      <c r="K1573">
        <v>0.22</v>
      </c>
      <c r="L1573" t="s">
        <v>5115</v>
      </c>
    </row>
    <row r="1574" spans="1:12" x14ac:dyDescent="0.25">
      <c r="A1574" t="s">
        <v>4141</v>
      </c>
      <c r="B1574" t="s">
        <v>2557</v>
      </c>
      <c r="C1574" s="1">
        <v>45419</v>
      </c>
      <c r="D1574" t="s">
        <v>2558</v>
      </c>
      <c r="E1574" t="s">
        <v>2564</v>
      </c>
      <c r="F1574" t="s">
        <v>24</v>
      </c>
      <c r="G1574">
        <v>348</v>
      </c>
      <c r="H1574">
        <v>83</v>
      </c>
      <c r="I1574">
        <v>4</v>
      </c>
      <c r="J1574">
        <v>265</v>
      </c>
      <c r="K1574">
        <v>0.24</v>
      </c>
      <c r="L1574" t="s">
        <v>5123</v>
      </c>
    </row>
    <row r="1575" spans="1:12" x14ac:dyDescent="0.25">
      <c r="A1575" t="s">
        <v>4142</v>
      </c>
      <c r="B1575" t="s">
        <v>2577</v>
      </c>
      <c r="C1575" s="1">
        <v>45350</v>
      </c>
      <c r="D1575" t="s">
        <v>2554</v>
      </c>
      <c r="E1575" t="s">
        <v>2567</v>
      </c>
      <c r="F1575" t="s">
        <v>25</v>
      </c>
      <c r="G1575">
        <v>346</v>
      </c>
      <c r="H1575">
        <v>100</v>
      </c>
      <c r="I1575">
        <v>7</v>
      </c>
      <c r="J1575">
        <v>246</v>
      </c>
      <c r="K1575">
        <v>0.28999999999999998</v>
      </c>
      <c r="L1575" t="s">
        <v>5122</v>
      </c>
    </row>
    <row r="1576" spans="1:12" x14ac:dyDescent="0.25">
      <c r="A1576" t="s">
        <v>4143</v>
      </c>
      <c r="B1576" t="s">
        <v>2577</v>
      </c>
      <c r="C1576" s="1">
        <v>45354</v>
      </c>
      <c r="D1576" t="s">
        <v>2558</v>
      </c>
      <c r="E1576" t="s">
        <v>2564</v>
      </c>
      <c r="F1576" t="s">
        <v>18</v>
      </c>
      <c r="G1576">
        <v>214</v>
      </c>
      <c r="H1576">
        <v>126</v>
      </c>
      <c r="I1576">
        <v>8</v>
      </c>
      <c r="J1576">
        <v>88</v>
      </c>
      <c r="K1576">
        <v>0.59</v>
      </c>
      <c r="L1576" t="s">
        <v>5119</v>
      </c>
    </row>
    <row r="1577" spans="1:12" x14ac:dyDescent="0.25">
      <c r="A1577" t="s">
        <v>4144</v>
      </c>
      <c r="B1577" t="s">
        <v>2569</v>
      </c>
      <c r="C1577" s="1">
        <v>45482</v>
      </c>
      <c r="D1577" t="s">
        <v>2554</v>
      </c>
      <c r="E1577" t="s">
        <v>2555</v>
      </c>
      <c r="F1577" t="s">
        <v>37</v>
      </c>
      <c r="G1577">
        <v>348</v>
      </c>
      <c r="H1577">
        <v>74</v>
      </c>
      <c r="I1577">
        <v>8</v>
      </c>
      <c r="J1577">
        <v>274</v>
      </c>
      <c r="K1577">
        <v>0.21</v>
      </c>
      <c r="L1577" t="s">
        <v>5115</v>
      </c>
    </row>
    <row r="1578" spans="1:12" x14ac:dyDescent="0.25">
      <c r="A1578" t="s">
        <v>4145</v>
      </c>
      <c r="B1578" t="s">
        <v>2569</v>
      </c>
      <c r="C1578" s="1">
        <v>45467</v>
      </c>
      <c r="D1578" t="s">
        <v>2560</v>
      </c>
      <c r="E1578" t="s">
        <v>2555</v>
      </c>
      <c r="F1578" t="s">
        <v>37</v>
      </c>
      <c r="G1578">
        <v>258</v>
      </c>
      <c r="H1578">
        <v>70</v>
      </c>
      <c r="I1578">
        <v>4</v>
      </c>
      <c r="J1578">
        <v>188</v>
      </c>
      <c r="K1578">
        <v>0.27</v>
      </c>
      <c r="L1578" t="s">
        <v>5117</v>
      </c>
    </row>
    <row r="1579" spans="1:12" x14ac:dyDescent="0.25">
      <c r="A1579" t="s">
        <v>4146</v>
      </c>
      <c r="B1579" t="s">
        <v>2562</v>
      </c>
      <c r="C1579" s="1">
        <v>45460</v>
      </c>
      <c r="D1579" t="s">
        <v>2554</v>
      </c>
      <c r="E1579" t="s">
        <v>2564</v>
      </c>
      <c r="F1579" t="s">
        <v>34</v>
      </c>
      <c r="G1579">
        <v>231</v>
      </c>
      <c r="H1579">
        <v>41</v>
      </c>
      <c r="I1579">
        <v>2</v>
      </c>
      <c r="J1579">
        <v>190</v>
      </c>
      <c r="K1579">
        <v>0.18</v>
      </c>
      <c r="L1579" t="s">
        <v>5117</v>
      </c>
    </row>
    <row r="1580" spans="1:12" x14ac:dyDescent="0.25">
      <c r="A1580" t="s">
        <v>4147</v>
      </c>
      <c r="B1580" t="s">
        <v>2553</v>
      </c>
      <c r="C1580" s="1">
        <v>45314</v>
      </c>
      <c r="D1580" t="s">
        <v>2563</v>
      </c>
      <c r="E1580" t="s">
        <v>2564</v>
      </c>
      <c r="F1580" t="s">
        <v>18</v>
      </c>
      <c r="G1580">
        <v>131</v>
      </c>
      <c r="H1580">
        <v>131</v>
      </c>
      <c r="I1580">
        <v>6</v>
      </c>
      <c r="J1580">
        <v>0</v>
      </c>
      <c r="K1580">
        <v>1</v>
      </c>
      <c r="L1580" t="s">
        <v>5116</v>
      </c>
    </row>
    <row r="1581" spans="1:12" x14ac:dyDescent="0.25">
      <c r="A1581" t="s">
        <v>4148</v>
      </c>
      <c r="B1581" t="s">
        <v>2574</v>
      </c>
      <c r="C1581" s="1">
        <v>45320</v>
      </c>
      <c r="D1581" t="s">
        <v>2560</v>
      </c>
      <c r="E1581" t="s">
        <v>2564</v>
      </c>
      <c r="F1581" t="s">
        <v>25</v>
      </c>
      <c r="G1581">
        <v>127</v>
      </c>
      <c r="H1581">
        <v>10</v>
      </c>
      <c r="I1581">
        <v>4</v>
      </c>
      <c r="J1581">
        <v>117</v>
      </c>
      <c r="K1581">
        <v>0.08</v>
      </c>
      <c r="L1581" t="s">
        <v>5116</v>
      </c>
    </row>
    <row r="1582" spans="1:12" x14ac:dyDescent="0.25">
      <c r="A1582" t="s">
        <v>4149</v>
      </c>
      <c r="B1582" t="s">
        <v>2585</v>
      </c>
      <c r="C1582" s="1">
        <v>45399</v>
      </c>
      <c r="D1582" t="s">
        <v>2554</v>
      </c>
      <c r="E1582" t="s">
        <v>2567</v>
      </c>
      <c r="F1582" t="s">
        <v>19</v>
      </c>
      <c r="G1582">
        <v>207</v>
      </c>
      <c r="H1582">
        <v>20</v>
      </c>
      <c r="I1582">
        <v>1</v>
      </c>
      <c r="J1582">
        <v>187</v>
      </c>
      <c r="K1582">
        <v>0.1</v>
      </c>
      <c r="L1582" t="s">
        <v>5121</v>
      </c>
    </row>
    <row r="1583" spans="1:12" x14ac:dyDescent="0.25">
      <c r="A1583" t="s">
        <v>4150</v>
      </c>
      <c r="B1583" t="s">
        <v>2553</v>
      </c>
      <c r="C1583" s="1">
        <v>45553</v>
      </c>
      <c r="D1583" t="s">
        <v>2560</v>
      </c>
      <c r="E1583" t="s">
        <v>2567</v>
      </c>
      <c r="F1583" t="s">
        <v>19</v>
      </c>
      <c r="G1583">
        <v>95</v>
      </c>
      <c r="H1583">
        <v>49</v>
      </c>
      <c r="I1583">
        <v>1</v>
      </c>
      <c r="J1583">
        <v>46</v>
      </c>
      <c r="K1583">
        <v>0.52</v>
      </c>
      <c r="L1583" t="s">
        <v>5125</v>
      </c>
    </row>
    <row r="1584" spans="1:12" x14ac:dyDescent="0.25">
      <c r="A1584" t="s">
        <v>4151</v>
      </c>
      <c r="B1584" t="s">
        <v>2585</v>
      </c>
      <c r="C1584" s="1">
        <v>45649</v>
      </c>
      <c r="D1584" t="s">
        <v>2554</v>
      </c>
      <c r="E1584" t="s">
        <v>2567</v>
      </c>
      <c r="F1584" t="s">
        <v>18</v>
      </c>
      <c r="G1584">
        <v>413</v>
      </c>
      <c r="H1584">
        <v>63</v>
      </c>
      <c r="I1584">
        <v>5</v>
      </c>
      <c r="J1584">
        <v>350</v>
      </c>
      <c r="K1584">
        <v>0.15</v>
      </c>
      <c r="L1584" t="s">
        <v>5118</v>
      </c>
    </row>
    <row r="1585" spans="1:12" x14ac:dyDescent="0.25">
      <c r="A1585" t="s">
        <v>4152</v>
      </c>
      <c r="B1585" t="s">
        <v>2569</v>
      </c>
      <c r="C1585" s="1">
        <v>45620</v>
      </c>
      <c r="D1585" t="s">
        <v>2554</v>
      </c>
      <c r="E1585" t="s">
        <v>2567</v>
      </c>
      <c r="F1585" t="s">
        <v>18</v>
      </c>
      <c r="G1585">
        <v>280</v>
      </c>
      <c r="H1585">
        <v>76</v>
      </c>
      <c r="I1585">
        <v>8</v>
      </c>
      <c r="J1585">
        <v>204</v>
      </c>
      <c r="K1585">
        <v>0.27</v>
      </c>
      <c r="L1585" t="s">
        <v>5126</v>
      </c>
    </row>
    <row r="1586" spans="1:12" x14ac:dyDescent="0.25">
      <c r="A1586" t="s">
        <v>4153</v>
      </c>
      <c r="B1586" t="s">
        <v>2574</v>
      </c>
      <c r="C1586" s="1">
        <v>45453</v>
      </c>
      <c r="D1586" t="s">
        <v>2563</v>
      </c>
      <c r="E1586" t="s">
        <v>2564</v>
      </c>
      <c r="F1586" t="s">
        <v>18</v>
      </c>
      <c r="G1586">
        <v>375</v>
      </c>
      <c r="H1586">
        <v>51</v>
      </c>
      <c r="I1586">
        <v>6</v>
      </c>
      <c r="J1586">
        <v>324</v>
      </c>
      <c r="K1586">
        <v>0.14000000000000001</v>
      </c>
      <c r="L1586" t="s">
        <v>5117</v>
      </c>
    </row>
    <row r="1587" spans="1:12" x14ac:dyDescent="0.25">
      <c r="A1587" t="s">
        <v>4154</v>
      </c>
      <c r="B1587" t="s">
        <v>2585</v>
      </c>
      <c r="C1587" s="1">
        <v>45634</v>
      </c>
      <c r="D1587" t="s">
        <v>2560</v>
      </c>
      <c r="E1587" t="s">
        <v>2564</v>
      </c>
      <c r="F1587" t="s">
        <v>37</v>
      </c>
      <c r="G1587">
        <v>443</v>
      </c>
      <c r="H1587">
        <v>65</v>
      </c>
      <c r="I1587">
        <v>2</v>
      </c>
      <c r="J1587">
        <v>378</v>
      </c>
      <c r="K1587">
        <v>0.15</v>
      </c>
      <c r="L1587" t="s">
        <v>5118</v>
      </c>
    </row>
    <row r="1588" spans="1:12" x14ac:dyDescent="0.25">
      <c r="A1588" t="s">
        <v>4155</v>
      </c>
      <c r="B1588" t="s">
        <v>2562</v>
      </c>
      <c r="C1588" s="1">
        <v>45382</v>
      </c>
      <c r="D1588" t="s">
        <v>2560</v>
      </c>
      <c r="E1588" t="s">
        <v>2567</v>
      </c>
      <c r="F1588" t="s">
        <v>37</v>
      </c>
      <c r="G1588">
        <v>175</v>
      </c>
      <c r="H1588">
        <v>94</v>
      </c>
      <c r="I1588">
        <v>2</v>
      </c>
      <c r="J1588">
        <v>81</v>
      </c>
      <c r="K1588">
        <v>0.54</v>
      </c>
      <c r="L1588" t="s">
        <v>5119</v>
      </c>
    </row>
    <row r="1589" spans="1:12" x14ac:dyDescent="0.25">
      <c r="A1589" t="s">
        <v>4156</v>
      </c>
      <c r="B1589" t="s">
        <v>2553</v>
      </c>
      <c r="C1589" s="1">
        <v>45606</v>
      </c>
      <c r="D1589" t="s">
        <v>2560</v>
      </c>
      <c r="E1589" t="s">
        <v>2567</v>
      </c>
      <c r="F1589" t="s">
        <v>34</v>
      </c>
      <c r="G1589">
        <v>254</v>
      </c>
      <c r="H1589">
        <v>80</v>
      </c>
      <c r="I1589">
        <v>5</v>
      </c>
      <c r="J1589">
        <v>174</v>
      </c>
      <c r="K1589">
        <v>0.31</v>
      </c>
      <c r="L1589" t="s">
        <v>5126</v>
      </c>
    </row>
    <row r="1590" spans="1:12" x14ac:dyDescent="0.25">
      <c r="A1590" t="s">
        <v>4157</v>
      </c>
      <c r="B1590" t="s">
        <v>2557</v>
      </c>
      <c r="C1590" s="1">
        <v>45329</v>
      </c>
      <c r="D1590" t="s">
        <v>2560</v>
      </c>
      <c r="E1590" t="s">
        <v>2555</v>
      </c>
      <c r="F1590" t="s">
        <v>25</v>
      </c>
      <c r="G1590">
        <v>178</v>
      </c>
      <c r="H1590">
        <v>154</v>
      </c>
      <c r="I1590">
        <v>6</v>
      </c>
      <c r="J1590">
        <v>24</v>
      </c>
      <c r="K1590">
        <v>0.87</v>
      </c>
      <c r="L1590" t="s">
        <v>5122</v>
      </c>
    </row>
    <row r="1591" spans="1:12" x14ac:dyDescent="0.25">
      <c r="A1591" t="s">
        <v>4158</v>
      </c>
      <c r="B1591" t="s">
        <v>2557</v>
      </c>
      <c r="C1591" s="1">
        <v>45511</v>
      </c>
      <c r="D1591" t="s">
        <v>2558</v>
      </c>
      <c r="E1591" t="s">
        <v>2555</v>
      </c>
      <c r="F1591" t="s">
        <v>24</v>
      </c>
      <c r="G1591">
        <v>265</v>
      </c>
      <c r="H1591">
        <v>18</v>
      </c>
      <c r="I1591">
        <v>3</v>
      </c>
      <c r="J1591">
        <v>247</v>
      </c>
      <c r="K1591">
        <v>7.0000000000000007E-2</v>
      </c>
      <c r="L1591" t="s">
        <v>5120</v>
      </c>
    </row>
    <row r="1592" spans="1:12" x14ac:dyDescent="0.25">
      <c r="A1592" t="s">
        <v>4159</v>
      </c>
      <c r="B1592" t="s">
        <v>2562</v>
      </c>
      <c r="C1592" s="1">
        <v>45492</v>
      </c>
      <c r="D1592" t="s">
        <v>2554</v>
      </c>
      <c r="E1592" t="s">
        <v>2564</v>
      </c>
      <c r="F1592" t="s">
        <v>18</v>
      </c>
      <c r="G1592">
        <v>227</v>
      </c>
      <c r="H1592">
        <v>169</v>
      </c>
      <c r="I1592">
        <v>6</v>
      </c>
      <c r="J1592">
        <v>58</v>
      </c>
      <c r="K1592">
        <v>0.74</v>
      </c>
      <c r="L1592" t="s">
        <v>5115</v>
      </c>
    </row>
    <row r="1593" spans="1:12" x14ac:dyDescent="0.25">
      <c r="A1593" t="s">
        <v>4160</v>
      </c>
      <c r="B1593" t="s">
        <v>2553</v>
      </c>
      <c r="C1593" s="1">
        <v>45517</v>
      </c>
      <c r="D1593" t="s">
        <v>2554</v>
      </c>
      <c r="E1593" t="s">
        <v>2564</v>
      </c>
      <c r="F1593" t="s">
        <v>18</v>
      </c>
      <c r="G1593">
        <v>244</v>
      </c>
      <c r="H1593">
        <v>80</v>
      </c>
      <c r="I1593">
        <v>1</v>
      </c>
      <c r="J1593">
        <v>164</v>
      </c>
      <c r="K1593">
        <v>0.33</v>
      </c>
      <c r="L1593" t="s">
        <v>5120</v>
      </c>
    </row>
    <row r="1594" spans="1:12" x14ac:dyDescent="0.25">
      <c r="A1594" t="s">
        <v>4161</v>
      </c>
      <c r="B1594" t="s">
        <v>2574</v>
      </c>
      <c r="C1594" s="1">
        <v>45542</v>
      </c>
      <c r="D1594" t="s">
        <v>2560</v>
      </c>
      <c r="E1594" t="s">
        <v>2567</v>
      </c>
      <c r="F1594" t="s">
        <v>37</v>
      </c>
      <c r="G1594">
        <v>110</v>
      </c>
      <c r="H1594">
        <v>26</v>
      </c>
      <c r="I1594">
        <v>4</v>
      </c>
      <c r="J1594">
        <v>84</v>
      </c>
      <c r="K1594">
        <v>0.24</v>
      </c>
      <c r="L1594" t="s">
        <v>5125</v>
      </c>
    </row>
    <row r="1595" spans="1:12" x14ac:dyDescent="0.25">
      <c r="A1595" t="s">
        <v>4162</v>
      </c>
      <c r="B1595" t="s">
        <v>2569</v>
      </c>
      <c r="C1595" s="1">
        <v>45292</v>
      </c>
      <c r="D1595" t="s">
        <v>2558</v>
      </c>
      <c r="E1595" t="s">
        <v>2555</v>
      </c>
      <c r="F1595" t="s">
        <v>25</v>
      </c>
      <c r="G1595">
        <v>331</v>
      </c>
      <c r="H1595">
        <v>13</v>
      </c>
      <c r="I1595">
        <v>1</v>
      </c>
      <c r="J1595">
        <v>318</v>
      </c>
      <c r="K1595">
        <v>0.04</v>
      </c>
      <c r="L1595" t="s">
        <v>5116</v>
      </c>
    </row>
    <row r="1596" spans="1:12" x14ac:dyDescent="0.25">
      <c r="A1596" t="s">
        <v>4163</v>
      </c>
      <c r="B1596" t="s">
        <v>2553</v>
      </c>
      <c r="C1596" s="1">
        <v>45348</v>
      </c>
      <c r="D1596" t="s">
        <v>2560</v>
      </c>
      <c r="E1596" t="s">
        <v>2564</v>
      </c>
      <c r="F1596" t="s">
        <v>19</v>
      </c>
      <c r="G1596">
        <v>122</v>
      </c>
      <c r="H1596">
        <v>10</v>
      </c>
      <c r="I1596">
        <v>1</v>
      </c>
      <c r="J1596">
        <v>112</v>
      </c>
      <c r="K1596">
        <v>0.08</v>
      </c>
      <c r="L1596" t="s">
        <v>5122</v>
      </c>
    </row>
    <row r="1597" spans="1:12" x14ac:dyDescent="0.25">
      <c r="A1597" t="s">
        <v>4164</v>
      </c>
      <c r="B1597" t="s">
        <v>2553</v>
      </c>
      <c r="C1597" s="1">
        <v>45601</v>
      </c>
      <c r="D1597" t="s">
        <v>2558</v>
      </c>
      <c r="E1597" t="s">
        <v>2567</v>
      </c>
      <c r="F1597" t="s">
        <v>34</v>
      </c>
      <c r="G1597">
        <v>180</v>
      </c>
      <c r="H1597">
        <v>99</v>
      </c>
      <c r="I1597">
        <v>4</v>
      </c>
      <c r="J1597">
        <v>81</v>
      </c>
      <c r="K1597">
        <v>0.55000000000000004</v>
      </c>
      <c r="L1597" t="s">
        <v>5126</v>
      </c>
    </row>
    <row r="1598" spans="1:12" x14ac:dyDescent="0.25">
      <c r="A1598" t="s">
        <v>4165</v>
      </c>
      <c r="B1598" t="s">
        <v>2553</v>
      </c>
      <c r="C1598" s="1">
        <v>45629</v>
      </c>
      <c r="D1598" t="s">
        <v>2563</v>
      </c>
      <c r="E1598" t="s">
        <v>2564</v>
      </c>
      <c r="F1598" t="s">
        <v>18</v>
      </c>
      <c r="G1598">
        <v>171</v>
      </c>
      <c r="H1598">
        <v>132</v>
      </c>
      <c r="I1598">
        <v>3</v>
      </c>
      <c r="J1598">
        <v>39</v>
      </c>
      <c r="K1598">
        <v>0.77</v>
      </c>
      <c r="L1598" t="s">
        <v>5118</v>
      </c>
    </row>
    <row r="1599" spans="1:12" x14ac:dyDescent="0.25">
      <c r="A1599" t="s">
        <v>4166</v>
      </c>
      <c r="B1599" t="s">
        <v>2553</v>
      </c>
      <c r="C1599" s="1">
        <v>45368</v>
      </c>
      <c r="D1599" t="s">
        <v>2563</v>
      </c>
      <c r="E1599" t="s">
        <v>2555</v>
      </c>
      <c r="F1599" t="s">
        <v>19</v>
      </c>
      <c r="G1599">
        <v>259</v>
      </c>
      <c r="H1599">
        <v>37</v>
      </c>
      <c r="I1599">
        <v>5</v>
      </c>
      <c r="J1599">
        <v>222</v>
      </c>
      <c r="K1599">
        <v>0.14000000000000001</v>
      </c>
      <c r="L1599" t="s">
        <v>5119</v>
      </c>
    </row>
    <row r="1600" spans="1:12" x14ac:dyDescent="0.25">
      <c r="A1600" t="s">
        <v>4167</v>
      </c>
      <c r="B1600" t="s">
        <v>2571</v>
      </c>
      <c r="C1600" s="1">
        <v>45354</v>
      </c>
      <c r="D1600" t="s">
        <v>2560</v>
      </c>
      <c r="E1600" t="s">
        <v>2567</v>
      </c>
      <c r="F1600" t="s">
        <v>34</v>
      </c>
      <c r="G1600">
        <v>253</v>
      </c>
      <c r="H1600">
        <v>72</v>
      </c>
      <c r="I1600">
        <v>7</v>
      </c>
      <c r="J1600">
        <v>181</v>
      </c>
      <c r="K1600">
        <v>0.28000000000000003</v>
      </c>
      <c r="L1600" t="s">
        <v>5119</v>
      </c>
    </row>
    <row r="1601" spans="1:12" x14ac:dyDescent="0.25">
      <c r="A1601" t="s">
        <v>4168</v>
      </c>
      <c r="B1601" t="s">
        <v>2594</v>
      </c>
      <c r="C1601" s="1">
        <v>45462</v>
      </c>
      <c r="D1601" t="s">
        <v>2563</v>
      </c>
      <c r="E1601" t="s">
        <v>2564</v>
      </c>
      <c r="F1601" t="s">
        <v>34</v>
      </c>
      <c r="G1601">
        <v>413</v>
      </c>
      <c r="H1601">
        <v>76</v>
      </c>
      <c r="I1601">
        <v>3</v>
      </c>
      <c r="J1601">
        <v>337</v>
      </c>
      <c r="K1601">
        <v>0.18</v>
      </c>
      <c r="L1601" t="s">
        <v>5117</v>
      </c>
    </row>
    <row r="1602" spans="1:12" x14ac:dyDescent="0.25">
      <c r="A1602" t="s">
        <v>4169</v>
      </c>
      <c r="B1602" t="s">
        <v>2577</v>
      </c>
      <c r="C1602" s="1">
        <v>45596</v>
      </c>
      <c r="D1602" t="s">
        <v>2563</v>
      </c>
      <c r="E1602" t="s">
        <v>2564</v>
      </c>
      <c r="F1602" t="s">
        <v>19</v>
      </c>
      <c r="G1602">
        <v>268</v>
      </c>
      <c r="H1602">
        <v>141</v>
      </c>
      <c r="I1602">
        <v>3</v>
      </c>
      <c r="J1602">
        <v>127</v>
      </c>
      <c r="K1602">
        <v>0.53</v>
      </c>
      <c r="L1602" t="s">
        <v>5124</v>
      </c>
    </row>
    <row r="1603" spans="1:12" x14ac:dyDescent="0.25">
      <c r="A1603" t="s">
        <v>4170</v>
      </c>
      <c r="B1603" t="s">
        <v>2562</v>
      </c>
      <c r="C1603" s="1">
        <v>45594</v>
      </c>
      <c r="D1603" t="s">
        <v>2563</v>
      </c>
      <c r="E1603" t="s">
        <v>2567</v>
      </c>
      <c r="F1603" t="s">
        <v>25</v>
      </c>
      <c r="G1603">
        <v>180</v>
      </c>
      <c r="H1603">
        <v>34</v>
      </c>
      <c r="I1603">
        <v>4</v>
      </c>
      <c r="J1603">
        <v>146</v>
      </c>
      <c r="K1603">
        <v>0.19</v>
      </c>
      <c r="L1603" t="s">
        <v>5124</v>
      </c>
    </row>
    <row r="1604" spans="1:12" x14ac:dyDescent="0.25">
      <c r="A1604" t="s">
        <v>4171</v>
      </c>
      <c r="B1604" t="s">
        <v>2577</v>
      </c>
      <c r="C1604" s="1">
        <v>45457</v>
      </c>
      <c r="D1604" t="s">
        <v>2560</v>
      </c>
      <c r="E1604" t="s">
        <v>2564</v>
      </c>
      <c r="F1604" t="s">
        <v>24</v>
      </c>
      <c r="G1604">
        <v>296</v>
      </c>
      <c r="H1604">
        <v>119</v>
      </c>
      <c r="I1604">
        <v>4</v>
      </c>
      <c r="J1604">
        <v>177</v>
      </c>
      <c r="K1604">
        <v>0.4</v>
      </c>
      <c r="L1604" t="s">
        <v>5117</v>
      </c>
    </row>
    <row r="1605" spans="1:12" x14ac:dyDescent="0.25">
      <c r="A1605" t="s">
        <v>4172</v>
      </c>
      <c r="B1605" t="s">
        <v>2574</v>
      </c>
      <c r="C1605" s="1">
        <v>45604</v>
      </c>
      <c r="D1605" t="s">
        <v>2563</v>
      </c>
      <c r="E1605" t="s">
        <v>2567</v>
      </c>
      <c r="F1605" t="s">
        <v>24</v>
      </c>
      <c r="G1605">
        <v>134</v>
      </c>
      <c r="H1605">
        <v>102</v>
      </c>
      <c r="I1605">
        <v>8</v>
      </c>
      <c r="J1605">
        <v>32</v>
      </c>
      <c r="K1605">
        <v>0.76</v>
      </c>
      <c r="L1605" t="s">
        <v>5126</v>
      </c>
    </row>
    <row r="1606" spans="1:12" x14ac:dyDescent="0.25">
      <c r="A1606" t="s">
        <v>4173</v>
      </c>
      <c r="B1606" t="s">
        <v>2594</v>
      </c>
      <c r="C1606" s="1">
        <v>45324</v>
      </c>
      <c r="D1606" t="s">
        <v>2563</v>
      </c>
      <c r="E1606" t="s">
        <v>2564</v>
      </c>
      <c r="F1606" t="s">
        <v>25</v>
      </c>
      <c r="G1606">
        <v>312</v>
      </c>
      <c r="H1606">
        <v>96</v>
      </c>
      <c r="I1606">
        <v>2</v>
      </c>
      <c r="J1606">
        <v>216</v>
      </c>
      <c r="K1606">
        <v>0.31</v>
      </c>
      <c r="L1606" t="s">
        <v>5122</v>
      </c>
    </row>
    <row r="1607" spans="1:12" x14ac:dyDescent="0.25">
      <c r="A1607" t="s">
        <v>4174</v>
      </c>
      <c r="B1607" t="s">
        <v>2585</v>
      </c>
      <c r="C1607" s="1">
        <v>45625</v>
      </c>
      <c r="D1607" t="s">
        <v>2563</v>
      </c>
      <c r="E1607" t="s">
        <v>2567</v>
      </c>
      <c r="F1607" t="s">
        <v>18</v>
      </c>
      <c r="G1607">
        <v>270</v>
      </c>
      <c r="H1607">
        <v>48</v>
      </c>
      <c r="I1607">
        <v>5</v>
      </c>
      <c r="J1607">
        <v>222</v>
      </c>
      <c r="K1607">
        <v>0.18</v>
      </c>
      <c r="L1607" t="s">
        <v>5126</v>
      </c>
    </row>
    <row r="1608" spans="1:12" x14ac:dyDescent="0.25">
      <c r="A1608" t="s">
        <v>4175</v>
      </c>
      <c r="B1608" t="s">
        <v>2574</v>
      </c>
      <c r="C1608" s="1">
        <v>45653</v>
      </c>
      <c r="D1608" t="s">
        <v>2563</v>
      </c>
      <c r="E1608" t="s">
        <v>2567</v>
      </c>
      <c r="F1608" t="s">
        <v>34</v>
      </c>
      <c r="G1608">
        <v>281</v>
      </c>
      <c r="H1608">
        <v>108</v>
      </c>
      <c r="I1608">
        <v>6</v>
      </c>
      <c r="J1608">
        <v>173</v>
      </c>
      <c r="K1608">
        <v>0.38</v>
      </c>
      <c r="L1608" t="s">
        <v>5118</v>
      </c>
    </row>
    <row r="1609" spans="1:12" x14ac:dyDescent="0.25">
      <c r="A1609" t="s">
        <v>4176</v>
      </c>
      <c r="B1609" t="s">
        <v>2566</v>
      </c>
      <c r="C1609" s="1">
        <v>45398</v>
      </c>
      <c r="D1609" t="s">
        <v>2554</v>
      </c>
      <c r="E1609" t="s">
        <v>2555</v>
      </c>
      <c r="F1609" t="s">
        <v>34</v>
      </c>
      <c r="G1609">
        <v>227</v>
      </c>
      <c r="H1609">
        <v>48</v>
      </c>
      <c r="I1609">
        <v>5</v>
      </c>
      <c r="J1609">
        <v>179</v>
      </c>
      <c r="K1609">
        <v>0.21</v>
      </c>
      <c r="L1609" t="s">
        <v>5121</v>
      </c>
    </row>
    <row r="1610" spans="1:12" x14ac:dyDescent="0.25">
      <c r="A1610" t="s">
        <v>4177</v>
      </c>
      <c r="B1610" t="s">
        <v>2557</v>
      </c>
      <c r="C1610" s="1">
        <v>45417</v>
      </c>
      <c r="D1610" t="s">
        <v>2554</v>
      </c>
      <c r="E1610" t="s">
        <v>2567</v>
      </c>
      <c r="F1610" t="s">
        <v>37</v>
      </c>
      <c r="G1610">
        <v>67</v>
      </c>
      <c r="H1610">
        <v>90</v>
      </c>
      <c r="I1610">
        <v>5</v>
      </c>
      <c r="J1610">
        <v>-23</v>
      </c>
      <c r="K1610">
        <v>1.34</v>
      </c>
      <c r="L1610" t="s">
        <v>5123</v>
      </c>
    </row>
    <row r="1611" spans="1:12" x14ac:dyDescent="0.25">
      <c r="A1611" t="s">
        <v>4178</v>
      </c>
      <c r="B1611" t="s">
        <v>2569</v>
      </c>
      <c r="C1611" s="1">
        <v>45431</v>
      </c>
      <c r="D1611" t="s">
        <v>2558</v>
      </c>
      <c r="E1611" t="s">
        <v>2564</v>
      </c>
      <c r="F1611" t="s">
        <v>24</v>
      </c>
      <c r="G1611">
        <v>172</v>
      </c>
      <c r="H1611">
        <v>68</v>
      </c>
      <c r="I1611">
        <v>4</v>
      </c>
      <c r="J1611">
        <v>104</v>
      </c>
      <c r="K1611">
        <v>0.4</v>
      </c>
      <c r="L1611" t="s">
        <v>5123</v>
      </c>
    </row>
    <row r="1612" spans="1:12" x14ac:dyDescent="0.25">
      <c r="A1612" t="s">
        <v>4179</v>
      </c>
      <c r="B1612" t="s">
        <v>2553</v>
      </c>
      <c r="C1612" s="1">
        <v>45295</v>
      </c>
      <c r="D1612" t="s">
        <v>2563</v>
      </c>
      <c r="E1612" t="s">
        <v>2555</v>
      </c>
      <c r="F1612" t="s">
        <v>18</v>
      </c>
      <c r="G1612">
        <v>446</v>
      </c>
      <c r="H1612">
        <v>52</v>
      </c>
      <c r="I1612">
        <v>7</v>
      </c>
      <c r="J1612">
        <v>394</v>
      </c>
      <c r="K1612">
        <v>0.12</v>
      </c>
      <c r="L1612" t="s">
        <v>5116</v>
      </c>
    </row>
    <row r="1613" spans="1:12" x14ac:dyDescent="0.25">
      <c r="A1613" t="s">
        <v>4180</v>
      </c>
      <c r="B1613" t="s">
        <v>2577</v>
      </c>
      <c r="C1613" s="1">
        <v>45414</v>
      </c>
      <c r="D1613" t="s">
        <v>2563</v>
      </c>
      <c r="E1613" t="s">
        <v>2555</v>
      </c>
      <c r="F1613" t="s">
        <v>18</v>
      </c>
      <c r="G1613">
        <v>253</v>
      </c>
      <c r="H1613">
        <v>32</v>
      </c>
      <c r="I1613">
        <v>6</v>
      </c>
      <c r="J1613">
        <v>221</v>
      </c>
      <c r="K1613">
        <v>0.13</v>
      </c>
      <c r="L1613" t="s">
        <v>5123</v>
      </c>
    </row>
    <row r="1614" spans="1:12" x14ac:dyDescent="0.25">
      <c r="A1614" t="s">
        <v>4181</v>
      </c>
      <c r="B1614" t="s">
        <v>2577</v>
      </c>
      <c r="C1614" s="1">
        <v>45406</v>
      </c>
      <c r="D1614" t="s">
        <v>2558</v>
      </c>
      <c r="E1614" t="s">
        <v>2564</v>
      </c>
      <c r="F1614" t="s">
        <v>34</v>
      </c>
      <c r="G1614">
        <v>318</v>
      </c>
      <c r="H1614">
        <v>119</v>
      </c>
      <c r="I1614">
        <v>3</v>
      </c>
      <c r="J1614">
        <v>199</v>
      </c>
      <c r="K1614">
        <v>0.37</v>
      </c>
      <c r="L1614" t="s">
        <v>5121</v>
      </c>
    </row>
    <row r="1615" spans="1:12" x14ac:dyDescent="0.25">
      <c r="A1615" t="s">
        <v>4182</v>
      </c>
      <c r="B1615" t="s">
        <v>2574</v>
      </c>
      <c r="C1615" s="1">
        <v>45540</v>
      </c>
      <c r="D1615" t="s">
        <v>2554</v>
      </c>
      <c r="E1615" t="s">
        <v>2567</v>
      </c>
      <c r="F1615" t="s">
        <v>25</v>
      </c>
      <c r="G1615">
        <v>192</v>
      </c>
      <c r="H1615">
        <v>68</v>
      </c>
      <c r="I1615">
        <v>7</v>
      </c>
      <c r="J1615">
        <v>124</v>
      </c>
      <c r="K1615">
        <v>0.35</v>
      </c>
      <c r="L1615" t="s">
        <v>5125</v>
      </c>
    </row>
    <row r="1616" spans="1:12" x14ac:dyDescent="0.25">
      <c r="A1616" t="s">
        <v>4183</v>
      </c>
      <c r="B1616" t="s">
        <v>2585</v>
      </c>
      <c r="C1616" s="1">
        <v>45301</v>
      </c>
      <c r="D1616" t="s">
        <v>2558</v>
      </c>
      <c r="E1616" t="s">
        <v>2567</v>
      </c>
      <c r="F1616" t="s">
        <v>18</v>
      </c>
      <c r="G1616">
        <v>280</v>
      </c>
      <c r="H1616">
        <v>19</v>
      </c>
      <c r="I1616">
        <v>4</v>
      </c>
      <c r="J1616">
        <v>261</v>
      </c>
      <c r="K1616">
        <v>7.0000000000000007E-2</v>
      </c>
      <c r="L1616" t="s">
        <v>5116</v>
      </c>
    </row>
    <row r="1617" spans="1:12" x14ac:dyDescent="0.25">
      <c r="A1617" t="s">
        <v>4184</v>
      </c>
      <c r="B1617" t="s">
        <v>2569</v>
      </c>
      <c r="C1617" s="1">
        <v>45641</v>
      </c>
      <c r="D1617" t="s">
        <v>2560</v>
      </c>
      <c r="E1617" t="s">
        <v>2567</v>
      </c>
      <c r="F1617" t="s">
        <v>25</v>
      </c>
      <c r="G1617">
        <v>251</v>
      </c>
      <c r="H1617">
        <v>103</v>
      </c>
      <c r="I1617">
        <v>2</v>
      </c>
      <c r="J1617">
        <v>148</v>
      </c>
      <c r="K1617">
        <v>0.41</v>
      </c>
      <c r="L1617" t="s">
        <v>5118</v>
      </c>
    </row>
    <row r="1618" spans="1:12" x14ac:dyDescent="0.25">
      <c r="A1618" t="s">
        <v>4185</v>
      </c>
      <c r="B1618" t="s">
        <v>2553</v>
      </c>
      <c r="C1618" s="1">
        <v>45652</v>
      </c>
      <c r="D1618" t="s">
        <v>2558</v>
      </c>
      <c r="E1618" t="s">
        <v>2555</v>
      </c>
      <c r="F1618" t="s">
        <v>18</v>
      </c>
      <c r="G1618">
        <v>260</v>
      </c>
      <c r="H1618">
        <v>73</v>
      </c>
      <c r="I1618">
        <v>2</v>
      </c>
      <c r="J1618">
        <v>187</v>
      </c>
      <c r="K1618">
        <v>0.28000000000000003</v>
      </c>
      <c r="L1618" t="s">
        <v>5118</v>
      </c>
    </row>
    <row r="1619" spans="1:12" x14ac:dyDescent="0.25">
      <c r="A1619" t="s">
        <v>4186</v>
      </c>
      <c r="B1619" t="s">
        <v>2594</v>
      </c>
      <c r="C1619" s="1">
        <v>45591</v>
      </c>
      <c r="D1619" t="s">
        <v>2560</v>
      </c>
      <c r="E1619" t="s">
        <v>2567</v>
      </c>
      <c r="F1619" t="s">
        <v>19</v>
      </c>
      <c r="G1619">
        <v>226</v>
      </c>
      <c r="H1619">
        <v>79</v>
      </c>
      <c r="I1619">
        <v>4</v>
      </c>
      <c r="J1619">
        <v>147</v>
      </c>
      <c r="K1619">
        <v>0.35</v>
      </c>
      <c r="L1619" t="s">
        <v>5124</v>
      </c>
    </row>
    <row r="1620" spans="1:12" x14ac:dyDescent="0.25">
      <c r="A1620" t="s">
        <v>4187</v>
      </c>
      <c r="B1620" t="s">
        <v>2553</v>
      </c>
      <c r="C1620" s="1">
        <v>45454</v>
      </c>
      <c r="D1620" t="s">
        <v>2563</v>
      </c>
      <c r="E1620" t="s">
        <v>2564</v>
      </c>
      <c r="F1620" t="s">
        <v>25</v>
      </c>
      <c r="G1620">
        <v>325</v>
      </c>
      <c r="H1620">
        <v>65</v>
      </c>
      <c r="I1620">
        <v>6</v>
      </c>
      <c r="J1620">
        <v>260</v>
      </c>
      <c r="K1620">
        <v>0.2</v>
      </c>
      <c r="L1620" t="s">
        <v>5117</v>
      </c>
    </row>
    <row r="1621" spans="1:12" x14ac:dyDescent="0.25">
      <c r="A1621" t="s">
        <v>4188</v>
      </c>
      <c r="B1621" t="s">
        <v>2577</v>
      </c>
      <c r="C1621" s="1">
        <v>45429</v>
      </c>
      <c r="D1621" t="s">
        <v>2560</v>
      </c>
      <c r="E1621" t="s">
        <v>2564</v>
      </c>
      <c r="F1621" t="s">
        <v>34</v>
      </c>
      <c r="G1621">
        <v>306</v>
      </c>
      <c r="H1621">
        <v>54</v>
      </c>
      <c r="I1621">
        <v>7</v>
      </c>
      <c r="J1621">
        <v>252</v>
      </c>
      <c r="K1621">
        <v>0.18</v>
      </c>
      <c r="L1621" t="s">
        <v>5123</v>
      </c>
    </row>
    <row r="1622" spans="1:12" x14ac:dyDescent="0.25">
      <c r="A1622" t="s">
        <v>4189</v>
      </c>
      <c r="B1622" t="s">
        <v>2571</v>
      </c>
      <c r="C1622" s="1">
        <v>45456</v>
      </c>
      <c r="D1622" t="s">
        <v>2558</v>
      </c>
      <c r="E1622" t="s">
        <v>2564</v>
      </c>
      <c r="F1622" t="s">
        <v>24</v>
      </c>
      <c r="G1622">
        <v>336</v>
      </c>
      <c r="H1622">
        <v>117</v>
      </c>
      <c r="I1622">
        <v>5</v>
      </c>
      <c r="J1622">
        <v>219</v>
      </c>
      <c r="K1622">
        <v>0.35</v>
      </c>
      <c r="L1622" t="s">
        <v>5117</v>
      </c>
    </row>
    <row r="1623" spans="1:12" x14ac:dyDescent="0.25">
      <c r="A1623" t="s">
        <v>4190</v>
      </c>
      <c r="B1623" t="s">
        <v>2566</v>
      </c>
      <c r="C1623" s="1">
        <v>45413</v>
      </c>
      <c r="D1623" t="s">
        <v>2554</v>
      </c>
      <c r="E1623" t="s">
        <v>2555</v>
      </c>
      <c r="F1623" t="s">
        <v>34</v>
      </c>
      <c r="G1623">
        <v>212</v>
      </c>
      <c r="H1623">
        <v>10</v>
      </c>
      <c r="I1623">
        <v>8</v>
      </c>
      <c r="J1623">
        <v>202</v>
      </c>
      <c r="K1623">
        <v>0.05</v>
      </c>
      <c r="L1623" t="s">
        <v>5123</v>
      </c>
    </row>
    <row r="1624" spans="1:12" x14ac:dyDescent="0.25">
      <c r="A1624" t="s">
        <v>4191</v>
      </c>
      <c r="B1624" t="s">
        <v>2557</v>
      </c>
      <c r="C1624" s="1">
        <v>45467</v>
      </c>
      <c r="D1624" t="s">
        <v>2554</v>
      </c>
      <c r="E1624" t="s">
        <v>2555</v>
      </c>
      <c r="F1624" t="s">
        <v>18</v>
      </c>
      <c r="G1624">
        <v>291</v>
      </c>
      <c r="H1624">
        <v>98</v>
      </c>
      <c r="I1624">
        <v>7</v>
      </c>
      <c r="J1624">
        <v>193</v>
      </c>
      <c r="K1624">
        <v>0.34</v>
      </c>
      <c r="L1624" t="s">
        <v>5117</v>
      </c>
    </row>
    <row r="1625" spans="1:12" x14ac:dyDescent="0.25">
      <c r="A1625" t="s">
        <v>4192</v>
      </c>
      <c r="B1625" t="s">
        <v>2553</v>
      </c>
      <c r="C1625" s="1">
        <v>45397</v>
      </c>
      <c r="D1625" t="s">
        <v>2563</v>
      </c>
      <c r="E1625" t="s">
        <v>2567</v>
      </c>
      <c r="F1625" t="s">
        <v>37</v>
      </c>
      <c r="G1625">
        <v>400</v>
      </c>
      <c r="H1625">
        <v>35</v>
      </c>
      <c r="I1625">
        <v>5</v>
      </c>
      <c r="J1625">
        <v>365</v>
      </c>
      <c r="K1625">
        <v>0.09</v>
      </c>
      <c r="L1625" t="s">
        <v>5121</v>
      </c>
    </row>
    <row r="1626" spans="1:12" x14ac:dyDescent="0.25">
      <c r="A1626" t="s">
        <v>4193</v>
      </c>
      <c r="B1626" t="s">
        <v>2577</v>
      </c>
      <c r="C1626" s="1">
        <v>45506</v>
      </c>
      <c r="D1626" t="s">
        <v>2560</v>
      </c>
      <c r="E1626" t="s">
        <v>2555</v>
      </c>
      <c r="F1626" t="s">
        <v>18</v>
      </c>
      <c r="G1626">
        <v>100</v>
      </c>
      <c r="H1626">
        <v>80</v>
      </c>
      <c r="I1626">
        <v>7</v>
      </c>
      <c r="J1626">
        <v>20</v>
      </c>
      <c r="K1626">
        <v>0.8</v>
      </c>
      <c r="L1626" t="s">
        <v>5120</v>
      </c>
    </row>
    <row r="1627" spans="1:12" x14ac:dyDescent="0.25">
      <c r="A1627" t="s">
        <v>4194</v>
      </c>
      <c r="B1627" t="s">
        <v>2562</v>
      </c>
      <c r="C1627" s="1">
        <v>45536</v>
      </c>
      <c r="D1627" t="s">
        <v>2558</v>
      </c>
      <c r="E1627" t="s">
        <v>2564</v>
      </c>
      <c r="F1627" t="s">
        <v>34</v>
      </c>
      <c r="G1627">
        <v>235</v>
      </c>
      <c r="H1627">
        <v>18</v>
      </c>
      <c r="I1627">
        <v>3</v>
      </c>
      <c r="J1627">
        <v>217</v>
      </c>
      <c r="K1627">
        <v>0.08</v>
      </c>
      <c r="L1627" t="s">
        <v>5125</v>
      </c>
    </row>
    <row r="1628" spans="1:12" x14ac:dyDescent="0.25">
      <c r="A1628" t="s">
        <v>4195</v>
      </c>
      <c r="B1628" t="s">
        <v>2571</v>
      </c>
      <c r="C1628" s="1">
        <v>45570</v>
      </c>
      <c r="D1628" t="s">
        <v>2554</v>
      </c>
      <c r="E1628" t="s">
        <v>2564</v>
      </c>
      <c r="F1628" t="s">
        <v>24</v>
      </c>
      <c r="G1628">
        <v>228</v>
      </c>
      <c r="H1628">
        <v>86</v>
      </c>
      <c r="I1628">
        <v>6</v>
      </c>
      <c r="J1628">
        <v>142</v>
      </c>
      <c r="K1628">
        <v>0.38</v>
      </c>
      <c r="L1628" t="s">
        <v>5124</v>
      </c>
    </row>
    <row r="1629" spans="1:12" x14ac:dyDescent="0.25">
      <c r="A1629" t="s">
        <v>4196</v>
      </c>
      <c r="B1629" t="s">
        <v>2566</v>
      </c>
      <c r="C1629" s="1">
        <v>45396</v>
      </c>
      <c r="D1629" t="s">
        <v>2563</v>
      </c>
      <c r="E1629" t="s">
        <v>2564</v>
      </c>
      <c r="F1629" t="s">
        <v>18</v>
      </c>
      <c r="G1629">
        <v>311</v>
      </c>
      <c r="H1629">
        <v>144</v>
      </c>
      <c r="I1629">
        <v>6</v>
      </c>
      <c r="J1629">
        <v>167</v>
      </c>
      <c r="K1629">
        <v>0.46</v>
      </c>
      <c r="L1629" t="s">
        <v>5121</v>
      </c>
    </row>
    <row r="1630" spans="1:12" x14ac:dyDescent="0.25">
      <c r="A1630" t="s">
        <v>4197</v>
      </c>
      <c r="B1630" t="s">
        <v>2594</v>
      </c>
      <c r="C1630" s="1">
        <v>45640</v>
      </c>
      <c r="D1630" t="s">
        <v>2560</v>
      </c>
      <c r="E1630" t="s">
        <v>2567</v>
      </c>
      <c r="F1630" t="s">
        <v>24</v>
      </c>
      <c r="G1630">
        <v>178</v>
      </c>
      <c r="H1630">
        <v>92</v>
      </c>
      <c r="I1630">
        <v>5</v>
      </c>
      <c r="J1630">
        <v>86</v>
      </c>
      <c r="K1630">
        <v>0.52</v>
      </c>
      <c r="L1630" t="s">
        <v>5118</v>
      </c>
    </row>
    <row r="1631" spans="1:12" x14ac:dyDescent="0.25">
      <c r="A1631" t="s">
        <v>4198</v>
      </c>
      <c r="B1631" t="s">
        <v>2594</v>
      </c>
      <c r="C1631" s="1">
        <v>45639</v>
      </c>
      <c r="D1631" t="s">
        <v>2563</v>
      </c>
      <c r="E1631" t="s">
        <v>2567</v>
      </c>
      <c r="F1631" t="s">
        <v>37</v>
      </c>
      <c r="G1631">
        <v>428</v>
      </c>
      <c r="H1631">
        <v>139</v>
      </c>
      <c r="I1631">
        <v>5</v>
      </c>
      <c r="J1631">
        <v>289</v>
      </c>
      <c r="K1631">
        <v>0.32</v>
      </c>
      <c r="L1631" t="s">
        <v>5118</v>
      </c>
    </row>
    <row r="1632" spans="1:12" x14ac:dyDescent="0.25">
      <c r="A1632" t="s">
        <v>4199</v>
      </c>
      <c r="B1632" t="s">
        <v>2574</v>
      </c>
      <c r="C1632" s="1">
        <v>45449</v>
      </c>
      <c r="D1632" t="s">
        <v>2563</v>
      </c>
      <c r="E1632" t="s">
        <v>2555</v>
      </c>
      <c r="F1632" t="s">
        <v>34</v>
      </c>
      <c r="G1632">
        <v>278</v>
      </c>
      <c r="H1632">
        <v>11</v>
      </c>
      <c r="I1632">
        <v>5</v>
      </c>
      <c r="J1632">
        <v>267</v>
      </c>
      <c r="K1632">
        <v>0.04</v>
      </c>
      <c r="L1632" t="s">
        <v>5117</v>
      </c>
    </row>
    <row r="1633" spans="1:12" x14ac:dyDescent="0.25">
      <c r="A1633" t="s">
        <v>4200</v>
      </c>
      <c r="B1633" t="s">
        <v>2577</v>
      </c>
      <c r="C1633" s="1">
        <v>45298</v>
      </c>
      <c r="D1633" t="s">
        <v>2554</v>
      </c>
      <c r="E1633" t="s">
        <v>2555</v>
      </c>
      <c r="F1633" t="s">
        <v>24</v>
      </c>
      <c r="G1633">
        <v>322</v>
      </c>
      <c r="H1633">
        <v>101</v>
      </c>
      <c r="I1633">
        <v>4</v>
      </c>
      <c r="J1633">
        <v>221</v>
      </c>
      <c r="K1633">
        <v>0.31</v>
      </c>
      <c r="L1633" t="s">
        <v>5116</v>
      </c>
    </row>
    <row r="1634" spans="1:12" x14ac:dyDescent="0.25">
      <c r="A1634" t="s">
        <v>4201</v>
      </c>
      <c r="B1634" t="s">
        <v>2569</v>
      </c>
      <c r="C1634" s="1">
        <v>45376</v>
      </c>
      <c r="D1634" t="s">
        <v>2554</v>
      </c>
      <c r="E1634" t="s">
        <v>2555</v>
      </c>
      <c r="F1634" t="s">
        <v>25</v>
      </c>
      <c r="G1634">
        <v>217</v>
      </c>
      <c r="H1634">
        <v>74</v>
      </c>
      <c r="I1634">
        <v>1</v>
      </c>
      <c r="J1634">
        <v>143</v>
      </c>
      <c r="K1634">
        <v>0.34</v>
      </c>
      <c r="L1634" t="s">
        <v>5119</v>
      </c>
    </row>
    <row r="1635" spans="1:12" x14ac:dyDescent="0.25">
      <c r="A1635" t="s">
        <v>4202</v>
      </c>
      <c r="B1635" t="s">
        <v>2574</v>
      </c>
      <c r="C1635" s="1">
        <v>45500</v>
      </c>
      <c r="D1635" t="s">
        <v>2554</v>
      </c>
      <c r="E1635" t="s">
        <v>2567</v>
      </c>
      <c r="F1635" t="s">
        <v>37</v>
      </c>
      <c r="G1635">
        <v>100</v>
      </c>
      <c r="H1635">
        <v>87</v>
      </c>
      <c r="I1635">
        <v>6</v>
      </c>
      <c r="J1635">
        <v>13</v>
      </c>
      <c r="K1635">
        <v>0.87</v>
      </c>
      <c r="L1635" t="s">
        <v>5115</v>
      </c>
    </row>
    <row r="1636" spans="1:12" x14ac:dyDescent="0.25">
      <c r="A1636" t="s">
        <v>4203</v>
      </c>
      <c r="B1636" t="s">
        <v>2574</v>
      </c>
      <c r="C1636" s="1">
        <v>45361</v>
      </c>
      <c r="D1636" t="s">
        <v>2558</v>
      </c>
      <c r="E1636" t="s">
        <v>2555</v>
      </c>
      <c r="F1636" t="s">
        <v>19</v>
      </c>
      <c r="G1636">
        <v>164</v>
      </c>
      <c r="H1636">
        <v>25</v>
      </c>
      <c r="I1636">
        <v>6</v>
      </c>
      <c r="J1636">
        <v>139</v>
      </c>
      <c r="K1636">
        <v>0.15</v>
      </c>
      <c r="L1636" t="s">
        <v>5119</v>
      </c>
    </row>
    <row r="1637" spans="1:12" x14ac:dyDescent="0.25">
      <c r="A1637" t="s">
        <v>4204</v>
      </c>
      <c r="B1637" t="s">
        <v>2569</v>
      </c>
      <c r="C1637" s="1">
        <v>45537</v>
      </c>
      <c r="D1637" t="s">
        <v>2558</v>
      </c>
      <c r="E1637" t="s">
        <v>2555</v>
      </c>
      <c r="F1637" t="s">
        <v>34</v>
      </c>
      <c r="G1637">
        <v>131</v>
      </c>
      <c r="H1637">
        <v>55</v>
      </c>
      <c r="I1637">
        <v>1</v>
      </c>
      <c r="J1637">
        <v>76</v>
      </c>
      <c r="K1637">
        <v>0.42</v>
      </c>
      <c r="L1637" t="s">
        <v>5125</v>
      </c>
    </row>
    <row r="1638" spans="1:12" x14ac:dyDescent="0.25">
      <c r="A1638" t="s">
        <v>4205</v>
      </c>
      <c r="B1638" t="s">
        <v>2594</v>
      </c>
      <c r="C1638" s="1">
        <v>45595</v>
      </c>
      <c r="D1638" t="s">
        <v>2554</v>
      </c>
      <c r="E1638" t="s">
        <v>2564</v>
      </c>
      <c r="F1638" t="s">
        <v>25</v>
      </c>
      <c r="G1638">
        <v>301</v>
      </c>
      <c r="H1638">
        <v>54</v>
      </c>
      <c r="I1638">
        <v>3</v>
      </c>
      <c r="J1638">
        <v>247</v>
      </c>
      <c r="K1638">
        <v>0.18</v>
      </c>
      <c r="L1638" t="s">
        <v>5124</v>
      </c>
    </row>
    <row r="1639" spans="1:12" x14ac:dyDescent="0.25">
      <c r="A1639" t="s">
        <v>4206</v>
      </c>
      <c r="B1639" t="s">
        <v>2571</v>
      </c>
      <c r="C1639" s="1">
        <v>45380</v>
      </c>
      <c r="D1639" t="s">
        <v>2560</v>
      </c>
      <c r="E1639" t="s">
        <v>2567</v>
      </c>
      <c r="F1639" t="s">
        <v>24</v>
      </c>
      <c r="G1639">
        <v>210</v>
      </c>
      <c r="H1639">
        <v>49</v>
      </c>
      <c r="I1639">
        <v>4</v>
      </c>
      <c r="J1639">
        <v>161</v>
      </c>
      <c r="K1639">
        <v>0.23</v>
      </c>
      <c r="L1639" t="s">
        <v>5119</v>
      </c>
    </row>
    <row r="1640" spans="1:12" x14ac:dyDescent="0.25">
      <c r="A1640" t="s">
        <v>4207</v>
      </c>
      <c r="B1640" t="s">
        <v>2569</v>
      </c>
      <c r="C1640" s="1">
        <v>45491</v>
      </c>
      <c r="D1640" t="s">
        <v>2563</v>
      </c>
      <c r="E1640" t="s">
        <v>2555</v>
      </c>
      <c r="F1640" t="s">
        <v>18</v>
      </c>
      <c r="G1640">
        <v>350</v>
      </c>
      <c r="H1640">
        <v>10</v>
      </c>
      <c r="I1640">
        <v>6</v>
      </c>
      <c r="J1640">
        <v>340</v>
      </c>
      <c r="K1640">
        <v>0.03</v>
      </c>
      <c r="L1640" t="s">
        <v>5115</v>
      </c>
    </row>
    <row r="1641" spans="1:12" x14ac:dyDescent="0.25">
      <c r="A1641" t="s">
        <v>4208</v>
      </c>
      <c r="B1641" t="s">
        <v>2562</v>
      </c>
      <c r="C1641" s="1">
        <v>45365</v>
      </c>
      <c r="D1641" t="s">
        <v>2563</v>
      </c>
      <c r="E1641" t="s">
        <v>2564</v>
      </c>
      <c r="F1641" t="s">
        <v>34</v>
      </c>
      <c r="G1641">
        <v>125</v>
      </c>
      <c r="H1641">
        <v>15</v>
      </c>
      <c r="I1641">
        <v>7</v>
      </c>
      <c r="J1641">
        <v>110</v>
      </c>
      <c r="K1641">
        <v>0.12</v>
      </c>
      <c r="L1641" t="s">
        <v>5119</v>
      </c>
    </row>
    <row r="1642" spans="1:12" x14ac:dyDescent="0.25">
      <c r="A1642" t="s">
        <v>4209</v>
      </c>
      <c r="B1642" t="s">
        <v>2566</v>
      </c>
      <c r="C1642" s="1">
        <v>45518</v>
      </c>
      <c r="D1642" t="s">
        <v>2560</v>
      </c>
      <c r="E1642" t="s">
        <v>2564</v>
      </c>
      <c r="F1642" t="s">
        <v>19</v>
      </c>
      <c r="G1642">
        <v>105</v>
      </c>
      <c r="H1642">
        <v>53</v>
      </c>
      <c r="I1642">
        <v>7</v>
      </c>
      <c r="J1642">
        <v>52</v>
      </c>
      <c r="K1642">
        <v>0.5</v>
      </c>
      <c r="L1642" t="s">
        <v>5120</v>
      </c>
    </row>
    <row r="1643" spans="1:12" x14ac:dyDescent="0.25">
      <c r="A1643" t="s">
        <v>4210</v>
      </c>
      <c r="B1643" t="s">
        <v>2577</v>
      </c>
      <c r="C1643" s="1">
        <v>45436</v>
      </c>
      <c r="D1643" t="s">
        <v>2560</v>
      </c>
      <c r="E1643" t="s">
        <v>2567</v>
      </c>
      <c r="F1643" t="s">
        <v>19</v>
      </c>
      <c r="G1643">
        <v>277</v>
      </c>
      <c r="H1643">
        <v>61</v>
      </c>
      <c r="I1643">
        <v>1</v>
      </c>
      <c r="J1643">
        <v>216</v>
      </c>
      <c r="K1643">
        <v>0.22</v>
      </c>
      <c r="L1643" t="s">
        <v>5123</v>
      </c>
    </row>
    <row r="1644" spans="1:12" x14ac:dyDescent="0.25">
      <c r="A1644" t="s">
        <v>4211</v>
      </c>
      <c r="B1644" t="s">
        <v>2594</v>
      </c>
      <c r="C1644" s="1">
        <v>45598</v>
      </c>
      <c r="D1644" t="s">
        <v>2560</v>
      </c>
      <c r="E1644" t="s">
        <v>2555</v>
      </c>
      <c r="F1644" t="s">
        <v>19</v>
      </c>
      <c r="G1644">
        <v>114</v>
      </c>
      <c r="H1644">
        <v>21</v>
      </c>
      <c r="I1644">
        <v>3</v>
      </c>
      <c r="J1644">
        <v>93</v>
      </c>
      <c r="K1644">
        <v>0.18</v>
      </c>
      <c r="L1644" t="s">
        <v>5126</v>
      </c>
    </row>
    <row r="1645" spans="1:12" x14ac:dyDescent="0.25">
      <c r="A1645" t="s">
        <v>4212</v>
      </c>
      <c r="B1645" t="s">
        <v>2553</v>
      </c>
      <c r="C1645" s="1">
        <v>45376</v>
      </c>
      <c r="D1645" t="s">
        <v>2558</v>
      </c>
      <c r="E1645" t="s">
        <v>2567</v>
      </c>
      <c r="F1645" t="s">
        <v>18</v>
      </c>
      <c r="G1645">
        <v>258</v>
      </c>
      <c r="H1645">
        <v>120</v>
      </c>
      <c r="I1645">
        <v>3</v>
      </c>
      <c r="J1645">
        <v>138</v>
      </c>
      <c r="K1645">
        <v>0.47</v>
      </c>
      <c r="L1645" t="s">
        <v>5119</v>
      </c>
    </row>
    <row r="1646" spans="1:12" x14ac:dyDescent="0.25">
      <c r="A1646" t="s">
        <v>4213</v>
      </c>
      <c r="B1646" t="s">
        <v>2577</v>
      </c>
      <c r="C1646" s="1">
        <v>45377</v>
      </c>
      <c r="D1646" t="s">
        <v>2563</v>
      </c>
      <c r="E1646" t="s">
        <v>2567</v>
      </c>
      <c r="F1646" t="s">
        <v>25</v>
      </c>
      <c r="G1646">
        <v>428</v>
      </c>
      <c r="H1646">
        <v>76</v>
      </c>
      <c r="I1646">
        <v>3</v>
      </c>
      <c r="J1646">
        <v>352</v>
      </c>
      <c r="K1646">
        <v>0.18</v>
      </c>
      <c r="L1646" t="s">
        <v>5119</v>
      </c>
    </row>
    <row r="1647" spans="1:12" x14ac:dyDescent="0.25">
      <c r="A1647" t="s">
        <v>4214</v>
      </c>
      <c r="B1647" t="s">
        <v>2553</v>
      </c>
      <c r="C1647" s="1">
        <v>45637</v>
      </c>
      <c r="D1647" t="s">
        <v>2560</v>
      </c>
      <c r="E1647" t="s">
        <v>2555</v>
      </c>
      <c r="F1647" t="s">
        <v>24</v>
      </c>
      <c r="G1647">
        <v>355</v>
      </c>
      <c r="H1647">
        <v>125</v>
      </c>
      <c r="I1647">
        <v>6</v>
      </c>
      <c r="J1647">
        <v>230</v>
      </c>
      <c r="K1647">
        <v>0.35</v>
      </c>
      <c r="L1647" t="s">
        <v>5118</v>
      </c>
    </row>
    <row r="1648" spans="1:12" x14ac:dyDescent="0.25">
      <c r="A1648" t="s">
        <v>4215</v>
      </c>
      <c r="B1648" t="s">
        <v>2557</v>
      </c>
      <c r="C1648" s="1">
        <v>45351</v>
      </c>
      <c r="D1648" t="s">
        <v>2558</v>
      </c>
      <c r="E1648" t="s">
        <v>2555</v>
      </c>
      <c r="F1648" t="s">
        <v>25</v>
      </c>
      <c r="G1648">
        <v>234</v>
      </c>
      <c r="H1648">
        <v>117</v>
      </c>
      <c r="I1648">
        <v>3</v>
      </c>
      <c r="J1648">
        <v>117</v>
      </c>
      <c r="K1648">
        <v>0.5</v>
      </c>
      <c r="L1648" t="s">
        <v>5122</v>
      </c>
    </row>
    <row r="1649" spans="1:12" x14ac:dyDescent="0.25">
      <c r="A1649" t="s">
        <v>4216</v>
      </c>
      <c r="B1649" t="s">
        <v>2569</v>
      </c>
      <c r="C1649" s="1">
        <v>45304</v>
      </c>
      <c r="D1649" t="s">
        <v>2554</v>
      </c>
      <c r="E1649" t="s">
        <v>2555</v>
      </c>
      <c r="F1649" t="s">
        <v>34</v>
      </c>
      <c r="G1649">
        <v>295</v>
      </c>
      <c r="H1649">
        <v>85</v>
      </c>
      <c r="I1649">
        <v>4</v>
      </c>
      <c r="J1649">
        <v>210</v>
      </c>
      <c r="K1649">
        <v>0.28999999999999998</v>
      </c>
      <c r="L1649" t="s">
        <v>5116</v>
      </c>
    </row>
    <row r="1650" spans="1:12" x14ac:dyDescent="0.25">
      <c r="A1650" t="s">
        <v>4217</v>
      </c>
      <c r="B1650" t="s">
        <v>2571</v>
      </c>
      <c r="C1650" s="1">
        <v>45542</v>
      </c>
      <c r="D1650" t="s">
        <v>2560</v>
      </c>
      <c r="E1650" t="s">
        <v>2567</v>
      </c>
      <c r="F1650" t="s">
        <v>18</v>
      </c>
      <c r="G1650">
        <v>50</v>
      </c>
      <c r="H1650">
        <v>101</v>
      </c>
      <c r="I1650">
        <v>2</v>
      </c>
      <c r="J1650">
        <v>-51</v>
      </c>
      <c r="K1650">
        <v>2.02</v>
      </c>
      <c r="L1650" t="s">
        <v>5125</v>
      </c>
    </row>
    <row r="1651" spans="1:12" x14ac:dyDescent="0.25">
      <c r="A1651" t="s">
        <v>4218</v>
      </c>
      <c r="B1651" t="s">
        <v>2594</v>
      </c>
      <c r="C1651" s="1">
        <v>45346</v>
      </c>
      <c r="D1651" t="s">
        <v>2563</v>
      </c>
      <c r="E1651" t="s">
        <v>2564</v>
      </c>
      <c r="F1651" t="s">
        <v>24</v>
      </c>
      <c r="G1651">
        <v>133</v>
      </c>
      <c r="H1651">
        <v>11</v>
      </c>
      <c r="I1651">
        <v>5</v>
      </c>
      <c r="J1651">
        <v>122</v>
      </c>
      <c r="K1651">
        <v>0.08</v>
      </c>
      <c r="L1651" t="s">
        <v>5122</v>
      </c>
    </row>
    <row r="1652" spans="1:12" x14ac:dyDescent="0.25">
      <c r="A1652" t="s">
        <v>4219</v>
      </c>
      <c r="B1652" t="s">
        <v>2557</v>
      </c>
      <c r="C1652" s="1">
        <v>45431</v>
      </c>
      <c r="D1652" t="s">
        <v>2560</v>
      </c>
      <c r="E1652" t="s">
        <v>2567</v>
      </c>
      <c r="F1652" t="s">
        <v>24</v>
      </c>
      <c r="G1652">
        <v>170</v>
      </c>
      <c r="H1652">
        <v>67</v>
      </c>
      <c r="I1652">
        <v>4</v>
      </c>
      <c r="J1652">
        <v>103</v>
      </c>
      <c r="K1652">
        <v>0.39</v>
      </c>
      <c r="L1652" t="s">
        <v>5123</v>
      </c>
    </row>
    <row r="1653" spans="1:12" x14ac:dyDescent="0.25">
      <c r="A1653" t="s">
        <v>4220</v>
      </c>
      <c r="B1653" t="s">
        <v>2562</v>
      </c>
      <c r="C1653" s="1">
        <v>45526</v>
      </c>
      <c r="D1653" t="s">
        <v>2558</v>
      </c>
      <c r="E1653" t="s">
        <v>2567</v>
      </c>
      <c r="F1653" t="s">
        <v>25</v>
      </c>
      <c r="G1653">
        <v>194</v>
      </c>
      <c r="H1653">
        <v>10</v>
      </c>
      <c r="I1653">
        <v>4</v>
      </c>
      <c r="J1653">
        <v>184</v>
      </c>
      <c r="K1653">
        <v>0.05</v>
      </c>
      <c r="L1653" t="s">
        <v>5120</v>
      </c>
    </row>
    <row r="1654" spans="1:12" x14ac:dyDescent="0.25">
      <c r="A1654" t="s">
        <v>4221</v>
      </c>
      <c r="B1654" t="s">
        <v>2577</v>
      </c>
      <c r="C1654" s="1">
        <v>45624</v>
      </c>
      <c r="D1654" t="s">
        <v>2558</v>
      </c>
      <c r="E1654" t="s">
        <v>2555</v>
      </c>
      <c r="F1654" t="s">
        <v>24</v>
      </c>
      <c r="G1654">
        <v>91</v>
      </c>
      <c r="H1654">
        <v>68</v>
      </c>
      <c r="I1654">
        <v>1</v>
      </c>
      <c r="J1654">
        <v>23</v>
      </c>
      <c r="K1654">
        <v>0.75</v>
      </c>
      <c r="L1654" t="s">
        <v>5126</v>
      </c>
    </row>
    <row r="1655" spans="1:12" x14ac:dyDescent="0.25">
      <c r="A1655" t="s">
        <v>4222</v>
      </c>
      <c r="B1655" t="s">
        <v>2585</v>
      </c>
      <c r="C1655" s="1">
        <v>45345</v>
      </c>
      <c r="D1655" t="s">
        <v>2560</v>
      </c>
      <c r="E1655" t="s">
        <v>2555</v>
      </c>
      <c r="F1655" t="s">
        <v>24</v>
      </c>
      <c r="G1655">
        <v>368</v>
      </c>
      <c r="H1655">
        <v>10</v>
      </c>
      <c r="I1655">
        <v>7</v>
      </c>
      <c r="J1655">
        <v>358</v>
      </c>
      <c r="K1655">
        <v>0.03</v>
      </c>
      <c r="L1655" t="s">
        <v>5122</v>
      </c>
    </row>
    <row r="1656" spans="1:12" x14ac:dyDescent="0.25">
      <c r="A1656" t="s">
        <v>4223</v>
      </c>
      <c r="B1656" t="s">
        <v>2577</v>
      </c>
      <c r="C1656" s="1">
        <v>45335</v>
      </c>
      <c r="D1656" t="s">
        <v>2563</v>
      </c>
      <c r="E1656" t="s">
        <v>2564</v>
      </c>
      <c r="F1656" t="s">
        <v>18</v>
      </c>
      <c r="G1656">
        <v>383</v>
      </c>
      <c r="H1656">
        <v>26</v>
      </c>
      <c r="I1656">
        <v>6</v>
      </c>
      <c r="J1656">
        <v>357</v>
      </c>
      <c r="K1656">
        <v>7.0000000000000007E-2</v>
      </c>
      <c r="L1656" t="s">
        <v>5122</v>
      </c>
    </row>
    <row r="1657" spans="1:12" x14ac:dyDescent="0.25">
      <c r="A1657" t="s">
        <v>4224</v>
      </c>
      <c r="B1657" t="s">
        <v>2571</v>
      </c>
      <c r="C1657" s="1">
        <v>45464</v>
      </c>
      <c r="D1657" t="s">
        <v>2554</v>
      </c>
      <c r="E1657" t="s">
        <v>2567</v>
      </c>
      <c r="F1657" t="s">
        <v>34</v>
      </c>
      <c r="G1657">
        <v>250</v>
      </c>
      <c r="H1657">
        <v>10</v>
      </c>
      <c r="I1657">
        <v>8</v>
      </c>
      <c r="J1657">
        <v>240</v>
      </c>
      <c r="K1657">
        <v>0.04</v>
      </c>
      <c r="L1657" t="s">
        <v>5117</v>
      </c>
    </row>
    <row r="1658" spans="1:12" x14ac:dyDescent="0.25">
      <c r="A1658" t="s">
        <v>4225</v>
      </c>
      <c r="B1658" t="s">
        <v>2562</v>
      </c>
      <c r="C1658" s="1">
        <v>45465</v>
      </c>
      <c r="D1658" t="s">
        <v>2563</v>
      </c>
      <c r="E1658" t="s">
        <v>2555</v>
      </c>
      <c r="F1658" t="s">
        <v>24</v>
      </c>
      <c r="G1658">
        <v>245</v>
      </c>
      <c r="H1658">
        <v>123</v>
      </c>
      <c r="I1658">
        <v>9</v>
      </c>
      <c r="J1658">
        <v>122</v>
      </c>
      <c r="K1658">
        <v>0.5</v>
      </c>
      <c r="L1658" t="s">
        <v>5117</v>
      </c>
    </row>
    <row r="1659" spans="1:12" x14ac:dyDescent="0.25">
      <c r="A1659" t="s">
        <v>4226</v>
      </c>
      <c r="B1659" t="s">
        <v>2594</v>
      </c>
      <c r="C1659" s="1">
        <v>45411</v>
      </c>
      <c r="D1659" t="s">
        <v>2563</v>
      </c>
      <c r="E1659" t="s">
        <v>2567</v>
      </c>
      <c r="F1659" t="s">
        <v>18</v>
      </c>
      <c r="G1659">
        <v>329</v>
      </c>
      <c r="H1659">
        <v>139</v>
      </c>
      <c r="I1659">
        <v>5</v>
      </c>
      <c r="J1659">
        <v>190</v>
      </c>
      <c r="K1659">
        <v>0.42</v>
      </c>
      <c r="L1659" t="s">
        <v>5121</v>
      </c>
    </row>
    <row r="1660" spans="1:12" x14ac:dyDescent="0.25">
      <c r="A1660" t="s">
        <v>4227</v>
      </c>
      <c r="B1660" t="s">
        <v>2557</v>
      </c>
      <c r="C1660" s="1">
        <v>45594</v>
      </c>
      <c r="D1660" t="s">
        <v>2558</v>
      </c>
      <c r="E1660" t="s">
        <v>2555</v>
      </c>
      <c r="F1660" t="s">
        <v>25</v>
      </c>
      <c r="G1660">
        <v>200</v>
      </c>
      <c r="H1660">
        <v>64</v>
      </c>
      <c r="I1660">
        <v>3</v>
      </c>
      <c r="J1660">
        <v>136</v>
      </c>
      <c r="K1660">
        <v>0.32</v>
      </c>
      <c r="L1660" t="s">
        <v>5124</v>
      </c>
    </row>
    <row r="1661" spans="1:12" x14ac:dyDescent="0.25">
      <c r="A1661" t="s">
        <v>4228</v>
      </c>
      <c r="B1661" t="s">
        <v>2577</v>
      </c>
      <c r="C1661" s="1">
        <v>45365</v>
      </c>
      <c r="D1661" t="s">
        <v>2554</v>
      </c>
      <c r="E1661" t="s">
        <v>2564</v>
      </c>
      <c r="F1661" t="s">
        <v>19</v>
      </c>
      <c r="G1661">
        <v>118</v>
      </c>
      <c r="H1661">
        <v>95</v>
      </c>
      <c r="I1661">
        <v>8</v>
      </c>
      <c r="J1661">
        <v>23</v>
      </c>
      <c r="K1661">
        <v>0.81</v>
      </c>
      <c r="L1661" t="s">
        <v>5119</v>
      </c>
    </row>
    <row r="1662" spans="1:12" x14ac:dyDescent="0.25">
      <c r="A1662" t="s">
        <v>4229</v>
      </c>
      <c r="B1662" t="s">
        <v>2553</v>
      </c>
      <c r="C1662" s="1">
        <v>45343</v>
      </c>
      <c r="D1662" t="s">
        <v>2560</v>
      </c>
      <c r="E1662" t="s">
        <v>2567</v>
      </c>
      <c r="F1662" t="s">
        <v>34</v>
      </c>
      <c r="G1662">
        <v>257</v>
      </c>
      <c r="H1662">
        <v>66</v>
      </c>
      <c r="I1662">
        <v>5</v>
      </c>
      <c r="J1662">
        <v>191</v>
      </c>
      <c r="K1662">
        <v>0.26</v>
      </c>
      <c r="L1662" t="s">
        <v>5122</v>
      </c>
    </row>
    <row r="1663" spans="1:12" x14ac:dyDescent="0.25">
      <c r="A1663" t="s">
        <v>4230</v>
      </c>
      <c r="B1663" t="s">
        <v>2571</v>
      </c>
      <c r="C1663" s="1">
        <v>45306</v>
      </c>
      <c r="D1663" t="s">
        <v>2563</v>
      </c>
      <c r="E1663" t="s">
        <v>2567</v>
      </c>
      <c r="F1663" t="s">
        <v>25</v>
      </c>
      <c r="G1663">
        <v>112</v>
      </c>
      <c r="H1663">
        <v>109</v>
      </c>
      <c r="I1663">
        <v>5</v>
      </c>
      <c r="J1663">
        <v>3</v>
      </c>
      <c r="K1663">
        <v>0.97</v>
      </c>
      <c r="L1663" t="s">
        <v>5116</v>
      </c>
    </row>
    <row r="1664" spans="1:12" x14ac:dyDescent="0.25">
      <c r="A1664" t="s">
        <v>4231</v>
      </c>
      <c r="B1664" t="s">
        <v>2585</v>
      </c>
      <c r="C1664" s="1">
        <v>45501</v>
      </c>
      <c r="D1664" t="s">
        <v>2560</v>
      </c>
      <c r="E1664" t="s">
        <v>2567</v>
      </c>
      <c r="F1664" t="s">
        <v>34</v>
      </c>
      <c r="G1664">
        <v>349</v>
      </c>
      <c r="H1664">
        <v>34</v>
      </c>
      <c r="I1664">
        <v>4</v>
      </c>
      <c r="J1664">
        <v>315</v>
      </c>
      <c r="K1664">
        <v>0.1</v>
      </c>
      <c r="L1664" t="s">
        <v>5115</v>
      </c>
    </row>
    <row r="1665" spans="1:12" x14ac:dyDescent="0.25">
      <c r="A1665" t="s">
        <v>4232</v>
      </c>
      <c r="B1665" t="s">
        <v>2553</v>
      </c>
      <c r="C1665" s="1">
        <v>45325</v>
      </c>
      <c r="D1665" t="s">
        <v>2554</v>
      </c>
      <c r="E1665" t="s">
        <v>2564</v>
      </c>
      <c r="F1665" t="s">
        <v>25</v>
      </c>
      <c r="G1665">
        <v>299</v>
      </c>
      <c r="H1665">
        <v>71</v>
      </c>
      <c r="I1665">
        <v>6</v>
      </c>
      <c r="J1665">
        <v>228</v>
      </c>
      <c r="K1665">
        <v>0.24</v>
      </c>
      <c r="L1665" t="s">
        <v>5122</v>
      </c>
    </row>
    <row r="1666" spans="1:12" x14ac:dyDescent="0.25">
      <c r="A1666" t="s">
        <v>4233</v>
      </c>
      <c r="B1666" t="s">
        <v>2557</v>
      </c>
      <c r="C1666" s="1">
        <v>45304</v>
      </c>
      <c r="D1666" t="s">
        <v>2558</v>
      </c>
      <c r="E1666" t="s">
        <v>2567</v>
      </c>
      <c r="F1666" t="s">
        <v>25</v>
      </c>
      <c r="G1666">
        <v>433</v>
      </c>
      <c r="H1666">
        <v>88</v>
      </c>
      <c r="I1666">
        <v>6</v>
      </c>
      <c r="J1666">
        <v>345</v>
      </c>
      <c r="K1666">
        <v>0.2</v>
      </c>
      <c r="L1666" t="s">
        <v>5116</v>
      </c>
    </row>
    <row r="1667" spans="1:12" x14ac:dyDescent="0.25">
      <c r="A1667" t="s">
        <v>4234</v>
      </c>
      <c r="B1667" t="s">
        <v>2569</v>
      </c>
      <c r="C1667" s="1">
        <v>45294</v>
      </c>
      <c r="D1667" t="s">
        <v>2554</v>
      </c>
      <c r="E1667" t="s">
        <v>2567</v>
      </c>
      <c r="F1667" t="s">
        <v>24</v>
      </c>
      <c r="G1667">
        <v>326</v>
      </c>
      <c r="H1667">
        <v>17</v>
      </c>
      <c r="I1667">
        <v>1</v>
      </c>
      <c r="J1667">
        <v>309</v>
      </c>
      <c r="K1667">
        <v>0.05</v>
      </c>
      <c r="L1667" t="s">
        <v>5116</v>
      </c>
    </row>
    <row r="1668" spans="1:12" x14ac:dyDescent="0.25">
      <c r="A1668" t="s">
        <v>4235</v>
      </c>
      <c r="B1668" t="s">
        <v>2569</v>
      </c>
      <c r="C1668" s="1">
        <v>45428</v>
      </c>
      <c r="D1668" t="s">
        <v>2560</v>
      </c>
      <c r="E1668" t="s">
        <v>2564</v>
      </c>
      <c r="F1668" t="s">
        <v>18</v>
      </c>
      <c r="G1668">
        <v>245</v>
      </c>
      <c r="H1668">
        <v>20</v>
      </c>
      <c r="I1668">
        <v>3</v>
      </c>
      <c r="J1668">
        <v>225</v>
      </c>
      <c r="K1668">
        <v>0.08</v>
      </c>
      <c r="L1668" t="s">
        <v>5123</v>
      </c>
    </row>
    <row r="1669" spans="1:12" x14ac:dyDescent="0.25">
      <c r="A1669" t="s">
        <v>4236</v>
      </c>
      <c r="B1669" t="s">
        <v>2577</v>
      </c>
      <c r="C1669" s="1">
        <v>45296</v>
      </c>
      <c r="D1669" t="s">
        <v>2554</v>
      </c>
      <c r="E1669" t="s">
        <v>2567</v>
      </c>
      <c r="F1669" t="s">
        <v>34</v>
      </c>
      <c r="G1669">
        <v>266</v>
      </c>
      <c r="H1669">
        <v>136</v>
      </c>
      <c r="I1669">
        <v>2</v>
      </c>
      <c r="J1669">
        <v>130</v>
      </c>
      <c r="K1669">
        <v>0.51</v>
      </c>
      <c r="L1669" t="s">
        <v>5116</v>
      </c>
    </row>
    <row r="1670" spans="1:12" x14ac:dyDescent="0.25">
      <c r="A1670" t="s">
        <v>4237</v>
      </c>
      <c r="B1670" t="s">
        <v>2574</v>
      </c>
      <c r="C1670" s="1">
        <v>45453</v>
      </c>
      <c r="D1670" t="s">
        <v>2558</v>
      </c>
      <c r="E1670" t="s">
        <v>2567</v>
      </c>
      <c r="F1670" t="s">
        <v>19</v>
      </c>
      <c r="G1670">
        <v>264</v>
      </c>
      <c r="H1670">
        <v>36</v>
      </c>
      <c r="I1670">
        <v>4</v>
      </c>
      <c r="J1670">
        <v>228</v>
      </c>
      <c r="K1670">
        <v>0.14000000000000001</v>
      </c>
      <c r="L1670" t="s">
        <v>5117</v>
      </c>
    </row>
    <row r="1671" spans="1:12" x14ac:dyDescent="0.25">
      <c r="A1671" t="s">
        <v>4238</v>
      </c>
      <c r="B1671" t="s">
        <v>2566</v>
      </c>
      <c r="C1671" s="1">
        <v>45394</v>
      </c>
      <c r="D1671" t="s">
        <v>2560</v>
      </c>
      <c r="E1671" t="s">
        <v>2564</v>
      </c>
      <c r="F1671" t="s">
        <v>25</v>
      </c>
      <c r="G1671">
        <v>188</v>
      </c>
      <c r="H1671">
        <v>28</v>
      </c>
      <c r="I1671">
        <v>2</v>
      </c>
      <c r="J1671">
        <v>160</v>
      </c>
      <c r="K1671">
        <v>0.15</v>
      </c>
      <c r="L1671" t="s">
        <v>5121</v>
      </c>
    </row>
    <row r="1672" spans="1:12" x14ac:dyDescent="0.25">
      <c r="A1672" t="s">
        <v>4239</v>
      </c>
      <c r="B1672" t="s">
        <v>2577</v>
      </c>
      <c r="C1672" s="1">
        <v>45647</v>
      </c>
      <c r="D1672" t="s">
        <v>2554</v>
      </c>
      <c r="E1672" t="s">
        <v>2567</v>
      </c>
      <c r="F1672" t="s">
        <v>19</v>
      </c>
      <c r="G1672">
        <v>222</v>
      </c>
      <c r="H1672">
        <v>79</v>
      </c>
      <c r="I1672">
        <v>5</v>
      </c>
      <c r="J1672">
        <v>143</v>
      </c>
      <c r="K1672">
        <v>0.36</v>
      </c>
      <c r="L1672" t="s">
        <v>5118</v>
      </c>
    </row>
    <row r="1673" spans="1:12" x14ac:dyDescent="0.25">
      <c r="A1673" t="s">
        <v>4240</v>
      </c>
      <c r="B1673" t="s">
        <v>2594</v>
      </c>
      <c r="C1673" s="1">
        <v>45633</v>
      </c>
      <c r="D1673" t="s">
        <v>2558</v>
      </c>
      <c r="E1673" t="s">
        <v>2564</v>
      </c>
      <c r="F1673" t="s">
        <v>24</v>
      </c>
      <c r="G1673">
        <v>448</v>
      </c>
      <c r="H1673">
        <v>117</v>
      </c>
      <c r="I1673">
        <v>2</v>
      </c>
      <c r="J1673">
        <v>331</v>
      </c>
      <c r="K1673">
        <v>0.26</v>
      </c>
      <c r="L1673" t="s">
        <v>5118</v>
      </c>
    </row>
    <row r="1674" spans="1:12" x14ac:dyDescent="0.25">
      <c r="A1674" t="s">
        <v>4241</v>
      </c>
      <c r="B1674" t="s">
        <v>2569</v>
      </c>
      <c r="C1674" s="1">
        <v>45545</v>
      </c>
      <c r="D1674" t="s">
        <v>2563</v>
      </c>
      <c r="E1674" t="s">
        <v>2564</v>
      </c>
      <c r="F1674" t="s">
        <v>24</v>
      </c>
      <c r="G1674">
        <v>176</v>
      </c>
      <c r="H1674">
        <v>36</v>
      </c>
      <c r="I1674">
        <v>5</v>
      </c>
      <c r="J1674">
        <v>140</v>
      </c>
      <c r="K1674">
        <v>0.2</v>
      </c>
      <c r="L1674" t="s">
        <v>5125</v>
      </c>
    </row>
    <row r="1675" spans="1:12" x14ac:dyDescent="0.25">
      <c r="A1675" t="s">
        <v>4242</v>
      </c>
      <c r="B1675" t="s">
        <v>2566</v>
      </c>
      <c r="C1675" s="1">
        <v>45503</v>
      </c>
      <c r="D1675" t="s">
        <v>2558</v>
      </c>
      <c r="E1675" t="s">
        <v>2567</v>
      </c>
      <c r="F1675" t="s">
        <v>18</v>
      </c>
      <c r="G1675">
        <v>315</v>
      </c>
      <c r="H1675">
        <v>85</v>
      </c>
      <c r="I1675">
        <v>1</v>
      </c>
      <c r="J1675">
        <v>230</v>
      </c>
      <c r="K1675">
        <v>0.27</v>
      </c>
      <c r="L1675" t="s">
        <v>5115</v>
      </c>
    </row>
    <row r="1676" spans="1:12" x14ac:dyDescent="0.25">
      <c r="A1676" t="s">
        <v>4243</v>
      </c>
      <c r="B1676" t="s">
        <v>2553</v>
      </c>
      <c r="C1676" s="1">
        <v>45453</v>
      </c>
      <c r="D1676" t="s">
        <v>2563</v>
      </c>
      <c r="E1676" t="s">
        <v>2567</v>
      </c>
      <c r="F1676" t="s">
        <v>34</v>
      </c>
      <c r="G1676">
        <v>310</v>
      </c>
      <c r="H1676">
        <v>99</v>
      </c>
      <c r="I1676">
        <v>3</v>
      </c>
      <c r="J1676">
        <v>211</v>
      </c>
      <c r="K1676">
        <v>0.32</v>
      </c>
      <c r="L1676" t="s">
        <v>5117</v>
      </c>
    </row>
    <row r="1677" spans="1:12" x14ac:dyDescent="0.25">
      <c r="A1677" t="s">
        <v>4244</v>
      </c>
      <c r="B1677" t="s">
        <v>2566</v>
      </c>
      <c r="C1677" s="1">
        <v>45316</v>
      </c>
      <c r="D1677" t="s">
        <v>2554</v>
      </c>
      <c r="E1677" t="s">
        <v>2567</v>
      </c>
      <c r="F1677" t="s">
        <v>19</v>
      </c>
      <c r="G1677">
        <v>492</v>
      </c>
      <c r="H1677">
        <v>39</v>
      </c>
      <c r="I1677">
        <v>8</v>
      </c>
      <c r="J1677">
        <v>453</v>
      </c>
      <c r="K1677">
        <v>0.08</v>
      </c>
      <c r="L1677" t="s">
        <v>5116</v>
      </c>
    </row>
    <row r="1678" spans="1:12" x14ac:dyDescent="0.25">
      <c r="A1678" t="s">
        <v>4245</v>
      </c>
      <c r="B1678" t="s">
        <v>2577</v>
      </c>
      <c r="C1678" s="1">
        <v>45477</v>
      </c>
      <c r="D1678" t="s">
        <v>2563</v>
      </c>
      <c r="E1678" t="s">
        <v>2567</v>
      </c>
      <c r="F1678" t="s">
        <v>25</v>
      </c>
      <c r="G1678">
        <v>213</v>
      </c>
      <c r="H1678">
        <v>62</v>
      </c>
      <c r="I1678">
        <v>2</v>
      </c>
      <c r="J1678">
        <v>151</v>
      </c>
      <c r="K1678">
        <v>0.28999999999999998</v>
      </c>
      <c r="L1678" t="s">
        <v>5115</v>
      </c>
    </row>
    <row r="1679" spans="1:12" x14ac:dyDescent="0.25">
      <c r="A1679" t="s">
        <v>4246</v>
      </c>
      <c r="B1679" t="s">
        <v>2557</v>
      </c>
      <c r="C1679" s="1">
        <v>45417</v>
      </c>
      <c r="D1679" t="s">
        <v>2563</v>
      </c>
      <c r="E1679" t="s">
        <v>2567</v>
      </c>
      <c r="F1679" t="s">
        <v>25</v>
      </c>
      <c r="G1679">
        <v>243</v>
      </c>
      <c r="H1679">
        <v>30</v>
      </c>
      <c r="I1679">
        <v>6</v>
      </c>
      <c r="J1679">
        <v>213</v>
      </c>
      <c r="K1679">
        <v>0.12</v>
      </c>
      <c r="L1679" t="s">
        <v>5123</v>
      </c>
    </row>
    <row r="1680" spans="1:12" x14ac:dyDescent="0.25">
      <c r="A1680" t="s">
        <v>4247</v>
      </c>
      <c r="B1680" t="s">
        <v>2557</v>
      </c>
      <c r="C1680" s="1">
        <v>45327</v>
      </c>
      <c r="D1680" t="s">
        <v>2554</v>
      </c>
      <c r="E1680" t="s">
        <v>2567</v>
      </c>
      <c r="F1680" t="s">
        <v>19</v>
      </c>
      <c r="G1680">
        <v>243</v>
      </c>
      <c r="H1680">
        <v>126</v>
      </c>
      <c r="I1680">
        <v>5</v>
      </c>
      <c r="J1680">
        <v>117</v>
      </c>
      <c r="K1680">
        <v>0.52</v>
      </c>
      <c r="L1680" t="s">
        <v>5122</v>
      </c>
    </row>
    <row r="1681" spans="1:12" x14ac:dyDescent="0.25">
      <c r="A1681" t="s">
        <v>4248</v>
      </c>
      <c r="B1681" t="s">
        <v>2566</v>
      </c>
      <c r="C1681" s="1">
        <v>45584</v>
      </c>
      <c r="D1681" t="s">
        <v>2558</v>
      </c>
      <c r="E1681" t="s">
        <v>2567</v>
      </c>
      <c r="F1681" t="s">
        <v>24</v>
      </c>
      <c r="G1681">
        <v>305</v>
      </c>
      <c r="H1681">
        <v>129</v>
      </c>
      <c r="I1681">
        <v>2</v>
      </c>
      <c r="J1681">
        <v>176</v>
      </c>
      <c r="K1681">
        <v>0.42</v>
      </c>
      <c r="L1681" t="s">
        <v>5124</v>
      </c>
    </row>
    <row r="1682" spans="1:12" x14ac:dyDescent="0.25">
      <c r="A1682" t="s">
        <v>4249</v>
      </c>
      <c r="B1682" t="s">
        <v>2553</v>
      </c>
      <c r="C1682" s="1">
        <v>45589</v>
      </c>
      <c r="D1682" t="s">
        <v>2558</v>
      </c>
      <c r="E1682" t="s">
        <v>2555</v>
      </c>
      <c r="F1682" t="s">
        <v>25</v>
      </c>
      <c r="G1682">
        <v>177</v>
      </c>
      <c r="H1682">
        <v>95</v>
      </c>
      <c r="I1682">
        <v>5</v>
      </c>
      <c r="J1682">
        <v>82</v>
      </c>
      <c r="K1682">
        <v>0.54</v>
      </c>
      <c r="L1682" t="s">
        <v>5124</v>
      </c>
    </row>
    <row r="1683" spans="1:12" x14ac:dyDescent="0.25">
      <c r="A1683" t="s">
        <v>4250</v>
      </c>
      <c r="B1683" t="s">
        <v>2566</v>
      </c>
      <c r="C1683" s="1">
        <v>45372</v>
      </c>
      <c r="D1683" t="s">
        <v>2560</v>
      </c>
      <c r="E1683" t="s">
        <v>2564</v>
      </c>
      <c r="F1683" t="s">
        <v>24</v>
      </c>
      <c r="G1683">
        <v>452</v>
      </c>
      <c r="H1683">
        <v>97</v>
      </c>
      <c r="I1683">
        <v>5</v>
      </c>
      <c r="J1683">
        <v>355</v>
      </c>
      <c r="K1683">
        <v>0.21</v>
      </c>
      <c r="L1683" t="s">
        <v>5119</v>
      </c>
    </row>
    <row r="1684" spans="1:12" x14ac:dyDescent="0.25">
      <c r="A1684" t="s">
        <v>4251</v>
      </c>
      <c r="B1684" t="s">
        <v>2585</v>
      </c>
      <c r="C1684" s="1">
        <v>45650</v>
      </c>
      <c r="D1684" t="s">
        <v>2560</v>
      </c>
      <c r="E1684" t="s">
        <v>2567</v>
      </c>
      <c r="F1684" t="s">
        <v>25</v>
      </c>
      <c r="G1684">
        <v>185</v>
      </c>
      <c r="H1684">
        <v>54</v>
      </c>
      <c r="I1684">
        <v>5</v>
      </c>
      <c r="J1684">
        <v>131</v>
      </c>
      <c r="K1684">
        <v>0.28999999999999998</v>
      </c>
      <c r="L1684" t="s">
        <v>5118</v>
      </c>
    </row>
    <row r="1685" spans="1:12" x14ac:dyDescent="0.25">
      <c r="A1685" t="s">
        <v>4252</v>
      </c>
      <c r="B1685" t="s">
        <v>2594</v>
      </c>
      <c r="C1685" s="1">
        <v>45531</v>
      </c>
      <c r="D1685" t="s">
        <v>2563</v>
      </c>
      <c r="E1685" t="s">
        <v>2564</v>
      </c>
      <c r="F1685" t="s">
        <v>18</v>
      </c>
      <c r="G1685">
        <v>262</v>
      </c>
      <c r="H1685">
        <v>164</v>
      </c>
      <c r="I1685">
        <v>7</v>
      </c>
      <c r="J1685">
        <v>98</v>
      </c>
      <c r="K1685">
        <v>0.63</v>
      </c>
      <c r="L1685" t="s">
        <v>5120</v>
      </c>
    </row>
    <row r="1686" spans="1:12" x14ac:dyDescent="0.25">
      <c r="A1686" t="s">
        <v>4253</v>
      </c>
      <c r="B1686" t="s">
        <v>2571</v>
      </c>
      <c r="C1686" s="1">
        <v>45588</v>
      </c>
      <c r="D1686" t="s">
        <v>2558</v>
      </c>
      <c r="E1686" t="s">
        <v>2564</v>
      </c>
      <c r="F1686" t="s">
        <v>25</v>
      </c>
      <c r="G1686">
        <v>220</v>
      </c>
      <c r="H1686">
        <v>76</v>
      </c>
      <c r="I1686">
        <v>3</v>
      </c>
      <c r="J1686">
        <v>144</v>
      </c>
      <c r="K1686">
        <v>0.35</v>
      </c>
      <c r="L1686" t="s">
        <v>5124</v>
      </c>
    </row>
    <row r="1687" spans="1:12" x14ac:dyDescent="0.25">
      <c r="A1687" t="s">
        <v>4254</v>
      </c>
      <c r="B1687" t="s">
        <v>2594</v>
      </c>
      <c r="C1687" s="1">
        <v>45537</v>
      </c>
      <c r="D1687" t="s">
        <v>2554</v>
      </c>
      <c r="E1687" t="s">
        <v>2567</v>
      </c>
      <c r="F1687" t="s">
        <v>18</v>
      </c>
      <c r="G1687">
        <v>219</v>
      </c>
      <c r="H1687">
        <v>27</v>
      </c>
      <c r="I1687">
        <v>5</v>
      </c>
      <c r="J1687">
        <v>192</v>
      </c>
      <c r="K1687">
        <v>0.12</v>
      </c>
      <c r="L1687" t="s">
        <v>5125</v>
      </c>
    </row>
    <row r="1688" spans="1:12" x14ac:dyDescent="0.25">
      <c r="A1688" t="s">
        <v>4255</v>
      </c>
      <c r="B1688" t="s">
        <v>2574</v>
      </c>
      <c r="C1688" s="1">
        <v>45607</v>
      </c>
      <c r="D1688" t="s">
        <v>2554</v>
      </c>
      <c r="E1688" t="s">
        <v>2555</v>
      </c>
      <c r="F1688" t="s">
        <v>18</v>
      </c>
      <c r="G1688">
        <v>237</v>
      </c>
      <c r="H1688">
        <v>115</v>
      </c>
      <c r="I1688">
        <v>5</v>
      </c>
      <c r="J1688">
        <v>122</v>
      </c>
      <c r="K1688">
        <v>0.49</v>
      </c>
      <c r="L1688" t="s">
        <v>5126</v>
      </c>
    </row>
    <row r="1689" spans="1:12" x14ac:dyDescent="0.25">
      <c r="A1689" t="s">
        <v>4256</v>
      </c>
      <c r="B1689" t="s">
        <v>2562</v>
      </c>
      <c r="C1689" s="1">
        <v>45410</v>
      </c>
      <c r="D1689" t="s">
        <v>2560</v>
      </c>
      <c r="E1689" t="s">
        <v>2567</v>
      </c>
      <c r="F1689" t="s">
        <v>34</v>
      </c>
      <c r="G1689">
        <v>233</v>
      </c>
      <c r="H1689">
        <v>150</v>
      </c>
      <c r="I1689">
        <v>6</v>
      </c>
      <c r="J1689">
        <v>83</v>
      </c>
      <c r="K1689">
        <v>0.64</v>
      </c>
      <c r="L1689" t="s">
        <v>5121</v>
      </c>
    </row>
    <row r="1690" spans="1:12" x14ac:dyDescent="0.25">
      <c r="A1690" t="s">
        <v>4257</v>
      </c>
      <c r="B1690" t="s">
        <v>2553</v>
      </c>
      <c r="C1690" s="1">
        <v>45484</v>
      </c>
      <c r="D1690" t="s">
        <v>2563</v>
      </c>
      <c r="E1690" t="s">
        <v>2555</v>
      </c>
      <c r="F1690" t="s">
        <v>34</v>
      </c>
      <c r="G1690">
        <v>211</v>
      </c>
      <c r="H1690">
        <v>50</v>
      </c>
      <c r="I1690">
        <v>4</v>
      </c>
      <c r="J1690">
        <v>161</v>
      </c>
      <c r="K1690">
        <v>0.24</v>
      </c>
      <c r="L1690" t="s">
        <v>5115</v>
      </c>
    </row>
    <row r="1691" spans="1:12" x14ac:dyDescent="0.25">
      <c r="A1691" t="s">
        <v>4258</v>
      </c>
      <c r="B1691" t="s">
        <v>2585</v>
      </c>
      <c r="C1691" s="1">
        <v>45536</v>
      </c>
      <c r="D1691" t="s">
        <v>2563</v>
      </c>
      <c r="E1691" t="s">
        <v>2564</v>
      </c>
      <c r="F1691" t="s">
        <v>25</v>
      </c>
      <c r="G1691">
        <v>170</v>
      </c>
      <c r="H1691">
        <v>37</v>
      </c>
      <c r="I1691">
        <v>5</v>
      </c>
      <c r="J1691">
        <v>133</v>
      </c>
      <c r="K1691">
        <v>0.22</v>
      </c>
      <c r="L1691" t="s">
        <v>5125</v>
      </c>
    </row>
    <row r="1692" spans="1:12" x14ac:dyDescent="0.25">
      <c r="A1692" t="s">
        <v>4259</v>
      </c>
      <c r="B1692" t="s">
        <v>2594</v>
      </c>
      <c r="C1692" s="1">
        <v>45599</v>
      </c>
      <c r="D1692" t="s">
        <v>2560</v>
      </c>
      <c r="E1692" t="s">
        <v>2567</v>
      </c>
      <c r="F1692" t="s">
        <v>24</v>
      </c>
      <c r="G1692">
        <v>331</v>
      </c>
      <c r="H1692">
        <v>101</v>
      </c>
      <c r="I1692">
        <v>4</v>
      </c>
      <c r="J1692">
        <v>230</v>
      </c>
      <c r="K1692">
        <v>0.31</v>
      </c>
      <c r="L1692" t="s">
        <v>5126</v>
      </c>
    </row>
    <row r="1693" spans="1:12" x14ac:dyDescent="0.25">
      <c r="A1693" t="s">
        <v>4260</v>
      </c>
      <c r="B1693" t="s">
        <v>2569</v>
      </c>
      <c r="C1693" s="1">
        <v>45429</v>
      </c>
      <c r="D1693" t="s">
        <v>2558</v>
      </c>
      <c r="E1693" t="s">
        <v>2564</v>
      </c>
      <c r="F1693" t="s">
        <v>25</v>
      </c>
      <c r="G1693">
        <v>438</v>
      </c>
      <c r="H1693">
        <v>10</v>
      </c>
      <c r="I1693">
        <v>4</v>
      </c>
      <c r="J1693">
        <v>428</v>
      </c>
      <c r="K1693">
        <v>0.02</v>
      </c>
      <c r="L1693" t="s">
        <v>5123</v>
      </c>
    </row>
    <row r="1694" spans="1:12" x14ac:dyDescent="0.25">
      <c r="A1694" t="s">
        <v>4261</v>
      </c>
      <c r="B1694" t="s">
        <v>2562</v>
      </c>
      <c r="C1694" s="1">
        <v>45591</v>
      </c>
      <c r="D1694" t="s">
        <v>2554</v>
      </c>
      <c r="E1694" t="s">
        <v>2567</v>
      </c>
      <c r="F1694" t="s">
        <v>34</v>
      </c>
      <c r="G1694">
        <v>247</v>
      </c>
      <c r="H1694">
        <v>111</v>
      </c>
      <c r="I1694">
        <v>4</v>
      </c>
      <c r="J1694">
        <v>136</v>
      </c>
      <c r="K1694">
        <v>0.45</v>
      </c>
      <c r="L1694" t="s">
        <v>5124</v>
      </c>
    </row>
    <row r="1695" spans="1:12" x14ac:dyDescent="0.25">
      <c r="A1695" t="s">
        <v>4262</v>
      </c>
      <c r="B1695" t="s">
        <v>2585</v>
      </c>
      <c r="C1695" s="1">
        <v>45358</v>
      </c>
      <c r="D1695" t="s">
        <v>2563</v>
      </c>
      <c r="E1695" t="s">
        <v>2555</v>
      </c>
      <c r="F1695" t="s">
        <v>18</v>
      </c>
      <c r="G1695">
        <v>478</v>
      </c>
      <c r="H1695">
        <v>83</v>
      </c>
      <c r="I1695">
        <v>7</v>
      </c>
      <c r="J1695">
        <v>395</v>
      </c>
      <c r="K1695">
        <v>0.17</v>
      </c>
      <c r="L1695" t="s">
        <v>5119</v>
      </c>
    </row>
    <row r="1696" spans="1:12" x14ac:dyDescent="0.25">
      <c r="A1696" t="s">
        <v>4263</v>
      </c>
      <c r="B1696" t="s">
        <v>2594</v>
      </c>
      <c r="C1696" s="1">
        <v>45559</v>
      </c>
      <c r="D1696" t="s">
        <v>2563</v>
      </c>
      <c r="E1696" t="s">
        <v>2564</v>
      </c>
      <c r="F1696" t="s">
        <v>19</v>
      </c>
      <c r="G1696">
        <v>123</v>
      </c>
      <c r="H1696">
        <v>89</v>
      </c>
      <c r="I1696">
        <v>4</v>
      </c>
      <c r="J1696">
        <v>34</v>
      </c>
      <c r="K1696">
        <v>0.72</v>
      </c>
      <c r="L1696" t="s">
        <v>5125</v>
      </c>
    </row>
    <row r="1697" spans="1:12" x14ac:dyDescent="0.25">
      <c r="A1697" t="s">
        <v>4264</v>
      </c>
      <c r="B1697" t="s">
        <v>2585</v>
      </c>
      <c r="C1697" s="1">
        <v>45321</v>
      </c>
      <c r="D1697" t="s">
        <v>2560</v>
      </c>
      <c r="E1697" t="s">
        <v>2564</v>
      </c>
      <c r="F1697" t="s">
        <v>34</v>
      </c>
      <c r="G1697">
        <v>251</v>
      </c>
      <c r="H1697">
        <v>138</v>
      </c>
      <c r="I1697">
        <v>7</v>
      </c>
      <c r="J1697">
        <v>113</v>
      </c>
      <c r="K1697">
        <v>0.55000000000000004</v>
      </c>
      <c r="L1697" t="s">
        <v>5116</v>
      </c>
    </row>
    <row r="1698" spans="1:12" x14ac:dyDescent="0.25">
      <c r="A1698" t="s">
        <v>4265</v>
      </c>
      <c r="B1698" t="s">
        <v>2557</v>
      </c>
      <c r="C1698" s="1">
        <v>45455</v>
      </c>
      <c r="D1698" t="s">
        <v>2563</v>
      </c>
      <c r="E1698" t="s">
        <v>2555</v>
      </c>
      <c r="F1698" t="s">
        <v>25</v>
      </c>
      <c r="G1698">
        <v>50</v>
      </c>
      <c r="H1698">
        <v>75</v>
      </c>
      <c r="I1698">
        <v>7</v>
      </c>
      <c r="J1698">
        <v>-25</v>
      </c>
      <c r="K1698">
        <v>1.5</v>
      </c>
      <c r="L1698" t="s">
        <v>5117</v>
      </c>
    </row>
    <row r="1699" spans="1:12" x14ac:dyDescent="0.25">
      <c r="A1699" t="s">
        <v>4266</v>
      </c>
      <c r="B1699" t="s">
        <v>2577</v>
      </c>
      <c r="C1699" s="1">
        <v>45403</v>
      </c>
      <c r="D1699" t="s">
        <v>2563</v>
      </c>
      <c r="E1699" t="s">
        <v>2567</v>
      </c>
      <c r="F1699" t="s">
        <v>24</v>
      </c>
      <c r="G1699">
        <v>273</v>
      </c>
      <c r="H1699">
        <v>73</v>
      </c>
      <c r="I1699">
        <v>7</v>
      </c>
      <c r="J1699">
        <v>200</v>
      </c>
      <c r="K1699">
        <v>0.27</v>
      </c>
      <c r="L1699" t="s">
        <v>5121</v>
      </c>
    </row>
    <row r="1700" spans="1:12" x14ac:dyDescent="0.25">
      <c r="A1700" t="s">
        <v>4267</v>
      </c>
      <c r="B1700" t="s">
        <v>2553</v>
      </c>
      <c r="C1700" s="1">
        <v>45644</v>
      </c>
      <c r="D1700" t="s">
        <v>2563</v>
      </c>
      <c r="E1700" t="s">
        <v>2567</v>
      </c>
      <c r="F1700" t="s">
        <v>25</v>
      </c>
      <c r="G1700">
        <v>266</v>
      </c>
      <c r="H1700">
        <v>120</v>
      </c>
      <c r="I1700">
        <v>1</v>
      </c>
      <c r="J1700">
        <v>146</v>
      </c>
      <c r="K1700">
        <v>0.45</v>
      </c>
      <c r="L1700" t="s">
        <v>5118</v>
      </c>
    </row>
    <row r="1701" spans="1:12" x14ac:dyDescent="0.25">
      <c r="A1701" t="s">
        <v>4268</v>
      </c>
      <c r="B1701" t="s">
        <v>2566</v>
      </c>
      <c r="C1701" s="1">
        <v>45487</v>
      </c>
      <c r="D1701" t="s">
        <v>2554</v>
      </c>
      <c r="E1701" t="s">
        <v>2567</v>
      </c>
      <c r="F1701" t="s">
        <v>34</v>
      </c>
      <c r="G1701">
        <v>275</v>
      </c>
      <c r="H1701">
        <v>84</v>
      </c>
      <c r="I1701">
        <v>2</v>
      </c>
      <c r="J1701">
        <v>191</v>
      </c>
      <c r="K1701">
        <v>0.31</v>
      </c>
      <c r="L1701" t="s">
        <v>5115</v>
      </c>
    </row>
    <row r="1702" spans="1:12" x14ac:dyDescent="0.25">
      <c r="A1702" t="s">
        <v>4269</v>
      </c>
      <c r="B1702" t="s">
        <v>2577</v>
      </c>
      <c r="C1702" s="1">
        <v>45552</v>
      </c>
      <c r="D1702" t="s">
        <v>2563</v>
      </c>
      <c r="E1702" t="s">
        <v>2564</v>
      </c>
      <c r="F1702" t="s">
        <v>25</v>
      </c>
      <c r="G1702">
        <v>169</v>
      </c>
      <c r="H1702">
        <v>160</v>
      </c>
      <c r="I1702">
        <v>3</v>
      </c>
      <c r="J1702">
        <v>9</v>
      </c>
      <c r="K1702">
        <v>0.95</v>
      </c>
      <c r="L1702" t="s">
        <v>5125</v>
      </c>
    </row>
    <row r="1703" spans="1:12" x14ac:dyDescent="0.25">
      <c r="A1703" t="s">
        <v>4270</v>
      </c>
      <c r="B1703" t="s">
        <v>2569</v>
      </c>
      <c r="C1703" s="1">
        <v>45372</v>
      </c>
      <c r="D1703" t="s">
        <v>2563</v>
      </c>
      <c r="E1703" t="s">
        <v>2567</v>
      </c>
      <c r="F1703" t="s">
        <v>19</v>
      </c>
      <c r="G1703">
        <v>247</v>
      </c>
      <c r="H1703">
        <v>29</v>
      </c>
      <c r="I1703">
        <v>3</v>
      </c>
      <c r="J1703">
        <v>218</v>
      </c>
      <c r="K1703">
        <v>0.12</v>
      </c>
      <c r="L1703" t="s">
        <v>5119</v>
      </c>
    </row>
    <row r="1704" spans="1:12" x14ac:dyDescent="0.25">
      <c r="A1704" t="s">
        <v>4271</v>
      </c>
      <c r="B1704" t="s">
        <v>2594</v>
      </c>
      <c r="C1704" s="1">
        <v>45337</v>
      </c>
      <c r="D1704" t="s">
        <v>2558</v>
      </c>
      <c r="E1704" t="s">
        <v>2564</v>
      </c>
      <c r="F1704" t="s">
        <v>25</v>
      </c>
      <c r="G1704">
        <v>259</v>
      </c>
      <c r="H1704">
        <v>65</v>
      </c>
      <c r="I1704">
        <v>2</v>
      </c>
      <c r="J1704">
        <v>194</v>
      </c>
      <c r="K1704">
        <v>0.25</v>
      </c>
      <c r="L1704" t="s">
        <v>5122</v>
      </c>
    </row>
    <row r="1705" spans="1:12" x14ac:dyDescent="0.25">
      <c r="A1705" t="s">
        <v>4272</v>
      </c>
      <c r="B1705" t="s">
        <v>2566</v>
      </c>
      <c r="C1705" s="1">
        <v>45518</v>
      </c>
      <c r="D1705" t="s">
        <v>2554</v>
      </c>
      <c r="E1705" t="s">
        <v>2567</v>
      </c>
      <c r="F1705" t="s">
        <v>25</v>
      </c>
      <c r="G1705">
        <v>256</v>
      </c>
      <c r="H1705">
        <v>90</v>
      </c>
      <c r="I1705">
        <v>6</v>
      </c>
      <c r="J1705">
        <v>166</v>
      </c>
      <c r="K1705">
        <v>0.35</v>
      </c>
      <c r="L1705" t="s">
        <v>5120</v>
      </c>
    </row>
    <row r="1706" spans="1:12" x14ac:dyDescent="0.25">
      <c r="A1706" t="s">
        <v>4273</v>
      </c>
      <c r="B1706" t="s">
        <v>2594</v>
      </c>
      <c r="C1706" s="1">
        <v>45508</v>
      </c>
      <c r="D1706" t="s">
        <v>2554</v>
      </c>
      <c r="E1706" t="s">
        <v>2555</v>
      </c>
      <c r="F1706" t="s">
        <v>25</v>
      </c>
      <c r="G1706">
        <v>398</v>
      </c>
      <c r="H1706">
        <v>51</v>
      </c>
      <c r="I1706">
        <v>6</v>
      </c>
      <c r="J1706">
        <v>347</v>
      </c>
      <c r="K1706">
        <v>0.13</v>
      </c>
      <c r="L1706" t="s">
        <v>5120</v>
      </c>
    </row>
    <row r="1707" spans="1:12" x14ac:dyDescent="0.25">
      <c r="A1707" t="s">
        <v>4274</v>
      </c>
      <c r="B1707" t="s">
        <v>2553</v>
      </c>
      <c r="C1707" s="1">
        <v>45609</v>
      </c>
      <c r="D1707" t="s">
        <v>2560</v>
      </c>
      <c r="E1707" t="s">
        <v>2567</v>
      </c>
      <c r="F1707" t="s">
        <v>24</v>
      </c>
      <c r="G1707">
        <v>271</v>
      </c>
      <c r="H1707">
        <v>102</v>
      </c>
      <c r="I1707">
        <v>8</v>
      </c>
      <c r="J1707">
        <v>169</v>
      </c>
      <c r="K1707">
        <v>0.38</v>
      </c>
      <c r="L1707" t="s">
        <v>5126</v>
      </c>
    </row>
    <row r="1708" spans="1:12" x14ac:dyDescent="0.25">
      <c r="A1708" t="s">
        <v>4275</v>
      </c>
      <c r="B1708" t="s">
        <v>2594</v>
      </c>
      <c r="C1708" s="1">
        <v>45360</v>
      </c>
      <c r="D1708" t="s">
        <v>2554</v>
      </c>
      <c r="E1708" t="s">
        <v>2564</v>
      </c>
      <c r="F1708" t="s">
        <v>37</v>
      </c>
      <c r="G1708">
        <v>232</v>
      </c>
      <c r="H1708">
        <v>38</v>
      </c>
      <c r="I1708">
        <v>6</v>
      </c>
      <c r="J1708">
        <v>194</v>
      </c>
      <c r="K1708">
        <v>0.16</v>
      </c>
      <c r="L1708" t="s">
        <v>5119</v>
      </c>
    </row>
    <row r="1709" spans="1:12" x14ac:dyDescent="0.25">
      <c r="A1709" t="s">
        <v>4276</v>
      </c>
      <c r="B1709" t="s">
        <v>2562</v>
      </c>
      <c r="C1709" s="1">
        <v>45393</v>
      </c>
      <c r="D1709" t="s">
        <v>2563</v>
      </c>
      <c r="E1709" t="s">
        <v>2567</v>
      </c>
      <c r="F1709" t="s">
        <v>34</v>
      </c>
      <c r="G1709">
        <v>293</v>
      </c>
      <c r="H1709">
        <v>94</v>
      </c>
      <c r="I1709">
        <v>6</v>
      </c>
      <c r="J1709">
        <v>199</v>
      </c>
      <c r="K1709">
        <v>0.32</v>
      </c>
      <c r="L1709" t="s">
        <v>5121</v>
      </c>
    </row>
    <row r="1710" spans="1:12" x14ac:dyDescent="0.25">
      <c r="A1710" t="s">
        <v>4277</v>
      </c>
      <c r="B1710" t="s">
        <v>2569</v>
      </c>
      <c r="C1710" s="1">
        <v>45324</v>
      </c>
      <c r="D1710" t="s">
        <v>2560</v>
      </c>
      <c r="E1710" t="s">
        <v>2567</v>
      </c>
      <c r="F1710" t="s">
        <v>37</v>
      </c>
      <c r="G1710">
        <v>262</v>
      </c>
      <c r="H1710">
        <v>89</v>
      </c>
      <c r="I1710">
        <v>6</v>
      </c>
      <c r="J1710">
        <v>173</v>
      </c>
      <c r="K1710">
        <v>0.34</v>
      </c>
      <c r="L1710" t="s">
        <v>5122</v>
      </c>
    </row>
    <row r="1711" spans="1:12" x14ac:dyDescent="0.25">
      <c r="A1711" t="s">
        <v>4278</v>
      </c>
      <c r="B1711" t="s">
        <v>2585</v>
      </c>
      <c r="C1711" s="1">
        <v>45563</v>
      </c>
      <c r="D1711" t="s">
        <v>2558</v>
      </c>
      <c r="E1711" t="s">
        <v>2567</v>
      </c>
      <c r="F1711" t="s">
        <v>25</v>
      </c>
      <c r="G1711">
        <v>252</v>
      </c>
      <c r="H1711">
        <v>176</v>
      </c>
      <c r="I1711">
        <v>4</v>
      </c>
      <c r="J1711">
        <v>76</v>
      </c>
      <c r="K1711">
        <v>0.7</v>
      </c>
      <c r="L1711" t="s">
        <v>5125</v>
      </c>
    </row>
    <row r="1712" spans="1:12" x14ac:dyDescent="0.25">
      <c r="A1712" t="s">
        <v>4279</v>
      </c>
      <c r="B1712" t="s">
        <v>2571</v>
      </c>
      <c r="C1712" s="1">
        <v>45390</v>
      </c>
      <c r="D1712" t="s">
        <v>2563</v>
      </c>
      <c r="E1712" t="s">
        <v>2564</v>
      </c>
      <c r="F1712" t="s">
        <v>34</v>
      </c>
      <c r="G1712">
        <v>273</v>
      </c>
      <c r="H1712">
        <v>39</v>
      </c>
      <c r="I1712">
        <v>6</v>
      </c>
      <c r="J1712">
        <v>234</v>
      </c>
      <c r="K1712">
        <v>0.14000000000000001</v>
      </c>
      <c r="L1712" t="s">
        <v>5121</v>
      </c>
    </row>
    <row r="1713" spans="1:12" x14ac:dyDescent="0.25">
      <c r="A1713" t="s">
        <v>4280</v>
      </c>
      <c r="B1713" t="s">
        <v>2585</v>
      </c>
      <c r="C1713" s="1">
        <v>45550</v>
      </c>
      <c r="D1713" t="s">
        <v>2558</v>
      </c>
      <c r="E1713" t="s">
        <v>2564</v>
      </c>
      <c r="F1713" t="s">
        <v>18</v>
      </c>
      <c r="G1713">
        <v>257</v>
      </c>
      <c r="H1713">
        <v>133</v>
      </c>
      <c r="I1713">
        <v>4</v>
      </c>
      <c r="J1713">
        <v>124</v>
      </c>
      <c r="K1713">
        <v>0.52</v>
      </c>
      <c r="L1713" t="s">
        <v>5125</v>
      </c>
    </row>
    <row r="1714" spans="1:12" x14ac:dyDescent="0.25">
      <c r="A1714" t="s">
        <v>4281</v>
      </c>
      <c r="B1714" t="s">
        <v>2566</v>
      </c>
      <c r="C1714" s="1">
        <v>45545</v>
      </c>
      <c r="D1714" t="s">
        <v>2563</v>
      </c>
      <c r="E1714" t="s">
        <v>2567</v>
      </c>
      <c r="F1714" t="s">
        <v>24</v>
      </c>
      <c r="G1714">
        <v>263</v>
      </c>
      <c r="H1714">
        <v>58</v>
      </c>
      <c r="I1714">
        <v>7</v>
      </c>
      <c r="J1714">
        <v>205</v>
      </c>
      <c r="K1714">
        <v>0.22</v>
      </c>
      <c r="L1714" t="s">
        <v>5125</v>
      </c>
    </row>
    <row r="1715" spans="1:12" x14ac:dyDescent="0.25">
      <c r="A1715" t="s">
        <v>4282</v>
      </c>
      <c r="B1715" t="s">
        <v>2553</v>
      </c>
      <c r="C1715" s="1">
        <v>45612</v>
      </c>
      <c r="D1715" t="s">
        <v>2560</v>
      </c>
      <c r="E1715" t="s">
        <v>2555</v>
      </c>
      <c r="F1715" t="s">
        <v>25</v>
      </c>
      <c r="G1715">
        <v>254</v>
      </c>
      <c r="H1715">
        <v>135</v>
      </c>
      <c r="I1715">
        <v>5</v>
      </c>
      <c r="J1715">
        <v>119</v>
      </c>
      <c r="K1715">
        <v>0.53</v>
      </c>
      <c r="L1715" t="s">
        <v>5126</v>
      </c>
    </row>
    <row r="1716" spans="1:12" x14ac:dyDescent="0.25">
      <c r="A1716" t="s">
        <v>4283</v>
      </c>
      <c r="B1716" t="s">
        <v>2566</v>
      </c>
      <c r="C1716" s="1">
        <v>45572</v>
      </c>
      <c r="D1716" t="s">
        <v>2558</v>
      </c>
      <c r="E1716" t="s">
        <v>2555</v>
      </c>
      <c r="F1716" t="s">
        <v>24</v>
      </c>
      <c r="G1716">
        <v>211</v>
      </c>
      <c r="H1716">
        <v>65</v>
      </c>
      <c r="I1716">
        <v>7</v>
      </c>
      <c r="J1716">
        <v>146</v>
      </c>
      <c r="K1716">
        <v>0.31</v>
      </c>
      <c r="L1716" t="s">
        <v>5124</v>
      </c>
    </row>
    <row r="1717" spans="1:12" x14ac:dyDescent="0.25">
      <c r="A1717" t="s">
        <v>4284</v>
      </c>
      <c r="B1717" t="s">
        <v>2566</v>
      </c>
      <c r="C1717" s="1">
        <v>45415</v>
      </c>
      <c r="D1717" t="s">
        <v>2560</v>
      </c>
      <c r="E1717" t="s">
        <v>2555</v>
      </c>
      <c r="F1717" t="s">
        <v>34</v>
      </c>
      <c r="G1717">
        <v>250</v>
      </c>
      <c r="H1717">
        <v>28</v>
      </c>
      <c r="I1717">
        <v>4</v>
      </c>
      <c r="J1717">
        <v>222</v>
      </c>
      <c r="K1717">
        <v>0.11</v>
      </c>
      <c r="L1717" t="s">
        <v>5123</v>
      </c>
    </row>
    <row r="1718" spans="1:12" x14ac:dyDescent="0.25">
      <c r="A1718" t="s">
        <v>4285</v>
      </c>
      <c r="B1718" t="s">
        <v>2571</v>
      </c>
      <c r="C1718" s="1">
        <v>45397</v>
      </c>
      <c r="D1718" t="s">
        <v>2560</v>
      </c>
      <c r="E1718" t="s">
        <v>2564</v>
      </c>
      <c r="F1718" t="s">
        <v>37</v>
      </c>
      <c r="G1718">
        <v>160</v>
      </c>
      <c r="H1718">
        <v>91</v>
      </c>
      <c r="I1718">
        <v>5</v>
      </c>
      <c r="J1718">
        <v>69</v>
      </c>
      <c r="K1718">
        <v>0.56999999999999995</v>
      </c>
      <c r="L1718" t="s">
        <v>5121</v>
      </c>
    </row>
    <row r="1719" spans="1:12" x14ac:dyDescent="0.25">
      <c r="A1719" t="s">
        <v>4286</v>
      </c>
      <c r="B1719" t="s">
        <v>2562</v>
      </c>
      <c r="C1719" s="1">
        <v>45505</v>
      </c>
      <c r="D1719" t="s">
        <v>2554</v>
      </c>
      <c r="E1719" t="s">
        <v>2567</v>
      </c>
      <c r="F1719" t="s">
        <v>34</v>
      </c>
      <c r="G1719">
        <v>195</v>
      </c>
      <c r="H1719">
        <v>48</v>
      </c>
      <c r="I1719">
        <v>4</v>
      </c>
      <c r="J1719">
        <v>147</v>
      </c>
      <c r="K1719">
        <v>0.25</v>
      </c>
      <c r="L1719" t="s">
        <v>5120</v>
      </c>
    </row>
    <row r="1720" spans="1:12" x14ac:dyDescent="0.25">
      <c r="A1720" t="s">
        <v>4287</v>
      </c>
      <c r="B1720" t="s">
        <v>2571</v>
      </c>
      <c r="C1720" s="1">
        <v>45538</v>
      </c>
      <c r="D1720" t="s">
        <v>2563</v>
      </c>
      <c r="E1720" t="s">
        <v>2567</v>
      </c>
      <c r="F1720" t="s">
        <v>25</v>
      </c>
      <c r="G1720">
        <v>196</v>
      </c>
      <c r="H1720">
        <v>112</v>
      </c>
      <c r="I1720">
        <v>6</v>
      </c>
      <c r="J1720">
        <v>84</v>
      </c>
      <c r="K1720">
        <v>0.56999999999999995</v>
      </c>
      <c r="L1720" t="s">
        <v>5125</v>
      </c>
    </row>
    <row r="1721" spans="1:12" x14ac:dyDescent="0.25">
      <c r="A1721" t="s">
        <v>4288</v>
      </c>
      <c r="B1721" t="s">
        <v>2566</v>
      </c>
      <c r="C1721" s="1">
        <v>45296</v>
      </c>
      <c r="D1721" t="s">
        <v>2563</v>
      </c>
      <c r="E1721" t="s">
        <v>2564</v>
      </c>
      <c r="F1721" t="s">
        <v>37</v>
      </c>
      <c r="G1721">
        <v>187</v>
      </c>
      <c r="H1721">
        <v>104</v>
      </c>
      <c r="I1721">
        <v>6</v>
      </c>
      <c r="J1721">
        <v>83</v>
      </c>
      <c r="K1721">
        <v>0.56000000000000005</v>
      </c>
      <c r="L1721" t="s">
        <v>5116</v>
      </c>
    </row>
    <row r="1722" spans="1:12" x14ac:dyDescent="0.25">
      <c r="A1722" t="s">
        <v>4289</v>
      </c>
      <c r="B1722" t="s">
        <v>2553</v>
      </c>
      <c r="C1722" s="1">
        <v>45534</v>
      </c>
      <c r="D1722" t="s">
        <v>2563</v>
      </c>
      <c r="E1722" t="s">
        <v>2564</v>
      </c>
      <c r="F1722" t="s">
        <v>19</v>
      </c>
      <c r="G1722">
        <v>272</v>
      </c>
      <c r="H1722">
        <v>79</v>
      </c>
      <c r="I1722">
        <v>4</v>
      </c>
      <c r="J1722">
        <v>193</v>
      </c>
      <c r="K1722">
        <v>0.28999999999999998</v>
      </c>
      <c r="L1722" t="s">
        <v>5120</v>
      </c>
    </row>
    <row r="1723" spans="1:12" x14ac:dyDescent="0.25">
      <c r="A1723" t="s">
        <v>4290</v>
      </c>
      <c r="B1723" t="s">
        <v>2562</v>
      </c>
      <c r="C1723" s="1">
        <v>45475</v>
      </c>
      <c r="D1723" t="s">
        <v>2554</v>
      </c>
      <c r="E1723" t="s">
        <v>2555</v>
      </c>
      <c r="F1723" t="s">
        <v>37</v>
      </c>
      <c r="G1723">
        <v>497</v>
      </c>
      <c r="H1723">
        <v>116</v>
      </c>
      <c r="I1723">
        <v>5</v>
      </c>
      <c r="J1723">
        <v>381</v>
      </c>
      <c r="K1723">
        <v>0.23</v>
      </c>
      <c r="L1723" t="s">
        <v>5115</v>
      </c>
    </row>
    <row r="1724" spans="1:12" x14ac:dyDescent="0.25">
      <c r="A1724" t="s">
        <v>4291</v>
      </c>
      <c r="B1724" t="s">
        <v>2553</v>
      </c>
      <c r="C1724" s="1">
        <v>45542</v>
      </c>
      <c r="D1724" t="s">
        <v>2558</v>
      </c>
      <c r="E1724" t="s">
        <v>2564</v>
      </c>
      <c r="F1724" t="s">
        <v>18</v>
      </c>
      <c r="G1724">
        <v>157</v>
      </c>
      <c r="H1724">
        <v>79</v>
      </c>
      <c r="I1724">
        <v>4</v>
      </c>
      <c r="J1724">
        <v>78</v>
      </c>
      <c r="K1724">
        <v>0.5</v>
      </c>
      <c r="L1724" t="s">
        <v>5125</v>
      </c>
    </row>
    <row r="1725" spans="1:12" x14ac:dyDescent="0.25">
      <c r="A1725" t="s">
        <v>4292</v>
      </c>
      <c r="B1725" t="s">
        <v>2571</v>
      </c>
      <c r="C1725" s="1">
        <v>45434</v>
      </c>
      <c r="D1725" t="s">
        <v>2560</v>
      </c>
      <c r="E1725" t="s">
        <v>2555</v>
      </c>
      <c r="F1725" t="s">
        <v>18</v>
      </c>
      <c r="G1725">
        <v>123</v>
      </c>
      <c r="H1725">
        <v>62</v>
      </c>
      <c r="I1725">
        <v>2</v>
      </c>
      <c r="J1725">
        <v>61</v>
      </c>
      <c r="K1725">
        <v>0.5</v>
      </c>
      <c r="L1725" t="s">
        <v>5123</v>
      </c>
    </row>
    <row r="1726" spans="1:12" x14ac:dyDescent="0.25">
      <c r="A1726" t="s">
        <v>4293</v>
      </c>
      <c r="B1726" t="s">
        <v>2594</v>
      </c>
      <c r="C1726" s="1">
        <v>45422</v>
      </c>
      <c r="D1726" t="s">
        <v>2560</v>
      </c>
      <c r="E1726" t="s">
        <v>2555</v>
      </c>
      <c r="F1726" t="s">
        <v>18</v>
      </c>
      <c r="G1726">
        <v>184</v>
      </c>
      <c r="H1726">
        <v>118</v>
      </c>
      <c r="I1726">
        <v>3</v>
      </c>
      <c r="J1726">
        <v>66</v>
      </c>
      <c r="K1726">
        <v>0.64</v>
      </c>
      <c r="L1726" t="s">
        <v>5123</v>
      </c>
    </row>
    <row r="1727" spans="1:12" x14ac:dyDescent="0.25">
      <c r="A1727" t="s">
        <v>4294</v>
      </c>
      <c r="B1727" t="s">
        <v>2574</v>
      </c>
      <c r="C1727" s="1">
        <v>45427</v>
      </c>
      <c r="D1727" t="s">
        <v>2554</v>
      </c>
      <c r="E1727" t="s">
        <v>2555</v>
      </c>
      <c r="F1727" t="s">
        <v>34</v>
      </c>
      <c r="G1727">
        <v>105</v>
      </c>
      <c r="H1727">
        <v>83</v>
      </c>
      <c r="I1727">
        <v>1</v>
      </c>
      <c r="J1727">
        <v>22</v>
      </c>
      <c r="K1727">
        <v>0.79</v>
      </c>
      <c r="L1727" t="s">
        <v>5123</v>
      </c>
    </row>
    <row r="1728" spans="1:12" x14ac:dyDescent="0.25">
      <c r="A1728" t="s">
        <v>4295</v>
      </c>
      <c r="B1728" t="s">
        <v>2594</v>
      </c>
      <c r="C1728" s="1">
        <v>45460</v>
      </c>
      <c r="D1728" t="s">
        <v>2558</v>
      </c>
      <c r="E1728" t="s">
        <v>2555</v>
      </c>
      <c r="F1728" t="s">
        <v>25</v>
      </c>
      <c r="G1728">
        <v>149</v>
      </c>
      <c r="H1728">
        <v>103</v>
      </c>
      <c r="I1728">
        <v>2</v>
      </c>
      <c r="J1728">
        <v>46</v>
      </c>
      <c r="K1728">
        <v>0.69</v>
      </c>
      <c r="L1728" t="s">
        <v>5117</v>
      </c>
    </row>
    <row r="1729" spans="1:12" x14ac:dyDescent="0.25">
      <c r="A1729" t="s">
        <v>4296</v>
      </c>
      <c r="B1729" t="s">
        <v>2557</v>
      </c>
      <c r="C1729" s="1">
        <v>45535</v>
      </c>
      <c r="D1729" t="s">
        <v>2554</v>
      </c>
      <c r="E1729" t="s">
        <v>2567</v>
      </c>
      <c r="F1729" t="s">
        <v>37</v>
      </c>
      <c r="G1729">
        <v>234</v>
      </c>
      <c r="H1729">
        <v>83</v>
      </c>
      <c r="I1729">
        <v>5</v>
      </c>
      <c r="J1729">
        <v>151</v>
      </c>
      <c r="K1729">
        <v>0.35</v>
      </c>
      <c r="L1729" t="s">
        <v>5120</v>
      </c>
    </row>
    <row r="1730" spans="1:12" x14ac:dyDescent="0.25">
      <c r="A1730" t="s">
        <v>4297</v>
      </c>
      <c r="B1730" t="s">
        <v>2553</v>
      </c>
      <c r="C1730" s="1">
        <v>45549</v>
      </c>
      <c r="D1730" t="s">
        <v>2554</v>
      </c>
      <c r="E1730" t="s">
        <v>2567</v>
      </c>
      <c r="F1730" t="s">
        <v>19</v>
      </c>
      <c r="G1730">
        <v>180</v>
      </c>
      <c r="H1730">
        <v>43</v>
      </c>
      <c r="I1730">
        <v>1</v>
      </c>
      <c r="J1730">
        <v>137</v>
      </c>
      <c r="K1730">
        <v>0.24</v>
      </c>
      <c r="L1730" t="s">
        <v>5125</v>
      </c>
    </row>
    <row r="1731" spans="1:12" x14ac:dyDescent="0.25">
      <c r="A1731" t="s">
        <v>4298</v>
      </c>
      <c r="B1731" t="s">
        <v>2566</v>
      </c>
      <c r="C1731" s="1">
        <v>45432</v>
      </c>
      <c r="D1731" t="s">
        <v>2560</v>
      </c>
      <c r="E1731" t="s">
        <v>2567</v>
      </c>
      <c r="F1731" t="s">
        <v>24</v>
      </c>
      <c r="G1731">
        <v>480</v>
      </c>
      <c r="H1731">
        <v>94</v>
      </c>
      <c r="I1731">
        <v>7</v>
      </c>
      <c r="J1731">
        <v>386</v>
      </c>
      <c r="K1731">
        <v>0.2</v>
      </c>
      <c r="L1731" t="s">
        <v>5123</v>
      </c>
    </row>
    <row r="1732" spans="1:12" x14ac:dyDescent="0.25">
      <c r="A1732" t="s">
        <v>4299</v>
      </c>
      <c r="B1732" t="s">
        <v>2594</v>
      </c>
      <c r="C1732" s="1">
        <v>45420</v>
      </c>
      <c r="D1732" t="s">
        <v>2563</v>
      </c>
      <c r="E1732" t="s">
        <v>2564</v>
      </c>
      <c r="F1732" t="s">
        <v>19</v>
      </c>
      <c r="G1732">
        <v>367</v>
      </c>
      <c r="H1732">
        <v>40</v>
      </c>
      <c r="I1732">
        <v>4</v>
      </c>
      <c r="J1732">
        <v>327</v>
      </c>
      <c r="K1732">
        <v>0.11</v>
      </c>
      <c r="L1732" t="s">
        <v>5123</v>
      </c>
    </row>
    <row r="1733" spans="1:12" x14ac:dyDescent="0.25">
      <c r="A1733" t="s">
        <v>4300</v>
      </c>
      <c r="B1733" t="s">
        <v>2571</v>
      </c>
      <c r="C1733" s="1">
        <v>45587</v>
      </c>
      <c r="D1733" t="s">
        <v>2554</v>
      </c>
      <c r="E1733" t="s">
        <v>2564</v>
      </c>
      <c r="F1733" t="s">
        <v>34</v>
      </c>
      <c r="G1733">
        <v>75</v>
      </c>
      <c r="H1733">
        <v>116</v>
      </c>
      <c r="I1733">
        <v>4</v>
      </c>
      <c r="J1733">
        <v>-41</v>
      </c>
      <c r="K1733">
        <v>1.55</v>
      </c>
      <c r="L1733" t="s">
        <v>5124</v>
      </c>
    </row>
    <row r="1734" spans="1:12" x14ac:dyDescent="0.25">
      <c r="A1734" t="s">
        <v>4301</v>
      </c>
      <c r="B1734" t="s">
        <v>2574</v>
      </c>
      <c r="C1734" s="1">
        <v>45622</v>
      </c>
      <c r="D1734" t="s">
        <v>2560</v>
      </c>
      <c r="E1734" t="s">
        <v>2567</v>
      </c>
      <c r="F1734" t="s">
        <v>34</v>
      </c>
      <c r="G1734">
        <v>200</v>
      </c>
      <c r="H1734">
        <v>53</v>
      </c>
      <c r="I1734">
        <v>4</v>
      </c>
      <c r="J1734">
        <v>147</v>
      </c>
      <c r="K1734">
        <v>0.26</v>
      </c>
      <c r="L1734" t="s">
        <v>5126</v>
      </c>
    </row>
    <row r="1735" spans="1:12" x14ac:dyDescent="0.25">
      <c r="A1735" t="s">
        <v>4302</v>
      </c>
      <c r="B1735" t="s">
        <v>2574</v>
      </c>
      <c r="C1735" s="1">
        <v>45504</v>
      </c>
      <c r="D1735" t="s">
        <v>2558</v>
      </c>
      <c r="E1735" t="s">
        <v>2564</v>
      </c>
      <c r="F1735" t="s">
        <v>24</v>
      </c>
      <c r="G1735">
        <v>439</v>
      </c>
      <c r="H1735">
        <v>138</v>
      </c>
      <c r="I1735">
        <v>4</v>
      </c>
      <c r="J1735">
        <v>301</v>
      </c>
      <c r="K1735">
        <v>0.31</v>
      </c>
      <c r="L1735" t="s">
        <v>5115</v>
      </c>
    </row>
    <row r="1736" spans="1:12" x14ac:dyDescent="0.25">
      <c r="A1736" t="s">
        <v>4303</v>
      </c>
      <c r="B1736" t="s">
        <v>2553</v>
      </c>
      <c r="C1736" s="1">
        <v>45402</v>
      </c>
      <c r="D1736" t="s">
        <v>2558</v>
      </c>
      <c r="E1736" t="s">
        <v>2567</v>
      </c>
      <c r="F1736" t="s">
        <v>25</v>
      </c>
      <c r="G1736">
        <v>206</v>
      </c>
      <c r="H1736">
        <v>156</v>
      </c>
      <c r="I1736">
        <v>6</v>
      </c>
      <c r="J1736">
        <v>50</v>
      </c>
      <c r="K1736">
        <v>0.76</v>
      </c>
      <c r="L1736" t="s">
        <v>5121</v>
      </c>
    </row>
    <row r="1737" spans="1:12" x14ac:dyDescent="0.25">
      <c r="A1737" t="s">
        <v>4304</v>
      </c>
      <c r="B1737" t="s">
        <v>2574</v>
      </c>
      <c r="C1737" s="1">
        <v>45515</v>
      </c>
      <c r="D1737" t="s">
        <v>2558</v>
      </c>
      <c r="E1737" t="s">
        <v>2567</v>
      </c>
      <c r="F1737" t="s">
        <v>18</v>
      </c>
      <c r="G1737">
        <v>396</v>
      </c>
      <c r="H1737">
        <v>65</v>
      </c>
      <c r="I1737">
        <v>8</v>
      </c>
      <c r="J1737">
        <v>331</v>
      </c>
      <c r="K1737">
        <v>0.16</v>
      </c>
      <c r="L1737" t="s">
        <v>5120</v>
      </c>
    </row>
    <row r="1738" spans="1:12" x14ac:dyDescent="0.25">
      <c r="A1738" t="s">
        <v>4305</v>
      </c>
      <c r="B1738" t="s">
        <v>2574</v>
      </c>
      <c r="C1738" s="1">
        <v>45394</v>
      </c>
      <c r="D1738" t="s">
        <v>2554</v>
      </c>
      <c r="E1738" t="s">
        <v>2555</v>
      </c>
      <c r="F1738" t="s">
        <v>19</v>
      </c>
      <c r="G1738">
        <v>339</v>
      </c>
      <c r="H1738">
        <v>86</v>
      </c>
      <c r="I1738">
        <v>7</v>
      </c>
      <c r="J1738">
        <v>253</v>
      </c>
      <c r="K1738">
        <v>0.25</v>
      </c>
      <c r="L1738" t="s">
        <v>5121</v>
      </c>
    </row>
    <row r="1739" spans="1:12" x14ac:dyDescent="0.25">
      <c r="A1739" t="s">
        <v>4306</v>
      </c>
      <c r="B1739" t="s">
        <v>2577</v>
      </c>
      <c r="C1739" s="1">
        <v>45598</v>
      </c>
      <c r="D1739" t="s">
        <v>2560</v>
      </c>
      <c r="E1739" t="s">
        <v>2555</v>
      </c>
      <c r="F1739" t="s">
        <v>18</v>
      </c>
      <c r="G1739">
        <v>424</v>
      </c>
      <c r="H1739">
        <v>58</v>
      </c>
      <c r="I1739">
        <v>5</v>
      </c>
      <c r="J1739">
        <v>366</v>
      </c>
      <c r="K1739">
        <v>0.14000000000000001</v>
      </c>
      <c r="L1739" t="s">
        <v>5126</v>
      </c>
    </row>
    <row r="1740" spans="1:12" x14ac:dyDescent="0.25">
      <c r="A1740" t="s">
        <v>4307</v>
      </c>
      <c r="B1740" t="s">
        <v>2585</v>
      </c>
      <c r="C1740" s="1">
        <v>45618</v>
      </c>
      <c r="D1740" t="s">
        <v>2554</v>
      </c>
      <c r="E1740" t="s">
        <v>2567</v>
      </c>
      <c r="F1740" t="s">
        <v>34</v>
      </c>
      <c r="G1740">
        <v>112</v>
      </c>
      <c r="H1740">
        <v>65</v>
      </c>
      <c r="I1740">
        <v>6</v>
      </c>
      <c r="J1740">
        <v>47</v>
      </c>
      <c r="K1740">
        <v>0.57999999999999996</v>
      </c>
      <c r="L1740" t="s">
        <v>5126</v>
      </c>
    </row>
    <row r="1741" spans="1:12" x14ac:dyDescent="0.25">
      <c r="A1741" t="s">
        <v>4308</v>
      </c>
      <c r="B1741" t="s">
        <v>2553</v>
      </c>
      <c r="C1741" s="1">
        <v>45433</v>
      </c>
      <c r="D1741" t="s">
        <v>2563</v>
      </c>
      <c r="E1741" t="s">
        <v>2567</v>
      </c>
      <c r="F1741" t="s">
        <v>18</v>
      </c>
      <c r="G1741">
        <v>388</v>
      </c>
      <c r="H1741">
        <v>62</v>
      </c>
      <c r="I1741">
        <v>6</v>
      </c>
      <c r="J1741">
        <v>326</v>
      </c>
      <c r="K1741">
        <v>0.16</v>
      </c>
      <c r="L1741" t="s">
        <v>5123</v>
      </c>
    </row>
    <row r="1742" spans="1:12" x14ac:dyDescent="0.25">
      <c r="A1742" t="s">
        <v>4309</v>
      </c>
      <c r="B1742" t="s">
        <v>2566</v>
      </c>
      <c r="C1742" s="1">
        <v>45367</v>
      </c>
      <c r="D1742" t="s">
        <v>2558</v>
      </c>
      <c r="E1742" t="s">
        <v>2564</v>
      </c>
      <c r="F1742" t="s">
        <v>25</v>
      </c>
      <c r="G1742">
        <v>155</v>
      </c>
      <c r="H1742">
        <v>128</v>
      </c>
      <c r="I1742">
        <v>3</v>
      </c>
      <c r="J1742">
        <v>27</v>
      </c>
      <c r="K1742">
        <v>0.83</v>
      </c>
      <c r="L1742" t="s">
        <v>5119</v>
      </c>
    </row>
    <row r="1743" spans="1:12" x14ac:dyDescent="0.25">
      <c r="A1743" t="s">
        <v>4310</v>
      </c>
      <c r="B1743" t="s">
        <v>2562</v>
      </c>
      <c r="C1743" s="1">
        <v>45351</v>
      </c>
      <c r="D1743" t="s">
        <v>2563</v>
      </c>
      <c r="E1743" t="s">
        <v>2567</v>
      </c>
      <c r="F1743" t="s">
        <v>25</v>
      </c>
      <c r="G1743">
        <v>302</v>
      </c>
      <c r="H1743">
        <v>118</v>
      </c>
      <c r="I1743">
        <v>9</v>
      </c>
      <c r="J1743">
        <v>184</v>
      </c>
      <c r="K1743">
        <v>0.39</v>
      </c>
      <c r="L1743" t="s">
        <v>5122</v>
      </c>
    </row>
    <row r="1744" spans="1:12" x14ac:dyDescent="0.25">
      <c r="A1744" t="s">
        <v>4311</v>
      </c>
      <c r="B1744" t="s">
        <v>2557</v>
      </c>
      <c r="C1744" s="1">
        <v>45457</v>
      </c>
      <c r="D1744" t="s">
        <v>2554</v>
      </c>
      <c r="E1744" t="s">
        <v>2567</v>
      </c>
      <c r="F1744" t="s">
        <v>25</v>
      </c>
      <c r="G1744">
        <v>414</v>
      </c>
      <c r="H1744">
        <v>124</v>
      </c>
      <c r="I1744">
        <v>5</v>
      </c>
      <c r="J1744">
        <v>290</v>
      </c>
      <c r="K1744">
        <v>0.3</v>
      </c>
      <c r="L1744" t="s">
        <v>5117</v>
      </c>
    </row>
    <row r="1745" spans="1:12" x14ac:dyDescent="0.25">
      <c r="A1745" t="s">
        <v>4312</v>
      </c>
      <c r="B1745" t="s">
        <v>2566</v>
      </c>
      <c r="C1745" s="1">
        <v>45346</v>
      </c>
      <c r="D1745" t="s">
        <v>2558</v>
      </c>
      <c r="E1745" t="s">
        <v>2555</v>
      </c>
      <c r="F1745" t="s">
        <v>24</v>
      </c>
      <c r="G1745">
        <v>392</v>
      </c>
      <c r="H1745">
        <v>91</v>
      </c>
      <c r="I1745">
        <v>5</v>
      </c>
      <c r="J1745">
        <v>301</v>
      </c>
      <c r="K1745">
        <v>0.23</v>
      </c>
      <c r="L1745" t="s">
        <v>5122</v>
      </c>
    </row>
    <row r="1746" spans="1:12" x14ac:dyDescent="0.25">
      <c r="A1746" t="s">
        <v>4313</v>
      </c>
      <c r="B1746" t="s">
        <v>2553</v>
      </c>
      <c r="C1746" s="1">
        <v>45473</v>
      </c>
      <c r="D1746" t="s">
        <v>2558</v>
      </c>
      <c r="E1746" t="s">
        <v>2567</v>
      </c>
      <c r="F1746" t="s">
        <v>34</v>
      </c>
      <c r="G1746">
        <v>272</v>
      </c>
      <c r="H1746">
        <v>97</v>
      </c>
      <c r="I1746">
        <v>4</v>
      </c>
      <c r="J1746">
        <v>175</v>
      </c>
      <c r="K1746">
        <v>0.36</v>
      </c>
      <c r="L1746" t="s">
        <v>5117</v>
      </c>
    </row>
    <row r="1747" spans="1:12" x14ac:dyDescent="0.25">
      <c r="A1747" t="s">
        <v>4314</v>
      </c>
      <c r="B1747" t="s">
        <v>2585</v>
      </c>
      <c r="C1747" s="1">
        <v>45563</v>
      </c>
      <c r="D1747" t="s">
        <v>2560</v>
      </c>
      <c r="E1747" t="s">
        <v>2567</v>
      </c>
      <c r="F1747" t="s">
        <v>24</v>
      </c>
      <c r="G1747">
        <v>327</v>
      </c>
      <c r="H1747">
        <v>78</v>
      </c>
      <c r="I1747">
        <v>5</v>
      </c>
      <c r="J1747">
        <v>249</v>
      </c>
      <c r="K1747">
        <v>0.24</v>
      </c>
      <c r="L1747" t="s">
        <v>5125</v>
      </c>
    </row>
    <row r="1748" spans="1:12" x14ac:dyDescent="0.25">
      <c r="A1748" t="s">
        <v>4315</v>
      </c>
      <c r="B1748" t="s">
        <v>2585</v>
      </c>
      <c r="C1748" s="1">
        <v>45650</v>
      </c>
      <c r="D1748" t="s">
        <v>2563</v>
      </c>
      <c r="E1748" t="s">
        <v>2564</v>
      </c>
      <c r="F1748" t="s">
        <v>34</v>
      </c>
      <c r="G1748">
        <v>269</v>
      </c>
      <c r="H1748">
        <v>44</v>
      </c>
      <c r="I1748">
        <v>3</v>
      </c>
      <c r="J1748">
        <v>225</v>
      </c>
      <c r="K1748">
        <v>0.16</v>
      </c>
      <c r="L1748" t="s">
        <v>5118</v>
      </c>
    </row>
    <row r="1749" spans="1:12" x14ac:dyDescent="0.25">
      <c r="A1749" t="s">
        <v>4316</v>
      </c>
      <c r="B1749" t="s">
        <v>2571</v>
      </c>
      <c r="C1749" s="1">
        <v>45404</v>
      </c>
      <c r="D1749" t="s">
        <v>2560</v>
      </c>
      <c r="E1749" t="s">
        <v>2564</v>
      </c>
      <c r="F1749" t="s">
        <v>25</v>
      </c>
      <c r="G1749">
        <v>298</v>
      </c>
      <c r="H1749">
        <v>82</v>
      </c>
      <c r="I1749">
        <v>6</v>
      </c>
      <c r="J1749">
        <v>216</v>
      </c>
      <c r="K1749">
        <v>0.28000000000000003</v>
      </c>
      <c r="L1749" t="s">
        <v>5121</v>
      </c>
    </row>
    <row r="1750" spans="1:12" x14ac:dyDescent="0.25">
      <c r="A1750" t="s">
        <v>4317</v>
      </c>
      <c r="B1750" t="s">
        <v>2574</v>
      </c>
      <c r="C1750" s="1">
        <v>45406</v>
      </c>
      <c r="D1750" t="s">
        <v>2554</v>
      </c>
      <c r="E1750" t="s">
        <v>2564</v>
      </c>
      <c r="F1750" t="s">
        <v>25</v>
      </c>
      <c r="G1750">
        <v>147</v>
      </c>
      <c r="H1750">
        <v>62</v>
      </c>
      <c r="I1750">
        <v>9</v>
      </c>
      <c r="J1750">
        <v>85</v>
      </c>
      <c r="K1750">
        <v>0.42</v>
      </c>
      <c r="L1750" t="s">
        <v>5121</v>
      </c>
    </row>
    <row r="1751" spans="1:12" x14ac:dyDescent="0.25">
      <c r="A1751" t="s">
        <v>4318</v>
      </c>
      <c r="B1751" t="s">
        <v>2569</v>
      </c>
      <c r="C1751" s="1">
        <v>45309</v>
      </c>
      <c r="D1751" t="s">
        <v>2558</v>
      </c>
      <c r="E1751" t="s">
        <v>2567</v>
      </c>
      <c r="F1751" t="s">
        <v>37</v>
      </c>
      <c r="G1751">
        <v>170</v>
      </c>
      <c r="H1751">
        <v>84</v>
      </c>
      <c r="I1751">
        <v>6</v>
      </c>
      <c r="J1751">
        <v>86</v>
      </c>
      <c r="K1751">
        <v>0.49</v>
      </c>
      <c r="L1751" t="s">
        <v>5116</v>
      </c>
    </row>
    <row r="1752" spans="1:12" x14ac:dyDescent="0.25">
      <c r="A1752" t="s">
        <v>4319</v>
      </c>
      <c r="B1752" t="s">
        <v>2571</v>
      </c>
      <c r="C1752" s="1">
        <v>45621</v>
      </c>
      <c r="D1752" t="s">
        <v>2554</v>
      </c>
      <c r="E1752" t="s">
        <v>2567</v>
      </c>
      <c r="F1752" t="s">
        <v>25</v>
      </c>
      <c r="G1752">
        <v>254</v>
      </c>
      <c r="H1752">
        <v>137</v>
      </c>
      <c r="I1752">
        <v>4</v>
      </c>
      <c r="J1752">
        <v>117</v>
      </c>
      <c r="K1752">
        <v>0.54</v>
      </c>
      <c r="L1752" t="s">
        <v>5126</v>
      </c>
    </row>
    <row r="1753" spans="1:12" x14ac:dyDescent="0.25">
      <c r="A1753" t="s">
        <v>4320</v>
      </c>
      <c r="B1753" t="s">
        <v>2569</v>
      </c>
      <c r="C1753" s="1">
        <v>45431</v>
      </c>
      <c r="D1753" t="s">
        <v>2560</v>
      </c>
      <c r="E1753" t="s">
        <v>2564</v>
      </c>
      <c r="F1753" t="s">
        <v>18</v>
      </c>
      <c r="G1753">
        <v>148</v>
      </c>
      <c r="H1753">
        <v>76</v>
      </c>
      <c r="I1753">
        <v>3</v>
      </c>
      <c r="J1753">
        <v>72</v>
      </c>
      <c r="K1753">
        <v>0.51</v>
      </c>
      <c r="L1753" t="s">
        <v>5123</v>
      </c>
    </row>
    <row r="1754" spans="1:12" x14ac:dyDescent="0.25">
      <c r="A1754" t="s">
        <v>4321</v>
      </c>
      <c r="B1754" t="s">
        <v>2566</v>
      </c>
      <c r="C1754" s="1">
        <v>45641</v>
      </c>
      <c r="D1754" t="s">
        <v>2563</v>
      </c>
      <c r="E1754" t="s">
        <v>2555</v>
      </c>
      <c r="F1754" t="s">
        <v>34</v>
      </c>
      <c r="G1754">
        <v>198</v>
      </c>
      <c r="H1754">
        <v>33</v>
      </c>
      <c r="I1754">
        <v>8</v>
      </c>
      <c r="J1754">
        <v>165</v>
      </c>
      <c r="K1754">
        <v>0.17</v>
      </c>
      <c r="L1754" t="s">
        <v>5118</v>
      </c>
    </row>
    <row r="1755" spans="1:12" x14ac:dyDescent="0.25">
      <c r="A1755" t="s">
        <v>4322</v>
      </c>
      <c r="B1755" t="s">
        <v>2585</v>
      </c>
      <c r="C1755" s="1">
        <v>45626</v>
      </c>
      <c r="D1755" t="s">
        <v>2560</v>
      </c>
      <c r="E1755" t="s">
        <v>2555</v>
      </c>
      <c r="F1755" t="s">
        <v>18</v>
      </c>
      <c r="G1755">
        <v>267</v>
      </c>
      <c r="H1755">
        <v>67</v>
      </c>
      <c r="I1755">
        <v>3</v>
      </c>
      <c r="J1755">
        <v>200</v>
      </c>
      <c r="K1755">
        <v>0.25</v>
      </c>
      <c r="L1755" t="s">
        <v>5126</v>
      </c>
    </row>
    <row r="1756" spans="1:12" x14ac:dyDescent="0.25">
      <c r="A1756" t="s">
        <v>4323</v>
      </c>
      <c r="B1756" t="s">
        <v>2566</v>
      </c>
      <c r="C1756" s="1">
        <v>45356</v>
      </c>
      <c r="D1756" t="s">
        <v>2563</v>
      </c>
      <c r="E1756" t="s">
        <v>2564</v>
      </c>
      <c r="F1756" t="s">
        <v>19</v>
      </c>
      <c r="G1756">
        <v>321</v>
      </c>
      <c r="H1756">
        <v>81</v>
      </c>
      <c r="I1756">
        <v>5</v>
      </c>
      <c r="J1756">
        <v>240</v>
      </c>
      <c r="K1756">
        <v>0.25</v>
      </c>
      <c r="L1756" t="s">
        <v>5119</v>
      </c>
    </row>
    <row r="1757" spans="1:12" x14ac:dyDescent="0.25">
      <c r="A1757" t="s">
        <v>4324</v>
      </c>
      <c r="B1757" t="s">
        <v>2594</v>
      </c>
      <c r="C1757" s="1">
        <v>45546</v>
      </c>
      <c r="D1757" t="s">
        <v>2560</v>
      </c>
      <c r="E1757" t="s">
        <v>2555</v>
      </c>
      <c r="F1757" t="s">
        <v>25</v>
      </c>
      <c r="G1757">
        <v>278</v>
      </c>
      <c r="H1757">
        <v>132</v>
      </c>
      <c r="I1757">
        <v>4</v>
      </c>
      <c r="J1757">
        <v>146</v>
      </c>
      <c r="K1757">
        <v>0.47</v>
      </c>
      <c r="L1757" t="s">
        <v>5125</v>
      </c>
    </row>
    <row r="1758" spans="1:12" x14ac:dyDescent="0.25">
      <c r="A1758" t="s">
        <v>4325</v>
      </c>
      <c r="B1758" t="s">
        <v>2577</v>
      </c>
      <c r="C1758" s="1">
        <v>45645</v>
      </c>
      <c r="D1758" t="s">
        <v>2558</v>
      </c>
      <c r="E1758" t="s">
        <v>2564</v>
      </c>
      <c r="F1758" t="s">
        <v>24</v>
      </c>
      <c r="G1758">
        <v>220</v>
      </c>
      <c r="H1758">
        <v>77</v>
      </c>
      <c r="I1758">
        <v>2</v>
      </c>
      <c r="J1758">
        <v>143</v>
      </c>
      <c r="K1758">
        <v>0.35</v>
      </c>
      <c r="L1758" t="s">
        <v>5118</v>
      </c>
    </row>
    <row r="1759" spans="1:12" x14ac:dyDescent="0.25">
      <c r="A1759" t="s">
        <v>4326</v>
      </c>
      <c r="B1759" t="s">
        <v>2557</v>
      </c>
      <c r="C1759" s="1">
        <v>45474</v>
      </c>
      <c r="D1759" t="s">
        <v>2554</v>
      </c>
      <c r="E1759" t="s">
        <v>2564</v>
      </c>
      <c r="F1759" t="s">
        <v>24</v>
      </c>
      <c r="G1759">
        <v>411</v>
      </c>
      <c r="H1759">
        <v>136</v>
      </c>
      <c r="I1759">
        <v>6</v>
      </c>
      <c r="J1759">
        <v>275</v>
      </c>
      <c r="K1759">
        <v>0.33</v>
      </c>
      <c r="L1759" t="s">
        <v>5115</v>
      </c>
    </row>
    <row r="1760" spans="1:12" x14ac:dyDescent="0.25">
      <c r="A1760" t="s">
        <v>4327</v>
      </c>
      <c r="B1760" t="s">
        <v>2571</v>
      </c>
      <c r="C1760" s="1">
        <v>45398</v>
      </c>
      <c r="D1760" t="s">
        <v>2558</v>
      </c>
      <c r="E1760" t="s">
        <v>2555</v>
      </c>
      <c r="F1760" t="s">
        <v>24</v>
      </c>
      <c r="G1760">
        <v>204</v>
      </c>
      <c r="H1760">
        <v>117</v>
      </c>
      <c r="I1760">
        <v>4</v>
      </c>
      <c r="J1760">
        <v>87</v>
      </c>
      <c r="K1760">
        <v>0.56999999999999995</v>
      </c>
      <c r="L1760" t="s">
        <v>5121</v>
      </c>
    </row>
    <row r="1761" spans="1:12" x14ac:dyDescent="0.25">
      <c r="A1761" t="s">
        <v>4328</v>
      </c>
      <c r="B1761" t="s">
        <v>2585</v>
      </c>
      <c r="C1761" s="1">
        <v>45485</v>
      </c>
      <c r="D1761" t="s">
        <v>2560</v>
      </c>
      <c r="E1761" t="s">
        <v>2564</v>
      </c>
      <c r="F1761" t="s">
        <v>25</v>
      </c>
      <c r="G1761">
        <v>183</v>
      </c>
      <c r="H1761">
        <v>39</v>
      </c>
      <c r="I1761">
        <v>6</v>
      </c>
      <c r="J1761">
        <v>144</v>
      </c>
      <c r="K1761">
        <v>0.21</v>
      </c>
      <c r="L1761" t="s">
        <v>5115</v>
      </c>
    </row>
    <row r="1762" spans="1:12" x14ac:dyDescent="0.25">
      <c r="A1762" t="s">
        <v>4329</v>
      </c>
      <c r="B1762" t="s">
        <v>2571</v>
      </c>
      <c r="C1762" s="1">
        <v>45643</v>
      </c>
      <c r="D1762" t="s">
        <v>2563</v>
      </c>
      <c r="E1762" t="s">
        <v>2555</v>
      </c>
      <c r="F1762" t="s">
        <v>37</v>
      </c>
      <c r="G1762">
        <v>301</v>
      </c>
      <c r="H1762">
        <v>114</v>
      </c>
      <c r="I1762">
        <v>5</v>
      </c>
      <c r="J1762">
        <v>187</v>
      </c>
      <c r="K1762">
        <v>0.38</v>
      </c>
      <c r="L1762" t="s">
        <v>5118</v>
      </c>
    </row>
    <row r="1763" spans="1:12" x14ac:dyDescent="0.25">
      <c r="A1763" t="s">
        <v>4330</v>
      </c>
      <c r="B1763" t="s">
        <v>2566</v>
      </c>
      <c r="C1763" s="1">
        <v>45326</v>
      </c>
      <c r="D1763" t="s">
        <v>2558</v>
      </c>
      <c r="E1763" t="s">
        <v>2567</v>
      </c>
      <c r="F1763" t="s">
        <v>19</v>
      </c>
      <c r="G1763">
        <v>295</v>
      </c>
      <c r="H1763">
        <v>90</v>
      </c>
      <c r="I1763">
        <v>2</v>
      </c>
      <c r="J1763">
        <v>205</v>
      </c>
      <c r="K1763">
        <v>0.31</v>
      </c>
      <c r="L1763" t="s">
        <v>5122</v>
      </c>
    </row>
    <row r="1764" spans="1:12" x14ac:dyDescent="0.25">
      <c r="A1764" t="s">
        <v>4331</v>
      </c>
      <c r="B1764" t="s">
        <v>2569</v>
      </c>
      <c r="C1764" s="1">
        <v>45473</v>
      </c>
      <c r="D1764" t="s">
        <v>2560</v>
      </c>
      <c r="E1764" t="s">
        <v>2564</v>
      </c>
      <c r="F1764" t="s">
        <v>25</v>
      </c>
      <c r="G1764">
        <v>213</v>
      </c>
      <c r="H1764">
        <v>43</v>
      </c>
      <c r="I1764">
        <v>4</v>
      </c>
      <c r="J1764">
        <v>170</v>
      </c>
      <c r="K1764">
        <v>0.2</v>
      </c>
      <c r="L1764" t="s">
        <v>5117</v>
      </c>
    </row>
    <row r="1765" spans="1:12" x14ac:dyDescent="0.25">
      <c r="A1765" t="s">
        <v>4332</v>
      </c>
      <c r="B1765" t="s">
        <v>2553</v>
      </c>
      <c r="C1765" s="1">
        <v>45384</v>
      </c>
      <c r="D1765" t="s">
        <v>2558</v>
      </c>
      <c r="E1765" t="s">
        <v>2564</v>
      </c>
      <c r="F1765" t="s">
        <v>34</v>
      </c>
      <c r="G1765">
        <v>213</v>
      </c>
      <c r="H1765">
        <v>110</v>
      </c>
      <c r="I1765">
        <v>11</v>
      </c>
      <c r="J1765">
        <v>103</v>
      </c>
      <c r="K1765">
        <v>0.52</v>
      </c>
      <c r="L1765" t="s">
        <v>5121</v>
      </c>
    </row>
    <row r="1766" spans="1:12" x14ac:dyDescent="0.25">
      <c r="A1766" t="s">
        <v>4333</v>
      </c>
      <c r="B1766" t="s">
        <v>2594</v>
      </c>
      <c r="C1766" s="1">
        <v>45359</v>
      </c>
      <c r="D1766" t="s">
        <v>2554</v>
      </c>
      <c r="E1766" t="s">
        <v>2555</v>
      </c>
      <c r="F1766" t="s">
        <v>34</v>
      </c>
      <c r="G1766">
        <v>330</v>
      </c>
      <c r="H1766">
        <v>87</v>
      </c>
      <c r="I1766">
        <v>4</v>
      </c>
      <c r="J1766">
        <v>243</v>
      </c>
      <c r="K1766">
        <v>0.26</v>
      </c>
      <c r="L1766" t="s">
        <v>5119</v>
      </c>
    </row>
    <row r="1767" spans="1:12" x14ac:dyDescent="0.25">
      <c r="A1767" t="s">
        <v>4334</v>
      </c>
      <c r="B1767" t="s">
        <v>2569</v>
      </c>
      <c r="C1767" s="1">
        <v>45345</v>
      </c>
      <c r="D1767" t="s">
        <v>2554</v>
      </c>
      <c r="E1767" t="s">
        <v>2555</v>
      </c>
      <c r="F1767" t="s">
        <v>34</v>
      </c>
      <c r="G1767">
        <v>184</v>
      </c>
      <c r="H1767">
        <v>10</v>
      </c>
      <c r="I1767">
        <v>4</v>
      </c>
      <c r="J1767">
        <v>174</v>
      </c>
      <c r="K1767">
        <v>0.05</v>
      </c>
      <c r="L1767" t="s">
        <v>5122</v>
      </c>
    </row>
    <row r="1768" spans="1:12" x14ac:dyDescent="0.25">
      <c r="A1768" t="s">
        <v>4335</v>
      </c>
      <c r="B1768" t="s">
        <v>2566</v>
      </c>
      <c r="C1768" s="1">
        <v>45416</v>
      </c>
      <c r="D1768" t="s">
        <v>2563</v>
      </c>
      <c r="E1768" t="s">
        <v>2564</v>
      </c>
      <c r="F1768" t="s">
        <v>24</v>
      </c>
      <c r="G1768">
        <v>50</v>
      </c>
      <c r="H1768">
        <v>100</v>
      </c>
      <c r="I1768">
        <v>3</v>
      </c>
      <c r="J1768">
        <v>-50</v>
      </c>
      <c r="K1768">
        <v>2</v>
      </c>
      <c r="L1768" t="s">
        <v>5123</v>
      </c>
    </row>
    <row r="1769" spans="1:12" x14ac:dyDescent="0.25">
      <c r="A1769" t="s">
        <v>4336</v>
      </c>
      <c r="B1769" t="s">
        <v>2571</v>
      </c>
      <c r="C1769" s="1">
        <v>45452</v>
      </c>
      <c r="D1769" t="s">
        <v>2554</v>
      </c>
      <c r="E1769" t="s">
        <v>2564</v>
      </c>
      <c r="F1769" t="s">
        <v>37</v>
      </c>
      <c r="G1769">
        <v>304</v>
      </c>
      <c r="H1769">
        <v>180</v>
      </c>
      <c r="I1769">
        <v>7</v>
      </c>
      <c r="J1769">
        <v>124</v>
      </c>
      <c r="K1769">
        <v>0.59</v>
      </c>
      <c r="L1769" t="s">
        <v>5117</v>
      </c>
    </row>
    <row r="1770" spans="1:12" x14ac:dyDescent="0.25">
      <c r="A1770" t="s">
        <v>4337</v>
      </c>
      <c r="B1770" t="s">
        <v>2566</v>
      </c>
      <c r="C1770" s="1">
        <v>45424</v>
      </c>
      <c r="D1770" t="s">
        <v>2563</v>
      </c>
      <c r="E1770" t="s">
        <v>2567</v>
      </c>
      <c r="F1770" t="s">
        <v>25</v>
      </c>
      <c r="G1770">
        <v>404</v>
      </c>
      <c r="H1770">
        <v>92</v>
      </c>
      <c r="I1770">
        <v>4</v>
      </c>
      <c r="J1770">
        <v>312</v>
      </c>
      <c r="K1770">
        <v>0.23</v>
      </c>
      <c r="L1770" t="s">
        <v>5123</v>
      </c>
    </row>
    <row r="1771" spans="1:12" x14ac:dyDescent="0.25">
      <c r="A1771" t="s">
        <v>4338</v>
      </c>
      <c r="B1771" t="s">
        <v>2577</v>
      </c>
      <c r="C1771" s="1">
        <v>45306</v>
      </c>
      <c r="D1771" t="s">
        <v>2554</v>
      </c>
      <c r="E1771" t="s">
        <v>2564</v>
      </c>
      <c r="F1771" t="s">
        <v>24</v>
      </c>
      <c r="G1771">
        <v>50</v>
      </c>
      <c r="H1771">
        <v>63</v>
      </c>
      <c r="I1771">
        <v>7</v>
      </c>
      <c r="J1771">
        <v>-13</v>
      </c>
      <c r="K1771">
        <v>1.26</v>
      </c>
      <c r="L1771" t="s">
        <v>5116</v>
      </c>
    </row>
    <row r="1772" spans="1:12" x14ac:dyDescent="0.25">
      <c r="A1772" t="s">
        <v>4339</v>
      </c>
      <c r="B1772" t="s">
        <v>2569</v>
      </c>
      <c r="C1772" s="1">
        <v>45407</v>
      </c>
      <c r="D1772" t="s">
        <v>2560</v>
      </c>
      <c r="E1772" t="s">
        <v>2567</v>
      </c>
      <c r="F1772" t="s">
        <v>18</v>
      </c>
      <c r="G1772">
        <v>305</v>
      </c>
      <c r="H1772">
        <v>19</v>
      </c>
      <c r="I1772">
        <v>7</v>
      </c>
      <c r="J1772">
        <v>286</v>
      </c>
      <c r="K1772">
        <v>0.06</v>
      </c>
      <c r="L1772" t="s">
        <v>5121</v>
      </c>
    </row>
    <row r="1773" spans="1:12" x14ac:dyDescent="0.25">
      <c r="A1773" t="s">
        <v>4340</v>
      </c>
      <c r="B1773" t="s">
        <v>2557</v>
      </c>
      <c r="C1773" s="1">
        <v>45550</v>
      </c>
      <c r="D1773" t="s">
        <v>2560</v>
      </c>
      <c r="E1773" t="s">
        <v>2564</v>
      </c>
      <c r="F1773" t="s">
        <v>24</v>
      </c>
      <c r="G1773">
        <v>256</v>
      </c>
      <c r="H1773">
        <v>70</v>
      </c>
      <c r="I1773">
        <v>1</v>
      </c>
      <c r="J1773">
        <v>186</v>
      </c>
      <c r="K1773">
        <v>0.27</v>
      </c>
      <c r="L1773" t="s">
        <v>5125</v>
      </c>
    </row>
    <row r="1774" spans="1:12" x14ac:dyDescent="0.25">
      <c r="A1774" t="s">
        <v>4341</v>
      </c>
      <c r="B1774" t="s">
        <v>2557</v>
      </c>
      <c r="C1774" s="1">
        <v>45522</v>
      </c>
      <c r="D1774" t="s">
        <v>2563</v>
      </c>
      <c r="E1774" t="s">
        <v>2564</v>
      </c>
      <c r="F1774" t="s">
        <v>18</v>
      </c>
      <c r="G1774">
        <v>390</v>
      </c>
      <c r="H1774">
        <v>96</v>
      </c>
      <c r="I1774">
        <v>6</v>
      </c>
      <c r="J1774">
        <v>294</v>
      </c>
      <c r="K1774">
        <v>0.25</v>
      </c>
      <c r="L1774" t="s">
        <v>5120</v>
      </c>
    </row>
    <row r="1775" spans="1:12" x14ac:dyDescent="0.25">
      <c r="A1775" t="s">
        <v>4342</v>
      </c>
      <c r="B1775" t="s">
        <v>2585</v>
      </c>
      <c r="C1775" s="1">
        <v>45630</v>
      </c>
      <c r="D1775" t="s">
        <v>2554</v>
      </c>
      <c r="E1775" t="s">
        <v>2555</v>
      </c>
      <c r="F1775" t="s">
        <v>24</v>
      </c>
      <c r="G1775">
        <v>125</v>
      </c>
      <c r="H1775">
        <v>87</v>
      </c>
      <c r="I1775">
        <v>1</v>
      </c>
      <c r="J1775">
        <v>38</v>
      </c>
      <c r="K1775">
        <v>0.7</v>
      </c>
      <c r="L1775" t="s">
        <v>5118</v>
      </c>
    </row>
    <row r="1776" spans="1:12" x14ac:dyDescent="0.25">
      <c r="A1776" t="s">
        <v>4343</v>
      </c>
      <c r="B1776" t="s">
        <v>2569</v>
      </c>
      <c r="C1776" s="1">
        <v>45407</v>
      </c>
      <c r="D1776" t="s">
        <v>2563</v>
      </c>
      <c r="E1776" t="s">
        <v>2555</v>
      </c>
      <c r="F1776" t="s">
        <v>37</v>
      </c>
      <c r="G1776">
        <v>308</v>
      </c>
      <c r="H1776">
        <v>23</v>
      </c>
      <c r="I1776">
        <v>6</v>
      </c>
      <c r="J1776">
        <v>285</v>
      </c>
      <c r="K1776">
        <v>7.0000000000000007E-2</v>
      </c>
      <c r="L1776" t="s">
        <v>5121</v>
      </c>
    </row>
    <row r="1777" spans="1:12" x14ac:dyDescent="0.25">
      <c r="A1777" t="s">
        <v>4344</v>
      </c>
      <c r="B1777" t="s">
        <v>2585</v>
      </c>
      <c r="C1777" s="1">
        <v>45326</v>
      </c>
      <c r="D1777" t="s">
        <v>2554</v>
      </c>
      <c r="E1777" t="s">
        <v>2564</v>
      </c>
      <c r="F1777" t="s">
        <v>34</v>
      </c>
      <c r="G1777">
        <v>330</v>
      </c>
      <c r="H1777">
        <v>80</v>
      </c>
      <c r="I1777">
        <v>3</v>
      </c>
      <c r="J1777">
        <v>250</v>
      </c>
      <c r="K1777">
        <v>0.24</v>
      </c>
      <c r="L1777" t="s">
        <v>5122</v>
      </c>
    </row>
    <row r="1778" spans="1:12" x14ac:dyDescent="0.25">
      <c r="A1778" t="s">
        <v>4345</v>
      </c>
      <c r="B1778" t="s">
        <v>2585</v>
      </c>
      <c r="C1778" s="1">
        <v>45610</v>
      </c>
      <c r="D1778" t="s">
        <v>2554</v>
      </c>
      <c r="E1778" t="s">
        <v>2567</v>
      </c>
      <c r="F1778" t="s">
        <v>24</v>
      </c>
      <c r="G1778">
        <v>330</v>
      </c>
      <c r="H1778">
        <v>56</v>
      </c>
      <c r="I1778">
        <v>4</v>
      </c>
      <c r="J1778">
        <v>274</v>
      </c>
      <c r="K1778">
        <v>0.17</v>
      </c>
      <c r="L1778" t="s">
        <v>5126</v>
      </c>
    </row>
    <row r="1779" spans="1:12" x14ac:dyDescent="0.25">
      <c r="A1779" t="s">
        <v>4346</v>
      </c>
      <c r="B1779" t="s">
        <v>2577</v>
      </c>
      <c r="C1779" s="1">
        <v>45498</v>
      </c>
      <c r="D1779" t="s">
        <v>2554</v>
      </c>
      <c r="E1779" t="s">
        <v>2555</v>
      </c>
      <c r="F1779" t="s">
        <v>19</v>
      </c>
      <c r="G1779">
        <v>340</v>
      </c>
      <c r="H1779">
        <v>83</v>
      </c>
      <c r="I1779">
        <v>8</v>
      </c>
      <c r="J1779">
        <v>257</v>
      </c>
      <c r="K1779">
        <v>0.24</v>
      </c>
      <c r="L1779" t="s">
        <v>5115</v>
      </c>
    </row>
    <row r="1780" spans="1:12" x14ac:dyDescent="0.25">
      <c r="A1780" t="s">
        <v>4347</v>
      </c>
      <c r="B1780" t="s">
        <v>2571</v>
      </c>
      <c r="C1780" s="1">
        <v>45486</v>
      </c>
      <c r="D1780" t="s">
        <v>2554</v>
      </c>
      <c r="E1780" t="s">
        <v>2567</v>
      </c>
      <c r="F1780" t="s">
        <v>18</v>
      </c>
      <c r="G1780">
        <v>190</v>
      </c>
      <c r="H1780">
        <v>39</v>
      </c>
      <c r="I1780">
        <v>5</v>
      </c>
      <c r="J1780">
        <v>151</v>
      </c>
      <c r="K1780">
        <v>0.21</v>
      </c>
      <c r="L1780" t="s">
        <v>5115</v>
      </c>
    </row>
    <row r="1781" spans="1:12" x14ac:dyDescent="0.25">
      <c r="A1781" t="s">
        <v>4348</v>
      </c>
      <c r="B1781" t="s">
        <v>2574</v>
      </c>
      <c r="C1781" s="1">
        <v>45332</v>
      </c>
      <c r="D1781" t="s">
        <v>2560</v>
      </c>
      <c r="E1781" t="s">
        <v>2555</v>
      </c>
      <c r="F1781" t="s">
        <v>19</v>
      </c>
      <c r="G1781">
        <v>243</v>
      </c>
      <c r="H1781">
        <v>68</v>
      </c>
      <c r="I1781">
        <v>4</v>
      </c>
      <c r="J1781">
        <v>175</v>
      </c>
      <c r="K1781">
        <v>0.28000000000000003</v>
      </c>
      <c r="L1781" t="s">
        <v>5122</v>
      </c>
    </row>
    <row r="1782" spans="1:12" x14ac:dyDescent="0.25">
      <c r="A1782" t="s">
        <v>4349</v>
      </c>
      <c r="B1782" t="s">
        <v>2562</v>
      </c>
      <c r="C1782" s="1">
        <v>45458</v>
      </c>
      <c r="D1782" t="s">
        <v>2563</v>
      </c>
      <c r="E1782" t="s">
        <v>2567</v>
      </c>
      <c r="F1782" t="s">
        <v>37</v>
      </c>
      <c r="G1782">
        <v>67</v>
      </c>
      <c r="H1782">
        <v>128</v>
      </c>
      <c r="I1782">
        <v>4</v>
      </c>
      <c r="J1782">
        <v>-61</v>
      </c>
      <c r="K1782">
        <v>1.91</v>
      </c>
      <c r="L1782" t="s">
        <v>5117</v>
      </c>
    </row>
    <row r="1783" spans="1:12" x14ac:dyDescent="0.25">
      <c r="A1783" t="s">
        <v>4350</v>
      </c>
      <c r="B1783" t="s">
        <v>2594</v>
      </c>
      <c r="C1783" s="1">
        <v>45365</v>
      </c>
      <c r="D1783" t="s">
        <v>2563</v>
      </c>
      <c r="E1783" t="s">
        <v>2564</v>
      </c>
      <c r="F1783" t="s">
        <v>18</v>
      </c>
      <c r="G1783">
        <v>286</v>
      </c>
      <c r="H1783">
        <v>10</v>
      </c>
      <c r="I1783">
        <v>1</v>
      </c>
      <c r="J1783">
        <v>276</v>
      </c>
      <c r="K1783">
        <v>0.03</v>
      </c>
      <c r="L1783" t="s">
        <v>5119</v>
      </c>
    </row>
    <row r="1784" spans="1:12" x14ac:dyDescent="0.25">
      <c r="A1784" t="s">
        <v>4351</v>
      </c>
      <c r="B1784" t="s">
        <v>2585</v>
      </c>
      <c r="C1784" s="1">
        <v>45448</v>
      </c>
      <c r="D1784" t="s">
        <v>2560</v>
      </c>
      <c r="E1784" t="s">
        <v>2564</v>
      </c>
      <c r="F1784" t="s">
        <v>37</v>
      </c>
      <c r="G1784">
        <v>308</v>
      </c>
      <c r="H1784">
        <v>107</v>
      </c>
      <c r="I1784">
        <v>7</v>
      </c>
      <c r="J1784">
        <v>201</v>
      </c>
      <c r="K1784">
        <v>0.35</v>
      </c>
      <c r="L1784" t="s">
        <v>5117</v>
      </c>
    </row>
    <row r="1785" spans="1:12" x14ac:dyDescent="0.25">
      <c r="A1785" t="s">
        <v>4352</v>
      </c>
      <c r="B1785" t="s">
        <v>2569</v>
      </c>
      <c r="C1785" s="1">
        <v>45418</v>
      </c>
      <c r="D1785" t="s">
        <v>2554</v>
      </c>
      <c r="E1785" t="s">
        <v>2564</v>
      </c>
      <c r="F1785" t="s">
        <v>18</v>
      </c>
      <c r="G1785">
        <v>237</v>
      </c>
      <c r="H1785">
        <v>71</v>
      </c>
      <c r="I1785">
        <v>4</v>
      </c>
      <c r="J1785">
        <v>166</v>
      </c>
      <c r="K1785">
        <v>0.3</v>
      </c>
      <c r="L1785" t="s">
        <v>5123</v>
      </c>
    </row>
    <row r="1786" spans="1:12" x14ac:dyDescent="0.25">
      <c r="A1786" t="s">
        <v>4353</v>
      </c>
      <c r="B1786" t="s">
        <v>2557</v>
      </c>
      <c r="C1786" s="1">
        <v>45381</v>
      </c>
      <c r="D1786" t="s">
        <v>2563</v>
      </c>
      <c r="E1786" t="s">
        <v>2564</v>
      </c>
      <c r="F1786" t="s">
        <v>37</v>
      </c>
      <c r="G1786">
        <v>284</v>
      </c>
      <c r="H1786">
        <v>92</v>
      </c>
      <c r="I1786">
        <v>2</v>
      </c>
      <c r="J1786">
        <v>192</v>
      </c>
      <c r="K1786">
        <v>0.32</v>
      </c>
      <c r="L1786" t="s">
        <v>5119</v>
      </c>
    </row>
    <row r="1787" spans="1:12" x14ac:dyDescent="0.25">
      <c r="A1787" t="s">
        <v>4354</v>
      </c>
      <c r="B1787" t="s">
        <v>2594</v>
      </c>
      <c r="C1787" s="1">
        <v>45562</v>
      </c>
      <c r="D1787" t="s">
        <v>2560</v>
      </c>
      <c r="E1787" t="s">
        <v>2564</v>
      </c>
      <c r="F1787" t="s">
        <v>34</v>
      </c>
      <c r="G1787">
        <v>365</v>
      </c>
      <c r="H1787">
        <v>96</v>
      </c>
      <c r="I1787">
        <v>8</v>
      </c>
      <c r="J1787">
        <v>269</v>
      </c>
      <c r="K1787">
        <v>0.26</v>
      </c>
      <c r="L1787" t="s">
        <v>5125</v>
      </c>
    </row>
    <row r="1788" spans="1:12" x14ac:dyDescent="0.25">
      <c r="A1788" t="s">
        <v>4355</v>
      </c>
      <c r="B1788" t="s">
        <v>2566</v>
      </c>
      <c r="C1788" s="1">
        <v>45622</v>
      </c>
      <c r="D1788" t="s">
        <v>2558</v>
      </c>
      <c r="E1788" t="s">
        <v>2555</v>
      </c>
      <c r="F1788" t="s">
        <v>24</v>
      </c>
      <c r="G1788">
        <v>350</v>
      </c>
      <c r="H1788">
        <v>46</v>
      </c>
      <c r="I1788">
        <v>3</v>
      </c>
      <c r="J1788">
        <v>304</v>
      </c>
      <c r="K1788">
        <v>0.13</v>
      </c>
      <c r="L1788" t="s">
        <v>5126</v>
      </c>
    </row>
    <row r="1789" spans="1:12" x14ac:dyDescent="0.25">
      <c r="A1789" t="s">
        <v>4356</v>
      </c>
      <c r="B1789" t="s">
        <v>2557</v>
      </c>
      <c r="C1789" s="1">
        <v>45345</v>
      </c>
      <c r="D1789" t="s">
        <v>2563</v>
      </c>
      <c r="E1789" t="s">
        <v>2555</v>
      </c>
      <c r="F1789" t="s">
        <v>37</v>
      </c>
      <c r="G1789">
        <v>245</v>
      </c>
      <c r="H1789">
        <v>33</v>
      </c>
      <c r="I1789">
        <v>1</v>
      </c>
      <c r="J1789">
        <v>212</v>
      </c>
      <c r="K1789">
        <v>0.13</v>
      </c>
      <c r="L1789" t="s">
        <v>5122</v>
      </c>
    </row>
    <row r="1790" spans="1:12" x14ac:dyDescent="0.25">
      <c r="A1790" t="s">
        <v>4357</v>
      </c>
      <c r="B1790" t="s">
        <v>2557</v>
      </c>
      <c r="C1790" s="1">
        <v>45541</v>
      </c>
      <c r="D1790" t="s">
        <v>2563</v>
      </c>
      <c r="E1790" t="s">
        <v>2567</v>
      </c>
      <c r="F1790" t="s">
        <v>25</v>
      </c>
      <c r="G1790">
        <v>452</v>
      </c>
      <c r="H1790">
        <v>86</v>
      </c>
      <c r="I1790">
        <v>6</v>
      </c>
      <c r="J1790">
        <v>366</v>
      </c>
      <c r="K1790">
        <v>0.19</v>
      </c>
      <c r="L1790" t="s">
        <v>5125</v>
      </c>
    </row>
    <row r="1791" spans="1:12" x14ac:dyDescent="0.25">
      <c r="A1791" t="s">
        <v>4358</v>
      </c>
      <c r="B1791" t="s">
        <v>2553</v>
      </c>
      <c r="C1791" s="1">
        <v>45632</v>
      </c>
      <c r="D1791" t="s">
        <v>2558</v>
      </c>
      <c r="E1791" t="s">
        <v>2564</v>
      </c>
      <c r="F1791" t="s">
        <v>25</v>
      </c>
      <c r="G1791">
        <v>377</v>
      </c>
      <c r="H1791">
        <v>68</v>
      </c>
      <c r="I1791">
        <v>5</v>
      </c>
      <c r="J1791">
        <v>309</v>
      </c>
      <c r="K1791">
        <v>0.18</v>
      </c>
      <c r="L1791" t="s">
        <v>5118</v>
      </c>
    </row>
    <row r="1792" spans="1:12" x14ac:dyDescent="0.25">
      <c r="A1792" t="s">
        <v>4359</v>
      </c>
      <c r="B1792" t="s">
        <v>2571</v>
      </c>
      <c r="C1792" s="1">
        <v>45416</v>
      </c>
      <c r="D1792" t="s">
        <v>2563</v>
      </c>
      <c r="E1792" t="s">
        <v>2555</v>
      </c>
      <c r="F1792" t="s">
        <v>37</v>
      </c>
      <c r="G1792">
        <v>276</v>
      </c>
      <c r="H1792">
        <v>144</v>
      </c>
      <c r="I1792">
        <v>9</v>
      </c>
      <c r="J1792">
        <v>132</v>
      </c>
      <c r="K1792">
        <v>0.52</v>
      </c>
      <c r="L1792" t="s">
        <v>5123</v>
      </c>
    </row>
    <row r="1793" spans="1:12" x14ac:dyDescent="0.25">
      <c r="A1793" t="s">
        <v>4360</v>
      </c>
      <c r="B1793" t="s">
        <v>2557</v>
      </c>
      <c r="C1793" s="1">
        <v>45341</v>
      </c>
      <c r="D1793" t="s">
        <v>2554</v>
      </c>
      <c r="E1793" t="s">
        <v>2555</v>
      </c>
      <c r="F1793" t="s">
        <v>18</v>
      </c>
      <c r="G1793">
        <v>375</v>
      </c>
      <c r="H1793">
        <v>73</v>
      </c>
      <c r="I1793">
        <v>3</v>
      </c>
      <c r="J1793">
        <v>302</v>
      </c>
      <c r="K1793">
        <v>0.19</v>
      </c>
      <c r="L1793" t="s">
        <v>5122</v>
      </c>
    </row>
    <row r="1794" spans="1:12" x14ac:dyDescent="0.25">
      <c r="A1794" t="s">
        <v>4361</v>
      </c>
      <c r="B1794" t="s">
        <v>2553</v>
      </c>
      <c r="C1794" s="1">
        <v>45448</v>
      </c>
      <c r="D1794" t="s">
        <v>2563</v>
      </c>
      <c r="E1794" t="s">
        <v>2564</v>
      </c>
      <c r="F1794" t="s">
        <v>18</v>
      </c>
      <c r="G1794">
        <v>160</v>
      </c>
      <c r="H1794">
        <v>33</v>
      </c>
      <c r="I1794">
        <v>5</v>
      </c>
      <c r="J1794">
        <v>127</v>
      </c>
      <c r="K1794">
        <v>0.21</v>
      </c>
      <c r="L1794" t="s">
        <v>5117</v>
      </c>
    </row>
    <row r="1795" spans="1:12" x14ac:dyDescent="0.25">
      <c r="A1795" t="s">
        <v>4362</v>
      </c>
      <c r="B1795" t="s">
        <v>2562</v>
      </c>
      <c r="C1795" s="1">
        <v>45637</v>
      </c>
      <c r="D1795" t="s">
        <v>2558</v>
      </c>
      <c r="E1795" t="s">
        <v>2567</v>
      </c>
      <c r="F1795" t="s">
        <v>19</v>
      </c>
      <c r="G1795">
        <v>270</v>
      </c>
      <c r="H1795">
        <v>70</v>
      </c>
      <c r="I1795">
        <v>7</v>
      </c>
      <c r="J1795">
        <v>200</v>
      </c>
      <c r="K1795">
        <v>0.26</v>
      </c>
      <c r="L1795" t="s">
        <v>5118</v>
      </c>
    </row>
    <row r="1796" spans="1:12" x14ac:dyDescent="0.25">
      <c r="A1796" t="s">
        <v>4363</v>
      </c>
      <c r="B1796" t="s">
        <v>2566</v>
      </c>
      <c r="C1796" s="1">
        <v>45463</v>
      </c>
      <c r="D1796" t="s">
        <v>2554</v>
      </c>
      <c r="E1796" t="s">
        <v>2564</v>
      </c>
      <c r="F1796" t="s">
        <v>19</v>
      </c>
      <c r="G1796">
        <v>250</v>
      </c>
      <c r="H1796">
        <v>96</v>
      </c>
      <c r="I1796">
        <v>6</v>
      </c>
      <c r="J1796">
        <v>154</v>
      </c>
      <c r="K1796">
        <v>0.38</v>
      </c>
      <c r="L1796" t="s">
        <v>5117</v>
      </c>
    </row>
    <row r="1797" spans="1:12" x14ac:dyDescent="0.25">
      <c r="A1797" t="s">
        <v>4364</v>
      </c>
      <c r="B1797" t="s">
        <v>2574</v>
      </c>
      <c r="C1797" s="1">
        <v>45641</v>
      </c>
      <c r="D1797" t="s">
        <v>2560</v>
      </c>
      <c r="E1797" t="s">
        <v>2564</v>
      </c>
      <c r="F1797" t="s">
        <v>19</v>
      </c>
      <c r="G1797">
        <v>321</v>
      </c>
      <c r="H1797">
        <v>82</v>
      </c>
      <c r="I1797">
        <v>6</v>
      </c>
      <c r="J1797">
        <v>239</v>
      </c>
      <c r="K1797">
        <v>0.26</v>
      </c>
      <c r="L1797" t="s">
        <v>5118</v>
      </c>
    </row>
    <row r="1798" spans="1:12" x14ac:dyDescent="0.25">
      <c r="A1798" t="s">
        <v>4365</v>
      </c>
      <c r="B1798" t="s">
        <v>2566</v>
      </c>
      <c r="C1798" s="1">
        <v>45550</v>
      </c>
      <c r="D1798" t="s">
        <v>2563</v>
      </c>
      <c r="E1798" t="s">
        <v>2564</v>
      </c>
      <c r="F1798" t="s">
        <v>37</v>
      </c>
      <c r="G1798">
        <v>147</v>
      </c>
      <c r="H1798">
        <v>90</v>
      </c>
      <c r="I1798">
        <v>2</v>
      </c>
      <c r="J1798">
        <v>57</v>
      </c>
      <c r="K1798">
        <v>0.61</v>
      </c>
      <c r="L1798" t="s">
        <v>5125</v>
      </c>
    </row>
    <row r="1799" spans="1:12" x14ac:dyDescent="0.25">
      <c r="A1799" t="s">
        <v>4366</v>
      </c>
      <c r="B1799" t="s">
        <v>2571</v>
      </c>
      <c r="C1799" s="1">
        <v>45596</v>
      </c>
      <c r="D1799" t="s">
        <v>2560</v>
      </c>
      <c r="E1799" t="s">
        <v>2555</v>
      </c>
      <c r="F1799" t="s">
        <v>34</v>
      </c>
      <c r="G1799">
        <v>252</v>
      </c>
      <c r="H1799">
        <v>39</v>
      </c>
      <c r="I1799">
        <v>7</v>
      </c>
      <c r="J1799">
        <v>213</v>
      </c>
      <c r="K1799">
        <v>0.15</v>
      </c>
      <c r="L1799" t="s">
        <v>5124</v>
      </c>
    </row>
    <row r="1800" spans="1:12" x14ac:dyDescent="0.25">
      <c r="A1800" t="s">
        <v>4367</v>
      </c>
      <c r="B1800" t="s">
        <v>2553</v>
      </c>
      <c r="C1800" s="1">
        <v>45328</v>
      </c>
      <c r="D1800" t="s">
        <v>2563</v>
      </c>
      <c r="E1800" t="s">
        <v>2567</v>
      </c>
      <c r="F1800" t="s">
        <v>19</v>
      </c>
      <c r="G1800">
        <v>134</v>
      </c>
      <c r="H1800">
        <v>76</v>
      </c>
      <c r="I1800">
        <v>3</v>
      </c>
      <c r="J1800">
        <v>58</v>
      </c>
      <c r="K1800">
        <v>0.56999999999999995</v>
      </c>
      <c r="L1800" t="s">
        <v>5122</v>
      </c>
    </row>
    <row r="1801" spans="1:12" x14ac:dyDescent="0.25">
      <c r="A1801" t="s">
        <v>4368</v>
      </c>
      <c r="B1801" t="s">
        <v>2569</v>
      </c>
      <c r="C1801" s="1">
        <v>45456</v>
      </c>
      <c r="D1801" t="s">
        <v>2560</v>
      </c>
      <c r="E1801" t="s">
        <v>2555</v>
      </c>
      <c r="F1801" t="s">
        <v>37</v>
      </c>
      <c r="G1801">
        <v>371</v>
      </c>
      <c r="H1801">
        <v>103</v>
      </c>
      <c r="I1801">
        <v>3</v>
      </c>
      <c r="J1801">
        <v>268</v>
      </c>
      <c r="K1801">
        <v>0.28000000000000003</v>
      </c>
      <c r="L1801" t="s">
        <v>5117</v>
      </c>
    </row>
    <row r="1802" spans="1:12" x14ac:dyDescent="0.25">
      <c r="A1802" t="s">
        <v>4369</v>
      </c>
      <c r="B1802" t="s">
        <v>2569</v>
      </c>
      <c r="C1802" s="1">
        <v>45383</v>
      </c>
      <c r="D1802" t="s">
        <v>2558</v>
      </c>
      <c r="E1802" t="s">
        <v>2567</v>
      </c>
      <c r="F1802" t="s">
        <v>25</v>
      </c>
      <c r="G1802">
        <v>390</v>
      </c>
      <c r="H1802">
        <v>111</v>
      </c>
      <c r="I1802">
        <v>6</v>
      </c>
      <c r="J1802">
        <v>279</v>
      </c>
      <c r="K1802">
        <v>0.28000000000000003</v>
      </c>
      <c r="L1802" t="s">
        <v>5121</v>
      </c>
    </row>
    <row r="1803" spans="1:12" x14ac:dyDescent="0.25">
      <c r="A1803" t="s">
        <v>4370</v>
      </c>
      <c r="B1803" t="s">
        <v>2571</v>
      </c>
      <c r="C1803" s="1">
        <v>45613</v>
      </c>
      <c r="D1803" t="s">
        <v>2554</v>
      </c>
      <c r="E1803" t="s">
        <v>2555</v>
      </c>
      <c r="F1803" t="s">
        <v>24</v>
      </c>
      <c r="G1803">
        <v>255</v>
      </c>
      <c r="H1803">
        <v>102</v>
      </c>
      <c r="I1803">
        <v>7</v>
      </c>
      <c r="J1803">
        <v>153</v>
      </c>
      <c r="K1803">
        <v>0.4</v>
      </c>
      <c r="L1803" t="s">
        <v>5126</v>
      </c>
    </row>
    <row r="1804" spans="1:12" x14ac:dyDescent="0.25">
      <c r="A1804" t="s">
        <v>4371</v>
      </c>
      <c r="B1804" t="s">
        <v>2577</v>
      </c>
      <c r="C1804" s="1">
        <v>45359</v>
      </c>
      <c r="D1804" t="s">
        <v>2560</v>
      </c>
      <c r="E1804" t="s">
        <v>2555</v>
      </c>
      <c r="F1804" t="s">
        <v>34</v>
      </c>
      <c r="G1804">
        <v>309</v>
      </c>
      <c r="H1804">
        <v>109</v>
      </c>
      <c r="I1804">
        <v>6</v>
      </c>
      <c r="J1804">
        <v>200</v>
      </c>
      <c r="K1804">
        <v>0.35</v>
      </c>
      <c r="L1804" t="s">
        <v>5119</v>
      </c>
    </row>
    <row r="1805" spans="1:12" x14ac:dyDescent="0.25">
      <c r="A1805" t="s">
        <v>4372</v>
      </c>
      <c r="B1805" t="s">
        <v>2577</v>
      </c>
      <c r="C1805" s="1">
        <v>45567</v>
      </c>
      <c r="D1805" t="s">
        <v>2563</v>
      </c>
      <c r="E1805" t="s">
        <v>2567</v>
      </c>
      <c r="F1805" t="s">
        <v>34</v>
      </c>
      <c r="G1805">
        <v>218</v>
      </c>
      <c r="H1805">
        <v>58</v>
      </c>
      <c r="I1805">
        <v>6</v>
      </c>
      <c r="J1805">
        <v>160</v>
      </c>
      <c r="K1805">
        <v>0.27</v>
      </c>
      <c r="L1805" t="s">
        <v>5124</v>
      </c>
    </row>
    <row r="1806" spans="1:12" x14ac:dyDescent="0.25">
      <c r="A1806" t="s">
        <v>4373</v>
      </c>
      <c r="B1806" t="s">
        <v>2577</v>
      </c>
      <c r="C1806" s="1">
        <v>45431</v>
      </c>
      <c r="D1806" t="s">
        <v>2558</v>
      </c>
      <c r="E1806" t="s">
        <v>2564</v>
      </c>
      <c r="F1806" t="s">
        <v>37</v>
      </c>
      <c r="G1806">
        <v>370</v>
      </c>
      <c r="H1806">
        <v>10</v>
      </c>
      <c r="I1806">
        <v>5</v>
      </c>
      <c r="J1806">
        <v>360</v>
      </c>
      <c r="K1806">
        <v>0.03</v>
      </c>
      <c r="L1806" t="s">
        <v>5123</v>
      </c>
    </row>
    <row r="1807" spans="1:12" x14ac:dyDescent="0.25">
      <c r="A1807" t="s">
        <v>4374</v>
      </c>
      <c r="B1807" t="s">
        <v>2574</v>
      </c>
      <c r="C1807" s="1">
        <v>45299</v>
      </c>
      <c r="D1807" t="s">
        <v>2554</v>
      </c>
      <c r="E1807" t="s">
        <v>2564</v>
      </c>
      <c r="F1807" t="s">
        <v>19</v>
      </c>
      <c r="G1807">
        <v>50</v>
      </c>
      <c r="H1807">
        <v>21</v>
      </c>
      <c r="I1807">
        <v>6</v>
      </c>
      <c r="J1807">
        <v>29</v>
      </c>
      <c r="K1807">
        <v>0.42</v>
      </c>
      <c r="L1807" t="s">
        <v>5116</v>
      </c>
    </row>
    <row r="1808" spans="1:12" x14ac:dyDescent="0.25">
      <c r="A1808" t="s">
        <v>4375</v>
      </c>
      <c r="B1808" t="s">
        <v>2571</v>
      </c>
      <c r="C1808" s="1">
        <v>45332</v>
      </c>
      <c r="D1808" t="s">
        <v>2560</v>
      </c>
      <c r="E1808" t="s">
        <v>2564</v>
      </c>
      <c r="F1808" t="s">
        <v>18</v>
      </c>
      <c r="G1808">
        <v>223</v>
      </c>
      <c r="H1808">
        <v>62</v>
      </c>
      <c r="I1808">
        <v>3</v>
      </c>
      <c r="J1808">
        <v>161</v>
      </c>
      <c r="K1808">
        <v>0.28000000000000003</v>
      </c>
      <c r="L1808" t="s">
        <v>5122</v>
      </c>
    </row>
    <row r="1809" spans="1:12" x14ac:dyDescent="0.25">
      <c r="A1809" t="s">
        <v>4376</v>
      </c>
      <c r="B1809" t="s">
        <v>2566</v>
      </c>
      <c r="C1809" s="1">
        <v>45573</v>
      </c>
      <c r="D1809" t="s">
        <v>2563</v>
      </c>
      <c r="E1809" t="s">
        <v>2567</v>
      </c>
      <c r="F1809" t="s">
        <v>37</v>
      </c>
      <c r="G1809">
        <v>276</v>
      </c>
      <c r="H1809">
        <v>75</v>
      </c>
      <c r="I1809">
        <v>6</v>
      </c>
      <c r="J1809">
        <v>201</v>
      </c>
      <c r="K1809">
        <v>0.27</v>
      </c>
      <c r="L1809" t="s">
        <v>5124</v>
      </c>
    </row>
    <row r="1810" spans="1:12" x14ac:dyDescent="0.25">
      <c r="A1810" t="s">
        <v>4377</v>
      </c>
      <c r="B1810" t="s">
        <v>2594</v>
      </c>
      <c r="C1810" s="1">
        <v>45402</v>
      </c>
      <c r="D1810" t="s">
        <v>2563</v>
      </c>
      <c r="E1810" t="s">
        <v>2564</v>
      </c>
      <c r="F1810" t="s">
        <v>18</v>
      </c>
      <c r="G1810">
        <v>118</v>
      </c>
      <c r="H1810">
        <v>56</v>
      </c>
      <c r="I1810">
        <v>6</v>
      </c>
      <c r="J1810">
        <v>62</v>
      </c>
      <c r="K1810">
        <v>0.47</v>
      </c>
      <c r="L1810" t="s">
        <v>5121</v>
      </c>
    </row>
    <row r="1811" spans="1:12" x14ac:dyDescent="0.25">
      <c r="A1811" t="s">
        <v>4378</v>
      </c>
      <c r="B1811" t="s">
        <v>2594</v>
      </c>
      <c r="C1811" s="1">
        <v>45294</v>
      </c>
      <c r="D1811" t="s">
        <v>2563</v>
      </c>
      <c r="E1811" t="s">
        <v>2567</v>
      </c>
      <c r="F1811" t="s">
        <v>19</v>
      </c>
      <c r="G1811">
        <v>73</v>
      </c>
      <c r="H1811">
        <v>18</v>
      </c>
      <c r="I1811">
        <v>6</v>
      </c>
      <c r="J1811">
        <v>55</v>
      </c>
      <c r="K1811">
        <v>0.25</v>
      </c>
      <c r="L1811" t="s">
        <v>5116</v>
      </c>
    </row>
    <row r="1812" spans="1:12" x14ac:dyDescent="0.25">
      <c r="A1812" t="s">
        <v>4379</v>
      </c>
      <c r="B1812" t="s">
        <v>2562</v>
      </c>
      <c r="C1812" s="1">
        <v>45425</v>
      </c>
      <c r="D1812" t="s">
        <v>2558</v>
      </c>
      <c r="E1812" t="s">
        <v>2567</v>
      </c>
      <c r="F1812" t="s">
        <v>18</v>
      </c>
      <c r="G1812">
        <v>491</v>
      </c>
      <c r="H1812">
        <v>36</v>
      </c>
      <c r="I1812">
        <v>5</v>
      </c>
      <c r="J1812">
        <v>455</v>
      </c>
      <c r="K1812">
        <v>7.0000000000000007E-2</v>
      </c>
      <c r="L1812" t="s">
        <v>5123</v>
      </c>
    </row>
    <row r="1813" spans="1:12" x14ac:dyDescent="0.25">
      <c r="A1813" t="s">
        <v>4380</v>
      </c>
      <c r="B1813" t="s">
        <v>2577</v>
      </c>
      <c r="C1813" s="1">
        <v>45594</v>
      </c>
      <c r="D1813" t="s">
        <v>2563</v>
      </c>
      <c r="E1813" t="s">
        <v>2567</v>
      </c>
      <c r="F1813" t="s">
        <v>25</v>
      </c>
      <c r="G1813">
        <v>337</v>
      </c>
      <c r="H1813">
        <v>38</v>
      </c>
      <c r="I1813">
        <v>4</v>
      </c>
      <c r="J1813">
        <v>299</v>
      </c>
      <c r="K1813">
        <v>0.11</v>
      </c>
      <c r="L1813" t="s">
        <v>5124</v>
      </c>
    </row>
    <row r="1814" spans="1:12" x14ac:dyDescent="0.25">
      <c r="A1814" t="s">
        <v>4381</v>
      </c>
      <c r="B1814" t="s">
        <v>2557</v>
      </c>
      <c r="C1814" s="1">
        <v>45386</v>
      </c>
      <c r="D1814" t="s">
        <v>2554</v>
      </c>
      <c r="E1814" t="s">
        <v>2564</v>
      </c>
      <c r="F1814" t="s">
        <v>19</v>
      </c>
      <c r="G1814">
        <v>330</v>
      </c>
      <c r="H1814">
        <v>83</v>
      </c>
      <c r="I1814">
        <v>3</v>
      </c>
      <c r="J1814">
        <v>247</v>
      </c>
      <c r="K1814">
        <v>0.25</v>
      </c>
      <c r="L1814" t="s">
        <v>5121</v>
      </c>
    </row>
    <row r="1815" spans="1:12" x14ac:dyDescent="0.25">
      <c r="A1815" t="s">
        <v>4382</v>
      </c>
      <c r="B1815" t="s">
        <v>2574</v>
      </c>
      <c r="C1815" s="1">
        <v>45448</v>
      </c>
      <c r="D1815" t="s">
        <v>2554</v>
      </c>
      <c r="E1815" t="s">
        <v>2555</v>
      </c>
      <c r="F1815" t="s">
        <v>19</v>
      </c>
      <c r="G1815">
        <v>293</v>
      </c>
      <c r="H1815">
        <v>53</v>
      </c>
      <c r="I1815">
        <v>5</v>
      </c>
      <c r="J1815">
        <v>240</v>
      </c>
      <c r="K1815">
        <v>0.18</v>
      </c>
      <c r="L1815" t="s">
        <v>5117</v>
      </c>
    </row>
    <row r="1816" spans="1:12" x14ac:dyDescent="0.25">
      <c r="A1816" t="s">
        <v>4383</v>
      </c>
      <c r="B1816" t="s">
        <v>2585</v>
      </c>
      <c r="C1816" s="1">
        <v>45556</v>
      </c>
      <c r="D1816" t="s">
        <v>2558</v>
      </c>
      <c r="E1816" t="s">
        <v>2564</v>
      </c>
      <c r="F1816" t="s">
        <v>19</v>
      </c>
      <c r="G1816">
        <v>416</v>
      </c>
      <c r="H1816">
        <v>72</v>
      </c>
      <c r="I1816">
        <v>5</v>
      </c>
      <c r="J1816">
        <v>344</v>
      </c>
      <c r="K1816">
        <v>0.17</v>
      </c>
      <c r="L1816" t="s">
        <v>5125</v>
      </c>
    </row>
    <row r="1817" spans="1:12" x14ac:dyDescent="0.25">
      <c r="A1817" t="s">
        <v>4384</v>
      </c>
      <c r="B1817" t="s">
        <v>2569</v>
      </c>
      <c r="C1817" s="1">
        <v>45564</v>
      </c>
      <c r="D1817" t="s">
        <v>2554</v>
      </c>
      <c r="E1817" t="s">
        <v>2555</v>
      </c>
      <c r="F1817" t="s">
        <v>24</v>
      </c>
      <c r="G1817">
        <v>393</v>
      </c>
      <c r="H1817">
        <v>122</v>
      </c>
      <c r="I1817">
        <v>4</v>
      </c>
      <c r="J1817">
        <v>271</v>
      </c>
      <c r="K1817">
        <v>0.31</v>
      </c>
      <c r="L1817" t="s">
        <v>5125</v>
      </c>
    </row>
    <row r="1818" spans="1:12" x14ac:dyDescent="0.25">
      <c r="A1818" t="s">
        <v>4385</v>
      </c>
      <c r="B1818" t="s">
        <v>2553</v>
      </c>
      <c r="C1818" s="1">
        <v>45340</v>
      </c>
      <c r="D1818" t="s">
        <v>2558</v>
      </c>
      <c r="E1818" t="s">
        <v>2555</v>
      </c>
      <c r="F1818" t="s">
        <v>24</v>
      </c>
      <c r="G1818">
        <v>276</v>
      </c>
      <c r="H1818">
        <v>107</v>
      </c>
      <c r="I1818">
        <v>4</v>
      </c>
      <c r="J1818">
        <v>169</v>
      </c>
      <c r="K1818">
        <v>0.39</v>
      </c>
      <c r="L1818" t="s">
        <v>5122</v>
      </c>
    </row>
    <row r="1819" spans="1:12" x14ac:dyDescent="0.25">
      <c r="A1819" t="s">
        <v>4386</v>
      </c>
      <c r="B1819" t="s">
        <v>2569</v>
      </c>
      <c r="C1819" s="1">
        <v>45473</v>
      </c>
      <c r="D1819" t="s">
        <v>2563</v>
      </c>
      <c r="E1819" t="s">
        <v>2564</v>
      </c>
      <c r="F1819" t="s">
        <v>18</v>
      </c>
      <c r="G1819">
        <v>141</v>
      </c>
      <c r="H1819">
        <v>80</v>
      </c>
      <c r="I1819">
        <v>6</v>
      </c>
      <c r="J1819">
        <v>61</v>
      </c>
      <c r="K1819">
        <v>0.56999999999999995</v>
      </c>
      <c r="L1819" t="s">
        <v>5117</v>
      </c>
    </row>
    <row r="1820" spans="1:12" x14ac:dyDescent="0.25">
      <c r="A1820" t="s">
        <v>4387</v>
      </c>
      <c r="B1820" t="s">
        <v>2585</v>
      </c>
      <c r="C1820" s="1">
        <v>45545</v>
      </c>
      <c r="D1820" t="s">
        <v>2554</v>
      </c>
      <c r="E1820" t="s">
        <v>2567</v>
      </c>
      <c r="F1820" t="s">
        <v>18</v>
      </c>
      <c r="G1820">
        <v>95</v>
      </c>
      <c r="H1820">
        <v>54</v>
      </c>
      <c r="I1820">
        <v>3</v>
      </c>
      <c r="J1820">
        <v>41</v>
      </c>
      <c r="K1820">
        <v>0.56999999999999995</v>
      </c>
      <c r="L1820" t="s">
        <v>5125</v>
      </c>
    </row>
    <row r="1821" spans="1:12" x14ac:dyDescent="0.25">
      <c r="A1821" t="s">
        <v>4388</v>
      </c>
      <c r="B1821" t="s">
        <v>2585</v>
      </c>
      <c r="C1821" s="1">
        <v>45591</v>
      </c>
      <c r="D1821" t="s">
        <v>2554</v>
      </c>
      <c r="E1821" t="s">
        <v>2567</v>
      </c>
      <c r="F1821" t="s">
        <v>24</v>
      </c>
      <c r="G1821">
        <v>352</v>
      </c>
      <c r="H1821">
        <v>83</v>
      </c>
      <c r="I1821">
        <v>7</v>
      </c>
      <c r="J1821">
        <v>269</v>
      </c>
      <c r="K1821">
        <v>0.24</v>
      </c>
      <c r="L1821" t="s">
        <v>5124</v>
      </c>
    </row>
    <row r="1822" spans="1:12" x14ac:dyDescent="0.25">
      <c r="A1822" t="s">
        <v>4389</v>
      </c>
      <c r="B1822" t="s">
        <v>2585</v>
      </c>
      <c r="C1822" s="1">
        <v>45616</v>
      </c>
      <c r="D1822" t="s">
        <v>2554</v>
      </c>
      <c r="E1822" t="s">
        <v>2555</v>
      </c>
      <c r="F1822" t="s">
        <v>34</v>
      </c>
      <c r="G1822">
        <v>250</v>
      </c>
      <c r="H1822">
        <v>72</v>
      </c>
      <c r="I1822">
        <v>3</v>
      </c>
      <c r="J1822">
        <v>178</v>
      </c>
      <c r="K1822">
        <v>0.28999999999999998</v>
      </c>
      <c r="L1822" t="s">
        <v>5126</v>
      </c>
    </row>
    <row r="1823" spans="1:12" x14ac:dyDescent="0.25">
      <c r="A1823" t="s">
        <v>4390</v>
      </c>
      <c r="B1823" t="s">
        <v>2562</v>
      </c>
      <c r="C1823" s="1">
        <v>45564</v>
      </c>
      <c r="D1823" t="s">
        <v>2554</v>
      </c>
      <c r="E1823" t="s">
        <v>2567</v>
      </c>
      <c r="F1823" t="s">
        <v>24</v>
      </c>
      <c r="G1823">
        <v>188</v>
      </c>
      <c r="H1823">
        <v>51</v>
      </c>
      <c r="I1823">
        <v>4</v>
      </c>
      <c r="J1823">
        <v>137</v>
      </c>
      <c r="K1823">
        <v>0.27</v>
      </c>
      <c r="L1823" t="s">
        <v>5125</v>
      </c>
    </row>
    <row r="1824" spans="1:12" x14ac:dyDescent="0.25">
      <c r="A1824" t="s">
        <v>4391</v>
      </c>
      <c r="B1824" t="s">
        <v>2594</v>
      </c>
      <c r="C1824" s="1">
        <v>45535</v>
      </c>
      <c r="D1824" t="s">
        <v>2554</v>
      </c>
      <c r="E1824" t="s">
        <v>2564</v>
      </c>
      <c r="F1824" t="s">
        <v>34</v>
      </c>
      <c r="G1824">
        <v>143</v>
      </c>
      <c r="H1824">
        <v>13</v>
      </c>
      <c r="I1824">
        <v>4</v>
      </c>
      <c r="J1824">
        <v>130</v>
      </c>
      <c r="K1824">
        <v>0.09</v>
      </c>
      <c r="L1824" t="s">
        <v>5120</v>
      </c>
    </row>
    <row r="1825" spans="1:12" x14ac:dyDescent="0.25">
      <c r="A1825" t="s">
        <v>4392</v>
      </c>
      <c r="B1825" t="s">
        <v>2585</v>
      </c>
      <c r="C1825" s="1">
        <v>45421</v>
      </c>
      <c r="D1825" t="s">
        <v>2554</v>
      </c>
      <c r="E1825" t="s">
        <v>2564</v>
      </c>
      <c r="F1825" t="s">
        <v>25</v>
      </c>
      <c r="G1825">
        <v>346</v>
      </c>
      <c r="H1825">
        <v>126</v>
      </c>
      <c r="I1825">
        <v>5</v>
      </c>
      <c r="J1825">
        <v>220</v>
      </c>
      <c r="K1825">
        <v>0.36</v>
      </c>
      <c r="L1825" t="s">
        <v>5123</v>
      </c>
    </row>
    <row r="1826" spans="1:12" x14ac:dyDescent="0.25">
      <c r="A1826" t="s">
        <v>4393</v>
      </c>
      <c r="B1826" t="s">
        <v>2557</v>
      </c>
      <c r="C1826" s="1">
        <v>45332</v>
      </c>
      <c r="D1826" t="s">
        <v>2563</v>
      </c>
      <c r="E1826" t="s">
        <v>2564</v>
      </c>
      <c r="F1826" t="s">
        <v>25</v>
      </c>
      <c r="G1826">
        <v>154</v>
      </c>
      <c r="H1826">
        <v>39</v>
      </c>
      <c r="I1826">
        <v>4</v>
      </c>
      <c r="J1826">
        <v>115</v>
      </c>
      <c r="K1826">
        <v>0.25</v>
      </c>
      <c r="L1826" t="s">
        <v>5122</v>
      </c>
    </row>
    <row r="1827" spans="1:12" x14ac:dyDescent="0.25">
      <c r="A1827" t="s">
        <v>4394</v>
      </c>
      <c r="B1827" t="s">
        <v>2557</v>
      </c>
      <c r="C1827" s="1">
        <v>45457</v>
      </c>
      <c r="D1827" t="s">
        <v>2554</v>
      </c>
      <c r="E1827" t="s">
        <v>2564</v>
      </c>
      <c r="F1827" t="s">
        <v>24</v>
      </c>
      <c r="G1827">
        <v>186</v>
      </c>
      <c r="H1827">
        <v>59</v>
      </c>
      <c r="I1827">
        <v>3</v>
      </c>
      <c r="J1827">
        <v>127</v>
      </c>
      <c r="K1827">
        <v>0.32</v>
      </c>
      <c r="L1827" t="s">
        <v>5117</v>
      </c>
    </row>
    <row r="1828" spans="1:12" x14ac:dyDescent="0.25">
      <c r="A1828" t="s">
        <v>4395</v>
      </c>
      <c r="B1828" t="s">
        <v>2594</v>
      </c>
      <c r="C1828" s="1">
        <v>45441</v>
      </c>
      <c r="D1828" t="s">
        <v>2554</v>
      </c>
      <c r="E1828" t="s">
        <v>2567</v>
      </c>
      <c r="F1828" t="s">
        <v>37</v>
      </c>
      <c r="G1828">
        <v>366</v>
      </c>
      <c r="H1828">
        <v>83</v>
      </c>
      <c r="I1828">
        <v>7</v>
      </c>
      <c r="J1828">
        <v>283</v>
      </c>
      <c r="K1828">
        <v>0.23</v>
      </c>
      <c r="L1828" t="s">
        <v>5123</v>
      </c>
    </row>
    <row r="1829" spans="1:12" x14ac:dyDescent="0.25">
      <c r="A1829" t="s">
        <v>4396</v>
      </c>
      <c r="B1829" t="s">
        <v>2569</v>
      </c>
      <c r="C1829" s="1">
        <v>45487</v>
      </c>
      <c r="D1829" t="s">
        <v>2563</v>
      </c>
      <c r="E1829" t="s">
        <v>2564</v>
      </c>
      <c r="F1829" t="s">
        <v>25</v>
      </c>
      <c r="G1829">
        <v>364</v>
      </c>
      <c r="H1829">
        <v>134</v>
      </c>
      <c r="I1829">
        <v>3</v>
      </c>
      <c r="J1829">
        <v>230</v>
      </c>
      <c r="K1829">
        <v>0.37</v>
      </c>
      <c r="L1829" t="s">
        <v>5115</v>
      </c>
    </row>
    <row r="1830" spans="1:12" x14ac:dyDescent="0.25">
      <c r="A1830" t="s">
        <v>4397</v>
      </c>
      <c r="B1830" t="s">
        <v>2553</v>
      </c>
      <c r="C1830" s="1">
        <v>45469</v>
      </c>
      <c r="D1830" t="s">
        <v>2560</v>
      </c>
      <c r="E1830" t="s">
        <v>2555</v>
      </c>
      <c r="F1830" t="s">
        <v>19</v>
      </c>
      <c r="G1830">
        <v>161</v>
      </c>
      <c r="H1830">
        <v>122</v>
      </c>
      <c r="I1830">
        <v>5</v>
      </c>
      <c r="J1830">
        <v>39</v>
      </c>
      <c r="K1830">
        <v>0.76</v>
      </c>
      <c r="L1830" t="s">
        <v>5117</v>
      </c>
    </row>
    <row r="1831" spans="1:12" x14ac:dyDescent="0.25">
      <c r="A1831" t="s">
        <v>4398</v>
      </c>
      <c r="B1831" t="s">
        <v>2577</v>
      </c>
      <c r="C1831" s="1">
        <v>45651</v>
      </c>
      <c r="D1831" t="s">
        <v>2558</v>
      </c>
      <c r="E1831" t="s">
        <v>2567</v>
      </c>
      <c r="F1831" t="s">
        <v>37</v>
      </c>
      <c r="G1831">
        <v>203</v>
      </c>
      <c r="H1831">
        <v>125</v>
      </c>
      <c r="I1831">
        <v>1</v>
      </c>
      <c r="J1831">
        <v>78</v>
      </c>
      <c r="K1831">
        <v>0.62</v>
      </c>
      <c r="L1831" t="s">
        <v>5118</v>
      </c>
    </row>
    <row r="1832" spans="1:12" x14ac:dyDescent="0.25">
      <c r="A1832" t="s">
        <v>4399</v>
      </c>
      <c r="B1832" t="s">
        <v>2574</v>
      </c>
      <c r="C1832" s="1">
        <v>45492</v>
      </c>
      <c r="D1832" t="s">
        <v>2558</v>
      </c>
      <c r="E1832" t="s">
        <v>2555</v>
      </c>
      <c r="F1832" t="s">
        <v>19</v>
      </c>
      <c r="G1832">
        <v>433</v>
      </c>
      <c r="H1832">
        <v>59</v>
      </c>
      <c r="I1832">
        <v>3</v>
      </c>
      <c r="J1832">
        <v>374</v>
      </c>
      <c r="K1832">
        <v>0.14000000000000001</v>
      </c>
      <c r="L1832" t="s">
        <v>5115</v>
      </c>
    </row>
    <row r="1833" spans="1:12" x14ac:dyDescent="0.25">
      <c r="A1833" t="s">
        <v>4400</v>
      </c>
      <c r="B1833" t="s">
        <v>2566</v>
      </c>
      <c r="C1833" s="1">
        <v>45428</v>
      </c>
      <c r="D1833" t="s">
        <v>2563</v>
      </c>
      <c r="E1833" t="s">
        <v>2564</v>
      </c>
      <c r="F1833" t="s">
        <v>37</v>
      </c>
      <c r="G1833">
        <v>223</v>
      </c>
      <c r="H1833">
        <v>115</v>
      </c>
      <c r="I1833">
        <v>7</v>
      </c>
      <c r="J1833">
        <v>108</v>
      </c>
      <c r="K1833">
        <v>0.52</v>
      </c>
      <c r="L1833" t="s">
        <v>5123</v>
      </c>
    </row>
    <row r="1834" spans="1:12" x14ac:dyDescent="0.25">
      <c r="A1834" t="s">
        <v>4401</v>
      </c>
      <c r="B1834" t="s">
        <v>2566</v>
      </c>
      <c r="C1834" s="1">
        <v>45541</v>
      </c>
      <c r="D1834" t="s">
        <v>2563</v>
      </c>
      <c r="E1834" t="s">
        <v>2555</v>
      </c>
      <c r="F1834" t="s">
        <v>37</v>
      </c>
      <c r="G1834">
        <v>382</v>
      </c>
      <c r="H1834">
        <v>60</v>
      </c>
      <c r="I1834">
        <v>6</v>
      </c>
      <c r="J1834">
        <v>322</v>
      </c>
      <c r="K1834">
        <v>0.16</v>
      </c>
      <c r="L1834" t="s">
        <v>5125</v>
      </c>
    </row>
    <row r="1835" spans="1:12" x14ac:dyDescent="0.25">
      <c r="A1835" t="s">
        <v>4402</v>
      </c>
      <c r="B1835" t="s">
        <v>2585</v>
      </c>
      <c r="C1835" s="1">
        <v>45350</v>
      </c>
      <c r="D1835" t="s">
        <v>2560</v>
      </c>
      <c r="E1835" t="s">
        <v>2564</v>
      </c>
      <c r="F1835" t="s">
        <v>25</v>
      </c>
      <c r="G1835">
        <v>353</v>
      </c>
      <c r="H1835">
        <v>94</v>
      </c>
      <c r="I1835">
        <v>8</v>
      </c>
      <c r="J1835">
        <v>259</v>
      </c>
      <c r="K1835">
        <v>0.27</v>
      </c>
      <c r="L1835" t="s">
        <v>5122</v>
      </c>
    </row>
    <row r="1836" spans="1:12" x14ac:dyDescent="0.25">
      <c r="A1836" t="s">
        <v>4403</v>
      </c>
      <c r="B1836" t="s">
        <v>2562</v>
      </c>
      <c r="C1836" s="1">
        <v>45504</v>
      </c>
      <c r="D1836" t="s">
        <v>2560</v>
      </c>
      <c r="E1836" t="s">
        <v>2564</v>
      </c>
      <c r="F1836" t="s">
        <v>34</v>
      </c>
      <c r="G1836">
        <v>253</v>
      </c>
      <c r="H1836">
        <v>120</v>
      </c>
      <c r="I1836">
        <v>7</v>
      </c>
      <c r="J1836">
        <v>133</v>
      </c>
      <c r="K1836">
        <v>0.47</v>
      </c>
      <c r="L1836" t="s">
        <v>5115</v>
      </c>
    </row>
    <row r="1837" spans="1:12" x14ac:dyDescent="0.25">
      <c r="A1837" t="s">
        <v>4404</v>
      </c>
      <c r="B1837" t="s">
        <v>2594</v>
      </c>
      <c r="C1837" s="1">
        <v>45640</v>
      </c>
      <c r="D1837" t="s">
        <v>2554</v>
      </c>
      <c r="E1837" t="s">
        <v>2564</v>
      </c>
      <c r="F1837" t="s">
        <v>24</v>
      </c>
      <c r="G1837">
        <v>162</v>
      </c>
      <c r="H1837">
        <v>85</v>
      </c>
      <c r="I1837">
        <v>6</v>
      </c>
      <c r="J1837">
        <v>77</v>
      </c>
      <c r="K1837">
        <v>0.52</v>
      </c>
      <c r="L1837" t="s">
        <v>5118</v>
      </c>
    </row>
    <row r="1838" spans="1:12" x14ac:dyDescent="0.25">
      <c r="A1838" t="s">
        <v>4405</v>
      </c>
      <c r="B1838" t="s">
        <v>2569</v>
      </c>
      <c r="C1838" s="1">
        <v>45553</v>
      </c>
      <c r="D1838" t="s">
        <v>2554</v>
      </c>
      <c r="E1838" t="s">
        <v>2564</v>
      </c>
      <c r="F1838" t="s">
        <v>24</v>
      </c>
      <c r="G1838">
        <v>391</v>
      </c>
      <c r="H1838">
        <v>10</v>
      </c>
      <c r="I1838">
        <v>4</v>
      </c>
      <c r="J1838">
        <v>381</v>
      </c>
      <c r="K1838">
        <v>0.03</v>
      </c>
      <c r="L1838" t="s">
        <v>5125</v>
      </c>
    </row>
    <row r="1839" spans="1:12" x14ac:dyDescent="0.25">
      <c r="A1839" t="s">
        <v>4406</v>
      </c>
      <c r="B1839" t="s">
        <v>2569</v>
      </c>
      <c r="C1839" s="1">
        <v>45504</v>
      </c>
      <c r="D1839" t="s">
        <v>2560</v>
      </c>
      <c r="E1839" t="s">
        <v>2564</v>
      </c>
      <c r="F1839" t="s">
        <v>19</v>
      </c>
      <c r="G1839">
        <v>88</v>
      </c>
      <c r="H1839">
        <v>89</v>
      </c>
      <c r="I1839">
        <v>4</v>
      </c>
      <c r="J1839">
        <v>-1</v>
      </c>
      <c r="K1839">
        <v>1.01</v>
      </c>
      <c r="L1839" t="s">
        <v>5115</v>
      </c>
    </row>
    <row r="1840" spans="1:12" x14ac:dyDescent="0.25">
      <c r="A1840" t="s">
        <v>4407</v>
      </c>
      <c r="B1840" t="s">
        <v>2566</v>
      </c>
      <c r="C1840" s="1">
        <v>45457</v>
      </c>
      <c r="D1840" t="s">
        <v>2563</v>
      </c>
      <c r="E1840" t="s">
        <v>2567</v>
      </c>
      <c r="F1840" t="s">
        <v>34</v>
      </c>
      <c r="G1840">
        <v>50</v>
      </c>
      <c r="H1840">
        <v>99</v>
      </c>
      <c r="I1840">
        <v>3</v>
      </c>
      <c r="J1840">
        <v>-49</v>
      </c>
      <c r="K1840">
        <v>1.98</v>
      </c>
      <c r="L1840" t="s">
        <v>5117</v>
      </c>
    </row>
    <row r="1841" spans="1:12" x14ac:dyDescent="0.25">
      <c r="A1841" t="s">
        <v>4408</v>
      </c>
      <c r="B1841" t="s">
        <v>2574</v>
      </c>
      <c r="C1841" s="1">
        <v>45573</v>
      </c>
      <c r="D1841" t="s">
        <v>2563</v>
      </c>
      <c r="E1841" t="s">
        <v>2567</v>
      </c>
      <c r="F1841" t="s">
        <v>18</v>
      </c>
      <c r="G1841">
        <v>245</v>
      </c>
      <c r="H1841">
        <v>66</v>
      </c>
      <c r="I1841">
        <v>6</v>
      </c>
      <c r="J1841">
        <v>179</v>
      </c>
      <c r="K1841">
        <v>0.27</v>
      </c>
      <c r="L1841" t="s">
        <v>5124</v>
      </c>
    </row>
    <row r="1842" spans="1:12" x14ac:dyDescent="0.25">
      <c r="A1842" t="s">
        <v>4409</v>
      </c>
      <c r="B1842" t="s">
        <v>2569</v>
      </c>
      <c r="C1842" s="1">
        <v>45567</v>
      </c>
      <c r="D1842" t="s">
        <v>2558</v>
      </c>
      <c r="E1842" t="s">
        <v>2564</v>
      </c>
      <c r="F1842" t="s">
        <v>34</v>
      </c>
      <c r="G1842">
        <v>358</v>
      </c>
      <c r="H1842">
        <v>22</v>
      </c>
      <c r="I1842">
        <v>2</v>
      </c>
      <c r="J1842">
        <v>336</v>
      </c>
      <c r="K1842">
        <v>0.06</v>
      </c>
      <c r="L1842" t="s">
        <v>5124</v>
      </c>
    </row>
    <row r="1843" spans="1:12" x14ac:dyDescent="0.25">
      <c r="A1843" t="s">
        <v>4410</v>
      </c>
      <c r="B1843" t="s">
        <v>2569</v>
      </c>
      <c r="C1843" s="1">
        <v>45538</v>
      </c>
      <c r="D1843" t="s">
        <v>2558</v>
      </c>
      <c r="E1843" t="s">
        <v>2564</v>
      </c>
      <c r="F1843" t="s">
        <v>34</v>
      </c>
      <c r="G1843">
        <v>181</v>
      </c>
      <c r="H1843">
        <v>52</v>
      </c>
      <c r="I1843">
        <v>5</v>
      </c>
      <c r="J1843">
        <v>129</v>
      </c>
      <c r="K1843">
        <v>0.28999999999999998</v>
      </c>
      <c r="L1843" t="s">
        <v>5125</v>
      </c>
    </row>
    <row r="1844" spans="1:12" x14ac:dyDescent="0.25">
      <c r="A1844" t="s">
        <v>4411</v>
      </c>
      <c r="B1844" t="s">
        <v>2594</v>
      </c>
      <c r="C1844" s="1">
        <v>45406</v>
      </c>
      <c r="D1844" t="s">
        <v>2560</v>
      </c>
      <c r="E1844" t="s">
        <v>2555</v>
      </c>
      <c r="F1844" t="s">
        <v>19</v>
      </c>
      <c r="G1844">
        <v>331</v>
      </c>
      <c r="H1844">
        <v>68</v>
      </c>
      <c r="I1844">
        <v>1</v>
      </c>
      <c r="J1844">
        <v>263</v>
      </c>
      <c r="K1844">
        <v>0.21</v>
      </c>
      <c r="L1844" t="s">
        <v>5121</v>
      </c>
    </row>
    <row r="1845" spans="1:12" x14ac:dyDescent="0.25">
      <c r="A1845" t="s">
        <v>4412</v>
      </c>
      <c r="B1845" t="s">
        <v>2594</v>
      </c>
      <c r="C1845" s="1">
        <v>45303</v>
      </c>
      <c r="D1845" t="s">
        <v>2558</v>
      </c>
      <c r="E1845" t="s">
        <v>2555</v>
      </c>
      <c r="F1845" t="s">
        <v>34</v>
      </c>
      <c r="G1845">
        <v>181</v>
      </c>
      <c r="H1845">
        <v>90</v>
      </c>
      <c r="I1845">
        <v>2</v>
      </c>
      <c r="J1845">
        <v>91</v>
      </c>
      <c r="K1845">
        <v>0.5</v>
      </c>
      <c r="L1845" t="s">
        <v>5116</v>
      </c>
    </row>
    <row r="1846" spans="1:12" x14ac:dyDescent="0.25">
      <c r="A1846" t="s">
        <v>4413</v>
      </c>
      <c r="B1846" t="s">
        <v>2566</v>
      </c>
      <c r="C1846" s="1">
        <v>45462</v>
      </c>
      <c r="D1846" t="s">
        <v>2563</v>
      </c>
      <c r="E1846" t="s">
        <v>2564</v>
      </c>
      <c r="F1846" t="s">
        <v>18</v>
      </c>
      <c r="G1846">
        <v>94</v>
      </c>
      <c r="H1846">
        <v>25</v>
      </c>
      <c r="I1846">
        <v>4</v>
      </c>
      <c r="J1846">
        <v>69</v>
      </c>
      <c r="K1846">
        <v>0.27</v>
      </c>
      <c r="L1846" t="s">
        <v>5117</v>
      </c>
    </row>
    <row r="1847" spans="1:12" x14ac:dyDescent="0.25">
      <c r="A1847" t="s">
        <v>4414</v>
      </c>
      <c r="B1847" t="s">
        <v>2594</v>
      </c>
      <c r="C1847" s="1">
        <v>45600</v>
      </c>
      <c r="D1847" t="s">
        <v>2560</v>
      </c>
      <c r="E1847" t="s">
        <v>2555</v>
      </c>
      <c r="F1847" t="s">
        <v>37</v>
      </c>
      <c r="G1847">
        <v>399</v>
      </c>
      <c r="H1847">
        <v>114</v>
      </c>
      <c r="I1847">
        <v>4</v>
      </c>
      <c r="J1847">
        <v>285</v>
      </c>
      <c r="K1847">
        <v>0.28999999999999998</v>
      </c>
      <c r="L1847" t="s">
        <v>5126</v>
      </c>
    </row>
    <row r="1848" spans="1:12" x14ac:dyDescent="0.25">
      <c r="A1848" t="s">
        <v>4415</v>
      </c>
      <c r="B1848" t="s">
        <v>2585</v>
      </c>
      <c r="C1848" s="1">
        <v>45404</v>
      </c>
      <c r="D1848" t="s">
        <v>2560</v>
      </c>
      <c r="E1848" t="s">
        <v>2555</v>
      </c>
      <c r="F1848" t="s">
        <v>19</v>
      </c>
      <c r="G1848">
        <v>567</v>
      </c>
      <c r="H1848">
        <v>77</v>
      </c>
      <c r="I1848">
        <v>3</v>
      </c>
      <c r="J1848">
        <v>490</v>
      </c>
      <c r="K1848">
        <v>0.14000000000000001</v>
      </c>
      <c r="L1848" t="s">
        <v>5121</v>
      </c>
    </row>
    <row r="1849" spans="1:12" x14ac:dyDescent="0.25">
      <c r="A1849" t="s">
        <v>4416</v>
      </c>
      <c r="B1849" t="s">
        <v>2571</v>
      </c>
      <c r="C1849" s="1">
        <v>45305</v>
      </c>
      <c r="D1849" t="s">
        <v>2558</v>
      </c>
      <c r="E1849" t="s">
        <v>2555</v>
      </c>
      <c r="F1849" t="s">
        <v>24</v>
      </c>
      <c r="G1849">
        <v>221</v>
      </c>
      <c r="H1849">
        <v>41</v>
      </c>
      <c r="I1849">
        <v>3</v>
      </c>
      <c r="J1849">
        <v>180</v>
      </c>
      <c r="K1849">
        <v>0.19</v>
      </c>
      <c r="L1849" t="s">
        <v>5116</v>
      </c>
    </row>
    <row r="1850" spans="1:12" x14ac:dyDescent="0.25">
      <c r="A1850" t="s">
        <v>4417</v>
      </c>
      <c r="B1850" t="s">
        <v>2574</v>
      </c>
      <c r="C1850" s="1">
        <v>45474</v>
      </c>
      <c r="D1850" t="s">
        <v>2563</v>
      </c>
      <c r="E1850" t="s">
        <v>2555</v>
      </c>
      <c r="F1850" t="s">
        <v>19</v>
      </c>
      <c r="G1850">
        <v>257</v>
      </c>
      <c r="H1850">
        <v>57</v>
      </c>
      <c r="I1850">
        <v>5</v>
      </c>
      <c r="J1850">
        <v>200</v>
      </c>
      <c r="K1850">
        <v>0.22</v>
      </c>
      <c r="L1850" t="s">
        <v>5115</v>
      </c>
    </row>
    <row r="1851" spans="1:12" x14ac:dyDescent="0.25">
      <c r="A1851" t="s">
        <v>4418</v>
      </c>
      <c r="B1851" t="s">
        <v>2553</v>
      </c>
      <c r="C1851" s="1">
        <v>45610</v>
      </c>
      <c r="D1851" t="s">
        <v>2560</v>
      </c>
      <c r="E1851" t="s">
        <v>2567</v>
      </c>
      <c r="F1851" t="s">
        <v>25</v>
      </c>
      <c r="G1851">
        <v>381</v>
      </c>
      <c r="H1851">
        <v>48</v>
      </c>
      <c r="I1851">
        <v>2</v>
      </c>
      <c r="J1851">
        <v>333</v>
      </c>
      <c r="K1851">
        <v>0.13</v>
      </c>
      <c r="L1851" t="s">
        <v>5126</v>
      </c>
    </row>
    <row r="1852" spans="1:12" x14ac:dyDescent="0.25">
      <c r="A1852" t="s">
        <v>4419</v>
      </c>
      <c r="B1852" t="s">
        <v>2562</v>
      </c>
      <c r="C1852" s="1">
        <v>45655</v>
      </c>
      <c r="D1852" t="s">
        <v>2560</v>
      </c>
      <c r="E1852" t="s">
        <v>2564</v>
      </c>
      <c r="F1852" t="s">
        <v>19</v>
      </c>
      <c r="G1852">
        <v>229</v>
      </c>
      <c r="H1852">
        <v>82</v>
      </c>
      <c r="I1852">
        <v>4</v>
      </c>
      <c r="J1852">
        <v>147</v>
      </c>
      <c r="K1852">
        <v>0.36</v>
      </c>
      <c r="L1852" t="s">
        <v>5118</v>
      </c>
    </row>
    <row r="1853" spans="1:12" x14ac:dyDescent="0.25">
      <c r="A1853" t="s">
        <v>4420</v>
      </c>
      <c r="B1853" t="s">
        <v>2585</v>
      </c>
      <c r="C1853" s="1">
        <v>45610</v>
      </c>
      <c r="D1853" t="s">
        <v>2554</v>
      </c>
      <c r="E1853" t="s">
        <v>2567</v>
      </c>
      <c r="F1853" t="s">
        <v>19</v>
      </c>
      <c r="G1853">
        <v>160</v>
      </c>
      <c r="H1853">
        <v>56</v>
      </c>
      <c r="I1853">
        <v>8</v>
      </c>
      <c r="J1853">
        <v>104</v>
      </c>
      <c r="K1853">
        <v>0.35</v>
      </c>
      <c r="L1853" t="s">
        <v>5126</v>
      </c>
    </row>
    <row r="1854" spans="1:12" x14ac:dyDescent="0.25">
      <c r="A1854" t="s">
        <v>4421</v>
      </c>
      <c r="B1854" t="s">
        <v>2553</v>
      </c>
      <c r="C1854" s="1">
        <v>45651</v>
      </c>
      <c r="D1854" t="s">
        <v>2560</v>
      </c>
      <c r="E1854" t="s">
        <v>2567</v>
      </c>
      <c r="F1854" t="s">
        <v>19</v>
      </c>
      <c r="G1854">
        <v>176</v>
      </c>
      <c r="H1854">
        <v>151</v>
      </c>
      <c r="I1854">
        <v>2</v>
      </c>
      <c r="J1854">
        <v>25</v>
      </c>
      <c r="K1854">
        <v>0.86</v>
      </c>
      <c r="L1854" t="s">
        <v>5118</v>
      </c>
    </row>
    <row r="1855" spans="1:12" x14ac:dyDescent="0.25">
      <c r="A1855" t="s">
        <v>4422</v>
      </c>
      <c r="B1855" t="s">
        <v>2571</v>
      </c>
      <c r="C1855" s="1">
        <v>45609</v>
      </c>
      <c r="D1855" t="s">
        <v>2563</v>
      </c>
      <c r="E1855" t="s">
        <v>2555</v>
      </c>
      <c r="F1855" t="s">
        <v>19</v>
      </c>
      <c r="G1855">
        <v>243</v>
      </c>
      <c r="H1855">
        <v>10</v>
      </c>
      <c r="I1855">
        <v>5</v>
      </c>
      <c r="J1855">
        <v>233</v>
      </c>
      <c r="K1855">
        <v>0.04</v>
      </c>
      <c r="L1855" t="s">
        <v>5126</v>
      </c>
    </row>
    <row r="1856" spans="1:12" x14ac:dyDescent="0.25">
      <c r="A1856" t="s">
        <v>4423</v>
      </c>
      <c r="B1856" t="s">
        <v>2553</v>
      </c>
      <c r="C1856" s="1">
        <v>45551</v>
      </c>
      <c r="D1856" t="s">
        <v>2558</v>
      </c>
      <c r="E1856" t="s">
        <v>2567</v>
      </c>
      <c r="F1856" t="s">
        <v>19</v>
      </c>
      <c r="G1856">
        <v>235</v>
      </c>
      <c r="H1856">
        <v>41</v>
      </c>
      <c r="I1856">
        <v>2</v>
      </c>
      <c r="J1856">
        <v>194</v>
      </c>
      <c r="K1856">
        <v>0.17</v>
      </c>
      <c r="L1856" t="s">
        <v>5125</v>
      </c>
    </row>
    <row r="1857" spans="1:12" x14ac:dyDescent="0.25">
      <c r="A1857" t="s">
        <v>4424</v>
      </c>
      <c r="B1857" t="s">
        <v>2571</v>
      </c>
      <c r="C1857" s="1">
        <v>45348</v>
      </c>
      <c r="D1857" t="s">
        <v>2560</v>
      </c>
      <c r="E1857" t="s">
        <v>2564</v>
      </c>
      <c r="F1857" t="s">
        <v>34</v>
      </c>
      <c r="G1857">
        <v>243</v>
      </c>
      <c r="H1857">
        <v>152</v>
      </c>
      <c r="I1857">
        <v>3</v>
      </c>
      <c r="J1857">
        <v>91</v>
      </c>
      <c r="K1857">
        <v>0.63</v>
      </c>
      <c r="L1857" t="s">
        <v>5122</v>
      </c>
    </row>
    <row r="1858" spans="1:12" x14ac:dyDescent="0.25">
      <c r="A1858" t="s">
        <v>4425</v>
      </c>
      <c r="B1858" t="s">
        <v>2571</v>
      </c>
      <c r="C1858" s="1">
        <v>45468</v>
      </c>
      <c r="D1858" t="s">
        <v>2560</v>
      </c>
      <c r="E1858" t="s">
        <v>2555</v>
      </c>
      <c r="F1858" t="s">
        <v>25</v>
      </c>
      <c r="G1858">
        <v>195</v>
      </c>
      <c r="H1858">
        <v>10</v>
      </c>
      <c r="I1858">
        <v>5</v>
      </c>
      <c r="J1858">
        <v>185</v>
      </c>
      <c r="K1858">
        <v>0.05</v>
      </c>
      <c r="L1858" t="s">
        <v>5117</v>
      </c>
    </row>
    <row r="1859" spans="1:12" x14ac:dyDescent="0.25">
      <c r="A1859" t="s">
        <v>4426</v>
      </c>
      <c r="B1859" t="s">
        <v>2553</v>
      </c>
      <c r="C1859" s="1">
        <v>45307</v>
      </c>
      <c r="D1859" t="s">
        <v>2554</v>
      </c>
      <c r="E1859" t="s">
        <v>2564</v>
      </c>
      <c r="F1859" t="s">
        <v>37</v>
      </c>
      <c r="G1859">
        <v>180</v>
      </c>
      <c r="H1859">
        <v>107</v>
      </c>
      <c r="I1859">
        <v>5</v>
      </c>
      <c r="J1859">
        <v>73</v>
      </c>
      <c r="K1859">
        <v>0.59</v>
      </c>
      <c r="L1859" t="s">
        <v>5116</v>
      </c>
    </row>
    <row r="1860" spans="1:12" x14ac:dyDescent="0.25">
      <c r="A1860" t="s">
        <v>4427</v>
      </c>
      <c r="B1860" t="s">
        <v>2566</v>
      </c>
      <c r="C1860" s="1">
        <v>45579</v>
      </c>
      <c r="D1860" t="s">
        <v>2558</v>
      </c>
      <c r="E1860" t="s">
        <v>2567</v>
      </c>
      <c r="F1860" t="s">
        <v>34</v>
      </c>
      <c r="G1860">
        <v>387</v>
      </c>
      <c r="H1860">
        <v>106</v>
      </c>
      <c r="I1860">
        <v>1</v>
      </c>
      <c r="J1860">
        <v>281</v>
      </c>
      <c r="K1860">
        <v>0.27</v>
      </c>
      <c r="L1860" t="s">
        <v>5124</v>
      </c>
    </row>
    <row r="1861" spans="1:12" x14ac:dyDescent="0.25">
      <c r="A1861" t="s">
        <v>4428</v>
      </c>
      <c r="B1861" t="s">
        <v>2553</v>
      </c>
      <c r="C1861" s="1">
        <v>45529</v>
      </c>
      <c r="D1861" t="s">
        <v>2554</v>
      </c>
      <c r="E1861" t="s">
        <v>2555</v>
      </c>
      <c r="F1861" t="s">
        <v>19</v>
      </c>
      <c r="G1861">
        <v>172</v>
      </c>
      <c r="H1861">
        <v>69</v>
      </c>
      <c r="I1861">
        <v>5</v>
      </c>
      <c r="J1861">
        <v>103</v>
      </c>
      <c r="K1861">
        <v>0.4</v>
      </c>
      <c r="L1861" t="s">
        <v>5120</v>
      </c>
    </row>
    <row r="1862" spans="1:12" x14ac:dyDescent="0.25">
      <c r="A1862" t="s">
        <v>4429</v>
      </c>
      <c r="B1862" t="s">
        <v>2566</v>
      </c>
      <c r="C1862" s="1">
        <v>45340</v>
      </c>
      <c r="D1862" t="s">
        <v>2563</v>
      </c>
      <c r="E1862" t="s">
        <v>2564</v>
      </c>
      <c r="F1862" t="s">
        <v>34</v>
      </c>
      <c r="G1862">
        <v>231</v>
      </c>
      <c r="H1862">
        <v>74</v>
      </c>
      <c r="I1862">
        <v>4</v>
      </c>
      <c r="J1862">
        <v>157</v>
      </c>
      <c r="K1862">
        <v>0.32</v>
      </c>
      <c r="L1862" t="s">
        <v>5122</v>
      </c>
    </row>
    <row r="1863" spans="1:12" x14ac:dyDescent="0.25">
      <c r="A1863" t="s">
        <v>4430</v>
      </c>
      <c r="B1863" t="s">
        <v>2557</v>
      </c>
      <c r="C1863" s="1">
        <v>45584</v>
      </c>
      <c r="D1863" t="s">
        <v>2558</v>
      </c>
      <c r="E1863" t="s">
        <v>2567</v>
      </c>
      <c r="F1863" t="s">
        <v>34</v>
      </c>
      <c r="G1863">
        <v>269</v>
      </c>
      <c r="H1863">
        <v>47</v>
      </c>
      <c r="I1863">
        <v>9</v>
      </c>
      <c r="J1863">
        <v>222</v>
      </c>
      <c r="K1863">
        <v>0.17</v>
      </c>
      <c r="L1863" t="s">
        <v>5124</v>
      </c>
    </row>
    <row r="1864" spans="1:12" x14ac:dyDescent="0.25">
      <c r="A1864" t="s">
        <v>4431</v>
      </c>
      <c r="B1864" t="s">
        <v>2562</v>
      </c>
      <c r="C1864" s="1">
        <v>45363</v>
      </c>
      <c r="D1864" t="s">
        <v>2554</v>
      </c>
      <c r="E1864" t="s">
        <v>2555</v>
      </c>
      <c r="F1864" t="s">
        <v>25</v>
      </c>
      <c r="G1864">
        <v>346</v>
      </c>
      <c r="H1864">
        <v>104</v>
      </c>
      <c r="I1864">
        <v>3</v>
      </c>
      <c r="J1864">
        <v>242</v>
      </c>
      <c r="K1864">
        <v>0.3</v>
      </c>
      <c r="L1864" t="s">
        <v>5119</v>
      </c>
    </row>
    <row r="1865" spans="1:12" x14ac:dyDescent="0.25">
      <c r="A1865" t="s">
        <v>4432</v>
      </c>
      <c r="B1865" t="s">
        <v>2553</v>
      </c>
      <c r="C1865" s="1">
        <v>45487</v>
      </c>
      <c r="D1865" t="s">
        <v>2558</v>
      </c>
      <c r="E1865" t="s">
        <v>2567</v>
      </c>
      <c r="F1865" t="s">
        <v>24</v>
      </c>
      <c r="G1865">
        <v>197</v>
      </c>
      <c r="H1865">
        <v>82</v>
      </c>
      <c r="I1865">
        <v>4</v>
      </c>
      <c r="J1865">
        <v>115</v>
      </c>
      <c r="K1865">
        <v>0.42</v>
      </c>
      <c r="L1865" t="s">
        <v>5115</v>
      </c>
    </row>
    <row r="1866" spans="1:12" x14ac:dyDescent="0.25">
      <c r="A1866" t="s">
        <v>4433</v>
      </c>
      <c r="B1866" t="s">
        <v>2553</v>
      </c>
      <c r="C1866" s="1">
        <v>45369</v>
      </c>
      <c r="D1866" t="s">
        <v>2563</v>
      </c>
      <c r="E1866" t="s">
        <v>2564</v>
      </c>
      <c r="F1866" t="s">
        <v>25</v>
      </c>
      <c r="G1866">
        <v>358</v>
      </c>
      <c r="H1866">
        <v>37</v>
      </c>
      <c r="I1866">
        <v>1</v>
      </c>
      <c r="J1866">
        <v>321</v>
      </c>
      <c r="K1866">
        <v>0.1</v>
      </c>
      <c r="L1866" t="s">
        <v>5119</v>
      </c>
    </row>
    <row r="1867" spans="1:12" x14ac:dyDescent="0.25">
      <c r="A1867" t="s">
        <v>4434</v>
      </c>
      <c r="B1867" t="s">
        <v>2574</v>
      </c>
      <c r="C1867" s="1">
        <v>45411</v>
      </c>
      <c r="D1867" t="s">
        <v>2554</v>
      </c>
      <c r="E1867" t="s">
        <v>2567</v>
      </c>
      <c r="F1867" t="s">
        <v>25</v>
      </c>
      <c r="G1867">
        <v>279</v>
      </c>
      <c r="H1867">
        <v>116</v>
      </c>
      <c r="I1867">
        <v>7</v>
      </c>
      <c r="J1867">
        <v>163</v>
      </c>
      <c r="K1867">
        <v>0.42</v>
      </c>
      <c r="L1867" t="s">
        <v>5121</v>
      </c>
    </row>
    <row r="1868" spans="1:12" x14ac:dyDescent="0.25">
      <c r="A1868" t="s">
        <v>4435</v>
      </c>
      <c r="B1868" t="s">
        <v>2566</v>
      </c>
      <c r="C1868" s="1">
        <v>45633</v>
      </c>
      <c r="D1868" t="s">
        <v>2558</v>
      </c>
      <c r="E1868" t="s">
        <v>2555</v>
      </c>
      <c r="F1868" t="s">
        <v>25</v>
      </c>
      <c r="G1868">
        <v>195</v>
      </c>
      <c r="H1868">
        <v>52</v>
      </c>
      <c r="I1868">
        <v>7</v>
      </c>
      <c r="J1868">
        <v>143</v>
      </c>
      <c r="K1868">
        <v>0.27</v>
      </c>
      <c r="L1868" t="s">
        <v>5118</v>
      </c>
    </row>
    <row r="1869" spans="1:12" x14ac:dyDescent="0.25">
      <c r="A1869" t="s">
        <v>4436</v>
      </c>
      <c r="B1869" t="s">
        <v>2557</v>
      </c>
      <c r="C1869" s="1">
        <v>45580</v>
      </c>
      <c r="D1869" t="s">
        <v>2563</v>
      </c>
      <c r="E1869" t="s">
        <v>2555</v>
      </c>
      <c r="F1869" t="s">
        <v>19</v>
      </c>
      <c r="G1869">
        <v>332</v>
      </c>
      <c r="H1869">
        <v>69</v>
      </c>
      <c r="I1869">
        <v>6</v>
      </c>
      <c r="J1869">
        <v>263</v>
      </c>
      <c r="K1869">
        <v>0.21</v>
      </c>
      <c r="L1869" t="s">
        <v>5124</v>
      </c>
    </row>
    <row r="1870" spans="1:12" x14ac:dyDescent="0.25">
      <c r="A1870" t="s">
        <v>4437</v>
      </c>
      <c r="B1870" t="s">
        <v>2557</v>
      </c>
      <c r="C1870" s="1">
        <v>45460</v>
      </c>
      <c r="D1870" t="s">
        <v>2554</v>
      </c>
      <c r="E1870" t="s">
        <v>2567</v>
      </c>
      <c r="F1870" t="s">
        <v>37</v>
      </c>
      <c r="G1870">
        <v>143</v>
      </c>
      <c r="H1870">
        <v>104</v>
      </c>
      <c r="I1870">
        <v>3</v>
      </c>
      <c r="J1870">
        <v>39</v>
      </c>
      <c r="K1870">
        <v>0.73</v>
      </c>
      <c r="L1870" t="s">
        <v>5117</v>
      </c>
    </row>
    <row r="1871" spans="1:12" x14ac:dyDescent="0.25">
      <c r="A1871" t="s">
        <v>4438</v>
      </c>
      <c r="B1871" t="s">
        <v>2569</v>
      </c>
      <c r="C1871" s="1">
        <v>45572</v>
      </c>
      <c r="D1871" t="s">
        <v>2558</v>
      </c>
      <c r="E1871" t="s">
        <v>2567</v>
      </c>
      <c r="F1871" t="s">
        <v>18</v>
      </c>
      <c r="G1871">
        <v>342</v>
      </c>
      <c r="H1871">
        <v>73</v>
      </c>
      <c r="I1871">
        <v>5</v>
      </c>
      <c r="J1871">
        <v>269</v>
      </c>
      <c r="K1871">
        <v>0.21</v>
      </c>
      <c r="L1871" t="s">
        <v>5124</v>
      </c>
    </row>
    <row r="1872" spans="1:12" x14ac:dyDescent="0.25">
      <c r="A1872" t="s">
        <v>4439</v>
      </c>
      <c r="B1872" t="s">
        <v>2577</v>
      </c>
      <c r="C1872" s="1">
        <v>45612</v>
      </c>
      <c r="D1872" t="s">
        <v>2554</v>
      </c>
      <c r="E1872" t="s">
        <v>2567</v>
      </c>
      <c r="F1872" t="s">
        <v>18</v>
      </c>
      <c r="G1872">
        <v>216</v>
      </c>
      <c r="H1872">
        <v>67</v>
      </c>
      <c r="I1872">
        <v>5</v>
      </c>
      <c r="J1872">
        <v>149</v>
      </c>
      <c r="K1872">
        <v>0.31</v>
      </c>
      <c r="L1872" t="s">
        <v>5126</v>
      </c>
    </row>
    <row r="1873" spans="1:12" x14ac:dyDescent="0.25">
      <c r="A1873" t="s">
        <v>4440</v>
      </c>
      <c r="B1873" t="s">
        <v>2571</v>
      </c>
      <c r="C1873" s="1">
        <v>45390</v>
      </c>
      <c r="D1873" t="s">
        <v>2558</v>
      </c>
      <c r="E1873" t="s">
        <v>2567</v>
      </c>
      <c r="F1873" t="s">
        <v>18</v>
      </c>
      <c r="G1873">
        <v>80</v>
      </c>
      <c r="H1873">
        <v>54</v>
      </c>
      <c r="I1873">
        <v>6</v>
      </c>
      <c r="J1873">
        <v>26</v>
      </c>
      <c r="K1873">
        <v>0.68</v>
      </c>
      <c r="L1873" t="s">
        <v>5121</v>
      </c>
    </row>
    <row r="1874" spans="1:12" x14ac:dyDescent="0.25">
      <c r="A1874" t="s">
        <v>4441</v>
      </c>
      <c r="B1874" t="s">
        <v>2574</v>
      </c>
      <c r="C1874" s="1">
        <v>45363</v>
      </c>
      <c r="D1874" t="s">
        <v>2560</v>
      </c>
      <c r="E1874" t="s">
        <v>2567</v>
      </c>
      <c r="F1874" t="s">
        <v>37</v>
      </c>
      <c r="G1874">
        <v>189</v>
      </c>
      <c r="H1874">
        <v>64</v>
      </c>
      <c r="I1874">
        <v>5</v>
      </c>
      <c r="J1874">
        <v>125</v>
      </c>
      <c r="K1874">
        <v>0.34</v>
      </c>
      <c r="L1874" t="s">
        <v>5119</v>
      </c>
    </row>
    <row r="1875" spans="1:12" x14ac:dyDescent="0.25">
      <c r="A1875" t="s">
        <v>4442</v>
      </c>
      <c r="B1875" t="s">
        <v>2566</v>
      </c>
      <c r="C1875" s="1">
        <v>45566</v>
      </c>
      <c r="D1875" t="s">
        <v>2554</v>
      </c>
      <c r="E1875" t="s">
        <v>2564</v>
      </c>
      <c r="F1875" t="s">
        <v>19</v>
      </c>
      <c r="G1875">
        <v>74</v>
      </c>
      <c r="H1875">
        <v>10</v>
      </c>
      <c r="I1875">
        <v>3</v>
      </c>
      <c r="J1875">
        <v>64</v>
      </c>
      <c r="K1875">
        <v>0.14000000000000001</v>
      </c>
      <c r="L1875" t="s">
        <v>5124</v>
      </c>
    </row>
    <row r="1876" spans="1:12" x14ac:dyDescent="0.25">
      <c r="A1876" t="s">
        <v>4443</v>
      </c>
      <c r="B1876" t="s">
        <v>2571</v>
      </c>
      <c r="C1876" s="1">
        <v>45332</v>
      </c>
      <c r="D1876" t="s">
        <v>2554</v>
      </c>
      <c r="E1876" t="s">
        <v>2555</v>
      </c>
      <c r="F1876" t="s">
        <v>37</v>
      </c>
      <c r="G1876">
        <v>199</v>
      </c>
      <c r="H1876">
        <v>61</v>
      </c>
      <c r="I1876">
        <v>4</v>
      </c>
      <c r="J1876">
        <v>138</v>
      </c>
      <c r="K1876">
        <v>0.31</v>
      </c>
      <c r="L1876" t="s">
        <v>5122</v>
      </c>
    </row>
    <row r="1877" spans="1:12" x14ac:dyDescent="0.25">
      <c r="A1877" t="s">
        <v>4444</v>
      </c>
      <c r="B1877" t="s">
        <v>2574</v>
      </c>
      <c r="C1877" s="1">
        <v>45560</v>
      </c>
      <c r="D1877" t="s">
        <v>2558</v>
      </c>
      <c r="E1877" t="s">
        <v>2567</v>
      </c>
      <c r="F1877" t="s">
        <v>25</v>
      </c>
      <c r="G1877">
        <v>308</v>
      </c>
      <c r="H1877">
        <v>70</v>
      </c>
      <c r="I1877">
        <v>6</v>
      </c>
      <c r="J1877">
        <v>238</v>
      </c>
      <c r="K1877">
        <v>0.23</v>
      </c>
      <c r="L1877" t="s">
        <v>5125</v>
      </c>
    </row>
    <row r="1878" spans="1:12" x14ac:dyDescent="0.25">
      <c r="A1878" t="s">
        <v>4445</v>
      </c>
      <c r="B1878" t="s">
        <v>2557</v>
      </c>
      <c r="C1878" s="1">
        <v>45301</v>
      </c>
      <c r="D1878" t="s">
        <v>2560</v>
      </c>
      <c r="E1878" t="s">
        <v>2567</v>
      </c>
      <c r="F1878" t="s">
        <v>37</v>
      </c>
      <c r="G1878">
        <v>222</v>
      </c>
      <c r="H1878">
        <v>23</v>
      </c>
      <c r="I1878">
        <v>5</v>
      </c>
      <c r="J1878">
        <v>199</v>
      </c>
      <c r="K1878">
        <v>0.1</v>
      </c>
      <c r="L1878" t="s">
        <v>5116</v>
      </c>
    </row>
    <row r="1879" spans="1:12" x14ac:dyDescent="0.25">
      <c r="A1879" t="s">
        <v>4446</v>
      </c>
      <c r="B1879" t="s">
        <v>2562</v>
      </c>
      <c r="C1879" s="1">
        <v>45532</v>
      </c>
      <c r="D1879" t="s">
        <v>2563</v>
      </c>
      <c r="E1879" t="s">
        <v>2564</v>
      </c>
      <c r="F1879" t="s">
        <v>18</v>
      </c>
      <c r="G1879">
        <v>411</v>
      </c>
      <c r="H1879">
        <v>59</v>
      </c>
      <c r="I1879">
        <v>6</v>
      </c>
      <c r="J1879">
        <v>352</v>
      </c>
      <c r="K1879">
        <v>0.14000000000000001</v>
      </c>
      <c r="L1879" t="s">
        <v>5120</v>
      </c>
    </row>
    <row r="1880" spans="1:12" x14ac:dyDescent="0.25">
      <c r="A1880" t="s">
        <v>4447</v>
      </c>
      <c r="B1880" t="s">
        <v>2569</v>
      </c>
      <c r="C1880" s="1">
        <v>45639</v>
      </c>
      <c r="D1880" t="s">
        <v>2558</v>
      </c>
      <c r="E1880" t="s">
        <v>2567</v>
      </c>
      <c r="F1880" t="s">
        <v>18</v>
      </c>
      <c r="G1880">
        <v>239</v>
      </c>
      <c r="H1880">
        <v>136</v>
      </c>
      <c r="I1880">
        <v>1</v>
      </c>
      <c r="J1880">
        <v>103</v>
      </c>
      <c r="K1880">
        <v>0.56999999999999995</v>
      </c>
      <c r="L1880" t="s">
        <v>5118</v>
      </c>
    </row>
    <row r="1881" spans="1:12" x14ac:dyDescent="0.25">
      <c r="A1881" t="s">
        <v>4448</v>
      </c>
      <c r="B1881" t="s">
        <v>2594</v>
      </c>
      <c r="C1881" s="1">
        <v>45475</v>
      </c>
      <c r="D1881" t="s">
        <v>2554</v>
      </c>
      <c r="E1881" t="s">
        <v>2564</v>
      </c>
      <c r="F1881" t="s">
        <v>19</v>
      </c>
      <c r="G1881">
        <v>240</v>
      </c>
      <c r="H1881">
        <v>67</v>
      </c>
      <c r="I1881">
        <v>3</v>
      </c>
      <c r="J1881">
        <v>173</v>
      </c>
      <c r="K1881">
        <v>0.28000000000000003</v>
      </c>
      <c r="L1881" t="s">
        <v>5115</v>
      </c>
    </row>
    <row r="1882" spans="1:12" x14ac:dyDescent="0.25">
      <c r="A1882" t="s">
        <v>4449</v>
      </c>
      <c r="B1882" t="s">
        <v>2566</v>
      </c>
      <c r="C1882" s="1">
        <v>45597</v>
      </c>
      <c r="D1882" t="s">
        <v>2563</v>
      </c>
      <c r="E1882" t="s">
        <v>2564</v>
      </c>
      <c r="F1882" t="s">
        <v>18</v>
      </c>
      <c r="G1882">
        <v>255</v>
      </c>
      <c r="H1882">
        <v>49</v>
      </c>
      <c r="I1882">
        <v>5</v>
      </c>
      <c r="J1882">
        <v>206</v>
      </c>
      <c r="K1882">
        <v>0.19</v>
      </c>
      <c r="L1882" t="s">
        <v>5126</v>
      </c>
    </row>
    <row r="1883" spans="1:12" x14ac:dyDescent="0.25">
      <c r="A1883" t="s">
        <v>4450</v>
      </c>
      <c r="B1883" t="s">
        <v>2574</v>
      </c>
      <c r="C1883" s="1">
        <v>45317</v>
      </c>
      <c r="D1883" t="s">
        <v>2563</v>
      </c>
      <c r="E1883" t="s">
        <v>2564</v>
      </c>
      <c r="F1883" t="s">
        <v>37</v>
      </c>
      <c r="G1883">
        <v>209</v>
      </c>
      <c r="H1883">
        <v>65</v>
      </c>
      <c r="I1883">
        <v>6</v>
      </c>
      <c r="J1883">
        <v>144</v>
      </c>
      <c r="K1883">
        <v>0.31</v>
      </c>
      <c r="L1883" t="s">
        <v>5116</v>
      </c>
    </row>
    <row r="1884" spans="1:12" x14ac:dyDescent="0.25">
      <c r="A1884" t="s">
        <v>4451</v>
      </c>
      <c r="B1884" t="s">
        <v>2566</v>
      </c>
      <c r="C1884" s="1">
        <v>45498</v>
      </c>
      <c r="D1884" t="s">
        <v>2560</v>
      </c>
      <c r="E1884" t="s">
        <v>2555</v>
      </c>
      <c r="F1884" t="s">
        <v>25</v>
      </c>
      <c r="G1884">
        <v>221</v>
      </c>
      <c r="H1884">
        <v>46</v>
      </c>
      <c r="I1884">
        <v>6</v>
      </c>
      <c r="J1884">
        <v>175</v>
      </c>
      <c r="K1884">
        <v>0.21</v>
      </c>
      <c r="L1884" t="s">
        <v>5115</v>
      </c>
    </row>
    <row r="1885" spans="1:12" x14ac:dyDescent="0.25">
      <c r="A1885" t="s">
        <v>4452</v>
      </c>
      <c r="B1885" t="s">
        <v>2585</v>
      </c>
      <c r="C1885" s="1">
        <v>45498</v>
      </c>
      <c r="D1885" t="s">
        <v>2563</v>
      </c>
      <c r="E1885" t="s">
        <v>2555</v>
      </c>
      <c r="F1885" t="s">
        <v>18</v>
      </c>
      <c r="G1885">
        <v>290</v>
      </c>
      <c r="H1885">
        <v>88</v>
      </c>
      <c r="I1885">
        <v>1</v>
      </c>
      <c r="J1885">
        <v>202</v>
      </c>
      <c r="K1885">
        <v>0.3</v>
      </c>
      <c r="L1885" t="s">
        <v>5115</v>
      </c>
    </row>
    <row r="1886" spans="1:12" x14ac:dyDescent="0.25">
      <c r="A1886" t="s">
        <v>4453</v>
      </c>
      <c r="B1886" t="s">
        <v>2557</v>
      </c>
      <c r="C1886" s="1">
        <v>45562</v>
      </c>
      <c r="D1886" t="s">
        <v>2563</v>
      </c>
      <c r="E1886" t="s">
        <v>2567</v>
      </c>
      <c r="F1886" t="s">
        <v>19</v>
      </c>
      <c r="G1886">
        <v>273</v>
      </c>
      <c r="H1886">
        <v>59</v>
      </c>
      <c r="I1886">
        <v>1</v>
      </c>
      <c r="J1886">
        <v>214</v>
      </c>
      <c r="K1886">
        <v>0.22</v>
      </c>
      <c r="L1886" t="s">
        <v>5125</v>
      </c>
    </row>
    <row r="1887" spans="1:12" x14ac:dyDescent="0.25">
      <c r="A1887" t="s">
        <v>4454</v>
      </c>
      <c r="B1887" t="s">
        <v>2594</v>
      </c>
      <c r="C1887" s="1">
        <v>45419</v>
      </c>
      <c r="D1887" t="s">
        <v>2563</v>
      </c>
      <c r="E1887" t="s">
        <v>2564</v>
      </c>
      <c r="F1887" t="s">
        <v>37</v>
      </c>
      <c r="G1887">
        <v>305</v>
      </c>
      <c r="H1887">
        <v>53</v>
      </c>
      <c r="I1887">
        <v>6</v>
      </c>
      <c r="J1887">
        <v>252</v>
      </c>
      <c r="K1887">
        <v>0.17</v>
      </c>
      <c r="L1887" t="s">
        <v>5123</v>
      </c>
    </row>
    <row r="1888" spans="1:12" x14ac:dyDescent="0.25">
      <c r="A1888" t="s">
        <v>4455</v>
      </c>
      <c r="B1888" t="s">
        <v>2574</v>
      </c>
      <c r="C1888" s="1">
        <v>45362</v>
      </c>
      <c r="D1888" t="s">
        <v>2554</v>
      </c>
      <c r="E1888" t="s">
        <v>2564</v>
      </c>
      <c r="F1888" t="s">
        <v>19</v>
      </c>
      <c r="G1888">
        <v>202</v>
      </c>
      <c r="H1888">
        <v>82</v>
      </c>
      <c r="I1888">
        <v>4</v>
      </c>
      <c r="J1888">
        <v>120</v>
      </c>
      <c r="K1888">
        <v>0.41</v>
      </c>
      <c r="L1888" t="s">
        <v>5119</v>
      </c>
    </row>
    <row r="1889" spans="1:12" x14ac:dyDescent="0.25">
      <c r="A1889" t="s">
        <v>4456</v>
      </c>
      <c r="B1889" t="s">
        <v>2557</v>
      </c>
      <c r="C1889" s="1">
        <v>45418</v>
      </c>
      <c r="D1889" t="s">
        <v>2563</v>
      </c>
      <c r="E1889" t="s">
        <v>2567</v>
      </c>
      <c r="F1889" t="s">
        <v>37</v>
      </c>
      <c r="G1889">
        <v>374</v>
      </c>
      <c r="H1889">
        <v>108</v>
      </c>
      <c r="I1889">
        <v>4</v>
      </c>
      <c r="J1889">
        <v>266</v>
      </c>
      <c r="K1889">
        <v>0.28999999999999998</v>
      </c>
      <c r="L1889" t="s">
        <v>5123</v>
      </c>
    </row>
    <row r="1890" spans="1:12" x14ac:dyDescent="0.25">
      <c r="A1890" t="s">
        <v>4457</v>
      </c>
      <c r="B1890" t="s">
        <v>2577</v>
      </c>
      <c r="C1890" s="1">
        <v>45401</v>
      </c>
      <c r="D1890" t="s">
        <v>2563</v>
      </c>
      <c r="E1890" t="s">
        <v>2564</v>
      </c>
      <c r="F1890" t="s">
        <v>18</v>
      </c>
      <c r="G1890">
        <v>240</v>
      </c>
      <c r="H1890">
        <v>67</v>
      </c>
      <c r="I1890">
        <v>5</v>
      </c>
      <c r="J1890">
        <v>173</v>
      </c>
      <c r="K1890">
        <v>0.28000000000000003</v>
      </c>
      <c r="L1890" t="s">
        <v>5121</v>
      </c>
    </row>
    <row r="1891" spans="1:12" x14ac:dyDescent="0.25">
      <c r="A1891" t="s">
        <v>4458</v>
      </c>
      <c r="B1891" t="s">
        <v>2574</v>
      </c>
      <c r="C1891" s="1">
        <v>45493</v>
      </c>
      <c r="D1891" t="s">
        <v>2554</v>
      </c>
      <c r="E1891" t="s">
        <v>2567</v>
      </c>
      <c r="F1891" t="s">
        <v>19</v>
      </c>
      <c r="G1891">
        <v>403</v>
      </c>
      <c r="H1891">
        <v>43</v>
      </c>
      <c r="I1891">
        <v>5</v>
      </c>
      <c r="J1891">
        <v>360</v>
      </c>
      <c r="K1891">
        <v>0.11</v>
      </c>
      <c r="L1891" t="s">
        <v>5115</v>
      </c>
    </row>
    <row r="1892" spans="1:12" x14ac:dyDescent="0.25">
      <c r="A1892" t="s">
        <v>4459</v>
      </c>
      <c r="B1892" t="s">
        <v>2574</v>
      </c>
      <c r="C1892" s="1">
        <v>45604</v>
      </c>
      <c r="D1892" t="s">
        <v>2554</v>
      </c>
      <c r="E1892" t="s">
        <v>2564</v>
      </c>
      <c r="F1892" t="s">
        <v>37</v>
      </c>
      <c r="G1892">
        <v>366</v>
      </c>
      <c r="H1892">
        <v>44</v>
      </c>
      <c r="I1892">
        <v>5</v>
      </c>
      <c r="J1892">
        <v>322</v>
      </c>
      <c r="K1892">
        <v>0.12</v>
      </c>
      <c r="L1892" t="s">
        <v>5126</v>
      </c>
    </row>
    <row r="1893" spans="1:12" x14ac:dyDescent="0.25">
      <c r="A1893" t="s">
        <v>4460</v>
      </c>
      <c r="B1893" t="s">
        <v>2585</v>
      </c>
      <c r="C1893" s="1">
        <v>45387</v>
      </c>
      <c r="D1893" t="s">
        <v>2558</v>
      </c>
      <c r="E1893" t="s">
        <v>2555</v>
      </c>
      <c r="F1893" t="s">
        <v>19</v>
      </c>
      <c r="G1893">
        <v>257</v>
      </c>
      <c r="H1893">
        <v>108</v>
      </c>
      <c r="I1893">
        <v>5</v>
      </c>
      <c r="J1893">
        <v>149</v>
      </c>
      <c r="K1893">
        <v>0.42</v>
      </c>
      <c r="L1893" t="s">
        <v>5121</v>
      </c>
    </row>
    <row r="1894" spans="1:12" x14ac:dyDescent="0.25">
      <c r="A1894" t="s">
        <v>4461</v>
      </c>
      <c r="B1894" t="s">
        <v>2569</v>
      </c>
      <c r="C1894" s="1">
        <v>45544</v>
      </c>
      <c r="D1894" t="s">
        <v>2558</v>
      </c>
      <c r="E1894" t="s">
        <v>2555</v>
      </c>
      <c r="F1894" t="s">
        <v>37</v>
      </c>
      <c r="G1894">
        <v>236</v>
      </c>
      <c r="H1894">
        <v>59</v>
      </c>
      <c r="I1894">
        <v>6</v>
      </c>
      <c r="J1894">
        <v>177</v>
      </c>
      <c r="K1894">
        <v>0.25</v>
      </c>
      <c r="L1894" t="s">
        <v>5125</v>
      </c>
    </row>
    <row r="1895" spans="1:12" x14ac:dyDescent="0.25">
      <c r="A1895" t="s">
        <v>4462</v>
      </c>
      <c r="B1895" t="s">
        <v>2571</v>
      </c>
      <c r="C1895" s="1">
        <v>45482</v>
      </c>
      <c r="D1895" t="s">
        <v>2563</v>
      </c>
      <c r="E1895" t="s">
        <v>2555</v>
      </c>
      <c r="F1895" t="s">
        <v>18</v>
      </c>
      <c r="G1895">
        <v>262</v>
      </c>
      <c r="H1895">
        <v>73</v>
      </c>
      <c r="I1895">
        <v>6</v>
      </c>
      <c r="J1895">
        <v>189</v>
      </c>
      <c r="K1895">
        <v>0.28000000000000003</v>
      </c>
      <c r="L1895" t="s">
        <v>5115</v>
      </c>
    </row>
    <row r="1896" spans="1:12" x14ac:dyDescent="0.25">
      <c r="A1896" t="s">
        <v>4463</v>
      </c>
      <c r="B1896" t="s">
        <v>2585</v>
      </c>
      <c r="C1896" s="1">
        <v>45484</v>
      </c>
      <c r="D1896" t="s">
        <v>2563</v>
      </c>
      <c r="E1896" t="s">
        <v>2567</v>
      </c>
      <c r="F1896" t="s">
        <v>24</v>
      </c>
      <c r="G1896">
        <v>315</v>
      </c>
      <c r="H1896">
        <v>156</v>
      </c>
      <c r="I1896">
        <v>1</v>
      </c>
      <c r="J1896">
        <v>159</v>
      </c>
      <c r="K1896">
        <v>0.5</v>
      </c>
      <c r="L1896" t="s">
        <v>5115</v>
      </c>
    </row>
    <row r="1897" spans="1:12" x14ac:dyDescent="0.25">
      <c r="A1897" t="s">
        <v>4464</v>
      </c>
      <c r="B1897" t="s">
        <v>2566</v>
      </c>
      <c r="C1897" s="1">
        <v>45428</v>
      </c>
      <c r="D1897" t="s">
        <v>2554</v>
      </c>
      <c r="E1897" t="s">
        <v>2564</v>
      </c>
      <c r="F1897" t="s">
        <v>18</v>
      </c>
      <c r="G1897">
        <v>191</v>
      </c>
      <c r="H1897">
        <v>35</v>
      </c>
      <c r="I1897">
        <v>6</v>
      </c>
      <c r="J1897">
        <v>156</v>
      </c>
      <c r="K1897">
        <v>0.18</v>
      </c>
      <c r="L1897" t="s">
        <v>5123</v>
      </c>
    </row>
    <row r="1898" spans="1:12" x14ac:dyDescent="0.25">
      <c r="A1898" t="s">
        <v>4465</v>
      </c>
      <c r="B1898" t="s">
        <v>2585</v>
      </c>
      <c r="C1898" s="1">
        <v>45605</v>
      </c>
      <c r="D1898" t="s">
        <v>2554</v>
      </c>
      <c r="E1898" t="s">
        <v>2567</v>
      </c>
      <c r="F1898" t="s">
        <v>25</v>
      </c>
      <c r="G1898">
        <v>254</v>
      </c>
      <c r="H1898">
        <v>44</v>
      </c>
      <c r="I1898">
        <v>2</v>
      </c>
      <c r="J1898">
        <v>210</v>
      </c>
      <c r="K1898">
        <v>0.17</v>
      </c>
      <c r="L1898" t="s">
        <v>5126</v>
      </c>
    </row>
    <row r="1899" spans="1:12" x14ac:dyDescent="0.25">
      <c r="A1899" t="s">
        <v>4466</v>
      </c>
      <c r="B1899" t="s">
        <v>2557</v>
      </c>
      <c r="C1899" s="1">
        <v>45551</v>
      </c>
      <c r="D1899" t="s">
        <v>2554</v>
      </c>
      <c r="E1899" t="s">
        <v>2555</v>
      </c>
      <c r="F1899" t="s">
        <v>37</v>
      </c>
      <c r="G1899">
        <v>106</v>
      </c>
      <c r="H1899">
        <v>10</v>
      </c>
      <c r="I1899">
        <v>7</v>
      </c>
      <c r="J1899">
        <v>96</v>
      </c>
      <c r="K1899">
        <v>0.09</v>
      </c>
      <c r="L1899" t="s">
        <v>5125</v>
      </c>
    </row>
    <row r="1900" spans="1:12" x14ac:dyDescent="0.25">
      <c r="A1900" t="s">
        <v>4467</v>
      </c>
      <c r="B1900" t="s">
        <v>2574</v>
      </c>
      <c r="C1900" s="1">
        <v>45500</v>
      </c>
      <c r="D1900" t="s">
        <v>2554</v>
      </c>
      <c r="E1900" t="s">
        <v>2564</v>
      </c>
      <c r="F1900" t="s">
        <v>37</v>
      </c>
      <c r="G1900">
        <v>219</v>
      </c>
      <c r="H1900">
        <v>85</v>
      </c>
      <c r="I1900">
        <v>7</v>
      </c>
      <c r="J1900">
        <v>134</v>
      </c>
      <c r="K1900">
        <v>0.39</v>
      </c>
      <c r="L1900" t="s">
        <v>5115</v>
      </c>
    </row>
    <row r="1901" spans="1:12" x14ac:dyDescent="0.25">
      <c r="A1901" t="s">
        <v>4468</v>
      </c>
      <c r="B1901" t="s">
        <v>2562</v>
      </c>
      <c r="C1901" s="1">
        <v>45484</v>
      </c>
      <c r="D1901" t="s">
        <v>2563</v>
      </c>
      <c r="E1901" t="s">
        <v>2555</v>
      </c>
      <c r="F1901" t="s">
        <v>24</v>
      </c>
      <c r="G1901">
        <v>315</v>
      </c>
      <c r="H1901">
        <v>89</v>
      </c>
      <c r="I1901">
        <v>8</v>
      </c>
      <c r="J1901">
        <v>226</v>
      </c>
      <c r="K1901">
        <v>0.28000000000000003</v>
      </c>
      <c r="L1901" t="s">
        <v>5115</v>
      </c>
    </row>
    <row r="1902" spans="1:12" x14ac:dyDescent="0.25">
      <c r="A1902" t="s">
        <v>4469</v>
      </c>
      <c r="B1902" t="s">
        <v>2569</v>
      </c>
      <c r="C1902" s="1">
        <v>45525</v>
      </c>
      <c r="D1902" t="s">
        <v>2558</v>
      </c>
      <c r="E1902" t="s">
        <v>2555</v>
      </c>
      <c r="F1902" t="s">
        <v>19</v>
      </c>
      <c r="G1902">
        <v>170</v>
      </c>
      <c r="H1902">
        <v>56</v>
      </c>
      <c r="I1902">
        <v>4</v>
      </c>
      <c r="J1902">
        <v>114</v>
      </c>
      <c r="K1902">
        <v>0.33</v>
      </c>
      <c r="L1902" t="s">
        <v>5120</v>
      </c>
    </row>
    <row r="1903" spans="1:12" x14ac:dyDescent="0.25">
      <c r="A1903" t="s">
        <v>4470</v>
      </c>
      <c r="B1903" t="s">
        <v>2571</v>
      </c>
      <c r="C1903" s="1">
        <v>45611</v>
      </c>
      <c r="D1903" t="s">
        <v>2558</v>
      </c>
      <c r="E1903" t="s">
        <v>2567</v>
      </c>
      <c r="F1903" t="s">
        <v>24</v>
      </c>
      <c r="G1903">
        <v>238</v>
      </c>
      <c r="H1903">
        <v>113</v>
      </c>
      <c r="I1903">
        <v>5</v>
      </c>
      <c r="J1903">
        <v>125</v>
      </c>
      <c r="K1903">
        <v>0.47</v>
      </c>
      <c r="L1903" t="s">
        <v>5126</v>
      </c>
    </row>
    <row r="1904" spans="1:12" x14ac:dyDescent="0.25">
      <c r="A1904" t="s">
        <v>4471</v>
      </c>
      <c r="B1904" t="s">
        <v>2571</v>
      </c>
      <c r="C1904" s="1">
        <v>45575</v>
      </c>
      <c r="D1904" t="s">
        <v>2560</v>
      </c>
      <c r="E1904" t="s">
        <v>2564</v>
      </c>
      <c r="F1904" t="s">
        <v>24</v>
      </c>
      <c r="G1904">
        <v>283</v>
      </c>
      <c r="H1904">
        <v>49</v>
      </c>
      <c r="I1904">
        <v>10</v>
      </c>
      <c r="J1904">
        <v>234</v>
      </c>
      <c r="K1904">
        <v>0.17</v>
      </c>
      <c r="L1904" t="s">
        <v>5124</v>
      </c>
    </row>
    <row r="1905" spans="1:12" x14ac:dyDescent="0.25">
      <c r="A1905" t="s">
        <v>4472</v>
      </c>
      <c r="B1905" t="s">
        <v>2577</v>
      </c>
      <c r="C1905" s="1">
        <v>45638</v>
      </c>
      <c r="D1905" t="s">
        <v>2563</v>
      </c>
      <c r="E1905" t="s">
        <v>2555</v>
      </c>
      <c r="F1905" t="s">
        <v>25</v>
      </c>
      <c r="G1905">
        <v>276</v>
      </c>
      <c r="H1905">
        <v>123</v>
      </c>
      <c r="I1905">
        <v>3</v>
      </c>
      <c r="J1905">
        <v>153</v>
      </c>
      <c r="K1905">
        <v>0.45</v>
      </c>
      <c r="L1905" t="s">
        <v>5118</v>
      </c>
    </row>
    <row r="1906" spans="1:12" x14ac:dyDescent="0.25">
      <c r="A1906" t="s">
        <v>4473</v>
      </c>
      <c r="B1906" t="s">
        <v>2594</v>
      </c>
      <c r="C1906" s="1">
        <v>45583</v>
      </c>
      <c r="D1906" t="s">
        <v>2554</v>
      </c>
      <c r="E1906" t="s">
        <v>2567</v>
      </c>
      <c r="F1906" t="s">
        <v>24</v>
      </c>
      <c r="G1906">
        <v>355</v>
      </c>
      <c r="H1906">
        <v>78</v>
      </c>
      <c r="I1906">
        <v>1</v>
      </c>
      <c r="J1906">
        <v>277</v>
      </c>
      <c r="K1906">
        <v>0.22</v>
      </c>
      <c r="L1906" t="s">
        <v>5124</v>
      </c>
    </row>
    <row r="1907" spans="1:12" x14ac:dyDescent="0.25">
      <c r="A1907" t="s">
        <v>4474</v>
      </c>
      <c r="B1907" t="s">
        <v>2553</v>
      </c>
      <c r="C1907" s="1">
        <v>45444</v>
      </c>
      <c r="D1907" t="s">
        <v>2563</v>
      </c>
      <c r="E1907" t="s">
        <v>2564</v>
      </c>
      <c r="F1907" t="s">
        <v>25</v>
      </c>
      <c r="G1907">
        <v>391</v>
      </c>
      <c r="H1907">
        <v>68</v>
      </c>
      <c r="I1907">
        <v>5</v>
      </c>
      <c r="J1907">
        <v>323</v>
      </c>
      <c r="K1907">
        <v>0.17</v>
      </c>
      <c r="L1907" t="s">
        <v>5117</v>
      </c>
    </row>
    <row r="1908" spans="1:12" x14ac:dyDescent="0.25">
      <c r="A1908" t="s">
        <v>4475</v>
      </c>
      <c r="B1908" t="s">
        <v>2569</v>
      </c>
      <c r="C1908" s="1">
        <v>45460</v>
      </c>
      <c r="D1908" t="s">
        <v>2558</v>
      </c>
      <c r="E1908" t="s">
        <v>2564</v>
      </c>
      <c r="F1908" t="s">
        <v>24</v>
      </c>
      <c r="G1908">
        <v>290</v>
      </c>
      <c r="H1908">
        <v>85</v>
      </c>
      <c r="I1908">
        <v>6</v>
      </c>
      <c r="J1908">
        <v>205</v>
      </c>
      <c r="K1908">
        <v>0.28999999999999998</v>
      </c>
      <c r="L1908" t="s">
        <v>5117</v>
      </c>
    </row>
    <row r="1909" spans="1:12" x14ac:dyDescent="0.25">
      <c r="A1909" t="s">
        <v>4476</v>
      </c>
      <c r="B1909" t="s">
        <v>2553</v>
      </c>
      <c r="C1909" s="1">
        <v>45638</v>
      </c>
      <c r="D1909" t="s">
        <v>2563</v>
      </c>
      <c r="E1909" t="s">
        <v>2555</v>
      </c>
      <c r="F1909" t="s">
        <v>18</v>
      </c>
      <c r="G1909">
        <v>360</v>
      </c>
      <c r="H1909">
        <v>76</v>
      </c>
      <c r="I1909">
        <v>3</v>
      </c>
      <c r="J1909">
        <v>284</v>
      </c>
      <c r="K1909">
        <v>0.21</v>
      </c>
      <c r="L1909" t="s">
        <v>5118</v>
      </c>
    </row>
    <row r="1910" spans="1:12" x14ac:dyDescent="0.25">
      <c r="A1910" t="s">
        <v>4477</v>
      </c>
      <c r="B1910" t="s">
        <v>2571</v>
      </c>
      <c r="C1910" s="1">
        <v>45498</v>
      </c>
      <c r="D1910" t="s">
        <v>2554</v>
      </c>
      <c r="E1910" t="s">
        <v>2567</v>
      </c>
      <c r="F1910" t="s">
        <v>19</v>
      </c>
      <c r="G1910">
        <v>232</v>
      </c>
      <c r="H1910">
        <v>66</v>
      </c>
      <c r="I1910">
        <v>5</v>
      </c>
      <c r="J1910">
        <v>166</v>
      </c>
      <c r="K1910">
        <v>0.28000000000000003</v>
      </c>
      <c r="L1910" t="s">
        <v>5115</v>
      </c>
    </row>
    <row r="1911" spans="1:12" x14ac:dyDescent="0.25">
      <c r="A1911" t="s">
        <v>4478</v>
      </c>
      <c r="B1911" t="s">
        <v>2574</v>
      </c>
      <c r="C1911" s="1">
        <v>45566</v>
      </c>
      <c r="D1911" t="s">
        <v>2558</v>
      </c>
      <c r="E1911" t="s">
        <v>2555</v>
      </c>
      <c r="F1911" t="s">
        <v>25</v>
      </c>
      <c r="G1911">
        <v>375</v>
      </c>
      <c r="H1911">
        <v>10</v>
      </c>
      <c r="I1911">
        <v>6</v>
      </c>
      <c r="J1911">
        <v>365</v>
      </c>
      <c r="K1911">
        <v>0.03</v>
      </c>
      <c r="L1911" t="s">
        <v>5124</v>
      </c>
    </row>
    <row r="1912" spans="1:12" x14ac:dyDescent="0.25">
      <c r="A1912" t="s">
        <v>4479</v>
      </c>
      <c r="B1912" t="s">
        <v>2574</v>
      </c>
      <c r="C1912" s="1">
        <v>45480</v>
      </c>
      <c r="D1912" t="s">
        <v>2563</v>
      </c>
      <c r="E1912" t="s">
        <v>2555</v>
      </c>
      <c r="F1912" t="s">
        <v>19</v>
      </c>
      <c r="G1912">
        <v>122</v>
      </c>
      <c r="H1912">
        <v>61</v>
      </c>
      <c r="I1912">
        <v>4</v>
      </c>
      <c r="J1912">
        <v>61</v>
      </c>
      <c r="K1912">
        <v>0.5</v>
      </c>
      <c r="L1912" t="s">
        <v>5115</v>
      </c>
    </row>
    <row r="1913" spans="1:12" x14ac:dyDescent="0.25">
      <c r="A1913" t="s">
        <v>4480</v>
      </c>
      <c r="B1913" t="s">
        <v>2557</v>
      </c>
      <c r="C1913" s="1">
        <v>45429</v>
      </c>
      <c r="D1913" t="s">
        <v>2563</v>
      </c>
      <c r="E1913" t="s">
        <v>2555</v>
      </c>
      <c r="F1913" t="s">
        <v>24</v>
      </c>
      <c r="G1913">
        <v>280</v>
      </c>
      <c r="H1913">
        <v>40</v>
      </c>
      <c r="I1913">
        <v>3</v>
      </c>
      <c r="J1913">
        <v>240</v>
      </c>
      <c r="K1913">
        <v>0.14000000000000001</v>
      </c>
      <c r="L1913" t="s">
        <v>5123</v>
      </c>
    </row>
    <row r="1914" spans="1:12" x14ac:dyDescent="0.25">
      <c r="A1914" t="s">
        <v>4481</v>
      </c>
      <c r="B1914" t="s">
        <v>2585</v>
      </c>
      <c r="C1914" s="1">
        <v>45604</v>
      </c>
      <c r="D1914" t="s">
        <v>2563</v>
      </c>
      <c r="E1914" t="s">
        <v>2564</v>
      </c>
      <c r="F1914" t="s">
        <v>19</v>
      </c>
      <c r="G1914">
        <v>252</v>
      </c>
      <c r="H1914">
        <v>10</v>
      </c>
      <c r="I1914">
        <v>3</v>
      </c>
      <c r="J1914">
        <v>242</v>
      </c>
      <c r="K1914">
        <v>0.04</v>
      </c>
      <c r="L1914" t="s">
        <v>5126</v>
      </c>
    </row>
    <row r="1915" spans="1:12" x14ac:dyDescent="0.25">
      <c r="A1915" t="s">
        <v>4482</v>
      </c>
      <c r="B1915" t="s">
        <v>2577</v>
      </c>
      <c r="C1915" s="1">
        <v>45292</v>
      </c>
      <c r="D1915" t="s">
        <v>2560</v>
      </c>
      <c r="E1915" t="s">
        <v>2555</v>
      </c>
      <c r="F1915" t="s">
        <v>34</v>
      </c>
      <c r="G1915">
        <v>370</v>
      </c>
      <c r="H1915">
        <v>143</v>
      </c>
      <c r="I1915">
        <v>4</v>
      </c>
      <c r="J1915">
        <v>227</v>
      </c>
      <c r="K1915">
        <v>0.39</v>
      </c>
      <c r="L1915" t="s">
        <v>5116</v>
      </c>
    </row>
    <row r="1916" spans="1:12" x14ac:dyDescent="0.25">
      <c r="A1916" t="s">
        <v>4483</v>
      </c>
      <c r="B1916" t="s">
        <v>2577</v>
      </c>
      <c r="C1916" s="1">
        <v>45300</v>
      </c>
      <c r="D1916" t="s">
        <v>2560</v>
      </c>
      <c r="E1916" t="s">
        <v>2564</v>
      </c>
      <c r="F1916" t="s">
        <v>18</v>
      </c>
      <c r="G1916">
        <v>183</v>
      </c>
      <c r="H1916">
        <v>81</v>
      </c>
      <c r="I1916">
        <v>6</v>
      </c>
      <c r="J1916">
        <v>102</v>
      </c>
      <c r="K1916">
        <v>0.44</v>
      </c>
      <c r="L1916" t="s">
        <v>5116</v>
      </c>
    </row>
    <row r="1917" spans="1:12" x14ac:dyDescent="0.25">
      <c r="A1917" t="s">
        <v>4484</v>
      </c>
      <c r="B1917" t="s">
        <v>2574</v>
      </c>
      <c r="C1917" s="1">
        <v>45564</v>
      </c>
      <c r="D1917" t="s">
        <v>2560</v>
      </c>
      <c r="E1917" t="s">
        <v>2555</v>
      </c>
      <c r="F1917" t="s">
        <v>18</v>
      </c>
      <c r="G1917">
        <v>273</v>
      </c>
      <c r="H1917">
        <v>94</v>
      </c>
      <c r="I1917">
        <v>5</v>
      </c>
      <c r="J1917">
        <v>179</v>
      </c>
      <c r="K1917">
        <v>0.34</v>
      </c>
      <c r="L1917" t="s">
        <v>5125</v>
      </c>
    </row>
    <row r="1918" spans="1:12" x14ac:dyDescent="0.25">
      <c r="A1918" t="s">
        <v>4485</v>
      </c>
      <c r="B1918" t="s">
        <v>2577</v>
      </c>
      <c r="C1918" s="1">
        <v>45448</v>
      </c>
      <c r="D1918" t="s">
        <v>2563</v>
      </c>
      <c r="E1918" t="s">
        <v>2567</v>
      </c>
      <c r="F1918" t="s">
        <v>37</v>
      </c>
      <c r="G1918">
        <v>297</v>
      </c>
      <c r="H1918">
        <v>63</v>
      </c>
      <c r="I1918">
        <v>4</v>
      </c>
      <c r="J1918">
        <v>234</v>
      </c>
      <c r="K1918">
        <v>0.21</v>
      </c>
      <c r="L1918" t="s">
        <v>5117</v>
      </c>
    </row>
    <row r="1919" spans="1:12" x14ac:dyDescent="0.25">
      <c r="A1919" t="s">
        <v>4486</v>
      </c>
      <c r="B1919" t="s">
        <v>2557</v>
      </c>
      <c r="C1919" s="1">
        <v>45505</v>
      </c>
      <c r="D1919" t="s">
        <v>2563</v>
      </c>
      <c r="E1919" t="s">
        <v>2564</v>
      </c>
      <c r="F1919" t="s">
        <v>37</v>
      </c>
      <c r="G1919">
        <v>90</v>
      </c>
      <c r="H1919">
        <v>153</v>
      </c>
      <c r="I1919">
        <v>7</v>
      </c>
      <c r="J1919">
        <v>-63</v>
      </c>
      <c r="K1919">
        <v>1.7</v>
      </c>
      <c r="L1919" t="s">
        <v>5120</v>
      </c>
    </row>
    <row r="1920" spans="1:12" x14ac:dyDescent="0.25">
      <c r="A1920" t="s">
        <v>4487</v>
      </c>
      <c r="B1920" t="s">
        <v>2566</v>
      </c>
      <c r="C1920" s="1">
        <v>45626</v>
      </c>
      <c r="D1920" t="s">
        <v>2560</v>
      </c>
      <c r="E1920" t="s">
        <v>2564</v>
      </c>
      <c r="F1920" t="s">
        <v>37</v>
      </c>
      <c r="G1920">
        <v>305</v>
      </c>
      <c r="H1920">
        <v>104</v>
      </c>
      <c r="I1920">
        <v>6</v>
      </c>
      <c r="J1920">
        <v>201</v>
      </c>
      <c r="K1920">
        <v>0.34</v>
      </c>
      <c r="L1920" t="s">
        <v>5126</v>
      </c>
    </row>
    <row r="1921" spans="1:12" x14ac:dyDescent="0.25">
      <c r="A1921" t="s">
        <v>4488</v>
      </c>
      <c r="B1921" t="s">
        <v>2571</v>
      </c>
      <c r="C1921" s="1">
        <v>45307</v>
      </c>
      <c r="D1921" t="s">
        <v>2560</v>
      </c>
      <c r="E1921" t="s">
        <v>2555</v>
      </c>
      <c r="F1921" t="s">
        <v>37</v>
      </c>
      <c r="G1921">
        <v>301</v>
      </c>
      <c r="H1921">
        <v>51</v>
      </c>
      <c r="I1921">
        <v>1</v>
      </c>
      <c r="J1921">
        <v>250</v>
      </c>
      <c r="K1921">
        <v>0.17</v>
      </c>
      <c r="L1921" t="s">
        <v>5116</v>
      </c>
    </row>
    <row r="1922" spans="1:12" x14ac:dyDescent="0.25">
      <c r="A1922" t="s">
        <v>4489</v>
      </c>
      <c r="B1922" t="s">
        <v>2574</v>
      </c>
      <c r="C1922" s="1">
        <v>45418</v>
      </c>
      <c r="D1922" t="s">
        <v>2558</v>
      </c>
      <c r="E1922" t="s">
        <v>2567</v>
      </c>
      <c r="F1922" t="s">
        <v>18</v>
      </c>
      <c r="G1922">
        <v>305</v>
      </c>
      <c r="H1922">
        <v>58</v>
      </c>
      <c r="I1922">
        <v>4</v>
      </c>
      <c r="J1922">
        <v>247</v>
      </c>
      <c r="K1922">
        <v>0.19</v>
      </c>
      <c r="L1922" t="s">
        <v>5123</v>
      </c>
    </row>
    <row r="1923" spans="1:12" x14ac:dyDescent="0.25">
      <c r="A1923" t="s">
        <v>4490</v>
      </c>
      <c r="B1923" t="s">
        <v>2569</v>
      </c>
      <c r="C1923" s="1">
        <v>45302</v>
      </c>
      <c r="D1923" t="s">
        <v>2563</v>
      </c>
      <c r="E1923" t="s">
        <v>2555</v>
      </c>
      <c r="F1923" t="s">
        <v>34</v>
      </c>
      <c r="G1923">
        <v>479</v>
      </c>
      <c r="H1923">
        <v>38</v>
      </c>
      <c r="I1923">
        <v>2</v>
      </c>
      <c r="J1923">
        <v>441</v>
      </c>
      <c r="K1923">
        <v>0.08</v>
      </c>
      <c r="L1923" t="s">
        <v>5116</v>
      </c>
    </row>
    <row r="1924" spans="1:12" x14ac:dyDescent="0.25">
      <c r="A1924" t="s">
        <v>4491</v>
      </c>
      <c r="B1924" t="s">
        <v>2566</v>
      </c>
      <c r="C1924" s="1">
        <v>45420</v>
      </c>
      <c r="D1924" t="s">
        <v>2560</v>
      </c>
      <c r="E1924" t="s">
        <v>2567</v>
      </c>
      <c r="F1924" t="s">
        <v>34</v>
      </c>
      <c r="G1924">
        <v>182</v>
      </c>
      <c r="H1924">
        <v>70</v>
      </c>
      <c r="I1924">
        <v>3</v>
      </c>
      <c r="J1924">
        <v>112</v>
      </c>
      <c r="K1924">
        <v>0.38</v>
      </c>
      <c r="L1924" t="s">
        <v>5123</v>
      </c>
    </row>
    <row r="1925" spans="1:12" x14ac:dyDescent="0.25">
      <c r="A1925" t="s">
        <v>4492</v>
      </c>
      <c r="B1925" t="s">
        <v>2562</v>
      </c>
      <c r="C1925" s="1">
        <v>45534</v>
      </c>
      <c r="D1925" t="s">
        <v>2558</v>
      </c>
      <c r="E1925" t="s">
        <v>2555</v>
      </c>
      <c r="F1925" t="s">
        <v>19</v>
      </c>
      <c r="G1925">
        <v>240</v>
      </c>
      <c r="H1925">
        <v>117</v>
      </c>
      <c r="I1925">
        <v>4</v>
      </c>
      <c r="J1925">
        <v>123</v>
      </c>
      <c r="K1925">
        <v>0.49</v>
      </c>
      <c r="L1925" t="s">
        <v>5120</v>
      </c>
    </row>
    <row r="1926" spans="1:12" x14ac:dyDescent="0.25">
      <c r="A1926" t="s">
        <v>4493</v>
      </c>
      <c r="B1926" t="s">
        <v>2577</v>
      </c>
      <c r="C1926" s="1">
        <v>45335</v>
      </c>
      <c r="D1926" t="s">
        <v>2560</v>
      </c>
      <c r="E1926" t="s">
        <v>2555</v>
      </c>
      <c r="F1926" t="s">
        <v>25</v>
      </c>
      <c r="G1926">
        <v>298</v>
      </c>
      <c r="H1926">
        <v>100</v>
      </c>
      <c r="I1926">
        <v>3</v>
      </c>
      <c r="J1926">
        <v>198</v>
      </c>
      <c r="K1926">
        <v>0.34</v>
      </c>
      <c r="L1926" t="s">
        <v>5122</v>
      </c>
    </row>
    <row r="1927" spans="1:12" x14ac:dyDescent="0.25">
      <c r="A1927" t="s">
        <v>4494</v>
      </c>
      <c r="B1927" t="s">
        <v>2585</v>
      </c>
      <c r="C1927" s="1">
        <v>45576</v>
      </c>
      <c r="D1927" t="s">
        <v>2560</v>
      </c>
      <c r="E1927" t="s">
        <v>2567</v>
      </c>
      <c r="F1927" t="s">
        <v>37</v>
      </c>
      <c r="G1927">
        <v>212</v>
      </c>
      <c r="H1927">
        <v>73</v>
      </c>
      <c r="I1927">
        <v>6</v>
      </c>
      <c r="J1927">
        <v>139</v>
      </c>
      <c r="K1927">
        <v>0.34</v>
      </c>
      <c r="L1927" t="s">
        <v>5124</v>
      </c>
    </row>
    <row r="1928" spans="1:12" x14ac:dyDescent="0.25">
      <c r="A1928" t="s">
        <v>4495</v>
      </c>
      <c r="B1928" t="s">
        <v>2594</v>
      </c>
      <c r="C1928" s="1">
        <v>45306</v>
      </c>
      <c r="D1928" t="s">
        <v>2558</v>
      </c>
      <c r="E1928" t="s">
        <v>2564</v>
      </c>
      <c r="F1928" t="s">
        <v>25</v>
      </c>
      <c r="G1928">
        <v>276</v>
      </c>
      <c r="H1928">
        <v>34</v>
      </c>
      <c r="I1928">
        <v>5</v>
      </c>
      <c r="J1928">
        <v>242</v>
      </c>
      <c r="K1928">
        <v>0.12</v>
      </c>
      <c r="L1928" t="s">
        <v>5116</v>
      </c>
    </row>
    <row r="1929" spans="1:12" x14ac:dyDescent="0.25">
      <c r="A1929" t="s">
        <v>4496</v>
      </c>
      <c r="B1929" t="s">
        <v>2557</v>
      </c>
      <c r="C1929" s="1">
        <v>45500</v>
      </c>
      <c r="D1929" t="s">
        <v>2558</v>
      </c>
      <c r="E1929" t="s">
        <v>2555</v>
      </c>
      <c r="F1929" t="s">
        <v>34</v>
      </c>
      <c r="G1929">
        <v>304</v>
      </c>
      <c r="H1929">
        <v>88</v>
      </c>
      <c r="I1929">
        <v>5</v>
      </c>
      <c r="J1929">
        <v>216</v>
      </c>
      <c r="K1929">
        <v>0.28999999999999998</v>
      </c>
      <c r="L1929" t="s">
        <v>5115</v>
      </c>
    </row>
    <row r="1930" spans="1:12" x14ac:dyDescent="0.25">
      <c r="A1930" t="s">
        <v>4497</v>
      </c>
      <c r="B1930" t="s">
        <v>2557</v>
      </c>
      <c r="C1930" s="1">
        <v>45480</v>
      </c>
      <c r="D1930" t="s">
        <v>2558</v>
      </c>
      <c r="E1930" t="s">
        <v>2567</v>
      </c>
      <c r="F1930" t="s">
        <v>18</v>
      </c>
      <c r="G1930">
        <v>351</v>
      </c>
      <c r="H1930">
        <v>57</v>
      </c>
      <c r="I1930">
        <v>6</v>
      </c>
      <c r="J1930">
        <v>294</v>
      </c>
      <c r="K1930">
        <v>0.16</v>
      </c>
      <c r="L1930" t="s">
        <v>5115</v>
      </c>
    </row>
    <row r="1931" spans="1:12" x14ac:dyDescent="0.25">
      <c r="A1931" t="s">
        <v>4498</v>
      </c>
      <c r="B1931" t="s">
        <v>2571</v>
      </c>
      <c r="C1931" s="1">
        <v>45620</v>
      </c>
      <c r="D1931" t="s">
        <v>2560</v>
      </c>
      <c r="E1931" t="s">
        <v>2564</v>
      </c>
      <c r="F1931" t="s">
        <v>24</v>
      </c>
      <c r="G1931">
        <v>50</v>
      </c>
      <c r="H1931">
        <v>91</v>
      </c>
      <c r="I1931">
        <v>5</v>
      </c>
      <c r="J1931">
        <v>-41</v>
      </c>
      <c r="K1931">
        <v>1.82</v>
      </c>
      <c r="L1931" t="s">
        <v>5126</v>
      </c>
    </row>
    <row r="1932" spans="1:12" x14ac:dyDescent="0.25">
      <c r="A1932" t="s">
        <v>4499</v>
      </c>
      <c r="B1932" t="s">
        <v>2569</v>
      </c>
      <c r="C1932" s="1">
        <v>45458</v>
      </c>
      <c r="D1932" t="s">
        <v>2563</v>
      </c>
      <c r="E1932" t="s">
        <v>2564</v>
      </c>
      <c r="F1932" t="s">
        <v>37</v>
      </c>
      <c r="G1932">
        <v>315</v>
      </c>
      <c r="H1932">
        <v>75</v>
      </c>
      <c r="I1932">
        <v>5</v>
      </c>
      <c r="J1932">
        <v>240</v>
      </c>
      <c r="K1932">
        <v>0.24</v>
      </c>
      <c r="L1932" t="s">
        <v>5117</v>
      </c>
    </row>
    <row r="1933" spans="1:12" x14ac:dyDescent="0.25">
      <c r="A1933" t="s">
        <v>4500</v>
      </c>
      <c r="B1933" t="s">
        <v>2562</v>
      </c>
      <c r="C1933" s="1">
        <v>45483</v>
      </c>
      <c r="D1933" t="s">
        <v>2560</v>
      </c>
      <c r="E1933" t="s">
        <v>2567</v>
      </c>
      <c r="F1933" t="s">
        <v>18</v>
      </c>
      <c r="G1933">
        <v>213</v>
      </c>
      <c r="H1933">
        <v>79</v>
      </c>
      <c r="I1933">
        <v>4</v>
      </c>
      <c r="J1933">
        <v>134</v>
      </c>
      <c r="K1933">
        <v>0.37</v>
      </c>
      <c r="L1933" t="s">
        <v>5115</v>
      </c>
    </row>
    <row r="1934" spans="1:12" x14ac:dyDescent="0.25">
      <c r="A1934" t="s">
        <v>4501</v>
      </c>
      <c r="B1934" t="s">
        <v>2562</v>
      </c>
      <c r="C1934" s="1">
        <v>45595</v>
      </c>
      <c r="D1934" t="s">
        <v>2558</v>
      </c>
      <c r="E1934" t="s">
        <v>2564</v>
      </c>
      <c r="F1934" t="s">
        <v>25</v>
      </c>
      <c r="G1934">
        <v>462</v>
      </c>
      <c r="H1934">
        <v>22</v>
      </c>
      <c r="I1934">
        <v>4</v>
      </c>
      <c r="J1934">
        <v>440</v>
      </c>
      <c r="K1934">
        <v>0.05</v>
      </c>
      <c r="L1934" t="s">
        <v>5124</v>
      </c>
    </row>
    <row r="1935" spans="1:12" x14ac:dyDescent="0.25">
      <c r="A1935" t="s">
        <v>4502</v>
      </c>
      <c r="B1935" t="s">
        <v>2574</v>
      </c>
      <c r="C1935" s="1">
        <v>45365</v>
      </c>
      <c r="D1935" t="s">
        <v>2554</v>
      </c>
      <c r="E1935" t="s">
        <v>2567</v>
      </c>
      <c r="F1935" t="s">
        <v>19</v>
      </c>
      <c r="G1935">
        <v>276</v>
      </c>
      <c r="H1935">
        <v>109</v>
      </c>
      <c r="I1935">
        <v>5</v>
      </c>
      <c r="J1935">
        <v>167</v>
      </c>
      <c r="K1935">
        <v>0.39</v>
      </c>
      <c r="L1935" t="s">
        <v>5119</v>
      </c>
    </row>
    <row r="1936" spans="1:12" x14ac:dyDescent="0.25">
      <c r="A1936" t="s">
        <v>4503</v>
      </c>
      <c r="B1936" t="s">
        <v>2557</v>
      </c>
      <c r="C1936" s="1">
        <v>45555</v>
      </c>
      <c r="D1936" t="s">
        <v>2560</v>
      </c>
      <c r="E1936" t="s">
        <v>2567</v>
      </c>
      <c r="F1936" t="s">
        <v>37</v>
      </c>
      <c r="G1936">
        <v>238</v>
      </c>
      <c r="H1936">
        <v>64</v>
      </c>
      <c r="I1936">
        <v>4</v>
      </c>
      <c r="J1936">
        <v>174</v>
      </c>
      <c r="K1936">
        <v>0.27</v>
      </c>
      <c r="L1936" t="s">
        <v>5125</v>
      </c>
    </row>
    <row r="1937" spans="1:12" x14ac:dyDescent="0.25">
      <c r="A1937" t="s">
        <v>4504</v>
      </c>
      <c r="B1937" t="s">
        <v>2569</v>
      </c>
      <c r="C1937" s="1">
        <v>45446</v>
      </c>
      <c r="D1937" t="s">
        <v>2558</v>
      </c>
      <c r="E1937" t="s">
        <v>2564</v>
      </c>
      <c r="F1937" t="s">
        <v>25</v>
      </c>
      <c r="G1937">
        <v>161</v>
      </c>
      <c r="H1937">
        <v>138</v>
      </c>
      <c r="I1937">
        <v>4</v>
      </c>
      <c r="J1937">
        <v>23</v>
      </c>
      <c r="K1937">
        <v>0.86</v>
      </c>
      <c r="L1937" t="s">
        <v>5117</v>
      </c>
    </row>
    <row r="1938" spans="1:12" x14ac:dyDescent="0.25">
      <c r="A1938" t="s">
        <v>4505</v>
      </c>
      <c r="B1938" t="s">
        <v>2574</v>
      </c>
      <c r="C1938" s="1">
        <v>45476</v>
      </c>
      <c r="D1938" t="s">
        <v>2560</v>
      </c>
      <c r="E1938" t="s">
        <v>2564</v>
      </c>
      <c r="F1938" t="s">
        <v>25</v>
      </c>
      <c r="G1938">
        <v>236</v>
      </c>
      <c r="H1938">
        <v>69</v>
      </c>
      <c r="I1938">
        <v>4</v>
      </c>
      <c r="J1938">
        <v>167</v>
      </c>
      <c r="K1938">
        <v>0.28999999999999998</v>
      </c>
      <c r="L1938" t="s">
        <v>5115</v>
      </c>
    </row>
    <row r="1939" spans="1:12" x14ac:dyDescent="0.25">
      <c r="A1939" t="s">
        <v>4506</v>
      </c>
      <c r="B1939" t="s">
        <v>2557</v>
      </c>
      <c r="C1939" s="1">
        <v>45606</v>
      </c>
      <c r="D1939" t="s">
        <v>2563</v>
      </c>
      <c r="E1939" t="s">
        <v>2555</v>
      </c>
      <c r="F1939" t="s">
        <v>37</v>
      </c>
      <c r="G1939">
        <v>253</v>
      </c>
      <c r="H1939">
        <v>66</v>
      </c>
      <c r="I1939">
        <v>9</v>
      </c>
      <c r="J1939">
        <v>187</v>
      </c>
      <c r="K1939">
        <v>0.26</v>
      </c>
      <c r="L1939" t="s">
        <v>5126</v>
      </c>
    </row>
    <row r="1940" spans="1:12" x14ac:dyDescent="0.25">
      <c r="A1940" t="s">
        <v>4507</v>
      </c>
      <c r="B1940" t="s">
        <v>2569</v>
      </c>
      <c r="C1940" s="1">
        <v>45379</v>
      </c>
      <c r="D1940" t="s">
        <v>2554</v>
      </c>
      <c r="E1940" t="s">
        <v>2564</v>
      </c>
      <c r="F1940" t="s">
        <v>18</v>
      </c>
      <c r="G1940">
        <v>93</v>
      </c>
      <c r="H1940">
        <v>88</v>
      </c>
      <c r="I1940">
        <v>2</v>
      </c>
      <c r="J1940">
        <v>5</v>
      </c>
      <c r="K1940">
        <v>0.95</v>
      </c>
      <c r="L1940" t="s">
        <v>5119</v>
      </c>
    </row>
    <row r="1941" spans="1:12" x14ac:dyDescent="0.25">
      <c r="A1941" t="s">
        <v>4508</v>
      </c>
      <c r="B1941" t="s">
        <v>2585</v>
      </c>
      <c r="C1941" s="1">
        <v>45452</v>
      </c>
      <c r="D1941" t="s">
        <v>2560</v>
      </c>
      <c r="E1941" t="s">
        <v>2567</v>
      </c>
      <c r="F1941" t="s">
        <v>24</v>
      </c>
      <c r="G1941">
        <v>364</v>
      </c>
      <c r="H1941">
        <v>98</v>
      </c>
      <c r="I1941">
        <v>6</v>
      </c>
      <c r="J1941">
        <v>266</v>
      </c>
      <c r="K1941">
        <v>0.27</v>
      </c>
      <c r="L1941" t="s">
        <v>5117</v>
      </c>
    </row>
    <row r="1942" spans="1:12" x14ac:dyDescent="0.25">
      <c r="A1942" t="s">
        <v>4509</v>
      </c>
      <c r="B1942" t="s">
        <v>2553</v>
      </c>
      <c r="C1942" s="1">
        <v>45510</v>
      </c>
      <c r="D1942" t="s">
        <v>2563</v>
      </c>
      <c r="E1942" t="s">
        <v>2564</v>
      </c>
      <c r="F1942" t="s">
        <v>37</v>
      </c>
      <c r="G1942">
        <v>307</v>
      </c>
      <c r="H1942">
        <v>17</v>
      </c>
      <c r="I1942">
        <v>7</v>
      </c>
      <c r="J1942">
        <v>290</v>
      </c>
      <c r="K1942">
        <v>0.06</v>
      </c>
      <c r="L1942" t="s">
        <v>5120</v>
      </c>
    </row>
    <row r="1943" spans="1:12" x14ac:dyDescent="0.25">
      <c r="A1943" t="s">
        <v>4510</v>
      </c>
      <c r="B1943" t="s">
        <v>2562</v>
      </c>
      <c r="C1943" s="1">
        <v>45394</v>
      </c>
      <c r="D1943" t="s">
        <v>2558</v>
      </c>
      <c r="E1943" t="s">
        <v>2567</v>
      </c>
      <c r="F1943" t="s">
        <v>19</v>
      </c>
      <c r="G1943">
        <v>363</v>
      </c>
      <c r="H1943">
        <v>45</v>
      </c>
      <c r="I1943">
        <v>5</v>
      </c>
      <c r="J1943">
        <v>318</v>
      </c>
      <c r="K1943">
        <v>0.12</v>
      </c>
      <c r="L1943" t="s">
        <v>5121</v>
      </c>
    </row>
    <row r="1944" spans="1:12" x14ac:dyDescent="0.25">
      <c r="A1944" t="s">
        <v>4511</v>
      </c>
      <c r="B1944" t="s">
        <v>2562</v>
      </c>
      <c r="C1944" s="1">
        <v>45344</v>
      </c>
      <c r="D1944" t="s">
        <v>2560</v>
      </c>
      <c r="E1944" t="s">
        <v>2567</v>
      </c>
      <c r="F1944" t="s">
        <v>19</v>
      </c>
      <c r="G1944">
        <v>400</v>
      </c>
      <c r="H1944">
        <v>112</v>
      </c>
      <c r="I1944">
        <v>3</v>
      </c>
      <c r="J1944">
        <v>288</v>
      </c>
      <c r="K1944">
        <v>0.28000000000000003</v>
      </c>
      <c r="L1944" t="s">
        <v>5122</v>
      </c>
    </row>
    <row r="1945" spans="1:12" x14ac:dyDescent="0.25">
      <c r="A1945" t="s">
        <v>4512</v>
      </c>
      <c r="B1945" t="s">
        <v>2574</v>
      </c>
      <c r="C1945" s="1">
        <v>45507</v>
      </c>
      <c r="D1945" t="s">
        <v>2558</v>
      </c>
      <c r="E1945" t="s">
        <v>2555</v>
      </c>
      <c r="F1945" t="s">
        <v>19</v>
      </c>
      <c r="G1945">
        <v>232</v>
      </c>
      <c r="H1945">
        <v>131</v>
      </c>
      <c r="I1945">
        <v>5</v>
      </c>
      <c r="J1945">
        <v>101</v>
      </c>
      <c r="K1945">
        <v>0.56000000000000005</v>
      </c>
      <c r="L1945" t="s">
        <v>5120</v>
      </c>
    </row>
    <row r="1946" spans="1:12" x14ac:dyDescent="0.25">
      <c r="A1946" t="s">
        <v>4513</v>
      </c>
      <c r="B1946" t="s">
        <v>2594</v>
      </c>
      <c r="C1946" s="1">
        <v>45488</v>
      </c>
      <c r="D1946" t="s">
        <v>2563</v>
      </c>
      <c r="E1946" t="s">
        <v>2555</v>
      </c>
      <c r="F1946" t="s">
        <v>37</v>
      </c>
      <c r="G1946">
        <v>147</v>
      </c>
      <c r="H1946">
        <v>52</v>
      </c>
      <c r="I1946">
        <v>7</v>
      </c>
      <c r="J1946">
        <v>95</v>
      </c>
      <c r="K1946">
        <v>0.35</v>
      </c>
      <c r="L1946" t="s">
        <v>5115</v>
      </c>
    </row>
    <row r="1947" spans="1:12" x14ac:dyDescent="0.25">
      <c r="A1947" t="s">
        <v>4514</v>
      </c>
      <c r="B1947" t="s">
        <v>2577</v>
      </c>
      <c r="C1947" s="1">
        <v>45646</v>
      </c>
      <c r="D1947" t="s">
        <v>2563</v>
      </c>
      <c r="E1947" t="s">
        <v>2567</v>
      </c>
      <c r="F1947" t="s">
        <v>18</v>
      </c>
      <c r="G1947">
        <v>111</v>
      </c>
      <c r="H1947">
        <v>10</v>
      </c>
      <c r="I1947">
        <v>5</v>
      </c>
      <c r="J1947">
        <v>101</v>
      </c>
      <c r="K1947">
        <v>0.09</v>
      </c>
      <c r="L1947" t="s">
        <v>5118</v>
      </c>
    </row>
    <row r="1948" spans="1:12" x14ac:dyDescent="0.25">
      <c r="A1948" t="s">
        <v>4515</v>
      </c>
      <c r="B1948" t="s">
        <v>2566</v>
      </c>
      <c r="C1948" s="1">
        <v>45332</v>
      </c>
      <c r="D1948" t="s">
        <v>2558</v>
      </c>
      <c r="E1948" t="s">
        <v>2567</v>
      </c>
      <c r="F1948" t="s">
        <v>25</v>
      </c>
      <c r="G1948">
        <v>101</v>
      </c>
      <c r="H1948">
        <v>113</v>
      </c>
      <c r="I1948">
        <v>6</v>
      </c>
      <c r="J1948">
        <v>-12</v>
      </c>
      <c r="K1948">
        <v>1.1200000000000001</v>
      </c>
      <c r="L1948" t="s">
        <v>5122</v>
      </c>
    </row>
    <row r="1949" spans="1:12" x14ac:dyDescent="0.25">
      <c r="A1949" t="s">
        <v>4516</v>
      </c>
      <c r="B1949" t="s">
        <v>2562</v>
      </c>
      <c r="C1949" s="1">
        <v>45534</v>
      </c>
      <c r="D1949" t="s">
        <v>2563</v>
      </c>
      <c r="E1949" t="s">
        <v>2555</v>
      </c>
      <c r="F1949" t="s">
        <v>37</v>
      </c>
      <c r="G1949">
        <v>272</v>
      </c>
      <c r="H1949">
        <v>76</v>
      </c>
      <c r="I1949">
        <v>7</v>
      </c>
      <c r="J1949">
        <v>196</v>
      </c>
      <c r="K1949">
        <v>0.28000000000000003</v>
      </c>
      <c r="L1949" t="s">
        <v>5120</v>
      </c>
    </row>
    <row r="1950" spans="1:12" x14ac:dyDescent="0.25">
      <c r="A1950" t="s">
        <v>4517</v>
      </c>
      <c r="B1950" t="s">
        <v>2569</v>
      </c>
      <c r="C1950" s="1">
        <v>45487</v>
      </c>
      <c r="D1950" t="s">
        <v>2560</v>
      </c>
      <c r="E1950" t="s">
        <v>2555</v>
      </c>
      <c r="F1950" t="s">
        <v>18</v>
      </c>
      <c r="G1950">
        <v>348</v>
      </c>
      <c r="H1950">
        <v>117</v>
      </c>
      <c r="I1950">
        <v>3</v>
      </c>
      <c r="J1950">
        <v>231</v>
      </c>
      <c r="K1950">
        <v>0.34</v>
      </c>
      <c r="L1950" t="s">
        <v>5115</v>
      </c>
    </row>
    <row r="1951" spans="1:12" x14ac:dyDescent="0.25">
      <c r="A1951" t="s">
        <v>4518</v>
      </c>
      <c r="B1951" t="s">
        <v>2585</v>
      </c>
      <c r="C1951" s="1">
        <v>45552</v>
      </c>
      <c r="D1951" t="s">
        <v>2563</v>
      </c>
      <c r="E1951" t="s">
        <v>2567</v>
      </c>
      <c r="F1951" t="s">
        <v>24</v>
      </c>
      <c r="G1951">
        <v>107</v>
      </c>
      <c r="H1951">
        <v>13</v>
      </c>
      <c r="I1951">
        <v>4</v>
      </c>
      <c r="J1951">
        <v>94</v>
      </c>
      <c r="K1951">
        <v>0.12</v>
      </c>
      <c r="L1951" t="s">
        <v>5125</v>
      </c>
    </row>
    <row r="1952" spans="1:12" x14ac:dyDescent="0.25">
      <c r="A1952" t="s">
        <v>4519</v>
      </c>
      <c r="B1952" t="s">
        <v>2571</v>
      </c>
      <c r="C1952" s="1">
        <v>45586</v>
      </c>
      <c r="D1952" t="s">
        <v>2558</v>
      </c>
      <c r="E1952" t="s">
        <v>2555</v>
      </c>
      <c r="F1952" t="s">
        <v>24</v>
      </c>
      <c r="G1952">
        <v>313</v>
      </c>
      <c r="H1952">
        <v>74</v>
      </c>
      <c r="I1952">
        <v>3</v>
      </c>
      <c r="J1952">
        <v>239</v>
      </c>
      <c r="K1952">
        <v>0.24</v>
      </c>
      <c r="L1952" t="s">
        <v>5124</v>
      </c>
    </row>
    <row r="1953" spans="1:12" x14ac:dyDescent="0.25">
      <c r="A1953" t="s">
        <v>4520</v>
      </c>
      <c r="B1953" t="s">
        <v>2574</v>
      </c>
      <c r="C1953" s="1">
        <v>45293</v>
      </c>
      <c r="D1953" t="s">
        <v>2554</v>
      </c>
      <c r="E1953" t="s">
        <v>2564</v>
      </c>
      <c r="F1953" t="s">
        <v>34</v>
      </c>
      <c r="G1953">
        <v>364</v>
      </c>
      <c r="H1953">
        <v>45</v>
      </c>
      <c r="I1953">
        <v>5</v>
      </c>
      <c r="J1953">
        <v>319</v>
      </c>
      <c r="K1953">
        <v>0.12</v>
      </c>
      <c r="L1953" t="s">
        <v>5116</v>
      </c>
    </row>
    <row r="1954" spans="1:12" x14ac:dyDescent="0.25">
      <c r="A1954" t="s">
        <v>4521</v>
      </c>
      <c r="B1954" t="s">
        <v>2553</v>
      </c>
      <c r="C1954" s="1">
        <v>45485</v>
      </c>
      <c r="D1954" t="s">
        <v>2560</v>
      </c>
      <c r="E1954" t="s">
        <v>2555</v>
      </c>
      <c r="F1954" t="s">
        <v>25</v>
      </c>
      <c r="G1954">
        <v>291</v>
      </c>
      <c r="H1954">
        <v>116</v>
      </c>
      <c r="I1954">
        <v>6</v>
      </c>
      <c r="J1954">
        <v>175</v>
      </c>
      <c r="K1954">
        <v>0.4</v>
      </c>
      <c r="L1954" t="s">
        <v>5115</v>
      </c>
    </row>
    <row r="1955" spans="1:12" x14ac:dyDescent="0.25">
      <c r="A1955" t="s">
        <v>4522</v>
      </c>
      <c r="B1955" t="s">
        <v>2566</v>
      </c>
      <c r="C1955" s="1">
        <v>45394</v>
      </c>
      <c r="D1955" t="s">
        <v>2560</v>
      </c>
      <c r="E1955" t="s">
        <v>2567</v>
      </c>
      <c r="F1955" t="s">
        <v>19</v>
      </c>
      <c r="G1955">
        <v>90</v>
      </c>
      <c r="H1955">
        <v>117</v>
      </c>
      <c r="I1955">
        <v>6</v>
      </c>
      <c r="J1955">
        <v>-27</v>
      </c>
      <c r="K1955">
        <v>1.3</v>
      </c>
      <c r="L1955" t="s">
        <v>5121</v>
      </c>
    </row>
    <row r="1956" spans="1:12" x14ac:dyDescent="0.25">
      <c r="A1956" t="s">
        <v>4523</v>
      </c>
      <c r="B1956" t="s">
        <v>2577</v>
      </c>
      <c r="C1956" s="1">
        <v>45334</v>
      </c>
      <c r="D1956" t="s">
        <v>2558</v>
      </c>
      <c r="E1956" t="s">
        <v>2564</v>
      </c>
      <c r="F1956" t="s">
        <v>37</v>
      </c>
      <c r="G1956">
        <v>166</v>
      </c>
      <c r="H1956">
        <v>137</v>
      </c>
      <c r="I1956">
        <v>4</v>
      </c>
      <c r="J1956">
        <v>29</v>
      </c>
      <c r="K1956">
        <v>0.83</v>
      </c>
      <c r="L1956" t="s">
        <v>5122</v>
      </c>
    </row>
    <row r="1957" spans="1:12" x14ac:dyDescent="0.25">
      <c r="A1957" t="s">
        <v>4524</v>
      </c>
      <c r="B1957" t="s">
        <v>2553</v>
      </c>
      <c r="C1957" s="1">
        <v>45406</v>
      </c>
      <c r="D1957" t="s">
        <v>2558</v>
      </c>
      <c r="E1957" t="s">
        <v>2555</v>
      </c>
      <c r="F1957" t="s">
        <v>25</v>
      </c>
      <c r="G1957">
        <v>208</v>
      </c>
      <c r="H1957">
        <v>76</v>
      </c>
      <c r="I1957">
        <v>5</v>
      </c>
      <c r="J1957">
        <v>132</v>
      </c>
      <c r="K1957">
        <v>0.37</v>
      </c>
      <c r="L1957" t="s">
        <v>5121</v>
      </c>
    </row>
    <row r="1958" spans="1:12" x14ac:dyDescent="0.25">
      <c r="A1958" t="s">
        <v>4525</v>
      </c>
      <c r="B1958" t="s">
        <v>2566</v>
      </c>
      <c r="C1958" s="1">
        <v>45606</v>
      </c>
      <c r="D1958" t="s">
        <v>2563</v>
      </c>
      <c r="E1958" t="s">
        <v>2564</v>
      </c>
      <c r="F1958" t="s">
        <v>19</v>
      </c>
      <c r="G1958">
        <v>260</v>
      </c>
      <c r="H1958">
        <v>54</v>
      </c>
      <c r="I1958">
        <v>8</v>
      </c>
      <c r="J1958">
        <v>206</v>
      </c>
      <c r="K1958">
        <v>0.21</v>
      </c>
      <c r="L1958" t="s">
        <v>5126</v>
      </c>
    </row>
    <row r="1959" spans="1:12" x14ac:dyDescent="0.25">
      <c r="A1959" t="s">
        <v>4526</v>
      </c>
      <c r="B1959" t="s">
        <v>2585</v>
      </c>
      <c r="C1959" s="1">
        <v>45509</v>
      </c>
      <c r="D1959" t="s">
        <v>2558</v>
      </c>
      <c r="E1959" t="s">
        <v>2555</v>
      </c>
      <c r="F1959" t="s">
        <v>19</v>
      </c>
      <c r="G1959">
        <v>276</v>
      </c>
      <c r="H1959">
        <v>61</v>
      </c>
      <c r="I1959">
        <v>5</v>
      </c>
      <c r="J1959">
        <v>215</v>
      </c>
      <c r="K1959">
        <v>0.22</v>
      </c>
      <c r="L1959" t="s">
        <v>5120</v>
      </c>
    </row>
    <row r="1960" spans="1:12" x14ac:dyDescent="0.25">
      <c r="A1960" t="s">
        <v>4527</v>
      </c>
      <c r="B1960" t="s">
        <v>2562</v>
      </c>
      <c r="C1960" s="1">
        <v>45455</v>
      </c>
      <c r="D1960" t="s">
        <v>2558</v>
      </c>
      <c r="E1960" t="s">
        <v>2567</v>
      </c>
      <c r="F1960" t="s">
        <v>19</v>
      </c>
      <c r="G1960">
        <v>370</v>
      </c>
      <c r="H1960">
        <v>31</v>
      </c>
      <c r="I1960">
        <v>3</v>
      </c>
      <c r="J1960">
        <v>339</v>
      </c>
      <c r="K1960">
        <v>0.08</v>
      </c>
      <c r="L1960" t="s">
        <v>5117</v>
      </c>
    </row>
    <row r="1961" spans="1:12" x14ac:dyDescent="0.25">
      <c r="A1961" t="s">
        <v>4528</v>
      </c>
      <c r="B1961" t="s">
        <v>2571</v>
      </c>
      <c r="C1961" s="1">
        <v>45507</v>
      </c>
      <c r="D1961" t="s">
        <v>2560</v>
      </c>
      <c r="E1961" t="s">
        <v>2564</v>
      </c>
      <c r="F1961" t="s">
        <v>34</v>
      </c>
      <c r="G1961">
        <v>174</v>
      </c>
      <c r="H1961">
        <v>58</v>
      </c>
      <c r="I1961">
        <v>5</v>
      </c>
      <c r="J1961">
        <v>116</v>
      </c>
      <c r="K1961">
        <v>0.33</v>
      </c>
      <c r="L1961" t="s">
        <v>5120</v>
      </c>
    </row>
    <row r="1962" spans="1:12" x14ac:dyDescent="0.25">
      <c r="A1962" t="s">
        <v>4529</v>
      </c>
      <c r="B1962" t="s">
        <v>2553</v>
      </c>
      <c r="C1962" s="1">
        <v>45303</v>
      </c>
      <c r="D1962" t="s">
        <v>2563</v>
      </c>
      <c r="E1962" t="s">
        <v>2555</v>
      </c>
      <c r="F1962" t="s">
        <v>34</v>
      </c>
      <c r="G1962">
        <v>205</v>
      </c>
      <c r="H1962">
        <v>68</v>
      </c>
      <c r="I1962">
        <v>6</v>
      </c>
      <c r="J1962">
        <v>137</v>
      </c>
      <c r="K1962">
        <v>0.33</v>
      </c>
      <c r="L1962" t="s">
        <v>5116</v>
      </c>
    </row>
    <row r="1963" spans="1:12" x14ac:dyDescent="0.25">
      <c r="A1963" t="s">
        <v>4530</v>
      </c>
      <c r="B1963" t="s">
        <v>2594</v>
      </c>
      <c r="C1963" s="1">
        <v>45627</v>
      </c>
      <c r="D1963" t="s">
        <v>2560</v>
      </c>
      <c r="E1963" t="s">
        <v>2564</v>
      </c>
      <c r="F1963" t="s">
        <v>37</v>
      </c>
      <c r="G1963">
        <v>208</v>
      </c>
      <c r="H1963">
        <v>53</v>
      </c>
      <c r="I1963">
        <v>5</v>
      </c>
      <c r="J1963">
        <v>155</v>
      </c>
      <c r="K1963">
        <v>0.25</v>
      </c>
      <c r="L1963" t="s">
        <v>5118</v>
      </c>
    </row>
    <row r="1964" spans="1:12" x14ac:dyDescent="0.25">
      <c r="A1964" t="s">
        <v>4531</v>
      </c>
      <c r="B1964" t="s">
        <v>2585</v>
      </c>
      <c r="C1964" s="1">
        <v>45390</v>
      </c>
      <c r="D1964" t="s">
        <v>2558</v>
      </c>
      <c r="E1964" t="s">
        <v>2567</v>
      </c>
      <c r="F1964" t="s">
        <v>25</v>
      </c>
      <c r="G1964">
        <v>188</v>
      </c>
      <c r="H1964">
        <v>56</v>
      </c>
      <c r="I1964">
        <v>2</v>
      </c>
      <c r="J1964">
        <v>132</v>
      </c>
      <c r="K1964">
        <v>0.3</v>
      </c>
      <c r="L1964" t="s">
        <v>5121</v>
      </c>
    </row>
    <row r="1965" spans="1:12" x14ac:dyDescent="0.25">
      <c r="A1965" t="s">
        <v>4532</v>
      </c>
      <c r="B1965" t="s">
        <v>2562</v>
      </c>
      <c r="C1965" s="1">
        <v>45309</v>
      </c>
      <c r="D1965" t="s">
        <v>2554</v>
      </c>
      <c r="E1965" t="s">
        <v>2555</v>
      </c>
      <c r="F1965" t="s">
        <v>25</v>
      </c>
      <c r="G1965">
        <v>364</v>
      </c>
      <c r="H1965">
        <v>63</v>
      </c>
      <c r="I1965">
        <v>5</v>
      </c>
      <c r="J1965">
        <v>301</v>
      </c>
      <c r="K1965">
        <v>0.17</v>
      </c>
      <c r="L1965" t="s">
        <v>5116</v>
      </c>
    </row>
    <row r="1966" spans="1:12" x14ac:dyDescent="0.25">
      <c r="A1966" t="s">
        <v>4533</v>
      </c>
      <c r="B1966" t="s">
        <v>2569</v>
      </c>
      <c r="C1966" s="1">
        <v>45571</v>
      </c>
      <c r="D1966" t="s">
        <v>2558</v>
      </c>
      <c r="E1966" t="s">
        <v>2564</v>
      </c>
      <c r="F1966" t="s">
        <v>19</v>
      </c>
      <c r="G1966">
        <v>335</v>
      </c>
      <c r="H1966">
        <v>131</v>
      </c>
      <c r="I1966">
        <v>6</v>
      </c>
      <c r="J1966">
        <v>204</v>
      </c>
      <c r="K1966">
        <v>0.39</v>
      </c>
      <c r="L1966" t="s">
        <v>5124</v>
      </c>
    </row>
    <row r="1967" spans="1:12" x14ac:dyDescent="0.25">
      <c r="A1967" t="s">
        <v>4534</v>
      </c>
      <c r="B1967" t="s">
        <v>2557</v>
      </c>
      <c r="C1967" s="1">
        <v>45450</v>
      </c>
      <c r="D1967" t="s">
        <v>2554</v>
      </c>
      <c r="E1967" t="s">
        <v>2564</v>
      </c>
      <c r="F1967" t="s">
        <v>34</v>
      </c>
      <c r="G1967">
        <v>212</v>
      </c>
      <c r="H1967">
        <v>57</v>
      </c>
      <c r="I1967">
        <v>6</v>
      </c>
      <c r="J1967">
        <v>155</v>
      </c>
      <c r="K1967">
        <v>0.27</v>
      </c>
      <c r="L1967" t="s">
        <v>5117</v>
      </c>
    </row>
    <row r="1968" spans="1:12" x14ac:dyDescent="0.25">
      <c r="A1968" t="s">
        <v>4535</v>
      </c>
      <c r="B1968" t="s">
        <v>2585</v>
      </c>
      <c r="C1968" s="1">
        <v>45607</v>
      </c>
      <c r="D1968" t="s">
        <v>2560</v>
      </c>
      <c r="E1968" t="s">
        <v>2555</v>
      </c>
      <c r="F1968" t="s">
        <v>25</v>
      </c>
      <c r="G1968">
        <v>429</v>
      </c>
      <c r="H1968">
        <v>85</v>
      </c>
      <c r="I1968">
        <v>3</v>
      </c>
      <c r="J1968">
        <v>344</v>
      </c>
      <c r="K1968">
        <v>0.2</v>
      </c>
      <c r="L1968" t="s">
        <v>5126</v>
      </c>
    </row>
    <row r="1969" spans="1:12" x14ac:dyDescent="0.25">
      <c r="A1969" t="s">
        <v>4536</v>
      </c>
      <c r="B1969" t="s">
        <v>2566</v>
      </c>
      <c r="C1969" s="1">
        <v>45331</v>
      </c>
      <c r="D1969" t="s">
        <v>2558</v>
      </c>
      <c r="E1969" t="s">
        <v>2555</v>
      </c>
      <c r="F1969" t="s">
        <v>37</v>
      </c>
      <c r="G1969">
        <v>126</v>
      </c>
      <c r="H1969">
        <v>57</v>
      </c>
      <c r="I1969">
        <v>6</v>
      </c>
      <c r="J1969">
        <v>69</v>
      </c>
      <c r="K1969">
        <v>0.45</v>
      </c>
      <c r="L1969" t="s">
        <v>5122</v>
      </c>
    </row>
    <row r="1970" spans="1:12" x14ac:dyDescent="0.25">
      <c r="A1970" t="s">
        <v>4537</v>
      </c>
      <c r="B1970" t="s">
        <v>2569</v>
      </c>
      <c r="C1970" s="1">
        <v>45377</v>
      </c>
      <c r="D1970" t="s">
        <v>2554</v>
      </c>
      <c r="E1970" t="s">
        <v>2564</v>
      </c>
      <c r="F1970" t="s">
        <v>25</v>
      </c>
      <c r="G1970">
        <v>282</v>
      </c>
      <c r="H1970">
        <v>96</v>
      </c>
      <c r="I1970">
        <v>3</v>
      </c>
      <c r="J1970">
        <v>186</v>
      </c>
      <c r="K1970">
        <v>0.34</v>
      </c>
      <c r="L1970" t="s">
        <v>5119</v>
      </c>
    </row>
    <row r="1971" spans="1:12" x14ac:dyDescent="0.25">
      <c r="A1971" t="s">
        <v>4538</v>
      </c>
      <c r="B1971" t="s">
        <v>2594</v>
      </c>
      <c r="C1971" s="1">
        <v>45648</v>
      </c>
      <c r="D1971" t="s">
        <v>2563</v>
      </c>
      <c r="E1971" t="s">
        <v>2564</v>
      </c>
      <c r="F1971" t="s">
        <v>34</v>
      </c>
      <c r="G1971">
        <v>478</v>
      </c>
      <c r="H1971">
        <v>14</v>
      </c>
      <c r="I1971">
        <v>5</v>
      </c>
      <c r="J1971">
        <v>464</v>
      </c>
      <c r="K1971">
        <v>0.03</v>
      </c>
      <c r="L1971" t="s">
        <v>5118</v>
      </c>
    </row>
    <row r="1972" spans="1:12" x14ac:dyDescent="0.25">
      <c r="A1972" t="s">
        <v>4539</v>
      </c>
      <c r="B1972" t="s">
        <v>2585</v>
      </c>
      <c r="C1972" s="1">
        <v>45463</v>
      </c>
      <c r="D1972" t="s">
        <v>2563</v>
      </c>
      <c r="E1972" t="s">
        <v>2567</v>
      </c>
      <c r="F1972" t="s">
        <v>37</v>
      </c>
      <c r="G1972">
        <v>200</v>
      </c>
      <c r="H1972">
        <v>56</v>
      </c>
      <c r="I1972">
        <v>1</v>
      </c>
      <c r="J1972">
        <v>144</v>
      </c>
      <c r="K1972">
        <v>0.28000000000000003</v>
      </c>
      <c r="L1972" t="s">
        <v>5117</v>
      </c>
    </row>
    <row r="1973" spans="1:12" x14ac:dyDescent="0.25">
      <c r="A1973" t="s">
        <v>4540</v>
      </c>
      <c r="B1973" t="s">
        <v>2569</v>
      </c>
      <c r="C1973" s="1">
        <v>45418</v>
      </c>
      <c r="D1973" t="s">
        <v>2560</v>
      </c>
      <c r="E1973" t="s">
        <v>2567</v>
      </c>
      <c r="F1973" t="s">
        <v>24</v>
      </c>
      <c r="G1973">
        <v>357</v>
      </c>
      <c r="H1973">
        <v>32</v>
      </c>
      <c r="I1973">
        <v>5</v>
      </c>
      <c r="J1973">
        <v>325</v>
      </c>
      <c r="K1973">
        <v>0.09</v>
      </c>
      <c r="L1973" t="s">
        <v>5123</v>
      </c>
    </row>
    <row r="1974" spans="1:12" x14ac:dyDescent="0.25">
      <c r="A1974" t="s">
        <v>4541</v>
      </c>
      <c r="B1974" t="s">
        <v>2566</v>
      </c>
      <c r="C1974" s="1">
        <v>45636</v>
      </c>
      <c r="D1974" t="s">
        <v>2554</v>
      </c>
      <c r="E1974" t="s">
        <v>2564</v>
      </c>
      <c r="F1974" t="s">
        <v>25</v>
      </c>
      <c r="G1974">
        <v>158</v>
      </c>
      <c r="H1974">
        <v>115</v>
      </c>
      <c r="I1974">
        <v>5</v>
      </c>
      <c r="J1974">
        <v>43</v>
      </c>
      <c r="K1974">
        <v>0.73</v>
      </c>
      <c r="L1974" t="s">
        <v>5118</v>
      </c>
    </row>
    <row r="1975" spans="1:12" x14ac:dyDescent="0.25">
      <c r="A1975" t="s">
        <v>4542</v>
      </c>
      <c r="B1975" t="s">
        <v>2557</v>
      </c>
      <c r="C1975" s="1">
        <v>45374</v>
      </c>
      <c r="D1975" t="s">
        <v>2554</v>
      </c>
      <c r="E1975" t="s">
        <v>2567</v>
      </c>
      <c r="F1975" t="s">
        <v>24</v>
      </c>
      <c r="G1975">
        <v>273</v>
      </c>
      <c r="H1975">
        <v>103</v>
      </c>
      <c r="I1975">
        <v>6</v>
      </c>
      <c r="J1975">
        <v>170</v>
      </c>
      <c r="K1975">
        <v>0.38</v>
      </c>
      <c r="L1975" t="s">
        <v>5119</v>
      </c>
    </row>
    <row r="1976" spans="1:12" x14ac:dyDescent="0.25">
      <c r="A1976" t="s">
        <v>4543</v>
      </c>
      <c r="B1976" t="s">
        <v>2574</v>
      </c>
      <c r="C1976" s="1">
        <v>45452</v>
      </c>
      <c r="D1976" t="s">
        <v>2563</v>
      </c>
      <c r="E1976" t="s">
        <v>2567</v>
      </c>
      <c r="F1976" t="s">
        <v>34</v>
      </c>
      <c r="G1976">
        <v>233</v>
      </c>
      <c r="H1976">
        <v>83</v>
      </c>
      <c r="I1976">
        <v>6</v>
      </c>
      <c r="J1976">
        <v>150</v>
      </c>
      <c r="K1976">
        <v>0.36</v>
      </c>
      <c r="L1976" t="s">
        <v>5117</v>
      </c>
    </row>
    <row r="1977" spans="1:12" x14ac:dyDescent="0.25">
      <c r="A1977" t="s">
        <v>4544</v>
      </c>
      <c r="B1977" t="s">
        <v>2566</v>
      </c>
      <c r="C1977" s="1">
        <v>45628</v>
      </c>
      <c r="D1977" t="s">
        <v>2558</v>
      </c>
      <c r="E1977" t="s">
        <v>2567</v>
      </c>
      <c r="F1977" t="s">
        <v>34</v>
      </c>
      <c r="G1977">
        <v>294</v>
      </c>
      <c r="H1977">
        <v>35</v>
      </c>
      <c r="I1977">
        <v>5</v>
      </c>
      <c r="J1977">
        <v>259</v>
      </c>
      <c r="K1977">
        <v>0.12</v>
      </c>
      <c r="L1977" t="s">
        <v>5118</v>
      </c>
    </row>
    <row r="1978" spans="1:12" x14ac:dyDescent="0.25">
      <c r="A1978" t="s">
        <v>4545</v>
      </c>
      <c r="B1978" t="s">
        <v>2594</v>
      </c>
      <c r="C1978" s="1">
        <v>45473</v>
      </c>
      <c r="D1978" t="s">
        <v>2560</v>
      </c>
      <c r="E1978" t="s">
        <v>2564</v>
      </c>
      <c r="F1978" t="s">
        <v>37</v>
      </c>
      <c r="G1978">
        <v>340</v>
      </c>
      <c r="H1978">
        <v>108</v>
      </c>
      <c r="I1978">
        <v>2</v>
      </c>
      <c r="J1978">
        <v>232</v>
      </c>
      <c r="K1978">
        <v>0.32</v>
      </c>
      <c r="L1978" t="s">
        <v>5117</v>
      </c>
    </row>
    <row r="1979" spans="1:12" x14ac:dyDescent="0.25">
      <c r="A1979" t="s">
        <v>4546</v>
      </c>
      <c r="B1979" t="s">
        <v>2557</v>
      </c>
      <c r="C1979" s="1">
        <v>45363</v>
      </c>
      <c r="D1979" t="s">
        <v>2563</v>
      </c>
      <c r="E1979" t="s">
        <v>2567</v>
      </c>
      <c r="F1979" t="s">
        <v>34</v>
      </c>
      <c r="G1979">
        <v>373</v>
      </c>
      <c r="H1979">
        <v>85</v>
      </c>
      <c r="I1979">
        <v>3</v>
      </c>
      <c r="J1979">
        <v>288</v>
      </c>
      <c r="K1979">
        <v>0.23</v>
      </c>
      <c r="L1979" t="s">
        <v>5119</v>
      </c>
    </row>
    <row r="1980" spans="1:12" x14ac:dyDescent="0.25">
      <c r="A1980" t="s">
        <v>4547</v>
      </c>
      <c r="B1980" t="s">
        <v>2571</v>
      </c>
      <c r="C1980" s="1">
        <v>45529</v>
      </c>
      <c r="D1980" t="s">
        <v>2563</v>
      </c>
      <c r="E1980" t="s">
        <v>2564</v>
      </c>
      <c r="F1980" t="s">
        <v>18</v>
      </c>
      <c r="G1980">
        <v>377</v>
      </c>
      <c r="H1980">
        <v>108</v>
      </c>
      <c r="I1980">
        <v>4</v>
      </c>
      <c r="J1980">
        <v>269</v>
      </c>
      <c r="K1980">
        <v>0.28999999999999998</v>
      </c>
      <c r="L1980" t="s">
        <v>5120</v>
      </c>
    </row>
    <row r="1981" spans="1:12" x14ac:dyDescent="0.25">
      <c r="A1981" t="s">
        <v>4548</v>
      </c>
      <c r="B1981" t="s">
        <v>2557</v>
      </c>
      <c r="C1981" s="1">
        <v>45515</v>
      </c>
      <c r="D1981" t="s">
        <v>2558</v>
      </c>
      <c r="E1981" t="s">
        <v>2555</v>
      </c>
      <c r="F1981" t="s">
        <v>19</v>
      </c>
      <c r="G1981">
        <v>255</v>
      </c>
      <c r="H1981">
        <v>78</v>
      </c>
      <c r="I1981">
        <v>2</v>
      </c>
      <c r="J1981">
        <v>177</v>
      </c>
      <c r="K1981">
        <v>0.31</v>
      </c>
      <c r="L1981" t="s">
        <v>5120</v>
      </c>
    </row>
    <row r="1982" spans="1:12" x14ac:dyDescent="0.25">
      <c r="A1982" t="s">
        <v>4549</v>
      </c>
      <c r="B1982" t="s">
        <v>2569</v>
      </c>
      <c r="C1982" s="1">
        <v>45535</v>
      </c>
      <c r="D1982" t="s">
        <v>2558</v>
      </c>
      <c r="E1982" t="s">
        <v>2564</v>
      </c>
      <c r="F1982" t="s">
        <v>37</v>
      </c>
      <c r="G1982">
        <v>210</v>
      </c>
      <c r="H1982">
        <v>10</v>
      </c>
      <c r="I1982">
        <v>1</v>
      </c>
      <c r="J1982">
        <v>200</v>
      </c>
      <c r="K1982">
        <v>0.05</v>
      </c>
      <c r="L1982" t="s">
        <v>5120</v>
      </c>
    </row>
    <row r="1983" spans="1:12" x14ac:dyDescent="0.25">
      <c r="A1983" t="s">
        <v>4550</v>
      </c>
      <c r="B1983" t="s">
        <v>2562</v>
      </c>
      <c r="C1983" s="1">
        <v>45636</v>
      </c>
      <c r="D1983" t="s">
        <v>2558</v>
      </c>
      <c r="E1983" t="s">
        <v>2564</v>
      </c>
      <c r="F1983" t="s">
        <v>19</v>
      </c>
      <c r="G1983">
        <v>317</v>
      </c>
      <c r="H1983">
        <v>90</v>
      </c>
      <c r="I1983">
        <v>6</v>
      </c>
      <c r="J1983">
        <v>227</v>
      </c>
      <c r="K1983">
        <v>0.28000000000000003</v>
      </c>
      <c r="L1983" t="s">
        <v>5118</v>
      </c>
    </row>
    <row r="1984" spans="1:12" x14ac:dyDescent="0.25">
      <c r="A1984" t="s">
        <v>4551</v>
      </c>
      <c r="B1984" t="s">
        <v>2566</v>
      </c>
      <c r="C1984" s="1">
        <v>45324</v>
      </c>
      <c r="D1984" t="s">
        <v>2560</v>
      </c>
      <c r="E1984" t="s">
        <v>2555</v>
      </c>
      <c r="F1984" t="s">
        <v>25</v>
      </c>
      <c r="G1984">
        <v>252</v>
      </c>
      <c r="H1984">
        <v>85</v>
      </c>
      <c r="I1984">
        <v>5</v>
      </c>
      <c r="J1984">
        <v>167</v>
      </c>
      <c r="K1984">
        <v>0.34</v>
      </c>
      <c r="L1984" t="s">
        <v>5122</v>
      </c>
    </row>
    <row r="1985" spans="1:12" x14ac:dyDescent="0.25">
      <c r="A1985" t="s">
        <v>4552</v>
      </c>
      <c r="B1985" t="s">
        <v>2571</v>
      </c>
      <c r="C1985" s="1">
        <v>45337</v>
      </c>
      <c r="D1985" t="s">
        <v>2554</v>
      </c>
      <c r="E1985" t="s">
        <v>2567</v>
      </c>
      <c r="F1985" t="s">
        <v>18</v>
      </c>
      <c r="G1985">
        <v>207</v>
      </c>
      <c r="H1985">
        <v>43</v>
      </c>
      <c r="I1985">
        <v>4</v>
      </c>
      <c r="J1985">
        <v>164</v>
      </c>
      <c r="K1985">
        <v>0.21</v>
      </c>
      <c r="L1985" t="s">
        <v>5122</v>
      </c>
    </row>
    <row r="1986" spans="1:12" x14ac:dyDescent="0.25">
      <c r="A1986" t="s">
        <v>4553</v>
      </c>
      <c r="B1986" t="s">
        <v>2569</v>
      </c>
      <c r="C1986" s="1">
        <v>45516</v>
      </c>
      <c r="D1986" t="s">
        <v>2558</v>
      </c>
      <c r="E1986" t="s">
        <v>2555</v>
      </c>
      <c r="F1986" t="s">
        <v>34</v>
      </c>
      <c r="G1986">
        <v>318</v>
      </c>
      <c r="H1986">
        <v>10</v>
      </c>
      <c r="I1986">
        <v>4</v>
      </c>
      <c r="J1986">
        <v>308</v>
      </c>
      <c r="K1986">
        <v>0.03</v>
      </c>
      <c r="L1986" t="s">
        <v>5120</v>
      </c>
    </row>
    <row r="1987" spans="1:12" x14ac:dyDescent="0.25">
      <c r="A1987" t="s">
        <v>4554</v>
      </c>
      <c r="B1987" t="s">
        <v>2553</v>
      </c>
      <c r="C1987" s="1">
        <v>45610</v>
      </c>
      <c r="D1987" t="s">
        <v>2558</v>
      </c>
      <c r="E1987" t="s">
        <v>2555</v>
      </c>
      <c r="F1987" t="s">
        <v>25</v>
      </c>
      <c r="G1987">
        <v>199</v>
      </c>
      <c r="H1987">
        <v>92</v>
      </c>
      <c r="I1987">
        <v>4</v>
      </c>
      <c r="J1987">
        <v>107</v>
      </c>
      <c r="K1987">
        <v>0.46</v>
      </c>
      <c r="L1987" t="s">
        <v>5126</v>
      </c>
    </row>
    <row r="1988" spans="1:12" x14ac:dyDescent="0.25">
      <c r="A1988" t="s">
        <v>4555</v>
      </c>
      <c r="B1988" t="s">
        <v>2585</v>
      </c>
      <c r="C1988" s="1">
        <v>45557</v>
      </c>
      <c r="D1988" t="s">
        <v>2558</v>
      </c>
      <c r="E1988" t="s">
        <v>2567</v>
      </c>
      <c r="F1988" t="s">
        <v>24</v>
      </c>
      <c r="G1988">
        <v>416</v>
      </c>
      <c r="H1988">
        <v>106</v>
      </c>
      <c r="I1988">
        <v>6</v>
      </c>
      <c r="J1988">
        <v>310</v>
      </c>
      <c r="K1988">
        <v>0.25</v>
      </c>
      <c r="L1988" t="s">
        <v>5125</v>
      </c>
    </row>
    <row r="1989" spans="1:12" x14ac:dyDescent="0.25">
      <c r="A1989" t="s">
        <v>4556</v>
      </c>
      <c r="B1989" t="s">
        <v>2577</v>
      </c>
      <c r="C1989" s="1">
        <v>45304</v>
      </c>
      <c r="D1989" t="s">
        <v>2554</v>
      </c>
      <c r="E1989" t="s">
        <v>2555</v>
      </c>
      <c r="F1989" t="s">
        <v>24</v>
      </c>
      <c r="G1989">
        <v>433</v>
      </c>
      <c r="H1989">
        <v>91</v>
      </c>
      <c r="I1989">
        <v>6</v>
      </c>
      <c r="J1989">
        <v>342</v>
      </c>
      <c r="K1989">
        <v>0.21</v>
      </c>
      <c r="L1989" t="s">
        <v>5116</v>
      </c>
    </row>
    <row r="1990" spans="1:12" x14ac:dyDescent="0.25">
      <c r="A1990" t="s">
        <v>4557</v>
      </c>
      <c r="B1990" t="s">
        <v>2594</v>
      </c>
      <c r="C1990" s="1">
        <v>45412</v>
      </c>
      <c r="D1990" t="s">
        <v>2563</v>
      </c>
      <c r="E1990" t="s">
        <v>2564</v>
      </c>
      <c r="F1990" t="s">
        <v>37</v>
      </c>
      <c r="G1990">
        <v>337</v>
      </c>
      <c r="H1990">
        <v>83</v>
      </c>
      <c r="I1990">
        <v>2</v>
      </c>
      <c r="J1990">
        <v>254</v>
      </c>
      <c r="K1990">
        <v>0.25</v>
      </c>
      <c r="L1990" t="s">
        <v>5121</v>
      </c>
    </row>
    <row r="1991" spans="1:12" x14ac:dyDescent="0.25">
      <c r="A1991" t="s">
        <v>4558</v>
      </c>
      <c r="B1991" t="s">
        <v>2594</v>
      </c>
      <c r="C1991" s="1">
        <v>45392</v>
      </c>
      <c r="D1991" t="s">
        <v>2554</v>
      </c>
      <c r="E1991" t="s">
        <v>2555</v>
      </c>
      <c r="F1991" t="s">
        <v>34</v>
      </c>
      <c r="G1991">
        <v>108</v>
      </c>
      <c r="H1991">
        <v>120</v>
      </c>
      <c r="I1991">
        <v>3</v>
      </c>
      <c r="J1991">
        <v>-12</v>
      </c>
      <c r="K1991">
        <v>1.1100000000000001</v>
      </c>
      <c r="L1991" t="s">
        <v>5121</v>
      </c>
    </row>
    <row r="1992" spans="1:12" x14ac:dyDescent="0.25">
      <c r="A1992" t="s">
        <v>4559</v>
      </c>
      <c r="B1992" t="s">
        <v>2566</v>
      </c>
      <c r="C1992" s="1">
        <v>45649</v>
      </c>
      <c r="D1992" t="s">
        <v>2554</v>
      </c>
      <c r="E1992" t="s">
        <v>2567</v>
      </c>
      <c r="F1992" t="s">
        <v>37</v>
      </c>
      <c r="G1992">
        <v>367</v>
      </c>
      <c r="H1992">
        <v>69</v>
      </c>
      <c r="I1992">
        <v>3</v>
      </c>
      <c r="J1992">
        <v>298</v>
      </c>
      <c r="K1992">
        <v>0.19</v>
      </c>
      <c r="L1992" t="s">
        <v>5118</v>
      </c>
    </row>
    <row r="1993" spans="1:12" x14ac:dyDescent="0.25">
      <c r="A1993" t="s">
        <v>4560</v>
      </c>
      <c r="B1993" t="s">
        <v>2557</v>
      </c>
      <c r="C1993" s="1">
        <v>45352</v>
      </c>
      <c r="D1993" t="s">
        <v>2558</v>
      </c>
      <c r="E1993" t="s">
        <v>2555</v>
      </c>
      <c r="F1993" t="s">
        <v>25</v>
      </c>
      <c r="G1993">
        <v>400</v>
      </c>
      <c r="H1993">
        <v>106</v>
      </c>
      <c r="I1993">
        <v>1</v>
      </c>
      <c r="J1993">
        <v>294</v>
      </c>
      <c r="K1993">
        <v>0.26</v>
      </c>
      <c r="L1993" t="s">
        <v>5119</v>
      </c>
    </row>
    <row r="1994" spans="1:12" x14ac:dyDescent="0.25">
      <c r="A1994" t="s">
        <v>4561</v>
      </c>
      <c r="B1994" t="s">
        <v>2585</v>
      </c>
      <c r="C1994" s="1">
        <v>45623</v>
      </c>
      <c r="D1994" t="s">
        <v>2563</v>
      </c>
      <c r="E1994" t="s">
        <v>2555</v>
      </c>
      <c r="F1994" t="s">
        <v>34</v>
      </c>
      <c r="G1994">
        <v>93</v>
      </c>
      <c r="H1994">
        <v>99</v>
      </c>
      <c r="I1994">
        <v>4</v>
      </c>
      <c r="J1994">
        <v>-6</v>
      </c>
      <c r="K1994">
        <v>1.06</v>
      </c>
      <c r="L1994" t="s">
        <v>5126</v>
      </c>
    </row>
    <row r="1995" spans="1:12" x14ac:dyDescent="0.25">
      <c r="A1995" t="s">
        <v>4562</v>
      </c>
      <c r="B1995" t="s">
        <v>2569</v>
      </c>
      <c r="C1995" s="1">
        <v>45644</v>
      </c>
      <c r="D1995" t="s">
        <v>2560</v>
      </c>
      <c r="E1995" t="s">
        <v>2564</v>
      </c>
      <c r="F1995" t="s">
        <v>24</v>
      </c>
      <c r="G1995">
        <v>342</v>
      </c>
      <c r="H1995">
        <v>87</v>
      </c>
      <c r="I1995">
        <v>7</v>
      </c>
      <c r="J1995">
        <v>255</v>
      </c>
      <c r="K1995">
        <v>0.25</v>
      </c>
      <c r="L1995" t="s">
        <v>5118</v>
      </c>
    </row>
    <row r="1996" spans="1:12" x14ac:dyDescent="0.25">
      <c r="A1996" t="s">
        <v>4563</v>
      </c>
      <c r="B1996" t="s">
        <v>2585</v>
      </c>
      <c r="C1996" s="1">
        <v>45337</v>
      </c>
      <c r="D1996" t="s">
        <v>2558</v>
      </c>
      <c r="E1996" t="s">
        <v>2567</v>
      </c>
      <c r="F1996" t="s">
        <v>19</v>
      </c>
      <c r="G1996">
        <v>397</v>
      </c>
      <c r="H1996">
        <v>111</v>
      </c>
      <c r="I1996">
        <v>2</v>
      </c>
      <c r="J1996">
        <v>286</v>
      </c>
      <c r="K1996">
        <v>0.28000000000000003</v>
      </c>
      <c r="L1996" t="s">
        <v>5122</v>
      </c>
    </row>
    <row r="1997" spans="1:12" x14ac:dyDescent="0.25">
      <c r="A1997" t="s">
        <v>4564</v>
      </c>
      <c r="B1997" t="s">
        <v>2557</v>
      </c>
      <c r="C1997" s="1">
        <v>45575</v>
      </c>
      <c r="D1997" t="s">
        <v>2554</v>
      </c>
      <c r="E1997" t="s">
        <v>2555</v>
      </c>
      <c r="F1997" t="s">
        <v>25</v>
      </c>
      <c r="G1997">
        <v>50</v>
      </c>
      <c r="H1997">
        <v>38</v>
      </c>
      <c r="I1997">
        <v>5</v>
      </c>
      <c r="J1997">
        <v>12</v>
      </c>
      <c r="K1997">
        <v>0.76</v>
      </c>
      <c r="L1997" t="s">
        <v>5124</v>
      </c>
    </row>
    <row r="1998" spans="1:12" x14ac:dyDescent="0.25">
      <c r="A1998" t="s">
        <v>4565</v>
      </c>
      <c r="B1998" t="s">
        <v>2574</v>
      </c>
      <c r="C1998" s="1">
        <v>45321</v>
      </c>
      <c r="D1998" t="s">
        <v>2558</v>
      </c>
      <c r="E1998" t="s">
        <v>2564</v>
      </c>
      <c r="F1998" t="s">
        <v>25</v>
      </c>
      <c r="G1998">
        <v>266</v>
      </c>
      <c r="H1998">
        <v>89</v>
      </c>
      <c r="I1998">
        <v>3</v>
      </c>
      <c r="J1998">
        <v>177</v>
      </c>
      <c r="K1998">
        <v>0.33</v>
      </c>
      <c r="L1998" t="s">
        <v>5116</v>
      </c>
    </row>
    <row r="1999" spans="1:12" x14ac:dyDescent="0.25">
      <c r="A1999" t="s">
        <v>4566</v>
      </c>
      <c r="B1999" t="s">
        <v>2557</v>
      </c>
      <c r="C1999" s="1">
        <v>45483</v>
      </c>
      <c r="D1999" t="s">
        <v>2563</v>
      </c>
      <c r="E1999" t="s">
        <v>2567</v>
      </c>
      <c r="F1999" t="s">
        <v>18</v>
      </c>
      <c r="G1999">
        <v>209</v>
      </c>
      <c r="H1999">
        <v>14</v>
      </c>
      <c r="I1999">
        <v>3</v>
      </c>
      <c r="J1999">
        <v>195</v>
      </c>
      <c r="K1999">
        <v>7.0000000000000007E-2</v>
      </c>
      <c r="L1999" t="s">
        <v>5115</v>
      </c>
    </row>
    <row r="2000" spans="1:12" x14ac:dyDescent="0.25">
      <c r="A2000" t="s">
        <v>4567</v>
      </c>
      <c r="B2000" t="s">
        <v>2553</v>
      </c>
      <c r="C2000" s="1">
        <v>45384</v>
      </c>
      <c r="D2000" t="s">
        <v>2560</v>
      </c>
      <c r="E2000" t="s">
        <v>2567</v>
      </c>
      <c r="F2000" t="s">
        <v>34</v>
      </c>
      <c r="G2000">
        <v>162</v>
      </c>
      <c r="H2000">
        <v>78</v>
      </c>
      <c r="I2000">
        <v>4</v>
      </c>
      <c r="J2000">
        <v>84</v>
      </c>
      <c r="K2000">
        <v>0.48</v>
      </c>
      <c r="L2000" t="s">
        <v>5121</v>
      </c>
    </row>
    <row r="2001" spans="1:12" x14ac:dyDescent="0.25">
      <c r="A2001" t="s">
        <v>4568</v>
      </c>
      <c r="B2001" t="s">
        <v>2585</v>
      </c>
      <c r="C2001" s="1">
        <v>45419</v>
      </c>
      <c r="D2001" t="s">
        <v>2554</v>
      </c>
      <c r="E2001" t="s">
        <v>2555</v>
      </c>
      <c r="F2001" t="s">
        <v>25</v>
      </c>
      <c r="G2001">
        <v>155</v>
      </c>
      <c r="H2001">
        <v>105</v>
      </c>
      <c r="I2001">
        <v>3</v>
      </c>
      <c r="J2001">
        <v>50</v>
      </c>
      <c r="K2001">
        <v>0.68</v>
      </c>
      <c r="L2001" t="s">
        <v>5123</v>
      </c>
    </row>
    <row r="2002" spans="1:12" x14ac:dyDescent="0.25">
      <c r="A2002" t="s">
        <v>4569</v>
      </c>
      <c r="B2002" t="s">
        <v>2594</v>
      </c>
      <c r="C2002" s="1">
        <v>45373</v>
      </c>
      <c r="D2002" t="s">
        <v>2558</v>
      </c>
      <c r="E2002" t="s">
        <v>2564</v>
      </c>
      <c r="F2002" t="s">
        <v>24</v>
      </c>
      <c r="G2002">
        <v>385</v>
      </c>
      <c r="H2002">
        <v>57</v>
      </c>
      <c r="I2002">
        <v>4</v>
      </c>
      <c r="J2002">
        <v>328</v>
      </c>
      <c r="K2002">
        <v>0.15</v>
      </c>
      <c r="L2002" t="s">
        <v>5119</v>
      </c>
    </row>
    <row r="2003" spans="1:12" x14ac:dyDescent="0.25">
      <c r="A2003" t="s">
        <v>4570</v>
      </c>
      <c r="B2003" t="s">
        <v>2571</v>
      </c>
      <c r="C2003" s="1">
        <v>45641</v>
      </c>
      <c r="D2003" t="s">
        <v>2560</v>
      </c>
      <c r="E2003" t="s">
        <v>2564</v>
      </c>
      <c r="F2003" t="s">
        <v>34</v>
      </c>
      <c r="G2003">
        <v>250</v>
      </c>
      <c r="H2003">
        <v>61</v>
      </c>
      <c r="I2003">
        <v>7</v>
      </c>
      <c r="J2003">
        <v>189</v>
      </c>
      <c r="K2003">
        <v>0.24</v>
      </c>
      <c r="L2003" t="s">
        <v>5118</v>
      </c>
    </row>
    <row r="2004" spans="1:12" x14ac:dyDescent="0.25">
      <c r="A2004" t="s">
        <v>4571</v>
      </c>
      <c r="B2004" t="s">
        <v>2566</v>
      </c>
      <c r="C2004" s="1">
        <v>45384</v>
      </c>
      <c r="D2004" t="s">
        <v>2558</v>
      </c>
      <c r="E2004" t="s">
        <v>2564</v>
      </c>
      <c r="F2004" t="s">
        <v>34</v>
      </c>
      <c r="G2004">
        <v>308</v>
      </c>
      <c r="H2004">
        <v>136</v>
      </c>
      <c r="I2004">
        <v>9</v>
      </c>
      <c r="J2004">
        <v>172</v>
      </c>
      <c r="K2004">
        <v>0.44</v>
      </c>
      <c r="L2004" t="s">
        <v>5121</v>
      </c>
    </row>
    <row r="2005" spans="1:12" x14ac:dyDescent="0.25">
      <c r="A2005" t="s">
        <v>4572</v>
      </c>
      <c r="B2005" t="s">
        <v>2574</v>
      </c>
      <c r="C2005" s="1">
        <v>45324</v>
      </c>
      <c r="D2005" t="s">
        <v>2563</v>
      </c>
      <c r="E2005" t="s">
        <v>2564</v>
      </c>
      <c r="F2005" t="s">
        <v>25</v>
      </c>
      <c r="G2005">
        <v>206</v>
      </c>
      <c r="H2005">
        <v>99</v>
      </c>
      <c r="I2005">
        <v>5</v>
      </c>
      <c r="J2005">
        <v>107</v>
      </c>
      <c r="K2005">
        <v>0.48</v>
      </c>
      <c r="L2005" t="s">
        <v>5122</v>
      </c>
    </row>
    <row r="2006" spans="1:12" x14ac:dyDescent="0.25">
      <c r="A2006" t="s">
        <v>4573</v>
      </c>
      <c r="B2006" t="s">
        <v>2562</v>
      </c>
      <c r="C2006" s="1">
        <v>45566</v>
      </c>
      <c r="D2006" t="s">
        <v>2558</v>
      </c>
      <c r="E2006" t="s">
        <v>2555</v>
      </c>
      <c r="F2006" t="s">
        <v>19</v>
      </c>
      <c r="G2006">
        <v>317</v>
      </c>
      <c r="H2006">
        <v>100</v>
      </c>
      <c r="I2006">
        <v>6</v>
      </c>
      <c r="J2006">
        <v>217</v>
      </c>
      <c r="K2006">
        <v>0.32</v>
      </c>
      <c r="L2006" t="s">
        <v>5124</v>
      </c>
    </row>
    <row r="2007" spans="1:12" x14ac:dyDescent="0.25">
      <c r="A2007" t="s">
        <v>4574</v>
      </c>
      <c r="B2007" t="s">
        <v>2594</v>
      </c>
      <c r="C2007" s="1">
        <v>45347</v>
      </c>
      <c r="D2007" t="s">
        <v>2554</v>
      </c>
      <c r="E2007" t="s">
        <v>2567</v>
      </c>
      <c r="F2007" t="s">
        <v>24</v>
      </c>
      <c r="G2007">
        <v>306</v>
      </c>
      <c r="H2007">
        <v>85</v>
      </c>
      <c r="I2007">
        <v>1</v>
      </c>
      <c r="J2007">
        <v>221</v>
      </c>
      <c r="K2007">
        <v>0.28000000000000003</v>
      </c>
      <c r="L2007" t="s">
        <v>5122</v>
      </c>
    </row>
    <row r="2008" spans="1:12" x14ac:dyDescent="0.25">
      <c r="A2008" t="s">
        <v>4575</v>
      </c>
      <c r="B2008" t="s">
        <v>2594</v>
      </c>
      <c r="C2008" s="1">
        <v>45394</v>
      </c>
      <c r="D2008" t="s">
        <v>2554</v>
      </c>
      <c r="E2008" t="s">
        <v>2564</v>
      </c>
      <c r="F2008" t="s">
        <v>19</v>
      </c>
      <c r="G2008">
        <v>50</v>
      </c>
      <c r="H2008">
        <v>95</v>
      </c>
      <c r="I2008">
        <v>8</v>
      </c>
      <c r="J2008">
        <v>-45</v>
      </c>
      <c r="K2008">
        <v>1.9</v>
      </c>
      <c r="L2008" t="s">
        <v>5121</v>
      </c>
    </row>
    <row r="2009" spans="1:12" x14ac:dyDescent="0.25">
      <c r="A2009" t="s">
        <v>4576</v>
      </c>
      <c r="B2009" t="s">
        <v>2569</v>
      </c>
      <c r="C2009" s="1">
        <v>45584</v>
      </c>
      <c r="D2009" t="s">
        <v>2558</v>
      </c>
      <c r="E2009" t="s">
        <v>2555</v>
      </c>
      <c r="F2009" t="s">
        <v>19</v>
      </c>
      <c r="G2009">
        <v>120</v>
      </c>
      <c r="H2009">
        <v>31</v>
      </c>
      <c r="I2009">
        <v>2</v>
      </c>
      <c r="J2009">
        <v>89</v>
      </c>
      <c r="K2009">
        <v>0.26</v>
      </c>
      <c r="L2009" t="s">
        <v>5124</v>
      </c>
    </row>
    <row r="2010" spans="1:12" x14ac:dyDescent="0.25">
      <c r="A2010" t="s">
        <v>4577</v>
      </c>
      <c r="B2010" t="s">
        <v>2574</v>
      </c>
      <c r="C2010" s="1">
        <v>45520</v>
      </c>
      <c r="D2010" t="s">
        <v>2560</v>
      </c>
      <c r="E2010" t="s">
        <v>2564</v>
      </c>
      <c r="F2010" t="s">
        <v>37</v>
      </c>
      <c r="G2010">
        <v>286</v>
      </c>
      <c r="H2010">
        <v>10</v>
      </c>
      <c r="I2010">
        <v>4</v>
      </c>
      <c r="J2010">
        <v>276</v>
      </c>
      <c r="K2010">
        <v>0.03</v>
      </c>
      <c r="L2010" t="s">
        <v>5120</v>
      </c>
    </row>
    <row r="2011" spans="1:12" x14ac:dyDescent="0.25">
      <c r="A2011" t="s">
        <v>4578</v>
      </c>
      <c r="B2011" t="s">
        <v>2557</v>
      </c>
      <c r="C2011" s="1">
        <v>45402</v>
      </c>
      <c r="D2011" t="s">
        <v>2554</v>
      </c>
      <c r="E2011" t="s">
        <v>2564</v>
      </c>
      <c r="F2011" t="s">
        <v>19</v>
      </c>
      <c r="G2011">
        <v>267</v>
      </c>
      <c r="H2011">
        <v>56</v>
      </c>
      <c r="I2011">
        <v>8</v>
      </c>
      <c r="J2011">
        <v>211</v>
      </c>
      <c r="K2011">
        <v>0.21</v>
      </c>
      <c r="L2011" t="s">
        <v>5121</v>
      </c>
    </row>
    <row r="2012" spans="1:12" x14ac:dyDescent="0.25">
      <c r="A2012" t="s">
        <v>4579</v>
      </c>
      <c r="B2012" t="s">
        <v>2553</v>
      </c>
      <c r="C2012" s="1">
        <v>45560</v>
      </c>
      <c r="D2012" t="s">
        <v>2563</v>
      </c>
      <c r="E2012" t="s">
        <v>2555</v>
      </c>
      <c r="F2012" t="s">
        <v>34</v>
      </c>
      <c r="G2012">
        <v>362</v>
      </c>
      <c r="H2012">
        <v>70</v>
      </c>
      <c r="I2012">
        <v>6</v>
      </c>
      <c r="J2012">
        <v>292</v>
      </c>
      <c r="K2012">
        <v>0.19</v>
      </c>
      <c r="L2012" t="s">
        <v>5125</v>
      </c>
    </row>
    <row r="2013" spans="1:12" x14ac:dyDescent="0.25">
      <c r="A2013" t="s">
        <v>4580</v>
      </c>
      <c r="B2013" t="s">
        <v>2585</v>
      </c>
      <c r="C2013" s="1">
        <v>45492</v>
      </c>
      <c r="D2013" t="s">
        <v>2563</v>
      </c>
      <c r="E2013" t="s">
        <v>2564</v>
      </c>
      <c r="F2013" t="s">
        <v>37</v>
      </c>
      <c r="G2013">
        <v>135</v>
      </c>
      <c r="H2013">
        <v>104</v>
      </c>
      <c r="I2013">
        <v>3</v>
      </c>
      <c r="J2013">
        <v>31</v>
      </c>
      <c r="K2013">
        <v>0.77</v>
      </c>
      <c r="L2013" t="s">
        <v>5115</v>
      </c>
    </row>
    <row r="2014" spans="1:12" x14ac:dyDescent="0.25">
      <c r="A2014" t="s">
        <v>4581</v>
      </c>
      <c r="B2014" t="s">
        <v>2557</v>
      </c>
      <c r="C2014" s="1">
        <v>45351</v>
      </c>
      <c r="D2014" t="s">
        <v>2554</v>
      </c>
      <c r="E2014" t="s">
        <v>2564</v>
      </c>
      <c r="F2014" t="s">
        <v>34</v>
      </c>
      <c r="G2014">
        <v>223</v>
      </c>
      <c r="H2014">
        <v>53</v>
      </c>
      <c r="I2014">
        <v>6</v>
      </c>
      <c r="J2014">
        <v>170</v>
      </c>
      <c r="K2014">
        <v>0.24</v>
      </c>
      <c r="L2014" t="s">
        <v>5122</v>
      </c>
    </row>
    <row r="2015" spans="1:12" x14ac:dyDescent="0.25">
      <c r="A2015" t="s">
        <v>4582</v>
      </c>
      <c r="B2015" t="s">
        <v>2574</v>
      </c>
      <c r="C2015" s="1">
        <v>45490</v>
      </c>
      <c r="D2015" t="s">
        <v>2554</v>
      </c>
      <c r="E2015" t="s">
        <v>2555</v>
      </c>
      <c r="F2015" t="s">
        <v>25</v>
      </c>
      <c r="G2015">
        <v>365</v>
      </c>
      <c r="H2015">
        <v>50</v>
      </c>
      <c r="I2015">
        <v>3</v>
      </c>
      <c r="J2015">
        <v>315</v>
      </c>
      <c r="K2015">
        <v>0.14000000000000001</v>
      </c>
      <c r="L2015" t="s">
        <v>5115</v>
      </c>
    </row>
    <row r="2016" spans="1:12" x14ac:dyDescent="0.25">
      <c r="A2016" t="s">
        <v>4583</v>
      </c>
      <c r="B2016" t="s">
        <v>2562</v>
      </c>
      <c r="C2016" s="1">
        <v>45495</v>
      </c>
      <c r="D2016" t="s">
        <v>2558</v>
      </c>
      <c r="E2016" t="s">
        <v>2564</v>
      </c>
      <c r="F2016" t="s">
        <v>25</v>
      </c>
      <c r="G2016">
        <v>187</v>
      </c>
      <c r="H2016">
        <v>94</v>
      </c>
      <c r="I2016">
        <v>7</v>
      </c>
      <c r="J2016">
        <v>93</v>
      </c>
      <c r="K2016">
        <v>0.5</v>
      </c>
      <c r="L2016" t="s">
        <v>5115</v>
      </c>
    </row>
    <row r="2017" spans="1:12" x14ac:dyDescent="0.25">
      <c r="A2017" t="s">
        <v>4584</v>
      </c>
      <c r="B2017" t="s">
        <v>2594</v>
      </c>
      <c r="C2017" s="1">
        <v>45344</v>
      </c>
      <c r="D2017" t="s">
        <v>2554</v>
      </c>
      <c r="E2017" t="s">
        <v>2567</v>
      </c>
      <c r="F2017" t="s">
        <v>37</v>
      </c>
      <c r="G2017">
        <v>253</v>
      </c>
      <c r="H2017">
        <v>60</v>
      </c>
      <c r="I2017">
        <v>4</v>
      </c>
      <c r="J2017">
        <v>193</v>
      </c>
      <c r="K2017">
        <v>0.24</v>
      </c>
      <c r="L2017" t="s">
        <v>5122</v>
      </c>
    </row>
    <row r="2018" spans="1:12" x14ac:dyDescent="0.25">
      <c r="A2018" t="s">
        <v>4585</v>
      </c>
      <c r="B2018" t="s">
        <v>2577</v>
      </c>
      <c r="C2018" s="1">
        <v>45644</v>
      </c>
      <c r="D2018" t="s">
        <v>2558</v>
      </c>
      <c r="E2018" t="s">
        <v>2555</v>
      </c>
      <c r="F2018" t="s">
        <v>18</v>
      </c>
      <c r="G2018">
        <v>229</v>
      </c>
      <c r="H2018">
        <v>138</v>
      </c>
      <c r="I2018">
        <v>3</v>
      </c>
      <c r="J2018">
        <v>91</v>
      </c>
      <c r="K2018">
        <v>0.6</v>
      </c>
      <c r="L2018" t="s">
        <v>5118</v>
      </c>
    </row>
    <row r="2019" spans="1:12" x14ac:dyDescent="0.25">
      <c r="A2019" t="s">
        <v>4586</v>
      </c>
      <c r="B2019" t="s">
        <v>2553</v>
      </c>
      <c r="C2019" s="1">
        <v>45559</v>
      </c>
      <c r="D2019" t="s">
        <v>2554</v>
      </c>
      <c r="E2019" t="s">
        <v>2555</v>
      </c>
      <c r="F2019" t="s">
        <v>34</v>
      </c>
      <c r="G2019">
        <v>177</v>
      </c>
      <c r="H2019">
        <v>62</v>
      </c>
      <c r="I2019">
        <v>8</v>
      </c>
      <c r="J2019">
        <v>115</v>
      </c>
      <c r="K2019">
        <v>0.35</v>
      </c>
      <c r="L2019" t="s">
        <v>5125</v>
      </c>
    </row>
    <row r="2020" spans="1:12" x14ac:dyDescent="0.25">
      <c r="A2020" t="s">
        <v>4587</v>
      </c>
      <c r="B2020" t="s">
        <v>2571</v>
      </c>
      <c r="C2020" s="1">
        <v>45463</v>
      </c>
      <c r="D2020" t="s">
        <v>2558</v>
      </c>
      <c r="E2020" t="s">
        <v>2567</v>
      </c>
      <c r="F2020" t="s">
        <v>37</v>
      </c>
      <c r="G2020">
        <v>462</v>
      </c>
      <c r="H2020">
        <v>79</v>
      </c>
      <c r="I2020">
        <v>8</v>
      </c>
      <c r="J2020">
        <v>383</v>
      </c>
      <c r="K2020">
        <v>0.17</v>
      </c>
      <c r="L2020" t="s">
        <v>5117</v>
      </c>
    </row>
    <row r="2021" spans="1:12" x14ac:dyDescent="0.25">
      <c r="A2021" t="s">
        <v>4588</v>
      </c>
      <c r="B2021" t="s">
        <v>2577</v>
      </c>
      <c r="C2021" s="1">
        <v>45417</v>
      </c>
      <c r="D2021" t="s">
        <v>2560</v>
      </c>
      <c r="E2021" t="s">
        <v>2564</v>
      </c>
      <c r="F2021" t="s">
        <v>18</v>
      </c>
      <c r="G2021">
        <v>358</v>
      </c>
      <c r="H2021">
        <v>127</v>
      </c>
      <c r="I2021">
        <v>5</v>
      </c>
      <c r="J2021">
        <v>231</v>
      </c>
      <c r="K2021">
        <v>0.35</v>
      </c>
      <c r="L2021" t="s">
        <v>5123</v>
      </c>
    </row>
    <row r="2022" spans="1:12" x14ac:dyDescent="0.25">
      <c r="A2022" t="s">
        <v>4589</v>
      </c>
      <c r="B2022" t="s">
        <v>2594</v>
      </c>
      <c r="C2022" s="1">
        <v>45552</v>
      </c>
      <c r="D2022" t="s">
        <v>2563</v>
      </c>
      <c r="E2022" t="s">
        <v>2564</v>
      </c>
      <c r="F2022" t="s">
        <v>24</v>
      </c>
      <c r="G2022">
        <v>259</v>
      </c>
      <c r="H2022">
        <v>140</v>
      </c>
      <c r="I2022">
        <v>2</v>
      </c>
      <c r="J2022">
        <v>119</v>
      </c>
      <c r="K2022">
        <v>0.54</v>
      </c>
      <c r="L2022" t="s">
        <v>5125</v>
      </c>
    </row>
    <row r="2023" spans="1:12" x14ac:dyDescent="0.25">
      <c r="A2023" t="s">
        <v>4590</v>
      </c>
      <c r="B2023" t="s">
        <v>2577</v>
      </c>
      <c r="C2023" s="1">
        <v>45360</v>
      </c>
      <c r="D2023" t="s">
        <v>2563</v>
      </c>
      <c r="E2023" t="s">
        <v>2555</v>
      </c>
      <c r="F2023" t="s">
        <v>18</v>
      </c>
      <c r="G2023">
        <v>86</v>
      </c>
      <c r="H2023">
        <v>57</v>
      </c>
      <c r="I2023">
        <v>3</v>
      </c>
      <c r="J2023">
        <v>29</v>
      </c>
      <c r="K2023">
        <v>0.66</v>
      </c>
      <c r="L2023" t="s">
        <v>5119</v>
      </c>
    </row>
    <row r="2024" spans="1:12" x14ac:dyDescent="0.25">
      <c r="A2024" t="s">
        <v>4591</v>
      </c>
      <c r="B2024" t="s">
        <v>2566</v>
      </c>
      <c r="C2024" s="1">
        <v>45534</v>
      </c>
      <c r="D2024" t="s">
        <v>2554</v>
      </c>
      <c r="E2024" t="s">
        <v>2567</v>
      </c>
      <c r="F2024" t="s">
        <v>37</v>
      </c>
      <c r="G2024">
        <v>149</v>
      </c>
      <c r="H2024">
        <v>98</v>
      </c>
      <c r="I2024">
        <v>7</v>
      </c>
      <c r="J2024">
        <v>51</v>
      </c>
      <c r="K2024">
        <v>0.66</v>
      </c>
      <c r="L2024" t="s">
        <v>5120</v>
      </c>
    </row>
    <row r="2025" spans="1:12" x14ac:dyDescent="0.25">
      <c r="A2025" t="s">
        <v>4592</v>
      </c>
      <c r="B2025" t="s">
        <v>2574</v>
      </c>
      <c r="C2025" s="1">
        <v>45317</v>
      </c>
      <c r="D2025" t="s">
        <v>2563</v>
      </c>
      <c r="E2025" t="s">
        <v>2555</v>
      </c>
      <c r="F2025" t="s">
        <v>18</v>
      </c>
      <c r="G2025">
        <v>257</v>
      </c>
      <c r="H2025">
        <v>105</v>
      </c>
      <c r="I2025">
        <v>5</v>
      </c>
      <c r="J2025">
        <v>152</v>
      </c>
      <c r="K2025">
        <v>0.41</v>
      </c>
      <c r="L2025" t="s">
        <v>5116</v>
      </c>
    </row>
    <row r="2026" spans="1:12" x14ac:dyDescent="0.25">
      <c r="A2026" t="s">
        <v>4593</v>
      </c>
      <c r="B2026" t="s">
        <v>2566</v>
      </c>
      <c r="C2026" s="1">
        <v>45608</v>
      </c>
      <c r="D2026" t="s">
        <v>2560</v>
      </c>
      <c r="E2026" t="s">
        <v>2555</v>
      </c>
      <c r="F2026" t="s">
        <v>34</v>
      </c>
      <c r="G2026">
        <v>159</v>
      </c>
      <c r="H2026">
        <v>10</v>
      </c>
      <c r="I2026">
        <v>5</v>
      </c>
      <c r="J2026">
        <v>149</v>
      </c>
      <c r="K2026">
        <v>0.06</v>
      </c>
      <c r="L2026" t="s">
        <v>5126</v>
      </c>
    </row>
    <row r="2027" spans="1:12" x14ac:dyDescent="0.25">
      <c r="A2027" t="s">
        <v>4594</v>
      </c>
      <c r="B2027" t="s">
        <v>2571</v>
      </c>
      <c r="C2027" s="1">
        <v>45418</v>
      </c>
      <c r="D2027" t="s">
        <v>2554</v>
      </c>
      <c r="E2027" t="s">
        <v>2555</v>
      </c>
      <c r="F2027" t="s">
        <v>19</v>
      </c>
      <c r="G2027">
        <v>216</v>
      </c>
      <c r="H2027">
        <v>135</v>
      </c>
      <c r="I2027">
        <v>5</v>
      </c>
      <c r="J2027">
        <v>81</v>
      </c>
      <c r="K2027">
        <v>0.62</v>
      </c>
      <c r="L2027" t="s">
        <v>5123</v>
      </c>
    </row>
    <row r="2028" spans="1:12" x14ac:dyDescent="0.25">
      <c r="A2028" t="s">
        <v>4595</v>
      </c>
      <c r="B2028" t="s">
        <v>2553</v>
      </c>
      <c r="C2028" s="1">
        <v>45569</v>
      </c>
      <c r="D2028" t="s">
        <v>2563</v>
      </c>
      <c r="E2028" t="s">
        <v>2564</v>
      </c>
      <c r="F2028" t="s">
        <v>24</v>
      </c>
      <c r="G2028">
        <v>412</v>
      </c>
      <c r="H2028">
        <v>71</v>
      </c>
      <c r="I2028">
        <v>3</v>
      </c>
      <c r="J2028">
        <v>341</v>
      </c>
      <c r="K2028">
        <v>0.17</v>
      </c>
      <c r="L2028" t="s">
        <v>5124</v>
      </c>
    </row>
    <row r="2029" spans="1:12" x14ac:dyDescent="0.25">
      <c r="A2029" t="s">
        <v>4596</v>
      </c>
      <c r="B2029" t="s">
        <v>2553</v>
      </c>
      <c r="C2029" s="1">
        <v>45599</v>
      </c>
      <c r="D2029" t="s">
        <v>2563</v>
      </c>
      <c r="E2029" t="s">
        <v>2564</v>
      </c>
      <c r="F2029" t="s">
        <v>18</v>
      </c>
      <c r="G2029">
        <v>299</v>
      </c>
      <c r="H2029">
        <v>74</v>
      </c>
      <c r="I2029">
        <v>8</v>
      </c>
      <c r="J2029">
        <v>225</v>
      </c>
      <c r="K2029">
        <v>0.25</v>
      </c>
      <c r="L2029" t="s">
        <v>5126</v>
      </c>
    </row>
    <row r="2030" spans="1:12" x14ac:dyDescent="0.25">
      <c r="A2030" t="s">
        <v>4597</v>
      </c>
      <c r="B2030" t="s">
        <v>2571</v>
      </c>
      <c r="C2030" s="1">
        <v>45530</v>
      </c>
      <c r="D2030" t="s">
        <v>2558</v>
      </c>
      <c r="E2030" t="s">
        <v>2555</v>
      </c>
      <c r="F2030" t="s">
        <v>24</v>
      </c>
      <c r="G2030">
        <v>239</v>
      </c>
      <c r="H2030">
        <v>112</v>
      </c>
      <c r="I2030">
        <v>3</v>
      </c>
      <c r="J2030">
        <v>127</v>
      </c>
      <c r="K2030">
        <v>0.47</v>
      </c>
      <c r="L2030" t="s">
        <v>5120</v>
      </c>
    </row>
    <row r="2031" spans="1:12" x14ac:dyDescent="0.25">
      <c r="A2031" t="s">
        <v>4598</v>
      </c>
      <c r="B2031" t="s">
        <v>2569</v>
      </c>
      <c r="C2031" s="1">
        <v>45448</v>
      </c>
      <c r="D2031" t="s">
        <v>2554</v>
      </c>
      <c r="E2031" t="s">
        <v>2567</v>
      </c>
      <c r="F2031" t="s">
        <v>34</v>
      </c>
      <c r="G2031">
        <v>126</v>
      </c>
      <c r="H2031">
        <v>61</v>
      </c>
      <c r="I2031">
        <v>4</v>
      </c>
      <c r="J2031">
        <v>65</v>
      </c>
      <c r="K2031">
        <v>0.48</v>
      </c>
      <c r="L2031" t="s">
        <v>5117</v>
      </c>
    </row>
    <row r="2032" spans="1:12" x14ac:dyDescent="0.25">
      <c r="A2032" t="s">
        <v>4599</v>
      </c>
      <c r="B2032" t="s">
        <v>2594</v>
      </c>
      <c r="C2032" s="1">
        <v>45606</v>
      </c>
      <c r="D2032" t="s">
        <v>2560</v>
      </c>
      <c r="E2032" t="s">
        <v>2564</v>
      </c>
      <c r="F2032" t="s">
        <v>18</v>
      </c>
      <c r="G2032">
        <v>333</v>
      </c>
      <c r="H2032">
        <v>53</v>
      </c>
      <c r="I2032">
        <v>4</v>
      </c>
      <c r="J2032">
        <v>280</v>
      </c>
      <c r="K2032">
        <v>0.16</v>
      </c>
      <c r="L2032" t="s">
        <v>5126</v>
      </c>
    </row>
    <row r="2033" spans="1:12" x14ac:dyDescent="0.25">
      <c r="A2033" t="s">
        <v>4600</v>
      </c>
      <c r="B2033" t="s">
        <v>2594</v>
      </c>
      <c r="C2033" s="1">
        <v>45430</v>
      </c>
      <c r="D2033" t="s">
        <v>2560</v>
      </c>
      <c r="E2033" t="s">
        <v>2555</v>
      </c>
      <c r="F2033" t="s">
        <v>19</v>
      </c>
      <c r="G2033">
        <v>407</v>
      </c>
      <c r="H2033">
        <v>90</v>
      </c>
      <c r="I2033">
        <v>2</v>
      </c>
      <c r="J2033">
        <v>317</v>
      </c>
      <c r="K2033">
        <v>0.22</v>
      </c>
      <c r="L2033" t="s">
        <v>5123</v>
      </c>
    </row>
    <row r="2034" spans="1:12" x14ac:dyDescent="0.25">
      <c r="A2034" t="s">
        <v>4601</v>
      </c>
      <c r="B2034" t="s">
        <v>2571</v>
      </c>
      <c r="C2034" s="1">
        <v>45511</v>
      </c>
      <c r="D2034" t="s">
        <v>2558</v>
      </c>
      <c r="E2034" t="s">
        <v>2564</v>
      </c>
      <c r="F2034" t="s">
        <v>18</v>
      </c>
      <c r="G2034">
        <v>257</v>
      </c>
      <c r="H2034">
        <v>86</v>
      </c>
      <c r="I2034">
        <v>3</v>
      </c>
      <c r="J2034">
        <v>171</v>
      </c>
      <c r="K2034">
        <v>0.33</v>
      </c>
      <c r="L2034" t="s">
        <v>5120</v>
      </c>
    </row>
    <row r="2035" spans="1:12" x14ac:dyDescent="0.25">
      <c r="A2035" t="s">
        <v>4602</v>
      </c>
      <c r="B2035" t="s">
        <v>2562</v>
      </c>
      <c r="C2035" s="1">
        <v>45490</v>
      </c>
      <c r="D2035" t="s">
        <v>2554</v>
      </c>
      <c r="E2035" t="s">
        <v>2564</v>
      </c>
      <c r="F2035" t="s">
        <v>34</v>
      </c>
      <c r="G2035">
        <v>429</v>
      </c>
      <c r="H2035">
        <v>36</v>
      </c>
      <c r="I2035">
        <v>2</v>
      </c>
      <c r="J2035">
        <v>393</v>
      </c>
      <c r="K2035">
        <v>0.08</v>
      </c>
      <c r="L2035" t="s">
        <v>5115</v>
      </c>
    </row>
    <row r="2036" spans="1:12" x14ac:dyDescent="0.25">
      <c r="A2036" t="s">
        <v>4603</v>
      </c>
      <c r="B2036" t="s">
        <v>2562</v>
      </c>
      <c r="C2036" s="1">
        <v>45610</v>
      </c>
      <c r="D2036" t="s">
        <v>2563</v>
      </c>
      <c r="E2036" t="s">
        <v>2555</v>
      </c>
      <c r="F2036" t="s">
        <v>25</v>
      </c>
      <c r="G2036">
        <v>111</v>
      </c>
      <c r="H2036">
        <v>36</v>
      </c>
      <c r="I2036">
        <v>6</v>
      </c>
      <c r="J2036">
        <v>75</v>
      </c>
      <c r="K2036">
        <v>0.32</v>
      </c>
      <c r="L2036" t="s">
        <v>5126</v>
      </c>
    </row>
    <row r="2037" spans="1:12" x14ac:dyDescent="0.25">
      <c r="A2037" t="s">
        <v>4604</v>
      </c>
      <c r="B2037" t="s">
        <v>2574</v>
      </c>
      <c r="C2037" s="1">
        <v>45536</v>
      </c>
      <c r="D2037" t="s">
        <v>2563</v>
      </c>
      <c r="E2037" t="s">
        <v>2567</v>
      </c>
      <c r="F2037" t="s">
        <v>19</v>
      </c>
      <c r="G2037">
        <v>256</v>
      </c>
      <c r="H2037">
        <v>84</v>
      </c>
      <c r="I2037">
        <v>4</v>
      </c>
      <c r="J2037">
        <v>172</v>
      </c>
      <c r="K2037">
        <v>0.33</v>
      </c>
      <c r="L2037" t="s">
        <v>5125</v>
      </c>
    </row>
    <row r="2038" spans="1:12" x14ac:dyDescent="0.25">
      <c r="A2038" t="s">
        <v>4605</v>
      </c>
      <c r="B2038" t="s">
        <v>2569</v>
      </c>
      <c r="C2038" s="1">
        <v>45373</v>
      </c>
      <c r="D2038" t="s">
        <v>2563</v>
      </c>
      <c r="E2038" t="s">
        <v>2567</v>
      </c>
      <c r="F2038" t="s">
        <v>19</v>
      </c>
      <c r="G2038">
        <v>126</v>
      </c>
      <c r="H2038">
        <v>79</v>
      </c>
      <c r="I2038">
        <v>6</v>
      </c>
      <c r="J2038">
        <v>47</v>
      </c>
      <c r="K2038">
        <v>0.63</v>
      </c>
      <c r="L2038" t="s">
        <v>5119</v>
      </c>
    </row>
    <row r="2039" spans="1:12" x14ac:dyDescent="0.25">
      <c r="A2039" t="s">
        <v>4606</v>
      </c>
      <c r="B2039" t="s">
        <v>2571</v>
      </c>
      <c r="C2039" s="1">
        <v>45344</v>
      </c>
      <c r="D2039" t="s">
        <v>2560</v>
      </c>
      <c r="E2039" t="s">
        <v>2555</v>
      </c>
      <c r="F2039" t="s">
        <v>25</v>
      </c>
      <c r="G2039">
        <v>304</v>
      </c>
      <c r="H2039">
        <v>118</v>
      </c>
      <c r="I2039">
        <v>5</v>
      </c>
      <c r="J2039">
        <v>186</v>
      </c>
      <c r="K2039">
        <v>0.39</v>
      </c>
      <c r="L2039" t="s">
        <v>5122</v>
      </c>
    </row>
    <row r="2040" spans="1:12" x14ac:dyDescent="0.25">
      <c r="A2040" t="s">
        <v>4607</v>
      </c>
      <c r="B2040" t="s">
        <v>2566</v>
      </c>
      <c r="C2040" s="1">
        <v>45408</v>
      </c>
      <c r="D2040" t="s">
        <v>2554</v>
      </c>
      <c r="E2040" t="s">
        <v>2555</v>
      </c>
      <c r="F2040" t="s">
        <v>34</v>
      </c>
      <c r="G2040">
        <v>234</v>
      </c>
      <c r="H2040">
        <v>25</v>
      </c>
      <c r="I2040">
        <v>7</v>
      </c>
      <c r="J2040">
        <v>209</v>
      </c>
      <c r="K2040">
        <v>0.11</v>
      </c>
      <c r="L2040" t="s">
        <v>5121</v>
      </c>
    </row>
    <row r="2041" spans="1:12" x14ac:dyDescent="0.25">
      <c r="A2041" t="s">
        <v>4608</v>
      </c>
      <c r="B2041" t="s">
        <v>2562</v>
      </c>
      <c r="C2041" s="1">
        <v>45617</v>
      </c>
      <c r="D2041" t="s">
        <v>2563</v>
      </c>
      <c r="E2041" t="s">
        <v>2567</v>
      </c>
      <c r="F2041" t="s">
        <v>24</v>
      </c>
      <c r="G2041">
        <v>361</v>
      </c>
      <c r="H2041">
        <v>55</v>
      </c>
      <c r="I2041">
        <v>4</v>
      </c>
      <c r="J2041">
        <v>306</v>
      </c>
      <c r="K2041">
        <v>0.15</v>
      </c>
      <c r="L2041" t="s">
        <v>5126</v>
      </c>
    </row>
    <row r="2042" spans="1:12" x14ac:dyDescent="0.25">
      <c r="A2042" t="s">
        <v>4609</v>
      </c>
      <c r="B2042" t="s">
        <v>2585</v>
      </c>
      <c r="C2042" s="1">
        <v>45418</v>
      </c>
      <c r="D2042" t="s">
        <v>2558</v>
      </c>
      <c r="E2042" t="s">
        <v>2564</v>
      </c>
      <c r="F2042" t="s">
        <v>25</v>
      </c>
      <c r="G2042">
        <v>103</v>
      </c>
      <c r="H2042">
        <v>130</v>
      </c>
      <c r="I2042">
        <v>4</v>
      </c>
      <c r="J2042">
        <v>-27</v>
      </c>
      <c r="K2042">
        <v>1.26</v>
      </c>
      <c r="L2042" t="s">
        <v>5123</v>
      </c>
    </row>
    <row r="2043" spans="1:12" x14ac:dyDescent="0.25">
      <c r="A2043" t="s">
        <v>4610</v>
      </c>
      <c r="B2043" t="s">
        <v>2585</v>
      </c>
      <c r="C2043" s="1">
        <v>45369</v>
      </c>
      <c r="D2043" t="s">
        <v>2554</v>
      </c>
      <c r="E2043" t="s">
        <v>2555</v>
      </c>
      <c r="F2043" t="s">
        <v>24</v>
      </c>
      <c r="G2043">
        <v>83</v>
      </c>
      <c r="H2043">
        <v>113</v>
      </c>
      <c r="I2043">
        <v>5</v>
      </c>
      <c r="J2043">
        <v>-30</v>
      </c>
      <c r="K2043">
        <v>1.36</v>
      </c>
      <c r="L2043" t="s">
        <v>5119</v>
      </c>
    </row>
    <row r="2044" spans="1:12" x14ac:dyDescent="0.25">
      <c r="A2044" t="s">
        <v>4611</v>
      </c>
      <c r="B2044" t="s">
        <v>2594</v>
      </c>
      <c r="C2044" s="1">
        <v>45356</v>
      </c>
      <c r="D2044" t="s">
        <v>2558</v>
      </c>
      <c r="E2044" t="s">
        <v>2567</v>
      </c>
      <c r="F2044" t="s">
        <v>34</v>
      </c>
      <c r="G2044">
        <v>188</v>
      </c>
      <c r="H2044">
        <v>67</v>
      </c>
      <c r="I2044">
        <v>6</v>
      </c>
      <c r="J2044">
        <v>121</v>
      </c>
      <c r="K2044">
        <v>0.36</v>
      </c>
      <c r="L2044" t="s">
        <v>5119</v>
      </c>
    </row>
    <row r="2045" spans="1:12" x14ac:dyDescent="0.25">
      <c r="A2045" t="s">
        <v>4612</v>
      </c>
      <c r="B2045" t="s">
        <v>2571</v>
      </c>
      <c r="C2045" s="1">
        <v>45353</v>
      </c>
      <c r="D2045" t="s">
        <v>2558</v>
      </c>
      <c r="E2045" t="s">
        <v>2567</v>
      </c>
      <c r="F2045" t="s">
        <v>25</v>
      </c>
      <c r="G2045">
        <v>191</v>
      </c>
      <c r="H2045">
        <v>49</v>
      </c>
      <c r="I2045">
        <v>2</v>
      </c>
      <c r="J2045">
        <v>142</v>
      </c>
      <c r="K2045">
        <v>0.26</v>
      </c>
      <c r="L2045" t="s">
        <v>5119</v>
      </c>
    </row>
    <row r="2046" spans="1:12" x14ac:dyDescent="0.25">
      <c r="A2046" t="s">
        <v>4613</v>
      </c>
      <c r="B2046" t="s">
        <v>2594</v>
      </c>
      <c r="C2046" s="1">
        <v>45378</v>
      </c>
      <c r="D2046" t="s">
        <v>2558</v>
      </c>
      <c r="E2046" t="s">
        <v>2564</v>
      </c>
      <c r="F2046" t="s">
        <v>18</v>
      </c>
      <c r="G2046">
        <v>221</v>
      </c>
      <c r="H2046">
        <v>51</v>
      </c>
      <c r="I2046">
        <v>2</v>
      </c>
      <c r="J2046">
        <v>170</v>
      </c>
      <c r="K2046">
        <v>0.23</v>
      </c>
      <c r="L2046" t="s">
        <v>5119</v>
      </c>
    </row>
    <row r="2047" spans="1:12" x14ac:dyDescent="0.25">
      <c r="A2047" t="s">
        <v>4614</v>
      </c>
      <c r="B2047" t="s">
        <v>2562</v>
      </c>
      <c r="C2047" s="1">
        <v>45645</v>
      </c>
      <c r="D2047" t="s">
        <v>2563</v>
      </c>
      <c r="E2047" t="s">
        <v>2567</v>
      </c>
      <c r="F2047" t="s">
        <v>34</v>
      </c>
      <c r="G2047">
        <v>118</v>
      </c>
      <c r="H2047">
        <v>117</v>
      </c>
      <c r="I2047">
        <v>1</v>
      </c>
      <c r="J2047">
        <v>1</v>
      </c>
      <c r="K2047">
        <v>0.99</v>
      </c>
      <c r="L2047" t="s">
        <v>5118</v>
      </c>
    </row>
    <row r="2048" spans="1:12" x14ac:dyDescent="0.25">
      <c r="A2048" t="s">
        <v>4615</v>
      </c>
      <c r="B2048" t="s">
        <v>2574</v>
      </c>
      <c r="C2048" s="1">
        <v>45334</v>
      </c>
      <c r="D2048" t="s">
        <v>2560</v>
      </c>
      <c r="E2048" t="s">
        <v>2564</v>
      </c>
      <c r="F2048" t="s">
        <v>18</v>
      </c>
      <c r="G2048">
        <v>297</v>
      </c>
      <c r="H2048">
        <v>18</v>
      </c>
      <c r="I2048">
        <v>6</v>
      </c>
      <c r="J2048">
        <v>279</v>
      </c>
      <c r="K2048">
        <v>0.06</v>
      </c>
      <c r="L2048" t="s">
        <v>5122</v>
      </c>
    </row>
    <row r="2049" spans="1:12" x14ac:dyDescent="0.25">
      <c r="A2049" t="s">
        <v>4616</v>
      </c>
      <c r="B2049" t="s">
        <v>2562</v>
      </c>
      <c r="C2049" s="1">
        <v>45488</v>
      </c>
      <c r="D2049" t="s">
        <v>2563</v>
      </c>
      <c r="E2049" t="s">
        <v>2564</v>
      </c>
      <c r="F2049" t="s">
        <v>18</v>
      </c>
      <c r="G2049">
        <v>469</v>
      </c>
      <c r="H2049">
        <v>50</v>
      </c>
      <c r="I2049">
        <v>3</v>
      </c>
      <c r="J2049">
        <v>419</v>
      </c>
      <c r="K2049">
        <v>0.11</v>
      </c>
      <c r="L2049" t="s">
        <v>5115</v>
      </c>
    </row>
    <row r="2050" spans="1:12" x14ac:dyDescent="0.25">
      <c r="A2050" t="s">
        <v>4617</v>
      </c>
      <c r="B2050" t="s">
        <v>2571</v>
      </c>
      <c r="C2050" s="1">
        <v>45497</v>
      </c>
      <c r="D2050" t="s">
        <v>2554</v>
      </c>
      <c r="E2050" t="s">
        <v>2555</v>
      </c>
      <c r="F2050" t="s">
        <v>37</v>
      </c>
      <c r="G2050">
        <v>191</v>
      </c>
      <c r="H2050">
        <v>105</v>
      </c>
      <c r="I2050">
        <v>5</v>
      </c>
      <c r="J2050">
        <v>86</v>
      </c>
      <c r="K2050">
        <v>0.55000000000000004</v>
      </c>
      <c r="L2050" t="s">
        <v>5115</v>
      </c>
    </row>
    <row r="2051" spans="1:12" x14ac:dyDescent="0.25">
      <c r="A2051" t="s">
        <v>4618</v>
      </c>
      <c r="B2051" t="s">
        <v>2553</v>
      </c>
      <c r="C2051" s="1">
        <v>45557</v>
      </c>
      <c r="D2051" t="s">
        <v>2563</v>
      </c>
      <c r="E2051" t="s">
        <v>2555</v>
      </c>
      <c r="F2051" t="s">
        <v>19</v>
      </c>
      <c r="G2051">
        <v>357</v>
      </c>
      <c r="H2051">
        <v>10</v>
      </c>
      <c r="I2051">
        <v>2</v>
      </c>
      <c r="J2051">
        <v>347</v>
      </c>
      <c r="K2051">
        <v>0.03</v>
      </c>
      <c r="L2051" t="s">
        <v>5125</v>
      </c>
    </row>
    <row r="2052" spans="1:12" x14ac:dyDescent="0.25">
      <c r="A2052" t="s">
        <v>4619</v>
      </c>
      <c r="B2052" t="s">
        <v>2566</v>
      </c>
      <c r="C2052" s="1">
        <v>45529</v>
      </c>
      <c r="D2052" t="s">
        <v>2563</v>
      </c>
      <c r="E2052" t="s">
        <v>2555</v>
      </c>
      <c r="F2052" t="s">
        <v>34</v>
      </c>
      <c r="G2052">
        <v>150</v>
      </c>
      <c r="H2052">
        <v>70</v>
      </c>
      <c r="I2052">
        <v>6</v>
      </c>
      <c r="J2052">
        <v>80</v>
      </c>
      <c r="K2052">
        <v>0.47</v>
      </c>
      <c r="L2052" t="s">
        <v>5120</v>
      </c>
    </row>
    <row r="2053" spans="1:12" x14ac:dyDescent="0.25">
      <c r="A2053" t="s">
        <v>4620</v>
      </c>
      <c r="B2053" t="s">
        <v>2557</v>
      </c>
      <c r="C2053" s="1">
        <v>45394</v>
      </c>
      <c r="D2053" t="s">
        <v>2558</v>
      </c>
      <c r="E2053" t="s">
        <v>2555</v>
      </c>
      <c r="F2053" t="s">
        <v>34</v>
      </c>
      <c r="G2053">
        <v>214</v>
      </c>
      <c r="H2053">
        <v>50</v>
      </c>
      <c r="I2053">
        <v>3</v>
      </c>
      <c r="J2053">
        <v>164</v>
      </c>
      <c r="K2053">
        <v>0.23</v>
      </c>
      <c r="L2053" t="s">
        <v>5121</v>
      </c>
    </row>
    <row r="2054" spans="1:12" x14ac:dyDescent="0.25">
      <c r="A2054" t="s">
        <v>4621</v>
      </c>
      <c r="B2054" t="s">
        <v>2557</v>
      </c>
      <c r="C2054" s="1">
        <v>45407</v>
      </c>
      <c r="D2054" t="s">
        <v>2558</v>
      </c>
      <c r="E2054" t="s">
        <v>2564</v>
      </c>
      <c r="F2054" t="s">
        <v>37</v>
      </c>
      <c r="G2054">
        <v>205</v>
      </c>
      <c r="H2054">
        <v>80</v>
      </c>
      <c r="I2054">
        <v>7</v>
      </c>
      <c r="J2054">
        <v>125</v>
      </c>
      <c r="K2054">
        <v>0.39</v>
      </c>
      <c r="L2054" t="s">
        <v>5121</v>
      </c>
    </row>
    <row r="2055" spans="1:12" x14ac:dyDescent="0.25">
      <c r="A2055" t="s">
        <v>4622</v>
      </c>
      <c r="B2055" t="s">
        <v>2562</v>
      </c>
      <c r="C2055" s="1">
        <v>45312</v>
      </c>
      <c r="D2055" t="s">
        <v>2554</v>
      </c>
      <c r="E2055" t="s">
        <v>2555</v>
      </c>
      <c r="F2055" t="s">
        <v>37</v>
      </c>
      <c r="G2055">
        <v>206</v>
      </c>
      <c r="H2055">
        <v>152</v>
      </c>
      <c r="I2055">
        <v>2</v>
      </c>
      <c r="J2055">
        <v>54</v>
      </c>
      <c r="K2055">
        <v>0.74</v>
      </c>
      <c r="L2055" t="s">
        <v>5116</v>
      </c>
    </row>
    <row r="2056" spans="1:12" x14ac:dyDescent="0.25">
      <c r="A2056" t="s">
        <v>4623</v>
      </c>
      <c r="B2056" t="s">
        <v>2562</v>
      </c>
      <c r="C2056" s="1">
        <v>45435</v>
      </c>
      <c r="D2056" t="s">
        <v>2560</v>
      </c>
      <c r="E2056" t="s">
        <v>2567</v>
      </c>
      <c r="F2056" t="s">
        <v>18</v>
      </c>
      <c r="G2056">
        <v>140</v>
      </c>
      <c r="H2056">
        <v>125</v>
      </c>
      <c r="I2056">
        <v>1</v>
      </c>
      <c r="J2056">
        <v>15</v>
      </c>
      <c r="K2056">
        <v>0.89</v>
      </c>
      <c r="L2056" t="s">
        <v>5123</v>
      </c>
    </row>
    <row r="2057" spans="1:12" x14ac:dyDescent="0.25">
      <c r="A2057" t="s">
        <v>4624</v>
      </c>
      <c r="B2057" t="s">
        <v>2569</v>
      </c>
      <c r="C2057" s="1">
        <v>45602</v>
      </c>
      <c r="D2057" t="s">
        <v>2558</v>
      </c>
      <c r="E2057" t="s">
        <v>2564</v>
      </c>
      <c r="F2057" t="s">
        <v>34</v>
      </c>
      <c r="G2057">
        <v>263</v>
      </c>
      <c r="H2057">
        <v>61</v>
      </c>
      <c r="I2057">
        <v>6</v>
      </c>
      <c r="J2057">
        <v>202</v>
      </c>
      <c r="K2057">
        <v>0.23</v>
      </c>
      <c r="L2057" t="s">
        <v>5126</v>
      </c>
    </row>
    <row r="2058" spans="1:12" x14ac:dyDescent="0.25">
      <c r="A2058" t="s">
        <v>4625</v>
      </c>
      <c r="B2058" t="s">
        <v>2594</v>
      </c>
      <c r="C2058" s="1">
        <v>45492</v>
      </c>
      <c r="D2058" t="s">
        <v>2563</v>
      </c>
      <c r="E2058" t="s">
        <v>2555</v>
      </c>
      <c r="F2058" t="s">
        <v>19</v>
      </c>
      <c r="G2058">
        <v>102</v>
      </c>
      <c r="H2058">
        <v>78</v>
      </c>
      <c r="I2058">
        <v>2</v>
      </c>
      <c r="J2058">
        <v>24</v>
      </c>
      <c r="K2058">
        <v>0.76</v>
      </c>
      <c r="L2058" t="s">
        <v>5115</v>
      </c>
    </row>
    <row r="2059" spans="1:12" x14ac:dyDescent="0.25">
      <c r="A2059" t="s">
        <v>4626</v>
      </c>
      <c r="B2059" t="s">
        <v>2571</v>
      </c>
      <c r="C2059" s="1">
        <v>45536</v>
      </c>
      <c r="D2059" t="s">
        <v>2560</v>
      </c>
      <c r="E2059" t="s">
        <v>2567</v>
      </c>
      <c r="F2059" t="s">
        <v>37</v>
      </c>
      <c r="G2059">
        <v>432</v>
      </c>
      <c r="H2059">
        <v>37</v>
      </c>
      <c r="I2059">
        <v>4</v>
      </c>
      <c r="J2059">
        <v>395</v>
      </c>
      <c r="K2059">
        <v>0.09</v>
      </c>
      <c r="L2059" t="s">
        <v>5125</v>
      </c>
    </row>
    <row r="2060" spans="1:12" x14ac:dyDescent="0.25">
      <c r="A2060" t="s">
        <v>4627</v>
      </c>
      <c r="B2060" t="s">
        <v>2571</v>
      </c>
      <c r="C2060" s="1">
        <v>45429</v>
      </c>
      <c r="D2060" t="s">
        <v>2563</v>
      </c>
      <c r="E2060" t="s">
        <v>2564</v>
      </c>
      <c r="F2060" t="s">
        <v>19</v>
      </c>
      <c r="G2060">
        <v>304</v>
      </c>
      <c r="H2060">
        <v>152</v>
      </c>
      <c r="I2060">
        <v>4</v>
      </c>
      <c r="J2060">
        <v>152</v>
      </c>
      <c r="K2060">
        <v>0.5</v>
      </c>
      <c r="L2060" t="s">
        <v>5123</v>
      </c>
    </row>
    <row r="2061" spans="1:12" x14ac:dyDescent="0.25">
      <c r="A2061" t="s">
        <v>4628</v>
      </c>
      <c r="B2061" t="s">
        <v>2569</v>
      </c>
      <c r="C2061" s="1">
        <v>45332</v>
      </c>
      <c r="D2061" t="s">
        <v>2558</v>
      </c>
      <c r="E2061" t="s">
        <v>2564</v>
      </c>
      <c r="F2061" t="s">
        <v>34</v>
      </c>
      <c r="G2061">
        <v>195</v>
      </c>
      <c r="H2061">
        <v>82</v>
      </c>
      <c r="I2061">
        <v>2</v>
      </c>
      <c r="J2061">
        <v>113</v>
      </c>
      <c r="K2061">
        <v>0.42</v>
      </c>
      <c r="L2061" t="s">
        <v>5122</v>
      </c>
    </row>
    <row r="2062" spans="1:12" x14ac:dyDescent="0.25">
      <c r="A2062" t="s">
        <v>4629</v>
      </c>
      <c r="B2062" t="s">
        <v>2585</v>
      </c>
      <c r="C2062" s="1">
        <v>45471</v>
      </c>
      <c r="D2062" t="s">
        <v>2554</v>
      </c>
      <c r="E2062" t="s">
        <v>2555</v>
      </c>
      <c r="F2062" t="s">
        <v>24</v>
      </c>
      <c r="G2062">
        <v>289</v>
      </c>
      <c r="H2062">
        <v>130</v>
      </c>
      <c r="I2062">
        <v>7</v>
      </c>
      <c r="J2062">
        <v>159</v>
      </c>
      <c r="K2062">
        <v>0.45</v>
      </c>
      <c r="L2062" t="s">
        <v>5117</v>
      </c>
    </row>
    <row r="2063" spans="1:12" x14ac:dyDescent="0.25">
      <c r="A2063" t="s">
        <v>4630</v>
      </c>
      <c r="B2063" t="s">
        <v>2566</v>
      </c>
      <c r="C2063" s="1">
        <v>45452</v>
      </c>
      <c r="D2063" t="s">
        <v>2563</v>
      </c>
      <c r="E2063" t="s">
        <v>2555</v>
      </c>
      <c r="F2063" t="s">
        <v>37</v>
      </c>
      <c r="G2063">
        <v>151</v>
      </c>
      <c r="H2063">
        <v>63</v>
      </c>
      <c r="I2063">
        <v>5</v>
      </c>
      <c r="J2063">
        <v>88</v>
      </c>
      <c r="K2063">
        <v>0.42</v>
      </c>
      <c r="L2063" t="s">
        <v>5117</v>
      </c>
    </row>
    <row r="2064" spans="1:12" x14ac:dyDescent="0.25">
      <c r="A2064" t="s">
        <v>4631</v>
      </c>
      <c r="B2064" t="s">
        <v>2553</v>
      </c>
      <c r="C2064" s="1">
        <v>45378</v>
      </c>
      <c r="D2064" t="s">
        <v>2560</v>
      </c>
      <c r="E2064" t="s">
        <v>2555</v>
      </c>
      <c r="F2064" t="s">
        <v>18</v>
      </c>
      <c r="G2064">
        <v>154</v>
      </c>
      <c r="H2064">
        <v>68</v>
      </c>
      <c r="I2064">
        <v>3</v>
      </c>
      <c r="J2064">
        <v>86</v>
      </c>
      <c r="K2064">
        <v>0.44</v>
      </c>
      <c r="L2064" t="s">
        <v>5119</v>
      </c>
    </row>
    <row r="2065" spans="1:12" x14ac:dyDescent="0.25">
      <c r="A2065" t="s">
        <v>4632</v>
      </c>
      <c r="B2065" t="s">
        <v>2571</v>
      </c>
      <c r="C2065" s="1">
        <v>45380</v>
      </c>
      <c r="D2065" t="s">
        <v>2558</v>
      </c>
      <c r="E2065" t="s">
        <v>2567</v>
      </c>
      <c r="F2065" t="s">
        <v>19</v>
      </c>
      <c r="G2065">
        <v>428</v>
      </c>
      <c r="H2065">
        <v>71</v>
      </c>
      <c r="I2065">
        <v>7</v>
      </c>
      <c r="J2065">
        <v>357</v>
      </c>
      <c r="K2065">
        <v>0.17</v>
      </c>
      <c r="L2065" t="s">
        <v>5119</v>
      </c>
    </row>
    <row r="2066" spans="1:12" x14ac:dyDescent="0.25">
      <c r="A2066" t="s">
        <v>4633</v>
      </c>
      <c r="B2066" t="s">
        <v>2574</v>
      </c>
      <c r="C2066" s="1">
        <v>45386</v>
      </c>
      <c r="D2066" t="s">
        <v>2563</v>
      </c>
      <c r="E2066" t="s">
        <v>2564</v>
      </c>
      <c r="F2066" t="s">
        <v>25</v>
      </c>
      <c r="G2066">
        <v>371</v>
      </c>
      <c r="H2066">
        <v>58</v>
      </c>
      <c r="I2066">
        <v>4</v>
      </c>
      <c r="J2066">
        <v>313</v>
      </c>
      <c r="K2066">
        <v>0.16</v>
      </c>
      <c r="L2066" t="s">
        <v>5121</v>
      </c>
    </row>
    <row r="2067" spans="1:12" x14ac:dyDescent="0.25">
      <c r="A2067" t="s">
        <v>4634</v>
      </c>
      <c r="B2067" t="s">
        <v>2562</v>
      </c>
      <c r="C2067" s="1">
        <v>45629</v>
      </c>
      <c r="D2067" t="s">
        <v>2563</v>
      </c>
      <c r="E2067" t="s">
        <v>2555</v>
      </c>
      <c r="F2067" t="s">
        <v>34</v>
      </c>
      <c r="G2067">
        <v>381</v>
      </c>
      <c r="H2067">
        <v>72</v>
      </c>
      <c r="I2067">
        <v>3</v>
      </c>
      <c r="J2067">
        <v>309</v>
      </c>
      <c r="K2067">
        <v>0.19</v>
      </c>
      <c r="L2067" t="s">
        <v>5118</v>
      </c>
    </row>
    <row r="2068" spans="1:12" x14ac:dyDescent="0.25">
      <c r="A2068" t="s">
        <v>4635</v>
      </c>
      <c r="B2068" t="s">
        <v>2594</v>
      </c>
      <c r="C2068" s="1">
        <v>45367</v>
      </c>
      <c r="D2068" t="s">
        <v>2563</v>
      </c>
      <c r="E2068" t="s">
        <v>2555</v>
      </c>
      <c r="F2068" t="s">
        <v>25</v>
      </c>
      <c r="G2068">
        <v>495</v>
      </c>
      <c r="H2068">
        <v>10</v>
      </c>
      <c r="I2068">
        <v>6</v>
      </c>
      <c r="J2068">
        <v>485</v>
      </c>
      <c r="K2068">
        <v>0.02</v>
      </c>
      <c r="L2068" t="s">
        <v>5119</v>
      </c>
    </row>
    <row r="2069" spans="1:12" x14ac:dyDescent="0.25">
      <c r="A2069" t="s">
        <v>4636</v>
      </c>
      <c r="B2069" t="s">
        <v>2553</v>
      </c>
      <c r="C2069" s="1">
        <v>45581</v>
      </c>
      <c r="D2069" t="s">
        <v>2554</v>
      </c>
      <c r="E2069" t="s">
        <v>2564</v>
      </c>
      <c r="F2069" t="s">
        <v>24</v>
      </c>
      <c r="G2069">
        <v>206</v>
      </c>
      <c r="H2069">
        <v>68</v>
      </c>
      <c r="I2069">
        <v>6</v>
      </c>
      <c r="J2069">
        <v>138</v>
      </c>
      <c r="K2069">
        <v>0.33</v>
      </c>
      <c r="L2069" t="s">
        <v>5124</v>
      </c>
    </row>
    <row r="2070" spans="1:12" x14ac:dyDescent="0.25">
      <c r="A2070" t="s">
        <v>4637</v>
      </c>
      <c r="B2070" t="s">
        <v>2594</v>
      </c>
      <c r="C2070" s="1">
        <v>45539</v>
      </c>
      <c r="D2070" t="s">
        <v>2558</v>
      </c>
      <c r="E2070" t="s">
        <v>2567</v>
      </c>
      <c r="F2070" t="s">
        <v>19</v>
      </c>
      <c r="G2070">
        <v>171</v>
      </c>
      <c r="H2070">
        <v>38</v>
      </c>
      <c r="I2070">
        <v>4</v>
      </c>
      <c r="J2070">
        <v>133</v>
      </c>
      <c r="K2070">
        <v>0.22</v>
      </c>
      <c r="L2070" t="s">
        <v>5125</v>
      </c>
    </row>
    <row r="2071" spans="1:12" x14ac:dyDescent="0.25">
      <c r="A2071" t="s">
        <v>4638</v>
      </c>
      <c r="B2071" t="s">
        <v>2553</v>
      </c>
      <c r="C2071" s="1">
        <v>45388</v>
      </c>
      <c r="D2071" t="s">
        <v>2560</v>
      </c>
      <c r="E2071" t="s">
        <v>2567</v>
      </c>
      <c r="F2071" t="s">
        <v>24</v>
      </c>
      <c r="G2071">
        <v>302</v>
      </c>
      <c r="H2071">
        <v>122</v>
      </c>
      <c r="I2071">
        <v>8</v>
      </c>
      <c r="J2071">
        <v>180</v>
      </c>
      <c r="K2071">
        <v>0.4</v>
      </c>
      <c r="L2071" t="s">
        <v>5121</v>
      </c>
    </row>
    <row r="2072" spans="1:12" x14ac:dyDescent="0.25">
      <c r="A2072" t="s">
        <v>4639</v>
      </c>
      <c r="B2072" t="s">
        <v>2574</v>
      </c>
      <c r="C2072" s="1">
        <v>45623</v>
      </c>
      <c r="D2072" t="s">
        <v>2560</v>
      </c>
      <c r="E2072" t="s">
        <v>2555</v>
      </c>
      <c r="F2072" t="s">
        <v>24</v>
      </c>
      <c r="G2072">
        <v>205</v>
      </c>
      <c r="H2072">
        <v>108</v>
      </c>
      <c r="I2072">
        <v>6</v>
      </c>
      <c r="J2072">
        <v>97</v>
      </c>
      <c r="K2072">
        <v>0.53</v>
      </c>
      <c r="L2072" t="s">
        <v>5126</v>
      </c>
    </row>
    <row r="2073" spans="1:12" x14ac:dyDescent="0.25">
      <c r="A2073" t="s">
        <v>4640</v>
      </c>
      <c r="B2073" t="s">
        <v>2557</v>
      </c>
      <c r="C2073" s="1">
        <v>45339</v>
      </c>
      <c r="D2073" t="s">
        <v>2560</v>
      </c>
      <c r="E2073" t="s">
        <v>2564</v>
      </c>
      <c r="F2073" t="s">
        <v>37</v>
      </c>
      <c r="G2073">
        <v>307</v>
      </c>
      <c r="H2073">
        <v>145</v>
      </c>
      <c r="I2073">
        <v>3</v>
      </c>
      <c r="J2073">
        <v>162</v>
      </c>
      <c r="K2073">
        <v>0.47</v>
      </c>
      <c r="L2073" t="s">
        <v>5122</v>
      </c>
    </row>
    <row r="2074" spans="1:12" x14ac:dyDescent="0.25">
      <c r="A2074" t="s">
        <v>4641</v>
      </c>
      <c r="B2074" t="s">
        <v>2553</v>
      </c>
      <c r="C2074" s="1">
        <v>45519</v>
      </c>
      <c r="D2074" t="s">
        <v>2560</v>
      </c>
      <c r="E2074" t="s">
        <v>2567</v>
      </c>
      <c r="F2074" t="s">
        <v>19</v>
      </c>
      <c r="G2074">
        <v>237</v>
      </c>
      <c r="H2074">
        <v>69</v>
      </c>
      <c r="I2074">
        <v>5</v>
      </c>
      <c r="J2074">
        <v>168</v>
      </c>
      <c r="K2074">
        <v>0.28999999999999998</v>
      </c>
      <c r="L2074" t="s">
        <v>5120</v>
      </c>
    </row>
    <row r="2075" spans="1:12" x14ac:dyDescent="0.25">
      <c r="A2075" t="s">
        <v>4642</v>
      </c>
      <c r="B2075" t="s">
        <v>2569</v>
      </c>
      <c r="C2075" s="1">
        <v>45565</v>
      </c>
      <c r="D2075" t="s">
        <v>2558</v>
      </c>
      <c r="E2075" t="s">
        <v>2555</v>
      </c>
      <c r="F2075" t="s">
        <v>25</v>
      </c>
      <c r="G2075">
        <v>204</v>
      </c>
      <c r="H2075">
        <v>61</v>
      </c>
      <c r="I2075">
        <v>5</v>
      </c>
      <c r="J2075">
        <v>143</v>
      </c>
      <c r="K2075">
        <v>0.3</v>
      </c>
      <c r="L2075" t="s">
        <v>5125</v>
      </c>
    </row>
    <row r="2076" spans="1:12" x14ac:dyDescent="0.25">
      <c r="A2076" t="s">
        <v>4643</v>
      </c>
      <c r="B2076" t="s">
        <v>2553</v>
      </c>
      <c r="C2076" s="1">
        <v>45408</v>
      </c>
      <c r="D2076" t="s">
        <v>2563</v>
      </c>
      <c r="E2076" t="s">
        <v>2567</v>
      </c>
      <c r="F2076" t="s">
        <v>24</v>
      </c>
      <c r="G2076">
        <v>161</v>
      </c>
      <c r="H2076">
        <v>47</v>
      </c>
      <c r="I2076">
        <v>6</v>
      </c>
      <c r="J2076">
        <v>114</v>
      </c>
      <c r="K2076">
        <v>0.28999999999999998</v>
      </c>
      <c r="L2076" t="s">
        <v>5121</v>
      </c>
    </row>
    <row r="2077" spans="1:12" x14ac:dyDescent="0.25">
      <c r="A2077" t="s">
        <v>4644</v>
      </c>
      <c r="B2077" t="s">
        <v>2571</v>
      </c>
      <c r="C2077" s="1">
        <v>45575</v>
      </c>
      <c r="D2077" t="s">
        <v>2560</v>
      </c>
      <c r="E2077" t="s">
        <v>2564</v>
      </c>
      <c r="F2077" t="s">
        <v>34</v>
      </c>
      <c r="G2077">
        <v>232</v>
      </c>
      <c r="H2077">
        <v>59</v>
      </c>
      <c r="I2077">
        <v>7</v>
      </c>
      <c r="J2077">
        <v>173</v>
      </c>
      <c r="K2077">
        <v>0.25</v>
      </c>
      <c r="L2077" t="s">
        <v>5124</v>
      </c>
    </row>
    <row r="2078" spans="1:12" x14ac:dyDescent="0.25">
      <c r="A2078" t="s">
        <v>4645</v>
      </c>
      <c r="B2078" t="s">
        <v>2585</v>
      </c>
      <c r="C2078" s="1">
        <v>45577</v>
      </c>
      <c r="D2078" t="s">
        <v>2560</v>
      </c>
      <c r="E2078" t="s">
        <v>2567</v>
      </c>
      <c r="F2078" t="s">
        <v>19</v>
      </c>
      <c r="G2078">
        <v>246</v>
      </c>
      <c r="H2078">
        <v>78</v>
      </c>
      <c r="I2078">
        <v>4</v>
      </c>
      <c r="J2078">
        <v>168</v>
      </c>
      <c r="K2078">
        <v>0.32</v>
      </c>
      <c r="L2078" t="s">
        <v>5124</v>
      </c>
    </row>
    <row r="2079" spans="1:12" x14ac:dyDescent="0.25">
      <c r="A2079" t="s">
        <v>4646</v>
      </c>
      <c r="B2079" t="s">
        <v>2594</v>
      </c>
      <c r="C2079" s="1">
        <v>45570</v>
      </c>
      <c r="D2079" t="s">
        <v>2563</v>
      </c>
      <c r="E2079" t="s">
        <v>2555</v>
      </c>
      <c r="F2079" t="s">
        <v>37</v>
      </c>
      <c r="G2079">
        <v>312</v>
      </c>
      <c r="H2079">
        <v>46</v>
      </c>
      <c r="I2079">
        <v>8</v>
      </c>
      <c r="J2079">
        <v>266</v>
      </c>
      <c r="K2079">
        <v>0.15</v>
      </c>
      <c r="L2079" t="s">
        <v>5124</v>
      </c>
    </row>
    <row r="2080" spans="1:12" x14ac:dyDescent="0.25">
      <c r="A2080" t="s">
        <v>4647</v>
      </c>
      <c r="B2080" t="s">
        <v>2557</v>
      </c>
      <c r="C2080" s="1">
        <v>45630</v>
      </c>
      <c r="D2080" t="s">
        <v>2558</v>
      </c>
      <c r="E2080" t="s">
        <v>2555</v>
      </c>
      <c r="F2080" t="s">
        <v>25</v>
      </c>
      <c r="G2080">
        <v>221</v>
      </c>
      <c r="H2080">
        <v>98</v>
      </c>
      <c r="I2080">
        <v>6</v>
      </c>
      <c r="J2080">
        <v>123</v>
      </c>
      <c r="K2080">
        <v>0.44</v>
      </c>
      <c r="L2080" t="s">
        <v>5118</v>
      </c>
    </row>
    <row r="2081" spans="1:12" x14ac:dyDescent="0.25">
      <c r="A2081" t="s">
        <v>4648</v>
      </c>
      <c r="B2081" t="s">
        <v>2566</v>
      </c>
      <c r="C2081" s="1">
        <v>45589</v>
      </c>
      <c r="D2081" t="s">
        <v>2554</v>
      </c>
      <c r="E2081" t="s">
        <v>2567</v>
      </c>
      <c r="F2081" t="s">
        <v>34</v>
      </c>
      <c r="G2081">
        <v>337</v>
      </c>
      <c r="H2081">
        <v>90</v>
      </c>
      <c r="I2081">
        <v>4</v>
      </c>
      <c r="J2081">
        <v>247</v>
      </c>
      <c r="K2081">
        <v>0.27</v>
      </c>
      <c r="L2081" t="s">
        <v>5124</v>
      </c>
    </row>
    <row r="2082" spans="1:12" x14ac:dyDescent="0.25">
      <c r="A2082" t="s">
        <v>4649</v>
      </c>
      <c r="B2082" t="s">
        <v>2574</v>
      </c>
      <c r="C2082" s="1">
        <v>45382</v>
      </c>
      <c r="D2082" t="s">
        <v>2554</v>
      </c>
      <c r="E2082" t="s">
        <v>2564</v>
      </c>
      <c r="F2082" t="s">
        <v>37</v>
      </c>
      <c r="G2082">
        <v>301</v>
      </c>
      <c r="H2082">
        <v>21</v>
      </c>
      <c r="I2082">
        <v>8</v>
      </c>
      <c r="J2082">
        <v>280</v>
      </c>
      <c r="K2082">
        <v>7.0000000000000007E-2</v>
      </c>
      <c r="L2082" t="s">
        <v>5119</v>
      </c>
    </row>
    <row r="2083" spans="1:12" x14ac:dyDescent="0.25">
      <c r="A2083" t="s">
        <v>4650</v>
      </c>
      <c r="B2083" t="s">
        <v>2574</v>
      </c>
      <c r="C2083" s="1">
        <v>45564</v>
      </c>
      <c r="D2083" t="s">
        <v>2558</v>
      </c>
      <c r="E2083" t="s">
        <v>2564</v>
      </c>
      <c r="F2083" t="s">
        <v>25</v>
      </c>
      <c r="G2083">
        <v>192</v>
      </c>
      <c r="H2083">
        <v>31</v>
      </c>
      <c r="I2083">
        <v>6</v>
      </c>
      <c r="J2083">
        <v>161</v>
      </c>
      <c r="K2083">
        <v>0.16</v>
      </c>
      <c r="L2083" t="s">
        <v>5125</v>
      </c>
    </row>
    <row r="2084" spans="1:12" x14ac:dyDescent="0.25">
      <c r="A2084" t="s">
        <v>4651</v>
      </c>
      <c r="B2084" t="s">
        <v>2574</v>
      </c>
      <c r="C2084" s="1">
        <v>45444</v>
      </c>
      <c r="D2084" t="s">
        <v>2563</v>
      </c>
      <c r="E2084" t="s">
        <v>2555</v>
      </c>
      <c r="F2084" t="s">
        <v>19</v>
      </c>
      <c r="G2084">
        <v>172</v>
      </c>
      <c r="H2084">
        <v>11</v>
      </c>
      <c r="I2084">
        <v>2</v>
      </c>
      <c r="J2084">
        <v>161</v>
      </c>
      <c r="K2084">
        <v>0.06</v>
      </c>
      <c r="L2084" t="s">
        <v>5117</v>
      </c>
    </row>
    <row r="2085" spans="1:12" x14ac:dyDescent="0.25">
      <c r="A2085" t="s">
        <v>4652</v>
      </c>
      <c r="B2085" t="s">
        <v>2577</v>
      </c>
      <c r="C2085" s="1">
        <v>45507</v>
      </c>
      <c r="D2085" t="s">
        <v>2554</v>
      </c>
      <c r="E2085" t="s">
        <v>2555</v>
      </c>
      <c r="F2085" t="s">
        <v>25</v>
      </c>
      <c r="G2085">
        <v>345</v>
      </c>
      <c r="H2085">
        <v>54</v>
      </c>
      <c r="I2085">
        <v>3</v>
      </c>
      <c r="J2085">
        <v>291</v>
      </c>
      <c r="K2085">
        <v>0.16</v>
      </c>
      <c r="L2085" t="s">
        <v>5120</v>
      </c>
    </row>
    <row r="2086" spans="1:12" x14ac:dyDescent="0.25">
      <c r="A2086" t="s">
        <v>4653</v>
      </c>
      <c r="B2086" t="s">
        <v>2585</v>
      </c>
      <c r="C2086" s="1">
        <v>45310</v>
      </c>
      <c r="D2086" t="s">
        <v>2558</v>
      </c>
      <c r="E2086" t="s">
        <v>2564</v>
      </c>
      <c r="F2086" t="s">
        <v>24</v>
      </c>
      <c r="G2086">
        <v>124</v>
      </c>
      <c r="H2086">
        <v>44</v>
      </c>
      <c r="I2086">
        <v>3</v>
      </c>
      <c r="J2086">
        <v>80</v>
      </c>
      <c r="K2086">
        <v>0.35</v>
      </c>
      <c r="L2086" t="s">
        <v>5116</v>
      </c>
    </row>
    <row r="2087" spans="1:12" x14ac:dyDescent="0.25">
      <c r="A2087" t="s">
        <v>4654</v>
      </c>
      <c r="B2087" t="s">
        <v>2571</v>
      </c>
      <c r="C2087" s="1">
        <v>45551</v>
      </c>
      <c r="D2087" t="s">
        <v>2558</v>
      </c>
      <c r="E2087" t="s">
        <v>2555</v>
      </c>
      <c r="F2087" t="s">
        <v>18</v>
      </c>
      <c r="G2087">
        <v>457</v>
      </c>
      <c r="H2087">
        <v>10</v>
      </c>
      <c r="I2087">
        <v>1</v>
      </c>
      <c r="J2087">
        <v>447</v>
      </c>
      <c r="K2087">
        <v>0.02</v>
      </c>
      <c r="L2087" t="s">
        <v>5125</v>
      </c>
    </row>
    <row r="2088" spans="1:12" x14ac:dyDescent="0.25">
      <c r="A2088" t="s">
        <v>4655</v>
      </c>
      <c r="B2088" t="s">
        <v>2574</v>
      </c>
      <c r="C2088" s="1">
        <v>45618</v>
      </c>
      <c r="D2088" t="s">
        <v>2554</v>
      </c>
      <c r="E2088" t="s">
        <v>2555</v>
      </c>
      <c r="F2088" t="s">
        <v>19</v>
      </c>
      <c r="G2088">
        <v>50</v>
      </c>
      <c r="H2088">
        <v>102</v>
      </c>
      <c r="I2088">
        <v>5</v>
      </c>
      <c r="J2088">
        <v>-52</v>
      </c>
      <c r="K2088">
        <v>2.04</v>
      </c>
      <c r="L2088" t="s">
        <v>5126</v>
      </c>
    </row>
    <row r="2089" spans="1:12" x14ac:dyDescent="0.25">
      <c r="A2089" t="s">
        <v>4656</v>
      </c>
      <c r="B2089" t="s">
        <v>2566</v>
      </c>
      <c r="C2089" s="1">
        <v>45313</v>
      </c>
      <c r="D2089" t="s">
        <v>2560</v>
      </c>
      <c r="E2089" t="s">
        <v>2555</v>
      </c>
      <c r="F2089" t="s">
        <v>19</v>
      </c>
      <c r="G2089">
        <v>206</v>
      </c>
      <c r="H2089">
        <v>109</v>
      </c>
      <c r="I2089">
        <v>5</v>
      </c>
      <c r="J2089">
        <v>97</v>
      </c>
      <c r="K2089">
        <v>0.53</v>
      </c>
      <c r="L2089" t="s">
        <v>5116</v>
      </c>
    </row>
    <row r="2090" spans="1:12" x14ac:dyDescent="0.25">
      <c r="A2090" t="s">
        <v>4657</v>
      </c>
      <c r="B2090" t="s">
        <v>2574</v>
      </c>
      <c r="C2090" s="1">
        <v>45400</v>
      </c>
      <c r="D2090" t="s">
        <v>2554</v>
      </c>
      <c r="E2090" t="s">
        <v>2567</v>
      </c>
      <c r="F2090" t="s">
        <v>24</v>
      </c>
      <c r="G2090">
        <v>368</v>
      </c>
      <c r="H2090">
        <v>22</v>
      </c>
      <c r="I2090">
        <v>4</v>
      </c>
      <c r="J2090">
        <v>346</v>
      </c>
      <c r="K2090">
        <v>0.06</v>
      </c>
      <c r="L2090" t="s">
        <v>5121</v>
      </c>
    </row>
    <row r="2091" spans="1:12" x14ac:dyDescent="0.25">
      <c r="A2091" t="s">
        <v>4658</v>
      </c>
      <c r="B2091" t="s">
        <v>2562</v>
      </c>
      <c r="C2091" s="1">
        <v>45563</v>
      </c>
      <c r="D2091" t="s">
        <v>2560</v>
      </c>
      <c r="E2091" t="s">
        <v>2564</v>
      </c>
      <c r="F2091" t="s">
        <v>24</v>
      </c>
      <c r="G2091">
        <v>181</v>
      </c>
      <c r="H2091">
        <v>67</v>
      </c>
      <c r="I2091">
        <v>1</v>
      </c>
      <c r="J2091">
        <v>114</v>
      </c>
      <c r="K2091">
        <v>0.37</v>
      </c>
      <c r="L2091" t="s">
        <v>5125</v>
      </c>
    </row>
    <row r="2092" spans="1:12" x14ac:dyDescent="0.25">
      <c r="A2092" t="s">
        <v>4659</v>
      </c>
      <c r="B2092" t="s">
        <v>2571</v>
      </c>
      <c r="C2092" s="1">
        <v>45435</v>
      </c>
      <c r="D2092" t="s">
        <v>2554</v>
      </c>
      <c r="E2092" t="s">
        <v>2564</v>
      </c>
      <c r="F2092" t="s">
        <v>37</v>
      </c>
      <c r="G2092">
        <v>268</v>
      </c>
      <c r="H2092">
        <v>186</v>
      </c>
      <c r="I2092">
        <v>6</v>
      </c>
      <c r="J2092">
        <v>82</v>
      </c>
      <c r="K2092">
        <v>0.69</v>
      </c>
      <c r="L2092" t="s">
        <v>5123</v>
      </c>
    </row>
    <row r="2093" spans="1:12" x14ac:dyDescent="0.25">
      <c r="A2093" t="s">
        <v>4660</v>
      </c>
      <c r="B2093" t="s">
        <v>2585</v>
      </c>
      <c r="C2093" s="1">
        <v>45620</v>
      </c>
      <c r="D2093" t="s">
        <v>2563</v>
      </c>
      <c r="E2093" t="s">
        <v>2567</v>
      </c>
      <c r="F2093" t="s">
        <v>24</v>
      </c>
      <c r="G2093">
        <v>275</v>
      </c>
      <c r="H2093">
        <v>80</v>
      </c>
      <c r="I2093">
        <v>7</v>
      </c>
      <c r="J2093">
        <v>195</v>
      </c>
      <c r="K2093">
        <v>0.28999999999999998</v>
      </c>
      <c r="L2093" t="s">
        <v>5126</v>
      </c>
    </row>
    <row r="2094" spans="1:12" x14ac:dyDescent="0.25">
      <c r="A2094" t="s">
        <v>4661</v>
      </c>
      <c r="B2094" t="s">
        <v>2557</v>
      </c>
      <c r="C2094" s="1">
        <v>45506</v>
      </c>
      <c r="D2094" t="s">
        <v>2563</v>
      </c>
      <c r="E2094" t="s">
        <v>2555</v>
      </c>
      <c r="F2094" t="s">
        <v>25</v>
      </c>
      <c r="G2094">
        <v>257</v>
      </c>
      <c r="H2094">
        <v>85</v>
      </c>
      <c r="I2094">
        <v>4</v>
      </c>
      <c r="J2094">
        <v>172</v>
      </c>
      <c r="K2094">
        <v>0.33</v>
      </c>
      <c r="L2094" t="s">
        <v>5120</v>
      </c>
    </row>
    <row r="2095" spans="1:12" x14ac:dyDescent="0.25">
      <c r="A2095" t="s">
        <v>4662</v>
      </c>
      <c r="B2095" t="s">
        <v>2569</v>
      </c>
      <c r="C2095" s="1">
        <v>45358</v>
      </c>
      <c r="D2095" t="s">
        <v>2560</v>
      </c>
      <c r="E2095" t="s">
        <v>2555</v>
      </c>
      <c r="F2095" t="s">
        <v>34</v>
      </c>
      <c r="G2095">
        <v>333</v>
      </c>
      <c r="H2095">
        <v>110</v>
      </c>
      <c r="I2095">
        <v>7</v>
      </c>
      <c r="J2095">
        <v>223</v>
      </c>
      <c r="K2095">
        <v>0.33</v>
      </c>
      <c r="L2095" t="s">
        <v>5119</v>
      </c>
    </row>
    <row r="2096" spans="1:12" x14ac:dyDescent="0.25">
      <c r="A2096" t="s">
        <v>4663</v>
      </c>
      <c r="B2096" t="s">
        <v>2571</v>
      </c>
      <c r="C2096" s="1">
        <v>45516</v>
      </c>
      <c r="D2096" t="s">
        <v>2558</v>
      </c>
      <c r="E2096" t="s">
        <v>2564</v>
      </c>
      <c r="F2096" t="s">
        <v>18</v>
      </c>
      <c r="G2096">
        <v>213</v>
      </c>
      <c r="H2096">
        <v>80</v>
      </c>
      <c r="I2096">
        <v>2</v>
      </c>
      <c r="J2096">
        <v>133</v>
      </c>
      <c r="K2096">
        <v>0.38</v>
      </c>
      <c r="L2096" t="s">
        <v>5120</v>
      </c>
    </row>
    <row r="2097" spans="1:12" x14ac:dyDescent="0.25">
      <c r="A2097" t="s">
        <v>4664</v>
      </c>
      <c r="B2097" t="s">
        <v>2569</v>
      </c>
      <c r="C2097" s="1">
        <v>45650</v>
      </c>
      <c r="D2097" t="s">
        <v>2563</v>
      </c>
      <c r="E2097" t="s">
        <v>2564</v>
      </c>
      <c r="F2097" t="s">
        <v>19</v>
      </c>
      <c r="G2097">
        <v>427</v>
      </c>
      <c r="H2097">
        <v>10</v>
      </c>
      <c r="I2097">
        <v>3</v>
      </c>
      <c r="J2097">
        <v>417</v>
      </c>
      <c r="K2097">
        <v>0.02</v>
      </c>
      <c r="L2097" t="s">
        <v>5118</v>
      </c>
    </row>
    <row r="2098" spans="1:12" x14ac:dyDescent="0.25">
      <c r="A2098" t="s">
        <v>4665</v>
      </c>
      <c r="B2098" t="s">
        <v>2571</v>
      </c>
      <c r="C2098" s="1">
        <v>45614</v>
      </c>
      <c r="D2098" t="s">
        <v>2563</v>
      </c>
      <c r="E2098" t="s">
        <v>2567</v>
      </c>
      <c r="F2098" t="s">
        <v>34</v>
      </c>
      <c r="G2098">
        <v>277</v>
      </c>
      <c r="H2098">
        <v>75</v>
      </c>
      <c r="I2098">
        <v>6</v>
      </c>
      <c r="J2098">
        <v>202</v>
      </c>
      <c r="K2098">
        <v>0.27</v>
      </c>
      <c r="L2098" t="s">
        <v>5126</v>
      </c>
    </row>
    <row r="2099" spans="1:12" x14ac:dyDescent="0.25">
      <c r="A2099" t="s">
        <v>4666</v>
      </c>
      <c r="B2099" t="s">
        <v>2577</v>
      </c>
      <c r="C2099" s="1">
        <v>45640</v>
      </c>
      <c r="D2099" t="s">
        <v>2554</v>
      </c>
      <c r="E2099" t="s">
        <v>2555</v>
      </c>
      <c r="F2099" t="s">
        <v>24</v>
      </c>
      <c r="G2099">
        <v>91</v>
      </c>
      <c r="H2099">
        <v>157</v>
      </c>
      <c r="I2099">
        <v>3</v>
      </c>
      <c r="J2099">
        <v>-66</v>
      </c>
      <c r="K2099">
        <v>1.73</v>
      </c>
      <c r="L2099" t="s">
        <v>5118</v>
      </c>
    </row>
    <row r="2100" spans="1:12" x14ac:dyDescent="0.25">
      <c r="A2100" t="s">
        <v>4667</v>
      </c>
      <c r="B2100" t="s">
        <v>2574</v>
      </c>
      <c r="C2100" s="1">
        <v>45442</v>
      </c>
      <c r="D2100" t="s">
        <v>2560</v>
      </c>
      <c r="E2100" t="s">
        <v>2555</v>
      </c>
      <c r="F2100" t="s">
        <v>25</v>
      </c>
      <c r="G2100">
        <v>240</v>
      </c>
      <c r="H2100">
        <v>67</v>
      </c>
      <c r="I2100">
        <v>4</v>
      </c>
      <c r="J2100">
        <v>173</v>
      </c>
      <c r="K2100">
        <v>0.28000000000000003</v>
      </c>
      <c r="L2100" t="s">
        <v>5123</v>
      </c>
    </row>
    <row r="2101" spans="1:12" x14ac:dyDescent="0.25">
      <c r="A2101" t="s">
        <v>4668</v>
      </c>
      <c r="B2101" t="s">
        <v>2557</v>
      </c>
      <c r="C2101" s="1">
        <v>45456</v>
      </c>
      <c r="D2101" t="s">
        <v>2554</v>
      </c>
      <c r="E2101" t="s">
        <v>2564</v>
      </c>
      <c r="F2101" t="s">
        <v>19</v>
      </c>
      <c r="G2101">
        <v>438</v>
      </c>
      <c r="H2101">
        <v>80</v>
      </c>
      <c r="I2101">
        <v>5</v>
      </c>
      <c r="J2101">
        <v>358</v>
      </c>
      <c r="K2101">
        <v>0.18</v>
      </c>
      <c r="L2101" t="s">
        <v>5117</v>
      </c>
    </row>
    <row r="2102" spans="1:12" x14ac:dyDescent="0.25">
      <c r="A2102" t="s">
        <v>4669</v>
      </c>
      <c r="B2102" t="s">
        <v>2577</v>
      </c>
      <c r="C2102" s="1">
        <v>45623</v>
      </c>
      <c r="D2102" t="s">
        <v>2560</v>
      </c>
      <c r="E2102" t="s">
        <v>2564</v>
      </c>
      <c r="F2102" t="s">
        <v>18</v>
      </c>
      <c r="G2102">
        <v>238</v>
      </c>
      <c r="H2102">
        <v>125</v>
      </c>
      <c r="I2102">
        <v>4</v>
      </c>
      <c r="J2102">
        <v>113</v>
      </c>
      <c r="K2102">
        <v>0.53</v>
      </c>
      <c r="L2102" t="s">
        <v>5126</v>
      </c>
    </row>
    <row r="2103" spans="1:12" x14ac:dyDescent="0.25">
      <c r="A2103" t="s">
        <v>4670</v>
      </c>
      <c r="B2103" t="s">
        <v>2585</v>
      </c>
      <c r="C2103" s="1">
        <v>45556</v>
      </c>
      <c r="D2103" t="s">
        <v>2554</v>
      </c>
      <c r="E2103" t="s">
        <v>2555</v>
      </c>
      <c r="F2103" t="s">
        <v>34</v>
      </c>
      <c r="G2103">
        <v>310</v>
      </c>
      <c r="H2103">
        <v>48</v>
      </c>
      <c r="I2103">
        <v>5</v>
      </c>
      <c r="J2103">
        <v>262</v>
      </c>
      <c r="K2103">
        <v>0.15</v>
      </c>
      <c r="L2103" t="s">
        <v>5125</v>
      </c>
    </row>
    <row r="2104" spans="1:12" x14ac:dyDescent="0.25">
      <c r="A2104" t="s">
        <v>4671</v>
      </c>
      <c r="B2104" t="s">
        <v>2577</v>
      </c>
      <c r="C2104" s="1">
        <v>45388</v>
      </c>
      <c r="D2104" t="s">
        <v>2558</v>
      </c>
      <c r="E2104" t="s">
        <v>2567</v>
      </c>
      <c r="F2104" t="s">
        <v>37</v>
      </c>
      <c r="G2104">
        <v>230</v>
      </c>
      <c r="H2104">
        <v>72</v>
      </c>
      <c r="I2104">
        <v>1</v>
      </c>
      <c r="J2104">
        <v>158</v>
      </c>
      <c r="K2104">
        <v>0.31</v>
      </c>
      <c r="L2104" t="s">
        <v>5121</v>
      </c>
    </row>
    <row r="2105" spans="1:12" x14ac:dyDescent="0.25">
      <c r="A2105" t="s">
        <v>4672</v>
      </c>
      <c r="B2105" t="s">
        <v>2553</v>
      </c>
      <c r="C2105" s="1">
        <v>45389</v>
      </c>
      <c r="D2105" t="s">
        <v>2558</v>
      </c>
      <c r="E2105" t="s">
        <v>2555</v>
      </c>
      <c r="F2105" t="s">
        <v>37</v>
      </c>
      <c r="G2105">
        <v>193</v>
      </c>
      <c r="H2105">
        <v>90</v>
      </c>
      <c r="I2105">
        <v>3</v>
      </c>
      <c r="J2105">
        <v>103</v>
      </c>
      <c r="K2105">
        <v>0.47</v>
      </c>
      <c r="L2105" t="s">
        <v>5121</v>
      </c>
    </row>
    <row r="2106" spans="1:12" x14ac:dyDescent="0.25">
      <c r="A2106" t="s">
        <v>4673</v>
      </c>
      <c r="B2106" t="s">
        <v>2566</v>
      </c>
      <c r="C2106" s="1">
        <v>45508</v>
      </c>
      <c r="D2106" t="s">
        <v>2563</v>
      </c>
      <c r="E2106" t="s">
        <v>2567</v>
      </c>
      <c r="F2106" t="s">
        <v>19</v>
      </c>
      <c r="G2106">
        <v>370</v>
      </c>
      <c r="H2106">
        <v>27</v>
      </c>
      <c r="I2106">
        <v>5</v>
      </c>
      <c r="J2106">
        <v>343</v>
      </c>
      <c r="K2106">
        <v>7.0000000000000007E-2</v>
      </c>
      <c r="L2106" t="s">
        <v>5120</v>
      </c>
    </row>
    <row r="2107" spans="1:12" x14ac:dyDescent="0.25">
      <c r="A2107" t="s">
        <v>4674</v>
      </c>
      <c r="B2107" t="s">
        <v>2594</v>
      </c>
      <c r="C2107" s="1">
        <v>45548</v>
      </c>
      <c r="D2107" t="s">
        <v>2563</v>
      </c>
      <c r="E2107" t="s">
        <v>2567</v>
      </c>
      <c r="F2107" t="s">
        <v>19</v>
      </c>
      <c r="G2107">
        <v>50</v>
      </c>
      <c r="H2107">
        <v>92</v>
      </c>
      <c r="I2107">
        <v>1</v>
      </c>
      <c r="J2107">
        <v>-42</v>
      </c>
      <c r="K2107">
        <v>1.84</v>
      </c>
      <c r="L2107" t="s">
        <v>5125</v>
      </c>
    </row>
    <row r="2108" spans="1:12" x14ac:dyDescent="0.25">
      <c r="A2108" t="s">
        <v>4675</v>
      </c>
      <c r="B2108" t="s">
        <v>2577</v>
      </c>
      <c r="C2108" s="1">
        <v>45503</v>
      </c>
      <c r="D2108" t="s">
        <v>2563</v>
      </c>
      <c r="E2108" t="s">
        <v>2555</v>
      </c>
      <c r="F2108" t="s">
        <v>37</v>
      </c>
      <c r="G2108">
        <v>274</v>
      </c>
      <c r="H2108">
        <v>10</v>
      </c>
      <c r="I2108">
        <v>6</v>
      </c>
      <c r="J2108">
        <v>264</v>
      </c>
      <c r="K2108">
        <v>0.04</v>
      </c>
      <c r="L2108" t="s">
        <v>5115</v>
      </c>
    </row>
    <row r="2109" spans="1:12" x14ac:dyDescent="0.25">
      <c r="A2109" t="s">
        <v>4676</v>
      </c>
      <c r="B2109" t="s">
        <v>2553</v>
      </c>
      <c r="C2109" s="1">
        <v>45424</v>
      </c>
      <c r="D2109" t="s">
        <v>2558</v>
      </c>
      <c r="E2109" t="s">
        <v>2567</v>
      </c>
      <c r="F2109" t="s">
        <v>37</v>
      </c>
      <c r="G2109">
        <v>136</v>
      </c>
      <c r="H2109">
        <v>86</v>
      </c>
      <c r="I2109">
        <v>4</v>
      </c>
      <c r="J2109">
        <v>50</v>
      </c>
      <c r="K2109">
        <v>0.63</v>
      </c>
      <c r="L2109" t="s">
        <v>5123</v>
      </c>
    </row>
    <row r="2110" spans="1:12" x14ac:dyDescent="0.25">
      <c r="A2110" t="s">
        <v>4677</v>
      </c>
      <c r="B2110" t="s">
        <v>2566</v>
      </c>
      <c r="C2110" s="1">
        <v>45630</v>
      </c>
      <c r="D2110" t="s">
        <v>2560</v>
      </c>
      <c r="E2110" t="s">
        <v>2564</v>
      </c>
      <c r="F2110" t="s">
        <v>19</v>
      </c>
      <c r="G2110">
        <v>164</v>
      </c>
      <c r="H2110">
        <v>131</v>
      </c>
      <c r="I2110">
        <v>3</v>
      </c>
      <c r="J2110">
        <v>33</v>
      </c>
      <c r="K2110">
        <v>0.8</v>
      </c>
      <c r="L2110" t="s">
        <v>5118</v>
      </c>
    </row>
    <row r="2111" spans="1:12" x14ac:dyDescent="0.25">
      <c r="A2111" t="s">
        <v>4678</v>
      </c>
      <c r="B2111" t="s">
        <v>2571</v>
      </c>
      <c r="C2111" s="1">
        <v>45480</v>
      </c>
      <c r="D2111" t="s">
        <v>2554</v>
      </c>
      <c r="E2111" t="s">
        <v>2567</v>
      </c>
      <c r="F2111" t="s">
        <v>37</v>
      </c>
      <c r="G2111">
        <v>318</v>
      </c>
      <c r="H2111">
        <v>79</v>
      </c>
      <c r="I2111">
        <v>4</v>
      </c>
      <c r="J2111">
        <v>239</v>
      </c>
      <c r="K2111">
        <v>0.25</v>
      </c>
      <c r="L2111" t="s">
        <v>5115</v>
      </c>
    </row>
    <row r="2112" spans="1:12" x14ac:dyDescent="0.25">
      <c r="A2112" t="s">
        <v>4679</v>
      </c>
      <c r="B2112" t="s">
        <v>2562</v>
      </c>
      <c r="C2112" s="1">
        <v>45503</v>
      </c>
      <c r="D2112" t="s">
        <v>2560</v>
      </c>
      <c r="E2112" t="s">
        <v>2567</v>
      </c>
      <c r="F2112" t="s">
        <v>19</v>
      </c>
      <c r="G2112">
        <v>184</v>
      </c>
      <c r="H2112">
        <v>39</v>
      </c>
      <c r="I2112">
        <v>8</v>
      </c>
      <c r="J2112">
        <v>145</v>
      </c>
      <c r="K2112">
        <v>0.21</v>
      </c>
      <c r="L2112" t="s">
        <v>5115</v>
      </c>
    </row>
    <row r="2113" spans="1:12" x14ac:dyDescent="0.25">
      <c r="A2113" t="s">
        <v>4680</v>
      </c>
      <c r="B2113" t="s">
        <v>2569</v>
      </c>
      <c r="C2113" s="1">
        <v>45602</v>
      </c>
      <c r="D2113" t="s">
        <v>2554</v>
      </c>
      <c r="E2113" t="s">
        <v>2567</v>
      </c>
      <c r="F2113" t="s">
        <v>37</v>
      </c>
      <c r="G2113">
        <v>111</v>
      </c>
      <c r="H2113">
        <v>102</v>
      </c>
      <c r="I2113">
        <v>3</v>
      </c>
      <c r="J2113">
        <v>9</v>
      </c>
      <c r="K2113">
        <v>0.92</v>
      </c>
      <c r="L2113" t="s">
        <v>5126</v>
      </c>
    </row>
    <row r="2114" spans="1:12" x14ac:dyDescent="0.25">
      <c r="A2114" t="s">
        <v>4681</v>
      </c>
      <c r="B2114" t="s">
        <v>2585</v>
      </c>
      <c r="C2114" s="1">
        <v>45458</v>
      </c>
      <c r="D2114" t="s">
        <v>2560</v>
      </c>
      <c r="E2114" t="s">
        <v>2567</v>
      </c>
      <c r="F2114" t="s">
        <v>19</v>
      </c>
      <c r="G2114">
        <v>185</v>
      </c>
      <c r="H2114">
        <v>52</v>
      </c>
      <c r="I2114">
        <v>4</v>
      </c>
      <c r="J2114">
        <v>133</v>
      </c>
      <c r="K2114">
        <v>0.28000000000000003</v>
      </c>
      <c r="L2114" t="s">
        <v>5117</v>
      </c>
    </row>
    <row r="2115" spans="1:12" x14ac:dyDescent="0.25">
      <c r="A2115" t="s">
        <v>4682</v>
      </c>
      <c r="B2115" t="s">
        <v>2566</v>
      </c>
      <c r="C2115" s="1">
        <v>45304</v>
      </c>
      <c r="D2115" t="s">
        <v>2560</v>
      </c>
      <c r="E2115" t="s">
        <v>2567</v>
      </c>
      <c r="F2115" t="s">
        <v>37</v>
      </c>
      <c r="G2115">
        <v>161</v>
      </c>
      <c r="H2115">
        <v>134</v>
      </c>
      <c r="I2115">
        <v>7</v>
      </c>
      <c r="J2115">
        <v>27</v>
      </c>
      <c r="K2115">
        <v>0.83</v>
      </c>
      <c r="L2115" t="s">
        <v>5116</v>
      </c>
    </row>
    <row r="2116" spans="1:12" x14ac:dyDescent="0.25">
      <c r="A2116" t="s">
        <v>4683</v>
      </c>
      <c r="B2116" t="s">
        <v>2594</v>
      </c>
      <c r="C2116" s="1">
        <v>45552</v>
      </c>
      <c r="D2116" t="s">
        <v>2560</v>
      </c>
      <c r="E2116" t="s">
        <v>2564</v>
      </c>
      <c r="F2116" t="s">
        <v>34</v>
      </c>
      <c r="G2116">
        <v>158</v>
      </c>
      <c r="H2116">
        <v>24</v>
      </c>
      <c r="I2116">
        <v>7</v>
      </c>
      <c r="J2116">
        <v>134</v>
      </c>
      <c r="K2116">
        <v>0.15</v>
      </c>
      <c r="L2116" t="s">
        <v>5125</v>
      </c>
    </row>
    <row r="2117" spans="1:12" x14ac:dyDescent="0.25">
      <c r="A2117" t="s">
        <v>4684</v>
      </c>
      <c r="B2117" t="s">
        <v>2553</v>
      </c>
      <c r="C2117" s="1">
        <v>45600</v>
      </c>
      <c r="D2117" t="s">
        <v>2560</v>
      </c>
      <c r="E2117" t="s">
        <v>2564</v>
      </c>
      <c r="F2117" t="s">
        <v>24</v>
      </c>
      <c r="G2117">
        <v>50</v>
      </c>
      <c r="H2117">
        <v>136</v>
      </c>
      <c r="I2117">
        <v>7</v>
      </c>
      <c r="J2117">
        <v>-86</v>
      </c>
      <c r="K2117">
        <v>2.72</v>
      </c>
      <c r="L2117" t="s">
        <v>5126</v>
      </c>
    </row>
    <row r="2118" spans="1:12" x14ac:dyDescent="0.25">
      <c r="A2118" t="s">
        <v>4685</v>
      </c>
      <c r="B2118" t="s">
        <v>2585</v>
      </c>
      <c r="C2118" s="1">
        <v>45641</v>
      </c>
      <c r="D2118" t="s">
        <v>2560</v>
      </c>
      <c r="E2118" t="s">
        <v>2555</v>
      </c>
      <c r="F2118" t="s">
        <v>24</v>
      </c>
      <c r="G2118">
        <v>129</v>
      </c>
      <c r="H2118">
        <v>124</v>
      </c>
      <c r="I2118">
        <v>5</v>
      </c>
      <c r="J2118">
        <v>5</v>
      </c>
      <c r="K2118">
        <v>0.96</v>
      </c>
      <c r="L2118" t="s">
        <v>5118</v>
      </c>
    </row>
    <row r="2119" spans="1:12" x14ac:dyDescent="0.25">
      <c r="A2119" t="s">
        <v>4686</v>
      </c>
      <c r="B2119" t="s">
        <v>2574</v>
      </c>
      <c r="C2119" s="1">
        <v>45506</v>
      </c>
      <c r="D2119" t="s">
        <v>2560</v>
      </c>
      <c r="E2119" t="s">
        <v>2555</v>
      </c>
      <c r="F2119" t="s">
        <v>24</v>
      </c>
      <c r="G2119">
        <v>286</v>
      </c>
      <c r="H2119">
        <v>73</v>
      </c>
      <c r="I2119">
        <v>4</v>
      </c>
      <c r="J2119">
        <v>213</v>
      </c>
      <c r="K2119">
        <v>0.26</v>
      </c>
      <c r="L2119" t="s">
        <v>5120</v>
      </c>
    </row>
    <row r="2120" spans="1:12" x14ac:dyDescent="0.25">
      <c r="A2120" t="s">
        <v>4687</v>
      </c>
      <c r="B2120" t="s">
        <v>2574</v>
      </c>
      <c r="C2120" s="1">
        <v>45426</v>
      </c>
      <c r="D2120" t="s">
        <v>2560</v>
      </c>
      <c r="E2120" t="s">
        <v>2555</v>
      </c>
      <c r="F2120" t="s">
        <v>18</v>
      </c>
      <c r="G2120">
        <v>122</v>
      </c>
      <c r="H2120">
        <v>103</v>
      </c>
      <c r="I2120">
        <v>3</v>
      </c>
      <c r="J2120">
        <v>19</v>
      </c>
      <c r="K2120">
        <v>0.84</v>
      </c>
      <c r="L2120" t="s">
        <v>5123</v>
      </c>
    </row>
    <row r="2121" spans="1:12" x14ac:dyDescent="0.25">
      <c r="A2121" t="s">
        <v>4688</v>
      </c>
      <c r="B2121" t="s">
        <v>2569</v>
      </c>
      <c r="C2121" s="1">
        <v>45632</v>
      </c>
      <c r="D2121" t="s">
        <v>2558</v>
      </c>
      <c r="E2121" t="s">
        <v>2567</v>
      </c>
      <c r="F2121" t="s">
        <v>37</v>
      </c>
      <c r="G2121">
        <v>235</v>
      </c>
      <c r="H2121">
        <v>36</v>
      </c>
      <c r="I2121">
        <v>4</v>
      </c>
      <c r="J2121">
        <v>199</v>
      </c>
      <c r="K2121">
        <v>0.15</v>
      </c>
      <c r="L2121" t="s">
        <v>5118</v>
      </c>
    </row>
    <row r="2122" spans="1:12" x14ac:dyDescent="0.25">
      <c r="A2122" t="s">
        <v>4689</v>
      </c>
      <c r="B2122" t="s">
        <v>2566</v>
      </c>
      <c r="C2122" s="1">
        <v>45537</v>
      </c>
      <c r="D2122" t="s">
        <v>2554</v>
      </c>
      <c r="E2122" t="s">
        <v>2564</v>
      </c>
      <c r="F2122" t="s">
        <v>34</v>
      </c>
      <c r="G2122">
        <v>88</v>
      </c>
      <c r="H2122">
        <v>68</v>
      </c>
      <c r="I2122">
        <v>7</v>
      </c>
      <c r="J2122">
        <v>20</v>
      </c>
      <c r="K2122">
        <v>0.77</v>
      </c>
      <c r="L2122" t="s">
        <v>5125</v>
      </c>
    </row>
    <row r="2123" spans="1:12" x14ac:dyDescent="0.25">
      <c r="A2123" t="s">
        <v>4690</v>
      </c>
      <c r="B2123" t="s">
        <v>2562</v>
      </c>
      <c r="C2123" s="1">
        <v>45628</v>
      </c>
      <c r="D2123" t="s">
        <v>2563</v>
      </c>
      <c r="E2123" t="s">
        <v>2555</v>
      </c>
      <c r="F2123" t="s">
        <v>25</v>
      </c>
      <c r="G2123">
        <v>311</v>
      </c>
      <c r="H2123">
        <v>74</v>
      </c>
      <c r="I2123">
        <v>5</v>
      </c>
      <c r="J2123">
        <v>237</v>
      </c>
      <c r="K2123">
        <v>0.24</v>
      </c>
      <c r="L2123" t="s">
        <v>5118</v>
      </c>
    </row>
    <row r="2124" spans="1:12" x14ac:dyDescent="0.25">
      <c r="A2124" t="s">
        <v>4691</v>
      </c>
      <c r="B2124" t="s">
        <v>2569</v>
      </c>
      <c r="C2124" s="1">
        <v>45330</v>
      </c>
      <c r="D2124" t="s">
        <v>2563</v>
      </c>
      <c r="E2124" t="s">
        <v>2567</v>
      </c>
      <c r="F2124" t="s">
        <v>34</v>
      </c>
      <c r="G2124">
        <v>197</v>
      </c>
      <c r="H2124">
        <v>34</v>
      </c>
      <c r="I2124">
        <v>4</v>
      </c>
      <c r="J2124">
        <v>163</v>
      </c>
      <c r="K2124">
        <v>0.17</v>
      </c>
      <c r="L2124" t="s">
        <v>5122</v>
      </c>
    </row>
    <row r="2125" spans="1:12" x14ac:dyDescent="0.25">
      <c r="A2125" t="s">
        <v>4692</v>
      </c>
      <c r="B2125" t="s">
        <v>2574</v>
      </c>
      <c r="C2125" s="1">
        <v>45488</v>
      </c>
      <c r="D2125" t="s">
        <v>2563</v>
      </c>
      <c r="E2125" t="s">
        <v>2567</v>
      </c>
      <c r="F2125" t="s">
        <v>19</v>
      </c>
      <c r="G2125">
        <v>91</v>
      </c>
      <c r="H2125">
        <v>158</v>
      </c>
      <c r="I2125">
        <v>4</v>
      </c>
      <c r="J2125">
        <v>-67</v>
      </c>
      <c r="K2125">
        <v>1.74</v>
      </c>
      <c r="L2125" t="s">
        <v>5115</v>
      </c>
    </row>
    <row r="2126" spans="1:12" x14ac:dyDescent="0.25">
      <c r="A2126" t="s">
        <v>4693</v>
      </c>
      <c r="B2126" t="s">
        <v>2594</v>
      </c>
      <c r="C2126" s="1">
        <v>45444</v>
      </c>
      <c r="D2126" t="s">
        <v>2560</v>
      </c>
      <c r="E2126" t="s">
        <v>2567</v>
      </c>
      <c r="F2126" t="s">
        <v>37</v>
      </c>
      <c r="G2126">
        <v>271</v>
      </c>
      <c r="H2126">
        <v>145</v>
      </c>
      <c r="I2126">
        <v>4</v>
      </c>
      <c r="J2126">
        <v>126</v>
      </c>
      <c r="K2126">
        <v>0.54</v>
      </c>
      <c r="L2126" t="s">
        <v>5117</v>
      </c>
    </row>
    <row r="2127" spans="1:12" x14ac:dyDescent="0.25">
      <c r="A2127" t="s">
        <v>4694</v>
      </c>
      <c r="B2127" t="s">
        <v>2585</v>
      </c>
      <c r="C2127" s="1">
        <v>45398</v>
      </c>
      <c r="D2127" t="s">
        <v>2558</v>
      </c>
      <c r="E2127" t="s">
        <v>2567</v>
      </c>
      <c r="F2127" t="s">
        <v>37</v>
      </c>
      <c r="G2127">
        <v>218</v>
      </c>
      <c r="H2127">
        <v>42</v>
      </c>
      <c r="I2127">
        <v>4</v>
      </c>
      <c r="J2127">
        <v>176</v>
      </c>
      <c r="K2127">
        <v>0.19</v>
      </c>
      <c r="L2127" t="s">
        <v>5121</v>
      </c>
    </row>
    <row r="2128" spans="1:12" x14ac:dyDescent="0.25">
      <c r="A2128" t="s">
        <v>4695</v>
      </c>
      <c r="B2128" t="s">
        <v>2594</v>
      </c>
      <c r="C2128" s="1">
        <v>45458</v>
      </c>
      <c r="D2128" t="s">
        <v>2558</v>
      </c>
      <c r="E2128" t="s">
        <v>2555</v>
      </c>
      <c r="F2128" t="s">
        <v>24</v>
      </c>
      <c r="G2128">
        <v>195</v>
      </c>
      <c r="H2128">
        <v>116</v>
      </c>
      <c r="I2128">
        <v>6</v>
      </c>
      <c r="J2128">
        <v>79</v>
      </c>
      <c r="K2128">
        <v>0.59</v>
      </c>
      <c r="L2128" t="s">
        <v>5117</v>
      </c>
    </row>
    <row r="2129" spans="1:12" x14ac:dyDescent="0.25">
      <c r="A2129" t="s">
        <v>4696</v>
      </c>
      <c r="B2129" t="s">
        <v>2557</v>
      </c>
      <c r="C2129" s="1">
        <v>45553</v>
      </c>
      <c r="D2129" t="s">
        <v>2558</v>
      </c>
      <c r="E2129" t="s">
        <v>2567</v>
      </c>
      <c r="F2129" t="s">
        <v>18</v>
      </c>
      <c r="G2129">
        <v>389</v>
      </c>
      <c r="H2129">
        <v>92</v>
      </c>
      <c r="I2129">
        <v>6</v>
      </c>
      <c r="J2129">
        <v>297</v>
      </c>
      <c r="K2129">
        <v>0.24</v>
      </c>
      <c r="L2129" t="s">
        <v>5125</v>
      </c>
    </row>
    <row r="2130" spans="1:12" x14ac:dyDescent="0.25">
      <c r="A2130" t="s">
        <v>4697</v>
      </c>
      <c r="B2130" t="s">
        <v>2594</v>
      </c>
      <c r="C2130" s="1">
        <v>45335</v>
      </c>
      <c r="D2130" t="s">
        <v>2563</v>
      </c>
      <c r="E2130" t="s">
        <v>2564</v>
      </c>
      <c r="F2130" t="s">
        <v>25</v>
      </c>
      <c r="G2130">
        <v>196</v>
      </c>
      <c r="H2130">
        <v>84</v>
      </c>
      <c r="I2130">
        <v>3</v>
      </c>
      <c r="J2130">
        <v>112</v>
      </c>
      <c r="K2130">
        <v>0.43</v>
      </c>
      <c r="L2130" t="s">
        <v>5122</v>
      </c>
    </row>
    <row r="2131" spans="1:12" x14ac:dyDescent="0.25">
      <c r="A2131" t="s">
        <v>4698</v>
      </c>
      <c r="B2131" t="s">
        <v>2574</v>
      </c>
      <c r="C2131" s="1">
        <v>45432</v>
      </c>
      <c r="D2131" t="s">
        <v>2554</v>
      </c>
      <c r="E2131" t="s">
        <v>2567</v>
      </c>
      <c r="F2131" t="s">
        <v>37</v>
      </c>
      <c r="G2131">
        <v>394</v>
      </c>
      <c r="H2131">
        <v>69</v>
      </c>
      <c r="I2131">
        <v>4</v>
      </c>
      <c r="J2131">
        <v>325</v>
      </c>
      <c r="K2131">
        <v>0.18</v>
      </c>
      <c r="L2131" t="s">
        <v>5123</v>
      </c>
    </row>
    <row r="2132" spans="1:12" x14ac:dyDescent="0.25">
      <c r="A2132" t="s">
        <v>4699</v>
      </c>
      <c r="B2132" t="s">
        <v>2566</v>
      </c>
      <c r="C2132" s="1">
        <v>45336</v>
      </c>
      <c r="D2132" t="s">
        <v>2554</v>
      </c>
      <c r="E2132" t="s">
        <v>2567</v>
      </c>
      <c r="F2132" t="s">
        <v>34</v>
      </c>
      <c r="G2132">
        <v>126</v>
      </c>
      <c r="H2132">
        <v>73</v>
      </c>
      <c r="I2132">
        <v>5</v>
      </c>
      <c r="J2132">
        <v>53</v>
      </c>
      <c r="K2132">
        <v>0.57999999999999996</v>
      </c>
      <c r="L2132" t="s">
        <v>5122</v>
      </c>
    </row>
    <row r="2133" spans="1:12" x14ac:dyDescent="0.25">
      <c r="A2133" t="s">
        <v>4700</v>
      </c>
      <c r="B2133" t="s">
        <v>2553</v>
      </c>
      <c r="C2133" s="1">
        <v>45589</v>
      </c>
      <c r="D2133" t="s">
        <v>2554</v>
      </c>
      <c r="E2133" t="s">
        <v>2555</v>
      </c>
      <c r="F2133" t="s">
        <v>37</v>
      </c>
      <c r="G2133">
        <v>106</v>
      </c>
      <c r="H2133">
        <v>138</v>
      </c>
      <c r="I2133">
        <v>5</v>
      </c>
      <c r="J2133">
        <v>-32</v>
      </c>
      <c r="K2133">
        <v>1.3</v>
      </c>
      <c r="L2133" t="s">
        <v>5124</v>
      </c>
    </row>
    <row r="2134" spans="1:12" x14ac:dyDescent="0.25">
      <c r="A2134" t="s">
        <v>4701</v>
      </c>
      <c r="B2134" t="s">
        <v>2594</v>
      </c>
      <c r="C2134" s="1">
        <v>45516</v>
      </c>
      <c r="D2134" t="s">
        <v>2560</v>
      </c>
      <c r="E2134" t="s">
        <v>2567</v>
      </c>
      <c r="F2134" t="s">
        <v>25</v>
      </c>
      <c r="G2134">
        <v>335</v>
      </c>
      <c r="H2134">
        <v>34</v>
      </c>
      <c r="I2134">
        <v>8</v>
      </c>
      <c r="J2134">
        <v>301</v>
      </c>
      <c r="K2134">
        <v>0.1</v>
      </c>
      <c r="L2134" t="s">
        <v>5120</v>
      </c>
    </row>
    <row r="2135" spans="1:12" x14ac:dyDescent="0.25">
      <c r="A2135" t="s">
        <v>4702</v>
      </c>
      <c r="B2135" t="s">
        <v>2569</v>
      </c>
      <c r="C2135" s="1">
        <v>45649</v>
      </c>
      <c r="D2135" t="s">
        <v>2558</v>
      </c>
      <c r="E2135" t="s">
        <v>2567</v>
      </c>
      <c r="F2135" t="s">
        <v>24</v>
      </c>
      <c r="G2135">
        <v>50</v>
      </c>
      <c r="H2135">
        <v>15</v>
      </c>
      <c r="I2135">
        <v>4</v>
      </c>
      <c r="J2135">
        <v>35</v>
      </c>
      <c r="K2135">
        <v>0.3</v>
      </c>
      <c r="L2135" t="s">
        <v>5118</v>
      </c>
    </row>
    <row r="2136" spans="1:12" x14ac:dyDescent="0.25">
      <c r="A2136" t="s">
        <v>4703</v>
      </c>
      <c r="B2136" t="s">
        <v>2577</v>
      </c>
      <c r="C2136" s="1">
        <v>45313</v>
      </c>
      <c r="D2136" t="s">
        <v>2558</v>
      </c>
      <c r="E2136" t="s">
        <v>2567</v>
      </c>
      <c r="F2136" t="s">
        <v>25</v>
      </c>
      <c r="G2136">
        <v>240</v>
      </c>
      <c r="H2136">
        <v>67</v>
      </c>
      <c r="I2136">
        <v>1</v>
      </c>
      <c r="J2136">
        <v>173</v>
      </c>
      <c r="K2136">
        <v>0.28000000000000003</v>
      </c>
      <c r="L2136" t="s">
        <v>5116</v>
      </c>
    </row>
    <row r="2137" spans="1:12" x14ac:dyDescent="0.25">
      <c r="A2137" t="s">
        <v>4704</v>
      </c>
      <c r="B2137" t="s">
        <v>2585</v>
      </c>
      <c r="C2137" s="1">
        <v>45491</v>
      </c>
      <c r="D2137" t="s">
        <v>2558</v>
      </c>
      <c r="E2137" t="s">
        <v>2564</v>
      </c>
      <c r="F2137" t="s">
        <v>19</v>
      </c>
      <c r="G2137">
        <v>80</v>
      </c>
      <c r="H2137">
        <v>65</v>
      </c>
      <c r="I2137">
        <v>4</v>
      </c>
      <c r="J2137">
        <v>15</v>
      </c>
      <c r="K2137">
        <v>0.81</v>
      </c>
      <c r="L2137" t="s">
        <v>5115</v>
      </c>
    </row>
    <row r="2138" spans="1:12" x14ac:dyDescent="0.25">
      <c r="A2138" t="s">
        <v>4705</v>
      </c>
      <c r="B2138" t="s">
        <v>2553</v>
      </c>
      <c r="C2138" s="1">
        <v>45606</v>
      </c>
      <c r="D2138" t="s">
        <v>2563</v>
      </c>
      <c r="E2138" t="s">
        <v>2567</v>
      </c>
      <c r="F2138" t="s">
        <v>24</v>
      </c>
      <c r="G2138">
        <v>52</v>
      </c>
      <c r="H2138">
        <v>41</v>
      </c>
      <c r="I2138">
        <v>6</v>
      </c>
      <c r="J2138">
        <v>11</v>
      </c>
      <c r="K2138">
        <v>0.79</v>
      </c>
      <c r="L2138" t="s">
        <v>5126</v>
      </c>
    </row>
    <row r="2139" spans="1:12" x14ac:dyDescent="0.25">
      <c r="A2139" t="s">
        <v>4706</v>
      </c>
      <c r="B2139" t="s">
        <v>2553</v>
      </c>
      <c r="C2139" s="1">
        <v>45309</v>
      </c>
      <c r="D2139" t="s">
        <v>2554</v>
      </c>
      <c r="E2139" t="s">
        <v>2564</v>
      </c>
      <c r="F2139" t="s">
        <v>37</v>
      </c>
      <c r="G2139">
        <v>351</v>
      </c>
      <c r="H2139">
        <v>116</v>
      </c>
      <c r="I2139">
        <v>6</v>
      </c>
      <c r="J2139">
        <v>235</v>
      </c>
      <c r="K2139">
        <v>0.33</v>
      </c>
      <c r="L2139" t="s">
        <v>5116</v>
      </c>
    </row>
    <row r="2140" spans="1:12" x14ac:dyDescent="0.25">
      <c r="A2140" t="s">
        <v>4707</v>
      </c>
      <c r="B2140" t="s">
        <v>2585</v>
      </c>
      <c r="C2140" s="1">
        <v>45555</v>
      </c>
      <c r="D2140" t="s">
        <v>2558</v>
      </c>
      <c r="E2140" t="s">
        <v>2564</v>
      </c>
      <c r="F2140" t="s">
        <v>37</v>
      </c>
      <c r="G2140">
        <v>153</v>
      </c>
      <c r="H2140">
        <v>37</v>
      </c>
      <c r="I2140">
        <v>3</v>
      </c>
      <c r="J2140">
        <v>116</v>
      </c>
      <c r="K2140">
        <v>0.24</v>
      </c>
      <c r="L2140" t="s">
        <v>5125</v>
      </c>
    </row>
    <row r="2141" spans="1:12" x14ac:dyDescent="0.25">
      <c r="A2141" t="s">
        <v>4708</v>
      </c>
      <c r="B2141" t="s">
        <v>2571</v>
      </c>
      <c r="C2141" s="1">
        <v>45349</v>
      </c>
      <c r="D2141" t="s">
        <v>2554</v>
      </c>
      <c r="E2141" t="s">
        <v>2555</v>
      </c>
      <c r="F2141" t="s">
        <v>34</v>
      </c>
      <c r="G2141">
        <v>50</v>
      </c>
      <c r="H2141">
        <v>31</v>
      </c>
      <c r="I2141">
        <v>4</v>
      </c>
      <c r="J2141">
        <v>19</v>
      </c>
      <c r="K2141">
        <v>0.62</v>
      </c>
      <c r="L2141" t="s">
        <v>5122</v>
      </c>
    </row>
    <row r="2142" spans="1:12" x14ac:dyDescent="0.25">
      <c r="A2142" t="s">
        <v>4709</v>
      </c>
      <c r="B2142" t="s">
        <v>2553</v>
      </c>
      <c r="C2142" s="1">
        <v>45582</v>
      </c>
      <c r="D2142" t="s">
        <v>2554</v>
      </c>
      <c r="E2142" t="s">
        <v>2567</v>
      </c>
      <c r="F2142" t="s">
        <v>18</v>
      </c>
      <c r="G2142">
        <v>308</v>
      </c>
      <c r="H2142">
        <v>58</v>
      </c>
      <c r="I2142">
        <v>5</v>
      </c>
      <c r="J2142">
        <v>250</v>
      </c>
      <c r="K2142">
        <v>0.19</v>
      </c>
      <c r="L2142" t="s">
        <v>5124</v>
      </c>
    </row>
    <row r="2143" spans="1:12" x14ac:dyDescent="0.25">
      <c r="A2143" t="s">
        <v>4710</v>
      </c>
      <c r="B2143" t="s">
        <v>2553</v>
      </c>
      <c r="C2143" s="1">
        <v>45612</v>
      </c>
      <c r="D2143" t="s">
        <v>2554</v>
      </c>
      <c r="E2143" t="s">
        <v>2564</v>
      </c>
      <c r="F2143" t="s">
        <v>37</v>
      </c>
      <c r="G2143">
        <v>204</v>
      </c>
      <c r="H2143">
        <v>83</v>
      </c>
      <c r="I2143">
        <v>5</v>
      </c>
      <c r="J2143">
        <v>121</v>
      </c>
      <c r="K2143">
        <v>0.41</v>
      </c>
      <c r="L2143" t="s">
        <v>5126</v>
      </c>
    </row>
    <row r="2144" spans="1:12" x14ac:dyDescent="0.25">
      <c r="A2144" t="s">
        <v>4711</v>
      </c>
      <c r="B2144" t="s">
        <v>2571</v>
      </c>
      <c r="C2144" s="1">
        <v>45643</v>
      </c>
      <c r="D2144" t="s">
        <v>2554</v>
      </c>
      <c r="E2144" t="s">
        <v>2567</v>
      </c>
      <c r="F2144" t="s">
        <v>24</v>
      </c>
      <c r="G2144">
        <v>203</v>
      </c>
      <c r="H2144">
        <v>57</v>
      </c>
      <c r="I2144">
        <v>6</v>
      </c>
      <c r="J2144">
        <v>146</v>
      </c>
      <c r="K2144">
        <v>0.28000000000000003</v>
      </c>
      <c r="L2144" t="s">
        <v>5118</v>
      </c>
    </row>
    <row r="2145" spans="1:12" x14ac:dyDescent="0.25">
      <c r="A2145" t="s">
        <v>4712</v>
      </c>
      <c r="B2145" t="s">
        <v>2562</v>
      </c>
      <c r="C2145" s="1">
        <v>45510</v>
      </c>
      <c r="D2145" t="s">
        <v>2560</v>
      </c>
      <c r="E2145" t="s">
        <v>2567</v>
      </c>
      <c r="F2145" t="s">
        <v>18</v>
      </c>
      <c r="G2145">
        <v>313</v>
      </c>
      <c r="H2145">
        <v>50</v>
      </c>
      <c r="I2145">
        <v>7</v>
      </c>
      <c r="J2145">
        <v>263</v>
      </c>
      <c r="K2145">
        <v>0.16</v>
      </c>
      <c r="L2145" t="s">
        <v>5120</v>
      </c>
    </row>
    <row r="2146" spans="1:12" x14ac:dyDescent="0.25">
      <c r="A2146" t="s">
        <v>4713</v>
      </c>
      <c r="B2146" t="s">
        <v>2557</v>
      </c>
      <c r="C2146" s="1">
        <v>45481</v>
      </c>
      <c r="D2146" t="s">
        <v>2558</v>
      </c>
      <c r="E2146" t="s">
        <v>2555</v>
      </c>
      <c r="F2146" t="s">
        <v>24</v>
      </c>
      <c r="G2146">
        <v>102</v>
      </c>
      <c r="H2146">
        <v>16</v>
      </c>
      <c r="I2146">
        <v>4</v>
      </c>
      <c r="J2146">
        <v>86</v>
      </c>
      <c r="K2146">
        <v>0.16</v>
      </c>
      <c r="L2146" t="s">
        <v>5115</v>
      </c>
    </row>
    <row r="2147" spans="1:12" x14ac:dyDescent="0.25">
      <c r="A2147" t="s">
        <v>4714</v>
      </c>
      <c r="B2147" t="s">
        <v>2577</v>
      </c>
      <c r="C2147" s="1">
        <v>45445</v>
      </c>
      <c r="D2147" t="s">
        <v>2558</v>
      </c>
      <c r="E2147" t="s">
        <v>2567</v>
      </c>
      <c r="F2147" t="s">
        <v>19</v>
      </c>
      <c r="G2147">
        <v>388</v>
      </c>
      <c r="H2147">
        <v>17</v>
      </c>
      <c r="I2147">
        <v>7</v>
      </c>
      <c r="J2147">
        <v>371</v>
      </c>
      <c r="K2147">
        <v>0.04</v>
      </c>
      <c r="L2147" t="s">
        <v>5117</v>
      </c>
    </row>
    <row r="2148" spans="1:12" x14ac:dyDescent="0.25">
      <c r="A2148" t="s">
        <v>4715</v>
      </c>
      <c r="B2148" t="s">
        <v>2553</v>
      </c>
      <c r="C2148" s="1">
        <v>45377</v>
      </c>
      <c r="D2148" t="s">
        <v>2558</v>
      </c>
      <c r="E2148" t="s">
        <v>2567</v>
      </c>
      <c r="F2148" t="s">
        <v>19</v>
      </c>
      <c r="G2148">
        <v>336</v>
      </c>
      <c r="H2148">
        <v>63</v>
      </c>
      <c r="I2148">
        <v>4</v>
      </c>
      <c r="J2148">
        <v>273</v>
      </c>
      <c r="K2148">
        <v>0.19</v>
      </c>
      <c r="L2148" t="s">
        <v>5119</v>
      </c>
    </row>
    <row r="2149" spans="1:12" x14ac:dyDescent="0.25">
      <c r="A2149" t="s">
        <v>4716</v>
      </c>
      <c r="B2149" t="s">
        <v>2553</v>
      </c>
      <c r="C2149" s="1">
        <v>45324</v>
      </c>
      <c r="D2149" t="s">
        <v>2560</v>
      </c>
      <c r="E2149" t="s">
        <v>2564</v>
      </c>
      <c r="F2149" t="s">
        <v>34</v>
      </c>
      <c r="G2149">
        <v>229</v>
      </c>
      <c r="H2149">
        <v>132</v>
      </c>
      <c r="I2149">
        <v>6</v>
      </c>
      <c r="J2149">
        <v>97</v>
      </c>
      <c r="K2149">
        <v>0.57999999999999996</v>
      </c>
      <c r="L2149" t="s">
        <v>5122</v>
      </c>
    </row>
    <row r="2150" spans="1:12" x14ac:dyDescent="0.25">
      <c r="A2150" t="s">
        <v>4717</v>
      </c>
      <c r="B2150" t="s">
        <v>2574</v>
      </c>
      <c r="C2150" s="1">
        <v>45435</v>
      </c>
      <c r="D2150" t="s">
        <v>2554</v>
      </c>
      <c r="E2150" t="s">
        <v>2564</v>
      </c>
      <c r="F2150" t="s">
        <v>34</v>
      </c>
      <c r="G2150">
        <v>50</v>
      </c>
      <c r="H2150">
        <v>51</v>
      </c>
      <c r="I2150">
        <v>6</v>
      </c>
      <c r="J2150">
        <v>-1</v>
      </c>
      <c r="K2150">
        <v>1.02</v>
      </c>
      <c r="L2150" t="s">
        <v>5123</v>
      </c>
    </row>
    <row r="2151" spans="1:12" x14ac:dyDescent="0.25">
      <c r="A2151" t="s">
        <v>4718</v>
      </c>
      <c r="B2151" t="s">
        <v>2566</v>
      </c>
      <c r="C2151" s="1">
        <v>45432</v>
      </c>
      <c r="D2151" t="s">
        <v>2560</v>
      </c>
      <c r="E2151" t="s">
        <v>2555</v>
      </c>
      <c r="F2151" t="s">
        <v>37</v>
      </c>
      <c r="G2151">
        <v>113</v>
      </c>
      <c r="H2151">
        <v>31</v>
      </c>
      <c r="I2151">
        <v>4</v>
      </c>
      <c r="J2151">
        <v>82</v>
      </c>
      <c r="K2151">
        <v>0.27</v>
      </c>
      <c r="L2151" t="s">
        <v>5123</v>
      </c>
    </row>
    <row r="2152" spans="1:12" x14ac:dyDescent="0.25">
      <c r="A2152" t="s">
        <v>4719</v>
      </c>
      <c r="B2152" t="s">
        <v>2571</v>
      </c>
      <c r="C2152" s="1">
        <v>45640</v>
      </c>
      <c r="D2152" t="s">
        <v>2558</v>
      </c>
      <c r="E2152" t="s">
        <v>2567</v>
      </c>
      <c r="F2152" t="s">
        <v>19</v>
      </c>
      <c r="G2152">
        <v>140</v>
      </c>
      <c r="H2152">
        <v>56</v>
      </c>
      <c r="I2152">
        <v>7</v>
      </c>
      <c r="J2152">
        <v>84</v>
      </c>
      <c r="K2152">
        <v>0.4</v>
      </c>
      <c r="L2152" t="s">
        <v>5118</v>
      </c>
    </row>
    <row r="2153" spans="1:12" x14ac:dyDescent="0.25">
      <c r="A2153" t="s">
        <v>4720</v>
      </c>
      <c r="B2153" t="s">
        <v>2594</v>
      </c>
      <c r="C2153" s="1">
        <v>45551</v>
      </c>
      <c r="D2153" t="s">
        <v>2558</v>
      </c>
      <c r="E2153" t="s">
        <v>2567</v>
      </c>
      <c r="F2153" t="s">
        <v>25</v>
      </c>
      <c r="G2153">
        <v>89</v>
      </c>
      <c r="H2153">
        <v>65</v>
      </c>
      <c r="I2153">
        <v>6</v>
      </c>
      <c r="J2153">
        <v>24</v>
      </c>
      <c r="K2153">
        <v>0.73</v>
      </c>
      <c r="L2153" t="s">
        <v>5125</v>
      </c>
    </row>
    <row r="2154" spans="1:12" x14ac:dyDescent="0.25">
      <c r="A2154" t="s">
        <v>4721</v>
      </c>
      <c r="B2154" t="s">
        <v>2577</v>
      </c>
      <c r="C2154" s="1">
        <v>45414</v>
      </c>
      <c r="D2154" t="s">
        <v>2563</v>
      </c>
      <c r="E2154" t="s">
        <v>2564</v>
      </c>
      <c r="F2154" t="s">
        <v>18</v>
      </c>
      <c r="G2154">
        <v>135</v>
      </c>
      <c r="H2154">
        <v>104</v>
      </c>
      <c r="I2154">
        <v>4</v>
      </c>
      <c r="J2154">
        <v>31</v>
      </c>
      <c r="K2154">
        <v>0.77</v>
      </c>
      <c r="L2154" t="s">
        <v>5123</v>
      </c>
    </row>
    <row r="2155" spans="1:12" x14ac:dyDescent="0.25">
      <c r="A2155" t="s">
        <v>4722</v>
      </c>
      <c r="B2155" t="s">
        <v>2553</v>
      </c>
      <c r="C2155" s="1">
        <v>45596</v>
      </c>
      <c r="D2155" t="s">
        <v>2563</v>
      </c>
      <c r="E2155" t="s">
        <v>2564</v>
      </c>
      <c r="F2155" t="s">
        <v>24</v>
      </c>
      <c r="G2155">
        <v>237</v>
      </c>
      <c r="H2155">
        <v>20</v>
      </c>
      <c r="I2155">
        <v>6</v>
      </c>
      <c r="J2155">
        <v>217</v>
      </c>
      <c r="K2155">
        <v>0.08</v>
      </c>
      <c r="L2155" t="s">
        <v>5124</v>
      </c>
    </row>
    <row r="2156" spans="1:12" x14ac:dyDescent="0.25">
      <c r="A2156" t="s">
        <v>4723</v>
      </c>
      <c r="B2156" t="s">
        <v>2571</v>
      </c>
      <c r="C2156" s="1">
        <v>45333</v>
      </c>
      <c r="D2156" t="s">
        <v>2563</v>
      </c>
      <c r="E2156" t="s">
        <v>2564</v>
      </c>
      <c r="F2156" t="s">
        <v>37</v>
      </c>
      <c r="G2156">
        <v>274</v>
      </c>
      <c r="H2156">
        <v>114</v>
      </c>
      <c r="I2156">
        <v>4</v>
      </c>
      <c r="J2156">
        <v>160</v>
      </c>
      <c r="K2156">
        <v>0.42</v>
      </c>
      <c r="L2156" t="s">
        <v>5122</v>
      </c>
    </row>
    <row r="2157" spans="1:12" x14ac:dyDescent="0.25">
      <c r="A2157" t="s">
        <v>4724</v>
      </c>
      <c r="B2157" t="s">
        <v>2562</v>
      </c>
      <c r="C2157" s="1">
        <v>45395</v>
      </c>
      <c r="D2157" t="s">
        <v>2554</v>
      </c>
      <c r="E2157" t="s">
        <v>2555</v>
      </c>
      <c r="F2157" t="s">
        <v>37</v>
      </c>
      <c r="G2157">
        <v>451</v>
      </c>
      <c r="H2157">
        <v>118</v>
      </c>
      <c r="I2157">
        <v>8</v>
      </c>
      <c r="J2157">
        <v>333</v>
      </c>
      <c r="K2157">
        <v>0.26</v>
      </c>
      <c r="L2157" t="s">
        <v>5121</v>
      </c>
    </row>
    <row r="2158" spans="1:12" x14ac:dyDescent="0.25">
      <c r="A2158" t="s">
        <v>4725</v>
      </c>
      <c r="B2158" t="s">
        <v>2585</v>
      </c>
      <c r="C2158" s="1">
        <v>45336</v>
      </c>
      <c r="D2158" t="s">
        <v>2558</v>
      </c>
      <c r="E2158" t="s">
        <v>2564</v>
      </c>
      <c r="F2158" t="s">
        <v>25</v>
      </c>
      <c r="G2158">
        <v>59</v>
      </c>
      <c r="H2158">
        <v>83</v>
      </c>
      <c r="I2158">
        <v>4</v>
      </c>
      <c r="J2158">
        <v>-24</v>
      </c>
      <c r="K2158">
        <v>1.41</v>
      </c>
      <c r="L2158" t="s">
        <v>5122</v>
      </c>
    </row>
    <row r="2159" spans="1:12" x14ac:dyDescent="0.25">
      <c r="A2159" t="s">
        <v>4726</v>
      </c>
      <c r="B2159" t="s">
        <v>2562</v>
      </c>
      <c r="C2159" s="1">
        <v>45500</v>
      </c>
      <c r="D2159" t="s">
        <v>2558</v>
      </c>
      <c r="E2159" t="s">
        <v>2555</v>
      </c>
      <c r="F2159" t="s">
        <v>19</v>
      </c>
      <c r="G2159">
        <v>132</v>
      </c>
      <c r="H2159">
        <v>93</v>
      </c>
      <c r="I2159">
        <v>5</v>
      </c>
      <c r="J2159">
        <v>39</v>
      </c>
      <c r="K2159">
        <v>0.7</v>
      </c>
      <c r="L2159" t="s">
        <v>5115</v>
      </c>
    </row>
    <row r="2160" spans="1:12" x14ac:dyDescent="0.25">
      <c r="A2160" t="s">
        <v>4727</v>
      </c>
      <c r="B2160" t="s">
        <v>2585</v>
      </c>
      <c r="C2160" s="1">
        <v>45628</v>
      </c>
      <c r="D2160" t="s">
        <v>2563</v>
      </c>
      <c r="E2160" t="s">
        <v>2564</v>
      </c>
      <c r="F2160" t="s">
        <v>37</v>
      </c>
      <c r="G2160">
        <v>402</v>
      </c>
      <c r="H2160">
        <v>28</v>
      </c>
      <c r="I2160">
        <v>3</v>
      </c>
      <c r="J2160">
        <v>374</v>
      </c>
      <c r="K2160">
        <v>7.0000000000000007E-2</v>
      </c>
      <c r="L2160" t="s">
        <v>5118</v>
      </c>
    </row>
    <row r="2161" spans="1:12" x14ac:dyDescent="0.25">
      <c r="A2161" t="s">
        <v>4728</v>
      </c>
      <c r="B2161" t="s">
        <v>2577</v>
      </c>
      <c r="C2161" s="1">
        <v>45476</v>
      </c>
      <c r="D2161" t="s">
        <v>2563</v>
      </c>
      <c r="E2161" t="s">
        <v>2555</v>
      </c>
      <c r="F2161" t="s">
        <v>19</v>
      </c>
      <c r="G2161">
        <v>255</v>
      </c>
      <c r="H2161">
        <v>10</v>
      </c>
      <c r="I2161">
        <v>5</v>
      </c>
      <c r="J2161">
        <v>245</v>
      </c>
      <c r="K2161">
        <v>0.04</v>
      </c>
      <c r="L2161" t="s">
        <v>5115</v>
      </c>
    </row>
    <row r="2162" spans="1:12" x14ac:dyDescent="0.25">
      <c r="A2162" t="s">
        <v>4729</v>
      </c>
      <c r="B2162" t="s">
        <v>2571</v>
      </c>
      <c r="C2162" s="1">
        <v>45303</v>
      </c>
      <c r="D2162" t="s">
        <v>2563</v>
      </c>
      <c r="E2162" t="s">
        <v>2555</v>
      </c>
      <c r="F2162" t="s">
        <v>34</v>
      </c>
      <c r="G2162">
        <v>289</v>
      </c>
      <c r="H2162">
        <v>46</v>
      </c>
      <c r="I2162">
        <v>4</v>
      </c>
      <c r="J2162">
        <v>243</v>
      </c>
      <c r="K2162">
        <v>0.16</v>
      </c>
      <c r="L2162" t="s">
        <v>5116</v>
      </c>
    </row>
    <row r="2163" spans="1:12" x14ac:dyDescent="0.25">
      <c r="A2163" t="s">
        <v>4730</v>
      </c>
      <c r="B2163" t="s">
        <v>2569</v>
      </c>
      <c r="C2163" s="1">
        <v>45522</v>
      </c>
      <c r="D2163" t="s">
        <v>2563</v>
      </c>
      <c r="E2163" t="s">
        <v>2567</v>
      </c>
      <c r="F2163" t="s">
        <v>19</v>
      </c>
      <c r="G2163">
        <v>99</v>
      </c>
      <c r="H2163">
        <v>54</v>
      </c>
      <c r="I2163">
        <v>7</v>
      </c>
      <c r="J2163">
        <v>45</v>
      </c>
      <c r="K2163">
        <v>0.55000000000000004</v>
      </c>
      <c r="L2163" t="s">
        <v>5120</v>
      </c>
    </row>
    <row r="2164" spans="1:12" x14ac:dyDescent="0.25">
      <c r="A2164" t="s">
        <v>4731</v>
      </c>
      <c r="B2164" t="s">
        <v>2562</v>
      </c>
      <c r="C2164" s="1">
        <v>45592</v>
      </c>
      <c r="D2164" t="s">
        <v>2563</v>
      </c>
      <c r="E2164" t="s">
        <v>2567</v>
      </c>
      <c r="F2164" t="s">
        <v>37</v>
      </c>
      <c r="G2164">
        <v>131</v>
      </c>
      <c r="H2164">
        <v>126</v>
      </c>
      <c r="I2164">
        <v>1</v>
      </c>
      <c r="J2164">
        <v>5</v>
      </c>
      <c r="K2164">
        <v>0.96</v>
      </c>
      <c r="L2164" t="s">
        <v>5124</v>
      </c>
    </row>
    <row r="2165" spans="1:12" x14ac:dyDescent="0.25">
      <c r="A2165" t="s">
        <v>4732</v>
      </c>
      <c r="B2165" t="s">
        <v>2566</v>
      </c>
      <c r="C2165" s="1">
        <v>45575</v>
      </c>
      <c r="D2165" t="s">
        <v>2554</v>
      </c>
      <c r="E2165" t="s">
        <v>2564</v>
      </c>
      <c r="F2165" t="s">
        <v>37</v>
      </c>
      <c r="G2165">
        <v>154</v>
      </c>
      <c r="H2165">
        <v>10</v>
      </c>
      <c r="I2165">
        <v>6</v>
      </c>
      <c r="J2165">
        <v>144</v>
      </c>
      <c r="K2165">
        <v>0.06</v>
      </c>
      <c r="L2165" t="s">
        <v>5124</v>
      </c>
    </row>
    <row r="2166" spans="1:12" x14ac:dyDescent="0.25">
      <c r="A2166" t="s">
        <v>4733</v>
      </c>
      <c r="B2166" t="s">
        <v>2571</v>
      </c>
      <c r="C2166" s="1">
        <v>45452</v>
      </c>
      <c r="D2166" t="s">
        <v>2554</v>
      </c>
      <c r="E2166" t="s">
        <v>2564</v>
      </c>
      <c r="F2166" t="s">
        <v>18</v>
      </c>
      <c r="G2166">
        <v>213</v>
      </c>
      <c r="H2166">
        <v>64</v>
      </c>
      <c r="I2166">
        <v>3</v>
      </c>
      <c r="J2166">
        <v>149</v>
      </c>
      <c r="K2166">
        <v>0.3</v>
      </c>
      <c r="L2166" t="s">
        <v>5117</v>
      </c>
    </row>
    <row r="2167" spans="1:12" x14ac:dyDescent="0.25">
      <c r="A2167" t="s">
        <v>4734</v>
      </c>
      <c r="B2167" t="s">
        <v>2577</v>
      </c>
      <c r="C2167" s="1">
        <v>45388</v>
      </c>
      <c r="D2167" t="s">
        <v>2558</v>
      </c>
      <c r="E2167" t="s">
        <v>2567</v>
      </c>
      <c r="F2167" t="s">
        <v>19</v>
      </c>
      <c r="G2167">
        <v>113</v>
      </c>
      <c r="H2167">
        <v>75</v>
      </c>
      <c r="I2167">
        <v>7</v>
      </c>
      <c r="J2167">
        <v>38</v>
      </c>
      <c r="K2167">
        <v>0.66</v>
      </c>
      <c r="L2167" t="s">
        <v>5121</v>
      </c>
    </row>
    <row r="2168" spans="1:12" x14ac:dyDescent="0.25">
      <c r="A2168" t="s">
        <v>4735</v>
      </c>
      <c r="B2168" t="s">
        <v>2577</v>
      </c>
      <c r="C2168" s="1">
        <v>45508</v>
      </c>
      <c r="D2168" t="s">
        <v>2563</v>
      </c>
      <c r="E2168" t="s">
        <v>2567</v>
      </c>
      <c r="F2168" t="s">
        <v>25</v>
      </c>
      <c r="G2168">
        <v>238</v>
      </c>
      <c r="H2168">
        <v>97</v>
      </c>
      <c r="I2168">
        <v>8</v>
      </c>
      <c r="J2168">
        <v>141</v>
      </c>
      <c r="K2168">
        <v>0.41</v>
      </c>
      <c r="L2168" t="s">
        <v>5120</v>
      </c>
    </row>
    <row r="2169" spans="1:12" x14ac:dyDescent="0.25">
      <c r="A2169" t="s">
        <v>4736</v>
      </c>
      <c r="B2169" t="s">
        <v>2562</v>
      </c>
      <c r="C2169" s="1">
        <v>45442</v>
      </c>
      <c r="D2169" t="s">
        <v>2560</v>
      </c>
      <c r="E2169" t="s">
        <v>2555</v>
      </c>
      <c r="F2169" t="s">
        <v>25</v>
      </c>
      <c r="G2169">
        <v>67</v>
      </c>
      <c r="H2169">
        <v>139</v>
      </c>
      <c r="I2169">
        <v>5</v>
      </c>
      <c r="J2169">
        <v>-72</v>
      </c>
      <c r="K2169">
        <v>2.0699999999999998</v>
      </c>
      <c r="L2169" t="s">
        <v>5123</v>
      </c>
    </row>
    <row r="2170" spans="1:12" x14ac:dyDescent="0.25">
      <c r="A2170" t="s">
        <v>4737</v>
      </c>
      <c r="B2170" t="s">
        <v>2557</v>
      </c>
      <c r="C2170" s="1">
        <v>45393</v>
      </c>
      <c r="D2170" t="s">
        <v>2560</v>
      </c>
      <c r="E2170" t="s">
        <v>2567</v>
      </c>
      <c r="F2170" t="s">
        <v>37</v>
      </c>
      <c r="G2170">
        <v>257</v>
      </c>
      <c r="H2170">
        <v>87</v>
      </c>
      <c r="I2170">
        <v>1</v>
      </c>
      <c r="J2170">
        <v>170</v>
      </c>
      <c r="K2170">
        <v>0.34</v>
      </c>
      <c r="L2170" t="s">
        <v>5121</v>
      </c>
    </row>
    <row r="2171" spans="1:12" x14ac:dyDescent="0.25">
      <c r="A2171" t="s">
        <v>4738</v>
      </c>
      <c r="B2171" t="s">
        <v>2562</v>
      </c>
      <c r="C2171" s="1">
        <v>45351</v>
      </c>
      <c r="D2171" t="s">
        <v>2554</v>
      </c>
      <c r="E2171" t="s">
        <v>2567</v>
      </c>
      <c r="F2171" t="s">
        <v>19</v>
      </c>
      <c r="G2171">
        <v>382</v>
      </c>
      <c r="H2171">
        <v>86</v>
      </c>
      <c r="I2171">
        <v>5</v>
      </c>
      <c r="J2171">
        <v>296</v>
      </c>
      <c r="K2171">
        <v>0.23</v>
      </c>
      <c r="L2171" t="s">
        <v>5122</v>
      </c>
    </row>
    <row r="2172" spans="1:12" x14ac:dyDescent="0.25">
      <c r="A2172" t="s">
        <v>4739</v>
      </c>
      <c r="B2172" t="s">
        <v>2553</v>
      </c>
      <c r="C2172" s="1">
        <v>45380</v>
      </c>
      <c r="D2172" t="s">
        <v>2560</v>
      </c>
      <c r="E2172" t="s">
        <v>2567</v>
      </c>
      <c r="F2172" t="s">
        <v>34</v>
      </c>
      <c r="G2172">
        <v>297</v>
      </c>
      <c r="H2172">
        <v>85</v>
      </c>
      <c r="I2172">
        <v>3</v>
      </c>
      <c r="J2172">
        <v>212</v>
      </c>
      <c r="K2172">
        <v>0.28999999999999998</v>
      </c>
      <c r="L2172" t="s">
        <v>5119</v>
      </c>
    </row>
    <row r="2173" spans="1:12" x14ac:dyDescent="0.25">
      <c r="A2173" t="s">
        <v>4740</v>
      </c>
      <c r="B2173" t="s">
        <v>2566</v>
      </c>
      <c r="C2173" s="1">
        <v>45589</v>
      </c>
      <c r="D2173" t="s">
        <v>2560</v>
      </c>
      <c r="E2173" t="s">
        <v>2564</v>
      </c>
      <c r="F2173" t="s">
        <v>25</v>
      </c>
      <c r="G2173">
        <v>374</v>
      </c>
      <c r="H2173">
        <v>49</v>
      </c>
      <c r="I2173">
        <v>5</v>
      </c>
      <c r="J2173">
        <v>325</v>
      </c>
      <c r="K2173">
        <v>0.13</v>
      </c>
      <c r="L2173" t="s">
        <v>5124</v>
      </c>
    </row>
    <row r="2174" spans="1:12" x14ac:dyDescent="0.25">
      <c r="A2174" t="s">
        <v>4741</v>
      </c>
      <c r="B2174" t="s">
        <v>2557</v>
      </c>
      <c r="C2174" s="1">
        <v>45507</v>
      </c>
      <c r="D2174" t="s">
        <v>2554</v>
      </c>
      <c r="E2174" t="s">
        <v>2564</v>
      </c>
      <c r="F2174" t="s">
        <v>37</v>
      </c>
      <c r="G2174">
        <v>50</v>
      </c>
      <c r="H2174">
        <v>34</v>
      </c>
      <c r="I2174">
        <v>6</v>
      </c>
      <c r="J2174">
        <v>16</v>
      </c>
      <c r="K2174">
        <v>0.68</v>
      </c>
      <c r="L2174" t="s">
        <v>5120</v>
      </c>
    </row>
    <row r="2175" spans="1:12" x14ac:dyDescent="0.25">
      <c r="A2175" t="s">
        <v>4742</v>
      </c>
      <c r="B2175" t="s">
        <v>2553</v>
      </c>
      <c r="C2175" s="1">
        <v>45496</v>
      </c>
      <c r="D2175" t="s">
        <v>2554</v>
      </c>
      <c r="E2175" t="s">
        <v>2567</v>
      </c>
      <c r="F2175" t="s">
        <v>18</v>
      </c>
      <c r="G2175">
        <v>188</v>
      </c>
      <c r="H2175">
        <v>53</v>
      </c>
      <c r="I2175">
        <v>3</v>
      </c>
      <c r="J2175">
        <v>135</v>
      </c>
      <c r="K2175">
        <v>0.28000000000000003</v>
      </c>
      <c r="L2175" t="s">
        <v>5115</v>
      </c>
    </row>
    <row r="2176" spans="1:12" x14ac:dyDescent="0.25">
      <c r="A2176" t="s">
        <v>4743</v>
      </c>
      <c r="B2176" t="s">
        <v>2577</v>
      </c>
      <c r="C2176" s="1">
        <v>45292</v>
      </c>
      <c r="D2176" t="s">
        <v>2563</v>
      </c>
      <c r="E2176" t="s">
        <v>2564</v>
      </c>
      <c r="F2176" t="s">
        <v>24</v>
      </c>
      <c r="G2176">
        <v>194</v>
      </c>
      <c r="H2176">
        <v>35</v>
      </c>
      <c r="I2176">
        <v>4</v>
      </c>
      <c r="J2176">
        <v>159</v>
      </c>
      <c r="K2176">
        <v>0.18</v>
      </c>
      <c r="L2176" t="s">
        <v>5116</v>
      </c>
    </row>
    <row r="2177" spans="1:12" x14ac:dyDescent="0.25">
      <c r="A2177" t="s">
        <v>4744</v>
      </c>
      <c r="B2177" t="s">
        <v>2594</v>
      </c>
      <c r="C2177" s="1">
        <v>45639</v>
      </c>
      <c r="D2177" t="s">
        <v>2563</v>
      </c>
      <c r="E2177" t="s">
        <v>2567</v>
      </c>
      <c r="F2177" t="s">
        <v>37</v>
      </c>
      <c r="G2177">
        <v>324</v>
      </c>
      <c r="H2177">
        <v>102</v>
      </c>
      <c r="I2177">
        <v>3</v>
      </c>
      <c r="J2177">
        <v>222</v>
      </c>
      <c r="K2177">
        <v>0.31</v>
      </c>
      <c r="L2177" t="s">
        <v>5118</v>
      </c>
    </row>
    <row r="2178" spans="1:12" x14ac:dyDescent="0.25">
      <c r="A2178" t="s">
        <v>4745</v>
      </c>
      <c r="B2178" t="s">
        <v>2553</v>
      </c>
      <c r="C2178" s="1">
        <v>45524</v>
      </c>
      <c r="D2178" t="s">
        <v>2560</v>
      </c>
      <c r="E2178" t="s">
        <v>2564</v>
      </c>
      <c r="F2178" t="s">
        <v>25</v>
      </c>
      <c r="G2178">
        <v>180</v>
      </c>
      <c r="H2178">
        <v>102</v>
      </c>
      <c r="I2178">
        <v>6</v>
      </c>
      <c r="J2178">
        <v>78</v>
      </c>
      <c r="K2178">
        <v>0.56999999999999995</v>
      </c>
      <c r="L2178" t="s">
        <v>5120</v>
      </c>
    </row>
    <row r="2179" spans="1:12" x14ac:dyDescent="0.25">
      <c r="A2179" t="s">
        <v>4746</v>
      </c>
      <c r="B2179" t="s">
        <v>2571</v>
      </c>
      <c r="C2179" s="1">
        <v>45357</v>
      </c>
      <c r="D2179" t="s">
        <v>2560</v>
      </c>
      <c r="E2179" t="s">
        <v>2555</v>
      </c>
      <c r="F2179" t="s">
        <v>18</v>
      </c>
      <c r="G2179">
        <v>296</v>
      </c>
      <c r="H2179">
        <v>75</v>
      </c>
      <c r="I2179">
        <v>7</v>
      </c>
      <c r="J2179">
        <v>221</v>
      </c>
      <c r="K2179">
        <v>0.25</v>
      </c>
      <c r="L2179" t="s">
        <v>5119</v>
      </c>
    </row>
    <row r="2180" spans="1:12" x14ac:dyDescent="0.25">
      <c r="A2180" t="s">
        <v>4747</v>
      </c>
      <c r="B2180" t="s">
        <v>2594</v>
      </c>
      <c r="C2180" s="1">
        <v>45396</v>
      </c>
      <c r="D2180" t="s">
        <v>2560</v>
      </c>
      <c r="E2180" t="s">
        <v>2555</v>
      </c>
      <c r="F2180" t="s">
        <v>34</v>
      </c>
      <c r="G2180">
        <v>420</v>
      </c>
      <c r="H2180">
        <v>51</v>
      </c>
      <c r="I2180">
        <v>3</v>
      </c>
      <c r="J2180">
        <v>369</v>
      </c>
      <c r="K2180">
        <v>0.12</v>
      </c>
      <c r="L2180" t="s">
        <v>5121</v>
      </c>
    </row>
    <row r="2181" spans="1:12" x14ac:dyDescent="0.25">
      <c r="A2181" t="s">
        <v>4748</v>
      </c>
      <c r="B2181" t="s">
        <v>2562</v>
      </c>
      <c r="C2181" s="1">
        <v>45457</v>
      </c>
      <c r="D2181" t="s">
        <v>2558</v>
      </c>
      <c r="E2181" t="s">
        <v>2564</v>
      </c>
      <c r="F2181" t="s">
        <v>37</v>
      </c>
      <c r="G2181">
        <v>151</v>
      </c>
      <c r="H2181">
        <v>47</v>
      </c>
      <c r="I2181">
        <v>3</v>
      </c>
      <c r="J2181">
        <v>104</v>
      </c>
      <c r="K2181">
        <v>0.31</v>
      </c>
      <c r="L2181" t="s">
        <v>5117</v>
      </c>
    </row>
    <row r="2182" spans="1:12" x14ac:dyDescent="0.25">
      <c r="A2182" t="s">
        <v>4749</v>
      </c>
      <c r="B2182" t="s">
        <v>2553</v>
      </c>
      <c r="C2182" s="1">
        <v>45586</v>
      </c>
      <c r="D2182" t="s">
        <v>2560</v>
      </c>
      <c r="E2182" t="s">
        <v>2564</v>
      </c>
      <c r="F2182" t="s">
        <v>19</v>
      </c>
      <c r="G2182">
        <v>325</v>
      </c>
      <c r="H2182">
        <v>84</v>
      </c>
      <c r="I2182">
        <v>2</v>
      </c>
      <c r="J2182">
        <v>241</v>
      </c>
      <c r="K2182">
        <v>0.26</v>
      </c>
      <c r="L2182" t="s">
        <v>5124</v>
      </c>
    </row>
    <row r="2183" spans="1:12" x14ac:dyDescent="0.25">
      <c r="A2183" t="s">
        <v>4750</v>
      </c>
      <c r="B2183" t="s">
        <v>2569</v>
      </c>
      <c r="C2183" s="1">
        <v>45362</v>
      </c>
      <c r="D2183" t="s">
        <v>2560</v>
      </c>
      <c r="E2183" t="s">
        <v>2567</v>
      </c>
      <c r="F2183" t="s">
        <v>18</v>
      </c>
      <c r="G2183">
        <v>250</v>
      </c>
      <c r="H2183">
        <v>40</v>
      </c>
      <c r="I2183">
        <v>3</v>
      </c>
      <c r="J2183">
        <v>210</v>
      </c>
      <c r="K2183">
        <v>0.16</v>
      </c>
      <c r="L2183" t="s">
        <v>5119</v>
      </c>
    </row>
    <row r="2184" spans="1:12" x14ac:dyDescent="0.25">
      <c r="A2184" t="s">
        <v>4751</v>
      </c>
      <c r="B2184" t="s">
        <v>2594</v>
      </c>
      <c r="C2184" s="1">
        <v>45300</v>
      </c>
      <c r="D2184" t="s">
        <v>2563</v>
      </c>
      <c r="E2184" t="s">
        <v>2555</v>
      </c>
      <c r="F2184" t="s">
        <v>18</v>
      </c>
      <c r="G2184">
        <v>413</v>
      </c>
      <c r="H2184">
        <v>98</v>
      </c>
      <c r="I2184">
        <v>4</v>
      </c>
      <c r="J2184">
        <v>315</v>
      </c>
      <c r="K2184">
        <v>0.24</v>
      </c>
      <c r="L2184" t="s">
        <v>5116</v>
      </c>
    </row>
    <row r="2185" spans="1:12" x14ac:dyDescent="0.25">
      <c r="A2185" t="s">
        <v>4752</v>
      </c>
      <c r="B2185" t="s">
        <v>2585</v>
      </c>
      <c r="C2185" s="1">
        <v>45428</v>
      </c>
      <c r="D2185" t="s">
        <v>2563</v>
      </c>
      <c r="E2185" t="s">
        <v>2555</v>
      </c>
      <c r="F2185" t="s">
        <v>25</v>
      </c>
      <c r="G2185">
        <v>316</v>
      </c>
      <c r="H2185">
        <v>30</v>
      </c>
      <c r="I2185">
        <v>3</v>
      </c>
      <c r="J2185">
        <v>286</v>
      </c>
      <c r="K2185">
        <v>0.09</v>
      </c>
      <c r="L2185" t="s">
        <v>5123</v>
      </c>
    </row>
    <row r="2186" spans="1:12" x14ac:dyDescent="0.25">
      <c r="A2186" t="s">
        <v>4753</v>
      </c>
      <c r="B2186" t="s">
        <v>2557</v>
      </c>
      <c r="C2186" s="1">
        <v>45625</v>
      </c>
      <c r="D2186" t="s">
        <v>2560</v>
      </c>
      <c r="E2186" t="s">
        <v>2567</v>
      </c>
      <c r="F2186" t="s">
        <v>19</v>
      </c>
      <c r="G2186">
        <v>370</v>
      </c>
      <c r="H2186">
        <v>103</v>
      </c>
      <c r="I2186">
        <v>6</v>
      </c>
      <c r="J2186">
        <v>267</v>
      </c>
      <c r="K2186">
        <v>0.28000000000000003</v>
      </c>
      <c r="L2186" t="s">
        <v>5126</v>
      </c>
    </row>
    <row r="2187" spans="1:12" x14ac:dyDescent="0.25">
      <c r="A2187" t="s">
        <v>4754</v>
      </c>
      <c r="B2187" t="s">
        <v>2585</v>
      </c>
      <c r="C2187" s="1">
        <v>45447</v>
      </c>
      <c r="D2187" t="s">
        <v>2558</v>
      </c>
      <c r="E2187" t="s">
        <v>2564</v>
      </c>
      <c r="F2187" t="s">
        <v>19</v>
      </c>
      <c r="G2187">
        <v>289</v>
      </c>
      <c r="H2187">
        <v>87</v>
      </c>
      <c r="I2187">
        <v>4</v>
      </c>
      <c r="J2187">
        <v>202</v>
      </c>
      <c r="K2187">
        <v>0.3</v>
      </c>
      <c r="L2187" t="s">
        <v>5117</v>
      </c>
    </row>
    <row r="2188" spans="1:12" x14ac:dyDescent="0.25">
      <c r="A2188" t="s">
        <v>4755</v>
      </c>
      <c r="B2188" t="s">
        <v>2577</v>
      </c>
      <c r="C2188" s="1">
        <v>45390</v>
      </c>
      <c r="D2188" t="s">
        <v>2558</v>
      </c>
      <c r="E2188" t="s">
        <v>2564</v>
      </c>
      <c r="F2188" t="s">
        <v>19</v>
      </c>
      <c r="G2188">
        <v>224</v>
      </c>
      <c r="H2188">
        <v>49</v>
      </c>
      <c r="I2188">
        <v>4</v>
      </c>
      <c r="J2188">
        <v>175</v>
      </c>
      <c r="K2188">
        <v>0.22</v>
      </c>
      <c r="L2188" t="s">
        <v>5121</v>
      </c>
    </row>
    <row r="2189" spans="1:12" x14ac:dyDescent="0.25">
      <c r="A2189" t="s">
        <v>4756</v>
      </c>
      <c r="B2189" t="s">
        <v>2566</v>
      </c>
      <c r="C2189" s="1">
        <v>45427</v>
      </c>
      <c r="D2189" t="s">
        <v>2560</v>
      </c>
      <c r="E2189" t="s">
        <v>2564</v>
      </c>
      <c r="F2189" t="s">
        <v>34</v>
      </c>
      <c r="G2189">
        <v>493</v>
      </c>
      <c r="H2189">
        <v>76</v>
      </c>
      <c r="I2189">
        <v>4</v>
      </c>
      <c r="J2189">
        <v>417</v>
      </c>
      <c r="K2189">
        <v>0.15</v>
      </c>
      <c r="L2189" t="s">
        <v>5123</v>
      </c>
    </row>
    <row r="2190" spans="1:12" x14ac:dyDescent="0.25">
      <c r="A2190" t="s">
        <v>4757</v>
      </c>
      <c r="B2190" t="s">
        <v>2574</v>
      </c>
      <c r="C2190" s="1">
        <v>45480</v>
      </c>
      <c r="D2190" t="s">
        <v>2554</v>
      </c>
      <c r="E2190" t="s">
        <v>2564</v>
      </c>
      <c r="F2190" t="s">
        <v>19</v>
      </c>
      <c r="G2190">
        <v>240</v>
      </c>
      <c r="H2190">
        <v>141</v>
      </c>
      <c r="I2190">
        <v>5</v>
      </c>
      <c r="J2190">
        <v>99</v>
      </c>
      <c r="K2190">
        <v>0.59</v>
      </c>
      <c r="L2190" t="s">
        <v>5115</v>
      </c>
    </row>
    <row r="2191" spans="1:12" x14ac:dyDescent="0.25">
      <c r="A2191" t="s">
        <v>4758</v>
      </c>
      <c r="B2191" t="s">
        <v>2585</v>
      </c>
      <c r="C2191" s="1">
        <v>45342</v>
      </c>
      <c r="D2191" t="s">
        <v>2558</v>
      </c>
      <c r="E2191" t="s">
        <v>2555</v>
      </c>
      <c r="F2191" t="s">
        <v>25</v>
      </c>
      <c r="G2191">
        <v>248</v>
      </c>
      <c r="H2191">
        <v>69</v>
      </c>
      <c r="I2191">
        <v>6</v>
      </c>
      <c r="J2191">
        <v>179</v>
      </c>
      <c r="K2191">
        <v>0.28000000000000003</v>
      </c>
      <c r="L2191" t="s">
        <v>5122</v>
      </c>
    </row>
    <row r="2192" spans="1:12" x14ac:dyDescent="0.25">
      <c r="A2192" t="s">
        <v>4759</v>
      </c>
      <c r="B2192" t="s">
        <v>2566</v>
      </c>
      <c r="C2192" s="1">
        <v>45499</v>
      </c>
      <c r="D2192" t="s">
        <v>2558</v>
      </c>
      <c r="E2192" t="s">
        <v>2567</v>
      </c>
      <c r="F2192" t="s">
        <v>18</v>
      </c>
      <c r="G2192">
        <v>398</v>
      </c>
      <c r="H2192">
        <v>98</v>
      </c>
      <c r="I2192">
        <v>5</v>
      </c>
      <c r="J2192">
        <v>300</v>
      </c>
      <c r="K2192">
        <v>0.25</v>
      </c>
      <c r="L2192" t="s">
        <v>5115</v>
      </c>
    </row>
    <row r="2193" spans="1:12" x14ac:dyDescent="0.25">
      <c r="A2193" t="s">
        <v>4760</v>
      </c>
      <c r="B2193" t="s">
        <v>2594</v>
      </c>
      <c r="C2193" s="1">
        <v>45455</v>
      </c>
      <c r="D2193" t="s">
        <v>2554</v>
      </c>
      <c r="E2193" t="s">
        <v>2555</v>
      </c>
      <c r="F2193" t="s">
        <v>19</v>
      </c>
      <c r="G2193">
        <v>50</v>
      </c>
      <c r="H2193">
        <v>67</v>
      </c>
      <c r="I2193">
        <v>3</v>
      </c>
      <c r="J2193">
        <v>-17</v>
      </c>
      <c r="K2193">
        <v>1.34</v>
      </c>
      <c r="L2193" t="s">
        <v>5117</v>
      </c>
    </row>
    <row r="2194" spans="1:12" x14ac:dyDescent="0.25">
      <c r="A2194" t="s">
        <v>4761</v>
      </c>
      <c r="B2194" t="s">
        <v>2569</v>
      </c>
      <c r="C2194" s="1">
        <v>45652</v>
      </c>
      <c r="D2194" t="s">
        <v>2560</v>
      </c>
      <c r="E2194" t="s">
        <v>2567</v>
      </c>
      <c r="F2194" t="s">
        <v>24</v>
      </c>
      <c r="G2194">
        <v>318</v>
      </c>
      <c r="H2194">
        <v>145</v>
      </c>
      <c r="I2194">
        <v>3</v>
      </c>
      <c r="J2194">
        <v>173</v>
      </c>
      <c r="K2194">
        <v>0.46</v>
      </c>
      <c r="L2194" t="s">
        <v>5118</v>
      </c>
    </row>
    <row r="2195" spans="1:12" x14ac:dyDescent="0.25">
      <c r="A2195" t="s">
        <v>4762</v>
      </c>
      <c r="B2195" t="s">
        <v>2562</v>
      </c>
      <c r="C2195" s="1">
        <v>45585</v>
      </c>
      <c r="D2195" t="s">
        <v>2558</v>
      </c>
      <c r="E2195" t="s">
        <v>2564</v>
      </c>
      <c r="F2195" t="s">
        <v>24</v>
      </c>
      <c r="G2195">
        <v>313</v>
      </c>
      <c r="H2195">
        <v>40</v>
      </c>
      <c r="I2195">
        <v>4</v>
      </c>
      <c r="J2195">
        <v>273</v>
      </c>
      <c r="K2195">
        <v>0.13</v>
      </c>
      <c r="L2195" t="s">
        <v>5124</v>
      </c>
    </row>
    <row r="2196" spans="1:12" x14ac:dyDescent="0.25">
      <c r="A2196" t="s">
        <v>4763</v>
      </c>
      <c r="B2196" t="s">
        <v>2557</v>
      </c>
      <c r="C2196" s="1">
        <v>45340</v>
      </c>
      <c r="D2196" t="s">
        <v>2563</v>
      </c>
      <c r="E2196" t="s">
        <v>2555</v>
      </c>
      <c r="F2196" t="s">
        <v>19</v>
      </c>
      <c r="G2196">
        <v>267</v>
      </c>
      <c r="H2196">
        <v>144</v>
      </c>
      <c r="I2196">
        <v>7</v>
      </c>
      <c r="J2196">
        <v>123</v>
      </c>
      <c r="K2196">
        <v>0.54</v>
      </c>
      <c r="L2196" t="s">
        <v>5122</v>
      </c>
    </row>
    <row r="2197" spans="1:12" x14ac:dyDescent="0.25">
      <c r="A2197" t="s">
        <v>4764</v>
      </c>
      <c r="B2197" t="s">
        <v>2562</v>
      </c>
      <c r="C2197" s="1">
        <v>45316</v>
      </c>
      <c r="D2197" t="s">
        <v>2554</v>
      </c>
      <c r="E2197" t="s">
        <v>2564</v>
      </c>
      <c r="F2197" t="s">
        <v>34</v>
      </c>
      <c r="G2197">
        <v>183</v>
      </c>
      <c r="H2197">
        <v>55</v>
      </c>
      <c r="I2197">
        <v>4</v>
      </c>
      <c r="J2197">
        <v>128</v>
      </c>
      <c r="K2197">
        <v>0.3</v>
      </c>
      <c r="L2197" t="s">
        <v>5116</v>
      </c>
    </row>
    <row r="2198" spans="1:12" x14ac:dyDescent="0.25">
      <c r="A2198" t="s">
        <v>4765</v>
      </c>
      <c r="B2198" t="s">
        <v>2557</v>
      </c>
      <c r="C2198" s="1">
        <v>45385</v>
      </c>
      <c r="D2198" t="s">
        <v>2558</v>
      </c>
      <c r="E2198" t="s">
        <v>2555</v>
      </c>
      <c r="F2198" t="s">
        <v>34</v>
      </c>
      <c r="G2198">
        <v>261</v>
      </c>
      <c r="H2198">
        <v>101</v>
      </c>
      <c r="I2198">
        <v>3</v>
      </c>
      <c r="J2198">
        <v>160</v>
      </c>
      <c r="K2198">
        <v>0.39</v>
      </c>
      <c r="L2198" t="s">
        <v>5121</v>
      </c>
    </row>
    <row r="2199" spans="1:12" x14ac:dyDescent="0.25">
      <c r="A2199" t="s">
        <v>4766</v>
      </c>
      <c r="B2199" t="s">
        <v>2553</v>
      </c>
      <c r="C2199" s="1">
        <v>45548</v>
      </c>
      <c r="D2199" t="s">
        <v>2554</v>
      </c>
      <c r="E2199" t="s">
        <v>2555</v>
      </c>
      <c r="F2199" t="s">
        <v>34</v>
      </c>
      <c r="G2199">
        <v>281</v>
      </c>
      <c r="H2199">
        <v>114</v>
      </c>
      <c r="I2199">
        <v>4</v>
      </c>
      <c r="J2199">
        <v>167</v>
      </c>
      <c r="K2199">
        <v>0.41</v>
      </c>
      <c r="L2199" t="s">
        <v>5125</v>
      </c>
    </row>
    <row r="2200" spans="1:12" x14ac:dyDescent="0.25">
      <c r="A2200" t="s">
        <v>4767</v>
      </c>
      <c r="B2200" t="s">
        <v>2594</v>
      </c>
      <c r="C2200" s="1">
        <v>45599</v>
      </c>
      <c r="D2200" t="s">
        <v>2558</v>
      </c>
      <c r="E2200" t="s">
        <v>2555</v>
      </c>
      <c r="F2200" t="s">
        <v>25</v>
      </c>
      <c r="G2200">
        <v>203</v>
      </c>
      <c r="H2200">
        <v>62</v>
      </c>
      <c r="I2200">
        <v>7</v>
      </c>
      <c r="J2200">
        <v>141</v>
      </c>
      <c r="K2200">
        <v>0.31</v>
      </c>
      <c r="L2200" t="s">
        <v>5126</v>
      </c>
    </row>
    <row r="2201" spans="1:12" x14ac:dyDescent="0.25">
      <c r="A2201" t="s">
        <v>4768</v>
      </c>
      <c r="B2201" t="s">
        <v>2562</v>
      </c>
      <c r="C2201" s="1">
        <v>45334</v>
      </c>
      <c r="D2201" t="s">
        <v>2560</v>
      </c>
      <c r="E2201" t="s">
        <v>2555</v>
      </c>
      <c r="F2201" t="s">
        <v>25</v>
      </c>
      <c r="G2201">
        <v>50</v>
      </c>
      <c r="H2201">
        <v>67</v>
      </c>
      <c r="I2201">
        <v>6</v>
      </c>
      <c r="J2201">
        <v>-17</v>
      </c>
      <c r="K2201">
        <v>1.34</v>
      </c>
      <c r="L2201" t="s">
        <v>5122</v>
      </c>
    </row>
    <row r="2202" spans="1:12" x14ac:dyDescent="0.25">
      <c r="A2202" t="s">
        <v>4769</v>
      </c>
      <c r="B2202" t="s">
        <v>2557</v>
      </c>
      <c r="C2202" s="1">
        <v>45621</v>
      </c>
      <c r="D2202" t="s">
        <v>2554</v>
      </c>
      <c r="E2202" t="s">
        <v>2567</v>
      </c>
      <c r="F2202" t="s">
        <v>34</v>
      </c>
      <c r="G2202">
        <v>323</v>
      </c>
      <c r="H2202">
        <v>19</v>
      </c>
      <c r="I2202">
        <v>4</v>
      </c>
      <c r="J2202">
        <v>304</v>
      </c>
      <c r="K2202">
        <v>0.06</v>
      </c>
      <c r="L2202" t="s">
        <v>5126</v>
      </c>
    </row>
    <row r="2203" spans="1:12" x14ac:dyDescent="0.25">
      <c r="A2203" t="s">
        <v>4770</v>
      </c>
      <c r="B2203" t="s">
        <v>2594</v>
      </c>
      <c r="C2203" s="1">
        <v>45474</v>
      </c>
      <c r="D2203" t="s">
        <v>2554</v>
      </c>
      <c r="E2203" t="s">
        <v>2555</v>
      </c>
      <c r="F2203" t="s">
        <v>19</v>
      </c>
      <c r="G2203">
        <v>156</v>
      </c>
      <c r="H2203">
        <v>51</v>
      </c>
      <c r="I2203">
        <v>6</v>
      </c>
      <c r="J2203">
        <v>105</v>
      </c>
      <c r="K2203">
        <v>0.33</v>
      </c>
      <c r="L2203" t="s">
        <v>5115</v>
      </c>
    </row>
    <row r="2204" spans="1:12" x14ac:dyDescent="0.25">
      <c r="A2204" t="s">
        <v>4771</v>
      </c>
      <c r="B2204" t="s">
        <v>2566</v>
      </c>
      <c r="C2204" s="1">
        <v>45340</v>
      </c>
      <c r="D2204" t="s">
        <v>2560</v>
      </c>
      <c r="E2204" t="s">
        <v>2564</v>
      </c>
      <c r="F2204" t="s">
        <v>34</v>
      </c>
      <c r="G2204">
        <v>160</v>
      </c>
      <c r="H2204">
        <v>87</v>
      </c>
      <c r="I2204">
        <v>4</v>
      </c>
      <c r="J2204">
        <v>73</v>
      </c>
      <c r="K2204">
        <v>0.54</v>
      </c>
      <c r="L2204" t="s">
        <v>5122</v>
      </c>
    </row>
    <row r="2205" spans="1:12" x14ac:dyDescent="0.25">
      <c r="A2205" t="s">
        <v>4772</v>
      </c>
      <c r="B2205" t="s">
        <v>2585</v>
      </c>
      <c r="C2205" s="1">
        <v>45445</v>
      </c>
      <c r="D2205" t="s">
        <v>2554</v>
      </c>
      <c r="E2205" t="s">
        <v>2567</v>
      </c>
      <c r="F2205" t="s">
        <v>34</v>
      </c>
      <c r="G2205">
        <v>159</v>
      </c>
      <c r="H2205">
        <v>116</v>
      </c>
      <c r="I2205">
        <v>7</v>
      </c>
      <c r="J2205">
        <v>43</v>
      </c>
      <c r="K2205">
        <v>0.73</v>
      </c>
      <c r="L2205" t="s">
        <v>5117</v>
      </c>
    </row>
    <row r="2206" spans="1:12" x14ac:dyDescent="0.25">
      <c r="A2206" t="s">
        <v>4773</v>
      </c>
      <c r="B2206" t="s">
        <v>2566</v>
      </c>
      <c r="C2206" s="1">
        <v>45538</v>
      </c>
      <c r="D2206" t="s">
        <v>2558</v>
      </c>
      <c r="E2206" t="s">
        <v>2564</v>
      </c>
      <c r="F2206" t="s">
        <v>19</v>
      </c>
      <c r="G2206">
        <v>337</v>
      </c>
      <c r="H2206">
        <v>37</v>
      </c>
      <c r="I2206">
        <v>2</v>
      </c>
      <c r="J2206">
        <v>300</v>
      </c>
      <c r="K2206">
        <v>0.11</v>
      </c>
      <c r="L2206" t="s">
        <v>5125</v>
      </c>
    </row>
    <row r="2207" spans="1:12" x14ac:dyDescent="0.25">
      <c r="A2207" t="s">
        <v>4774</v>
      </c>
      <c r="B2207" t="s">
        <v>2566</v>
      </c>
      <c r="C2207" s="1">
        <v>45648</v>
      </c>
      <c r="D2207" t="s">
        <v>2558</v>
      </c>
      <c r="E2207" t="s">
        <v>2567</v>
      </c>
      <c r="F2207" t="s">
        <v>37</v>
      </c>
      <c r="G2207">
        <v>163</v>
      </c>
      <c r="H2207">
        <v>106</v>
      </c>
      <c r="I2207">
        <v>4</v>
      </c>
      <c r="J2207">
        <v>57</v>
      </c>
      <c r="K2207">
        <v>0.65</v>
      </c>
      <c r="L2207" t="s">
        <v>5118</v>
      </c>
    </row>
    <row r="2208" spans="1:12" x14ac:dyDescent="0.25">
      <c r="A2208" t="s">
        <v>4775</v>
      </c>
      <c r="B2208" t="s">
        <v>2569</v>
      </c>
      <c r="C2208" s="1">
        <v>45497</v>
      </c>
      <c r="D2208" t="s">
        <v>2560</v>
      </c>
      <c r="E2208" t="s">
        <v>2564</v>
      </c>
      <c r="F2208" t="s">
        <v>25</v>
      </c>
      <c r="G2208">
        <v>180</v>
      </c>
      <c r="H2208">
        <v>80</v>
      </c>
      <c r="I2208">
        <v>2</v>
      </c>
      <c r="J2208">
        <v>100</v>
      </c>
      <c r="K2208">
        <v>0.44</v>
      </c>
      <c r="L2208" t="s">
        <v>5115</v>
      </c>
    </row>
    <row r="2209" spans="1:12" x14ac:dyDescent="0.25">
      <c r="A2209" t="s">
        <v>4776</v>
      </c>
      <c r="B2209" t="s">
        <v>2557</v>
      </c>
      <c r="C2209" s="1">
        <v>45527</v>
      </c>
      <c r="D2209" t="s">
        <v>2563</v>
      </c>
      <c r="E2209" t="s">
        <v>2555</v>
      </c>
      <c r="F2209" t="s">
        <v>19</v>
      </c>
      <c r="G2209">
        <v>195</v>
      </c>
      <c r="H2209">
        <v>49</v>
      </c>
      <c r="I2209">
        <v>4</v>
      </c>
      <c r="J2209">
        <v>146</v>
      </c>
      <c r="K2209">
        <v>0.25</v>
      </c>
      <c r="L2209" t="s">
        <v>5120</v>
      </c>
    </row>
    <row r="2210" spans="1:12" x14ac:dyDescent="0.25">
      <c r="A2210" t="s">
        <v>4777</v>
      </c>
      <c r="B2210" t="s">
        <v>2566</v>
      </c>
      <c r="C2210" s="1">
        <v>45525</v>
      </c>
      <c r="D2210" t="s">
        <v>2554</v>
      </c>
      <c r="E2210" t="s">
        <v>2564</v>
      </c>
      <c r="F2210" t="s">
        <v>25</v>
      </c>
      <c r="G2210">
        <v>211</v>
      </c>
      <c r="H2210">
        <v>150</v>
      </c>
      <c r="I2210">
        <v>4</v>
      </c>
      <c r="J2210">
        <v>61</v>
      </c>
      <c r="K2210">
        <v>0.71</v>
      </c>
      <c r="L2210" t="s">
        <v>5120</v>
      </c>
    </row>
    <row r="2211" spans="1:12" x14ac:dyDescent="0.25">
      <c r="A2211" t="s">
        <v>4778</v>
      </c>
      <c r="B2211" t="s">
        <v>2594</v>
      </c>
      <c r="C2211" s="1">
        <v>45642</v>
      </c>
      <c r="D2211" t="s">
        <v>2560</v>
      </c>
      <c r="E2211" t="s">
        <v>2567</v>
      </c>
      <c r="F2211" t="s">
        <v>37</v>
      </c>
      <c r="G2211">
        <v>279</v>
      </c>
      <c r="H2211">
        <v>102</v>
      </c>
      <c r="I2211">
        <v>8</v>
      </c>
      <c r="J2211">
        <v>177</v>
      </c>
      <c r="K2211">
        <v>0.37</v>
      </c>
      <c r="L2211" t="s">
        <v>5118</v>
      </c>
    </row>
    <row r="2212" spans="1:12" x14ac:dyDescent="0.25">
      <c r="A2212" t="s">
        <v>4779</v>
      </c>
      <c r="B2212" t="s">
        <v>2553</v>
      </c>
      <c r="C2212" s="1">
        <v>45367</v>
      </c>
      <c r="D2212" t="s">
        <v>2554</v>
      </c>
      <c r="E2212" t="s">
        <v>2564</v>
      </c>
      <c r="F2212" t="s">
        <v>24</v>
      </c>
      <c r="G2212">
        <v>136</v>
      </c>
      <c r="H2212">
        <v>55</v>
      </c>
      <c r="I2212">
        <v>2</v>
      </c>
      <c r="J2212">
        <v>81</v>
      </c>
      <c r="K2212">
        <v>0.4</v>
      </c>
      <c r="L2212" t="s">
        <v>5119</v>
      </c>
    </row>
    <row r="2213" spans="1:12" x14ac:dyDescent="0.25">
      <c r="A2213" t="s">
        <v>4780</v>
      </c>
      <c r="B2213" t="s">
        <v>2574</v>
      </c>
      <c r="C2213" s="1">
        <v>45303</v>
      </c>
      <c r="D2213" t="s">
        <v>2558</v>
      </c>
      <c r="E2213" t="s">
        <v>2564</v>
      </c>
      <c r="F2213" t="s">
        <v>25</v>
      </c>
      <c r="G2213">
        <v>248</v>
      </c>
      <c r="H2213">
        <v>82</v>
      </c>
      <c r="I2213">
        <v>1</v>
      </c>
      <c r="J2213">
        <v>166</v>
      </c>
      <c r="K2213">
        <v>0.33</v>
      </c>
      <c r="L2213" t="s">
        <v>5116</v>
      </c>
    </row>
    <row r="2214" spans="1:12" x14ac:dyDescent="0.25">
      <c r="A2214" t="s">
        <v>4781</v>
      </c>
      <c r="B2214" t="s">
        <v>2553</v>
      </c>
      <c r="C2214" s="1">
        <v>45348</v>
      </c>
      <c r="D2214" t="s">
        <v>2558</v>
      </c>
      <c r="E2214" t="s">
        <v>2567</v>
      </c>
      <c r="F2214" t="s">
        <v>34</v>
      </c>
      <c r="G2214">
        <v>266</v>
      </c>
      <c r="H2214">
        <v>65</v>
      </c>
      <c r="I2214">
        <v>3</v>
      </c>
      <c r="J2214">
        <v>201</v>
      </c>
      <c r="K2214">
        <v>0.24</v>
      </c>
      <c r="L2214" t="s">
        <v>5122</v>
      </c>
    </row>
    <row r="2215" spans="1:12" x14ac:dyDescent="0.25">
      <c r="A2215" t="s">
        <v>4782</v>
      </c>
      <c r="B2215" t="s">
        <v>2553</v>
      </c>
      <c r="C2215" s="1">
        <v>45527</v>
      </c>
      <c r="D2215" t="s">
        <v>2558</v>
      </c>
      <c r="E2215" t="s">
        <v>2564</v>
      </c>
      <c r="F2215" t="s">
        <v>19</v>
      </c>
      <c r="G2215">
        <v>359</v>
      </c>
      <c r="H2215">
        <v>16</v>
      </c>
      <c r="I2215">
        <v>5</v>
      </c>
      <c r="J2215">
        <v>343</v>
      </c>
      <c r="K2215">
        <v>0.04</v>
      </c>
      <c r="L2215" t="s">
        <v>5120</v>
      </c>
    </row>
    <row r="2216" spans="1:12" x14ac:dyDescent="0.25">
      <c r="A2216" t="s">
        <v>4783</v>
      </c>
      <c r="B2216" t="s">
        <v>2585</v>
      </c>
      <c r="C2216" s="1">
        <v>45571</v>
      </c>
      <c r="D2216" t="s">
        <v>2558</v>
      </c>
      <c r="E2216" t="s">
        <v>2564</v>
      </c>
      <c r="F2216" t="s">
        <v>37</v>
      </c>
      <c r="G2216">
        <v>105</v>
      </c>
      <c r="H2216">
        <v>40</v>
      </c>
      <c r="I2216">
        <v>3</v>
      </c>
      <c r="J2216">
        <v>65</v>
      </c>
      <c r="K2216">
        <v>0.38</v>
      </c>
      <c r="L2216" t="s">
        <v>5124</v>
      </c>
    </row>
    <row r="2217" spans="1:12" x14ac:dyDescent="0.25">
      <c r="A2217" t="s">
        <v>4784</v>
      </c>
      <c r="B2217" t="s">
        <v>2553</v>
      </c>
      <c r="C2217" s="1">
        <v>45370</v>
      </c>
      <c r="D2217" t="s">
        <v>2563</v>
      </c>
      <c r="E2217" t="s">
        <v>2564</v>
      </c>
      <c r="F2217" t="s">
        <v>34</v>
      </c>
      <c r="G2217">
        <v>98</v>
      </c>
      <c r="H2217">
        <v>21</v>
      </c>
      <c r="I2217">
        <v>4</v>
      </c>
      <c r="J2217">
        <v>77</v>
      </c>
      <c r="K2217">
        <v>0.21</v>
      </c>
      <c r="L2217" t="s">
        <v>5119</v>
      </c>
    </row>
    <row r="2218" spans="1:12" x14ac:dyDescent="0.25">
      <c r="A2218" t="s">
        <v>4785</v>
      </c>
      <c r="B2218" t="s">
        <v>2585</v>
      </c>
      <c r="C2218" s="1">
        <v>45467</v>
      </c>
      <c r="D2218" t="s">
        <v>2563</v>
      </c>
      <c r="E2218" t="s">
        <v>2564</v>
      </c>
      <c r="F2218" t="s">
        <v>19</v>
      </c>
      <c r="G2218">
        <v>256</v>
      </c>
      <c r="H2218">
        <v>77</v>
      </c>
      <c r="I2218">
        <v>2</v>
      </c>
      <c r="J2218">
        <v>179</v>
      </c>
      <c r="K2218">
        <v>0.3</v>
      </c>
      <c r="L2218" t="s">
        <v>5117</v>
      </c>
    </row>
    <row r="2219" spans="1:12" x14ac:dyDescent="0.25">
      <c r="A2219" t="s">
        <v>4786</v>
      </c>
      <c r="B2219" t="s">
        <v>2585</v>
      </c>
      <c r="C2219" s="1">
        <v>45413</v>
      </c>
      <c r="D2219" t="s">
        <v>2554</v>
      </c>
      <c r="E2219" t="s">
        <v>2555</v>
      </c>
      <c r="F2219" t="s">
        <v>37</v>
      </c>
      <c r="G2219">
        <v>268</v>
      </c>
      <c r="H2219">
        <v>75</v>
      </c>
      <c r="I2219">
        <v>5</v>
      </c>
      <c r="J2219">
        <v>193</v>
      </c>
      <c r="K2219">
        <v>0.28000000000000003</v>
      </c>
      <c r="L2219" t="s">
        <v>5123</v>
      </c>
    </row>
    <row r="2220" spans="1:12" x14ac:dyDescent="0.25">
      <c r="A2220" t="s">
        <v>4787</v>
      </c>
      <c r="B2220" t="s">
        <v>2571</v>
      </c>
      <c r="C2220" s="1">
        <v>45399</v>
      </c>
      <c r="D2220" t="s">
        <v>2563</v>
      </c>
      <c r="E2220" t="s">
        <v>2564</v>
      </c>
      <c r="F2220" t="s">
        <v>19</v>
      </c>
      <c r="G2220">
        <v>184</v>
      </c>
      <c r="H2220">
        <v>73</v>
      </c>
      <c r="I2220">
        <v>5</v>
      </c>
      <c r="J2220">
        <v>111</v>
      </c>
      <c r="K2220">
        <v>0.4</v>
      </c>
      <c r="L2220" t="s">
        <v>5121</v>
      </c>
    </row>
    <row r="2221" spans="1:12" x14ac:dyDescent="0.25">
      <c r="A2221" t="s">
        <v>4788</v>
      </c>
      <c r="B2221" t="s">
        <v>2574</v>
      </c>
      <c r="C2221" s="1">
        <v>45639</v>
      </c>
      <c r="D2221" t="s">
        <v>2560</v>
      </c>
      <c r="E2221" t="s">
        <v>2555</v>
      </c>
      <c r="F2221" t="s">
        <v>24</v>
      </c>
      <c r="G2221">
        <v>50</v>
      </c>
      <c r="H2221">
        <v>33</v>
      </c>
      <c r="I2221">
        <v>5</v>
      </c>
      <c r="J2221">
        <v>17</v>
      </c>
      <c r="K2221">
        <v>0.66</v>
      </c>
      <c r="L2221" t="s">
        <v>5118</v>
      </c>
    </row>
    <row r="2222" spans="1:12" x14ac:dyDescent="0.25">
      <c r="A2222" t="s">
        <v>4789</v>
      </c>
      <c r="B2222" t="s">
        <v>2571</v>
      </c>
      <c r="C2222" s="1">
        <v>45451</v>
      </c>
      <c r="D2222" t="s">
        <v>2560</v>
      </c>
      <c r="E2222" t="s">
        <v>2567</v>
      </c>
      <c r="F2222" t="s">
        <v>25</v>
      </c>
      <c r="G2222">
        <v>140</v>
      </c>
      <c r="H2222">
        <v>88</v>
      </c>
      <c r="I2222">
        <v>2</v>
      </c>
      <c r="J2222">
        <v>52</v>
      </c>
      <c r="K2222">
        <v>0.63</v>
      </c>
      <c r="L2222" t="s">
        <v>5117</v>
      </c>
    </row>
    <row r="2223" spans="1:12" x14ac:dyDescent="0.25">
      <c r="A2223" t="s">
        <v>4790</v>
      </c>
      <c r="B2223" t="s">
        <v>2569</v>
      </c>
      <c r="C2223" s="1">
        <v>45406</v>
      </c>
      <c r="D2223" t="s">
        <v>2563</v>
      </c>
      <c r="E2223" t="s">
        <v>2564</v>
      </c>
      <c r="F2223" t="s">
        <v>25</v>
      </c>
      <c r="G2223">
        <v>280</v>
      </c>
      <c r="H2223">
        <v>55</v>
      </c>
      <c r="I2223">
        <v>1</v>
      </c>
      <c r="J2223">
        <v>225</v>
      </c>
      <c r="K2223">
        <v>0.2</v>
      </c>
      <c r="L2223" t="s">
        <v>5121</v>
      </c>
    </row>
    <row r="2224" spans="1:12" x14ac:dyDescent="0.25">
      <c r="A2224" t="s">
        <v>4791</v>
      </c>
      <c r="B2224" t="s">
        <v>2569</v>
      </c>
      <c r="C2224" s="1">
        <v>45412</v>
      </c>
      <c r="D2224" t="s">
        <v>2563</v>
      </c>
      <c r="E2224" t="s">
        <v>2564</v>
      </c>
      <c r="F2224" t="s">
        <v>25</v>
      </c>
      <c r="G2224">
        <v>130</v>
      </c>
      <c r="H2224">
        <v>130</v>
      </c>
      <c r="I2224">
        <v>5</v>
      </c>
      <c r="J2224">
        <v>0</v>
      </c>
      <c r="K2224">
        <v>1</v>
      </c>
      <c r="L2224" t="s">
        <v>5121</v>
      </c>
    </row>
    <row r="2225" spans="1:12" x14ac:dyDescent="0.25">
      <c r="A2225" t="s">
        <v>4792</v>
      </c>
      <c r="B2225" t="s">
        <v>2566</v>
      </c>
      <c r="C2225" s="1">
        <v>45409</v>
      </c>
      <c r="D2225" t="s">
        <v>2558</v>
      </c>
      <c r="E2225" t="s">
        <v>2567</v>
      </c>
      <c r="F2225" t="s">
        <v>19</v>
      </c>
      <c r="G2225">
        <v>161</v>
      </c>
      <c r="H2225">
        <v>72</v>
      </c>
      <c r="I2225">
        <v>2</v>
      </c>
      <c r="J2225">
        <v>89</v>
      </c>
      <c r="K2225">
        <v>0.45</v>
      </c>
      <c r="L2225" t="s">
        <v>5121</v>
      </c>
    </row>
    <row r="2226" spans="1:12" x14ac:dyDescent="0.25">
      <c r="A2226" t="s">
        <v>4793</v>
      </c>
      <c r="B2226" t="s">
        <v>2571</v>
      </c>
      <c r="C2226" s="1">
        <v>45374</v>
      </c>
      <c r="D2226" t="s">
        <v>2560</v>
      </c>
      <c r="E2226" t="s">
        <v>2567</v>
      </c>
      <c r="F2226" t="s">
        <v>24</v>
      </c>
      <c r="G2226">
        <v>251</v>
      </c>
      <c r="H2226">
        <v>48</v>
      </c>
      <c r="I2226">
        <v>3</v>
      </c>
      <c r="J2226">
        <v>203</v>
      </c>
      <c r="K2226">
        <v>0.19</v>
      </c>
      <c r="L2226" t="s">
        <v>5119</v>
      </c>
    </row>
    <row r="2227" spans="1:12" x14ac:dyDescent="0.25">
      <c r="A2227" t="s">
        <v>4794</v>
      </c>
      <c r="B2227" t="s">
        <v>2594</v>
      </c>
      <c r="C2227" s="1">
        <v>45628</v>
      </c>
      <c r="D2227" t="s">
        <v>2558</v>
      </c>
      <c r="E2227" t="s">
        <v>2555</v>
      </c>
      <c r="F2227" t="s">
        <v>24</v>
      </c>
      <c r="G2227">
        <v>153</v>
      </c>
      <c r="H2227">
        <v>10</v>
      </c>
      <c r="I2227">
        <v>4</v>
      </c>
      <c r="J2227">
        <v>143</v>
      </c>
      <c r="K2227">
        <v>7.0000000000000007E-2</v>
      </c>
      <c r="L2227" t="s">
        <v>5118</v>
      </c>
    </row>
    <row r="2228" spans="1:12" x14ac:dyDescent="0.25">
      <c r="A2228" t="s">
        <v>4795</v>
      </c>
      <c r="B2228" t="s">
        <v>2594</v>
      </c>
      <c r="C2228" s="1">
        <v>45295</v>
      </c>
      <c r="D2228" t="s">
        <v>2563</v>
      </c>
      <c r="E2228" t="s">
        <v>2564</v>
      </c>
      <c r="F2228" t="s">
        <v>24</v>
      </c>
      <c r="G2228">
        <v>76</v>
      </c>
      <c r="H2228">
        <v>108</v>
      </c>
      <c r="I2228">
        <v>2</v>
      </c>
      <c r="J2228">
        <v>-32</v>
      </c>
      <c r="K2228">
        <v>1.42</v>
      </c>
      <c r="L2228" t="s">
        <v>5116</v>
      </c>
    </row>
    <row r="2229" spans="1:12" x14ac:dyDescent="0.25">
      <c r="A2229" t="s">
        <v>4796</v>
      </c>
      <c r="B2229" t="s">
        <v>2557</v>
      </c>
      <c r="C2229" s="1">
        <v>45341</v>
      </c>
      <c r="D2229" t="s">
        <v>2554</v>
      </c>
      <c r="E2229" t="s">
        <v>2555</v>
      </c>
      <c r="F2229" t="s">
        <v>25</v>
      </c>
      <c r="G2229">
        <v>335</v>
      </c>
      <c r="H2229">
        <v>77</v>
      </c>
      <c r="I2229">
        <v>4</v>
      </c>
      <c r="J2229">
        <v>258</v>
      </c>
      <c r="K2229">
        <v>0.23</v>
      </c>
      <c r="L2229" t="s">
        <v>5122</v>
      </c>
    </row>
    <row r="2230" spans="1:12" x14ac:dyDescent="0.25">
      <c r="A2230" t="s">
        <v>4797</v>
      </c>
      <c r="B2230" t="s">
        <v>2585</v>
      </c>
      <c r="C2230" s="1">
        <v>45350</v>
      </c>
      <c r="D2230" t="s">
        <v>2558</v>
      </c>
      <c r="E2230" t="s">
        <v>2564</v>
      </c>
      <c r="F2230" t="s">
        <v>19</v>
      </c>
      <c r="G2230">
        <v>309</v>
      </c>
      <c r="H2230">
        <v>39</v>
      </c>
      <c r="I2230">
        <v>6</v>
      </c>
      <c r="J2230">
        <v>270</v>
      </c>
      <c r="K2230">
        <v>0.13</v>
      </c>
      <c r="L2230" t="s">
        <v>5122</v>
      </c>
    </row>
    <row r="2231" spans="1:12" x14ac:dyDescent="0.25">
      <c r="A2231" t="s">
        <v>4798</v>
      </c>
      <c r="B2231" t="s">
        <v>2557</v>
      </c>
      <c r="C2231" s="1">
        <v>45482</v>
      </c>
      <c r="D2231" t="s">
        <v>2554</v>
      </c>
      <c r="E2231" t="s">
        <v>2567</v>
      </c>
      <c r="F2231" t="s">
        <v>19</v>
      </c>
      <c r="G2231">
        <v>287</v>
      </c>
      <c r="H2231">
        <v>96</v>
      </c>
      <c r="I2231">
        <v>4</v>
      </c>
      <c r="J2231">
        <v>191</v>
      </c>
      <c r="K2231">
        <v>0.33</v>
      </c>
      <c r="L2231" t="s">
        <v>5115</v>
      </c>
    </row>
    <row r="2232" spans="1:12" x14ac:dyDescent="0.25">
      <c r="A2232" t="s">
        <v>4799</v>
      </c>
      <c r="B2232" t="s">
        <v>2569</v>
      </c>
      <c r="C2232" s="1">
        <v>45582</v>
      </c>
      <c r="D2232" t="s">
        <v>2563</v>
      </c>
      <c r="E2232" t="s">
        <v>2564</v>
      </c>
      <c r="F2232" t="s">
        <v>37</v>
      </c>
      <c r="G2232">
        <v>388</v>
      </c>
      <c r="H2232">
        <v>53</v>
      </c>
      <c r="I2232">
        <v>4</v>
      </c>
      <c r="J2232">
        <v>335</v>
      </c>
      <c r="K2232">
        <v>0.14000000000000001</v>
      </c>
      <c r="L2232" t="s">
        <v>5124</v>
      </c>
    </row>
    <row r="2233" spans="1:12" x14ac:dyDescent="0.25">
      <c r="A2233" t="s">
        <v>4800</v>
      </c>
      <c r="B2233" t="s">
        <v>2577</v>
      </c>
      <c r="C2233" s="1">
        <v>45592</v>
      </c>
      <c r="D2233" t="s">
        <v>2560</v>
      </c>
      <c r="E2233" t="s">
        <v>2567</v>
      </c>
      <c r="F2233" t="s">
        <v>19</v>
      </c>
      <c r="G2233">
        <v>214</v>
      </c>
      <c r="H2233">
        <v>108</v>
      </c>
      <c r="I2233">
        <v>7</v>
      </c>
      <c r="J2233">
        <v>106</v>
      </c>
      <c r="K2233">
        <v>0.5</v>
      </c>
      <c r="L2233" t="s">
        <v>5124</v>
      </c>
    </row>
    <row r="2234" spans="1:12" x14ac:dyDescent="0.25">
      <c r="A2234" t="s">
        <v>4801</v>
      </c>
      <c r="B2234" t="s">
        <v>2594</v>
      </c>
      <c r="C2234" s="1">
        <v>45402</v>
      </c>
      <c r="D2234" t="s">
        <v>2558</v>
      </c>
      <c r="E2234" t="s">
        <v>2555</v>
      </c>
      <c r="F2234" t="s">
        <v>24</v>
      </c>
      <c r="G2234">
        <v>134</v>
      </c>
      <c r="H2234">
        <v>43</v>
      </c>
      <c r="I2234">
        <v>7</v>
      </c>
      <c r="J2234">
        <v>91</v>
      </c>
      <c r="K2234">
        <v>0.32</v>
      </c>
      <c r="L2234" t="s">
        <v>5121</v>
      </c>
    </row>
    <row r="2235" spans="1:12" x14ac:dyDescent="0.25">
      <c r="A2235" t="s">
        <v>4802</v>
      </c>
      <c r="B2235" t="s">
        <v>2585</v>
      </c>
      <c r="C2235" s="1">
        <v>45538</v>
      </c>
      <c r="D2235" t="s">
        <v>2563</v>
      </c>
      <c r="E2235" t="s">
        <v>2555</v>
      </c>
      <c r="F2235" t="s">
        <v>18</v>
      </c>
      <c r="G2235">
        <v>340</v>
      </c>
      <c r="H2235">
        <v>108</v>
      </c>
      <c r="I2235">
        <v>3</v>
      </c>
      <c r="J2235">
        <v>232</v>
      </c>
      <c r="K2235">
        <v>0.32</v>
      </c>
      <c r="L2235" t="s">
        <v>5125</v>
      </c>
    </row>
    <row r="2236" spans="1:12" x14ac:dyDescent="0.25">
      <c r="A2236" t="s">
        <v>4803</v>
      </c>
      <c r="B2236" t="s">
        <v>2571</v>
      </c>
      <c r="C2236" s="1">
        <v>45423</v>
      </c>
      <c r="D2236" t="s">
        <v>2563</v>
      </c>
      <c r="E2236" t="s">
        <v>2564</v>
      </c>
      <c r="F2236" t="s">
        <v>25</v>
      </c>
      <c r="G2236">
        <v>288</v>
      </c>
      <c r="H2236">
        <v>43</v>
      </c>
      <c r="I2236">
        <v>5</v>
      </c>
      <c r="J2236">
        <v>245</v>
      </c>
      <c r="K2236">
        <v>0.15</v>
      </c>
      <c r="L2236" t="s">
        <v>5123</v>
      </c>
    </row>
    <row r="2237" spans="1:12" x14ac:dyDescent="0.25">
      <c r="A2237" t="s">
        <v>4804</v>
      </c>
      <c r="B2237" t="s">
        <v>2594</v>
      </c>
      <c r="C2237" s="1">
        <v>45518</v>
      </c>
      <c r="D2237" t="s">
        <v>2563</v>
      </c>
      <c r="E2237" t="s">
        <v>2567</v>
      </c>
      <c r="F2237" t="s">
        <v>24</v>
      </c>
      <c r="G2237">
        <v>78</v>
      </c>
      <c r="H2237">
        <v>77</v>
      </c>
      <c r="I2237">
        <v>3</v>
      </c>
      <c r="J2237">
        <v>1</v>
      </c>
      <c r="K2237">
        <v>0.99</v>
      </c>
      <c r="L2237" t="s">
        <v>5120</v>
      </c>
    </row>
    <row r="2238" spans="1:12" x14ac:dyDescent="0.25">
      <c r="A2238" t="s">
        <v>4805</v>
      </c>
      <c r="B2238" t="s">
        <v>2557</v>
      </c>
      <c r="C2238" s="1">
        <v>45397</v>
      </c>
      <c r="D2238" t="s">
        <v>2558</v>
      </c>
      <c r="E2238" t="s">
        <v>2555</v>
      </c>
      <c r="F2238" t="s">
        <v>24</v>
      </c>
      <c r="G2238">
        <v>263</v>
      </c>
      <c r="H2238">
        <v>27</v>
      </c>
      <c r="I2238">
        <v>9</v>
      </c>
      <c r="J2238">
        <v>236</v>
      </c>
      <c r="K2238">
        <v>0.1</v>
      </c>
      <c r="L2238" t="s">
        <v>5121</v>
      </c>
    </row>
    <row r="2239" spans="1:12" x14ac:dyDescent="0.25">
      <c r="A2239" t="s">
        <v>4806</v>
      </c>
      <c r="B2239" t="s">
        <v>2553</v>
      </c>
      <c r="C2239" s="1">
        <v>45433</v>
      </c>
      <c r="D2239" t="s">
        <v>2554</v>
      </c>
      <c r="E2239" t="s">
        <v>2564</v>
      </c>
      <c r="F2239" t="s">
        <v>37</v>
      </c>
      <c r="G2239">
        <v>146</v>
      </c>
      <c r="H2239">
        <v>56</v>
      </c>
      <c r="I2239">
        <v>7</v>
      </c>
      <c r="J2239">
        <v>90</v>
      </c>
      <c r="K2239">
        <v>0.38</v>
      </c>
      <c r="L2239" t="s">
        <v>5123</v>
      </c>
    </row>
    <row r="2240" spans="1:12" x14ac:dyDescent="0.25">
      <c r="A2240" t="s">
        <v>4807</v>
      </c>
      <c r="B2240" t="s">
        <v>2562</v>
      </c>
      <c r="C2240" s="1">
        <v>45338</v>
      </c>
      <c r="D2240" t="s">
        <v>2560</v>
      </c>
      <c r="E2240" t="s">
        <v>2564</v>
      </c>
      <c r="F2240" t="s">
        <v>25</v>
      </c>
      <c r="G2240">
        <v>149</v>
      </c>
      <c r="H2240">
        <v>97</v>
      </c>
      <c r="I2240">
        <v>7</v>
      </c>
      <c r="J2240">
        <v>52</v>
      </c>
      <c r="K2240">
        <v>0.65</v>
      </c>
      <c r="L2240" t="s">
        <v>5122</v>
      </c>
    </row>
    <row r="2241" spans="1:12" x14ac:dyDescent="0.25">
      <c r="A2241" t="s">
        <v>4808</v>
      </c>
      <c r="B2241" t="s">
        <v>2557</v>
      </c>
      <c r="C2241" s="1">
        <v>45360</v>
      </c>
      <c r="D2241" t="s">
        <v>2563</v>
      </c>
      <c r="E2241" t="s">
        <v>2564</v>
      </c>
      <c r="F2241" t="s">
        <v>25</v>
      </c>
      <c r="G2241">
        <v>155</v>
      </c>
      <c r="H2241">
        <v>27</v>
      </c>
      <c r="I2241">
        <v>7</v>
      </c>
      <c r="J2241">
        <v>128</v>
      </c>
      <c r="K2241">
        <v>0.17</v>
      </c>
      <c r="L2241" t="s">
        <v>5119</v>
      </c>
    </row>
    <row r="2242" spans="1:12" x14ac:dyDescent="0.25">
      <c r="A2242" t="s">
        <v>4809</v>
      </c>
      <c r="B2242" t="s">
        <v>2562</v>
      </c>
      <c r="C2242" s="1">
        <v>45463</v>
      </c>
      <c r="D2242" t="s">
        <v>2560</v>
      </c>
      <c r="E2242" t="s">
        <v>2564</v>
      </c>
      <c r="F2242" t="s">
        <v>18</v>
      </c>
      <c r="G2242">
        <v>449</v>
      </c>
      <c r="H2242">
        <v>68</v>
      </c>
      <c r="I2242">
        <v>4</v>
      </c>
      <c r="J2242">
        <v>381</v>
      </c>
      <c r="K2242">
        <v>0.15</v>
      </c>
      <c r="L2242" t="s">
        <v>5117</v>
      </c>
    </row>
    <row r="2243" spans="1:12" x14ac:dyDescent="0.25">
      <c r="A2243" t="s">
        <v>4810</v>
      </c>
      <c r="B2243" t="s">
        <v>2562</v>
      </c>
      <c r="C2243" s="1">
        <v>45379</v>
      </c>
      <c r="D2243" t="s">
        <v>2554</v>
      </c>
      <c r="E2243" t="s">
        <v>2564</v>
      </c>
      <c r="F2243" t="s">
        <v>24</v>
      </c>
      <c r="G2243">
        <v>50</v>
      </c>
      <c r="H2243">
        <v>56</v>
      </c>
      <c r="I2243">
        <v>2</v>
      </c>
      <c r="J2243">
        <v>-6</v>
      </c>
      <c r="K2243">
        <v>1.1200000000000001</v>
      </c>
      <c r="L2243" t="s">
        <v>5119</v>
      </c>
    </row>
    <row r="2244" spans="1:12" x14ac:dyDescent="0.25">
      <c r="A2244" t="s">
        <v>4811</v>
      </c>
      <c r="B2244" t="s">
        <v>2562</v>
      </c>
      <c r="C2244" s="1">
        <v>45595</v>
      </c>
      <c r="D2244" t="s">
        <v>2554</v>
      </c>
      <c r="E2244" t="s">
        <v>2564</v>
      </c>
      <c r="F2244" t="s">
        <v>24</v>
      </c>
      <c r="G2244">
        <v>223</v>
      </c>
      <c r="H2244">
        <v>26</v>
      </c>
      <c r="I2244">
        <v>1</v>
      </c>
      <c r="J2244">
        <v>197</v>
      </c>
      <c r="K2244">
        <v>0.12</v>
      </c>
      <c r="L2244" t="s">
        <v>5124</v>
      </c>
    </row>
    <row r="2245" spans="1:12" x14ac:dyDescent="0.25">
      <c r="A2245" t="s">
        <v>4812</v>
      </c>
      <c r="B2245" t="s">
        <v>2574</v>
      </c>
      <c r="C2245" s="1">
        <v>45530</v>
      </c>
      <c r="D2245" t="s">
        <v>2563</v>
      </c>
      <c r="E2245" t="s">
        <v>2567</v>
      </c>
      <c r="F2245" t="s">
        <v>37</v>
      </c>
      <c r="G2245">
        <v>191</v>
      </c>
      <c r="H2245">
        <v>35</v>
      </c>
      <c r="I2245">
        <v>4</v>
      </c>
      <c r="J2245">
        <v>156</v>
      </c>
      <c r="K2245">
        <v>0.18</v>
      </c>
      <c r="L2245" t="s">
        <v>5120</v>
      </c>
    </row>
    <row r="2246" spans="1:12" x14ac:dyDescent="0.25">
      <c r="A2246" t="s">
        <v>4813</v>
      </c>
      <c r="B2246" t="s">
        <v>2569</v>
      </c>
      <c r="C2246" s="1">
        <v>45501</v>
      </c>
      <c r="D2246" t="s">
        <v>2558</v>
      </c>
      <c r="E2246" t="s">
        <v>2567</v>
      </c>
      <c r="F2246" t="s">
        <v>34</v>
      </c>
      <c r="G2246">
        <v>240</v>
      </c>
      <c r="H2246">
        <v>92</v>
      </c>
      <c r="I2246">
        <v>6</v>
      </c>
      <c r="J2246">
        <v>148</v>
      </c>
      <c r="K2246">
        <v>0.38</v>
      </c>
      <c r="L2246" t="s">
        <v>5115</v>
      </c>
    </row>
    <row r="2247" spans="1:12" x14ac:dyDescent="0.25">
      <c r="A2247" t="s">
        <v>4814</v>
      </c>
      <c r="B2247" t="s">
        <v>2553</v>
      </c>
      <c r="C2247" s="1">
        <v>45526</v>
      </c>
      <c r="D2247" t="s">
        <v>2560</v>
      </c>
      <c r="E2247" t="s">
        <v>2564</v>
      </c>
      <c r="F2247" t="s">
        <v>24</v>
      </c>
      <c r="G2247">
        <v>147</v>
      </c>
      <c r="H2247">
        <v>45</v>
      </c>
      <c r="I2247">
        <v>7</v>
      </c>
      <c r="J2247">
        <v>102</v>
      </c>
      <c r="K2247">
        <v>0.31</v>
      </c>
      <c r="L2247" t="s">
        <v>5120</v>
      </c>
    </row>
    <row r="2248" spans="1:12" x14ac:dyDescent="0.25">
      <c r="A2248" t="s">
        <v>4815</v>
      </c>
      <c r="B2248" t="s">
        <v>2566</v>
      </c>
      <c r="C2248" s="1">
        <v>45443</v>
      </c>
      <c r="D2248" t="s">
        <v>2558</v>
      </c>
      <c r="E2248" t="s">
        <v>2567</v>
      </c>
      <c r="F2248" t="s">
        <v>25</v>
      </c>
      <c r="G2248">
        <v>55</v>
      </c>
      <c r="H2248">
        <v>100</v>
      </c>
      <c r="I2248">
        <v>4</v>
      </c>
      <c r="J2248">
        <v>-45</v>
      </c>
      <c r="K2248">
        <v>1.82</v>
      </c>
      <c r="L2248" t="s">
        <v>5123</v>
      </c>
    </row>
    <row r="2249" spans="1:12" x14ac:dyDescent="0.25">
      <c r="A2249" t="s">
        <v>4816</v>
      </c>
      <c r="B2249" t="s">
        <v>2569</v>
      </c>
      <c r="C2249" s="1">
        <v>45585</v>
      </c>
      <c r="D2249" t="s">
        <v>2563</v>
      </c>
      <c r="E2249" t="s">
        <v>2564</v>
      </c>
      <c r="F2249" t="s">
        <v>19</v>
      </c>
      <c r="G2249">
        <v>321</v>
      </c>
      <c r="H2249">
        <v>118</v>
      </c>
      <c r="I2249">
        <v>5</v>
      </c>
      <c r="J2249">
        <v>203</v>
      </c>
      <c r="K2249">
        <v>0.37</v>
      </c>
      <c r="L2249" t="s">
        <v>5124</v>
      </c>
    </row>
    <row r="2250" spans="1:12" x14ac:dyDescent="0.25">
      <c r="A2250" t="s">
        <v>4817</v>
      </c>
      <c r="B2250" t="s">
        <v>2594</v>
      </c>
      <c r="C2250" s="1">
        <v>45470</v>
      </c>
      <c r="D2250" t="s">
        <v>2554</v>
      </c>
      <c r="E2250" t="s">
        <v>2555</v>
      </c>
      <c r="F2250" t="s">
        <v>34</v>
      </c>
      <c r="G2250">
        <v>355</v>
      </c>
      <c r="H2250">
        <v>97</v>
      </c>
      <c r="I2250">
        <v>5</v>
      </c>
      <c r="J2250">
        <v>258</v>
      </c>
      <c r="K2250">
        <v>0.27</v>
      </c>
      <c r="L2250" t="s">
        <v>5117</v>
      </c>
    </row>
    <row r="2251" spans="1:12" x14ac:dyDescent="0.25">
      <c r="A2251" t="s">
        <v>4818</v>
      </c>
      <c r="B2251" t="s">
        <v>2566</v>
      </c>
      <c r="C2251" s="1">
        <v>45409</v>
      </c>
      <c r="D2251" t="s">
        <v>2563</v>
      </c>
      <c r="E2251" t="s">
        <v>2564</v>
      </c>
      <c r="F2251" t="s">
        <v>25</v>
      </c>
      <c r="G2251">
        <v>389</v>
      </c>
      <c r="H2251">
        <v>40</v>
      </c>
      <c r="I2251">
        <v>1</v>
      </c>
      <c r="J2251">
        <v>349</v>
      </c>
      <c r="K2251">
        <v>0.1</v>
      </c>
      <c r="L2251" t="s">
        <v>5121</v>
      </c>
    </row>
    <row r="2252" spans="1:12" x14ac:dyDescent="0.25">
      <c r="A2252" t="s">
        <v>4819</v>
      </c>
      <c r="B2252" t="s">
        <v>2571</v>
      </c>
      <c r="C2252" s="1">
        <v>45592</v>
      </c>
      <c r="D2252" t="s">
        <v>2563</v>
      </c>
      <c r="E2252" t="s">
        <v>2567</v>
      </c>
      <c r="F2252" t="s">
        <v>37</v>
      </c>
      <c r="G2252">
        <v>353</v>
      </c>
      <c r="H2252">
        <v>123</v>
      </c>
      <c r="I2252">
        <v>2</v>
      </c>
      <c r="J2252">
        <v>230</v>
      </c>
      <c r="K2252">
        <v>0.35</v>
      </c>
      <c r="L2252" t="s">
        <v>5124</v>
      </c>
    </row>
    <row r="2253" spans="1:12" x14ac:dyDescent="0.25">
      <c r="A2253" t="s">
        <v>4820</v>
      </c>
      <c r="B2253" t="s">
        <v>2553</v>
      </c>
      <c r="C2253" s="1">
        <v>45517</v>
      </c>
      <c r="D2253" t="s">
        <v>2563</v>
      </c>
      <c r="E2253" t="s">
        <v>2564</v>
      </c>
      <c r="F2253" t="s">
        <v>34</v>
      </c>
      <c r="G2253">
        <v>416</v>
      </c>
      <c r="H2253">
        <v>64</v>
      </c>
      <c r="I2253">
        <v>4</v>
      </c>
      <c r="J2253">
        <v>352</v>
      </c>
      <c r="K2253">
        <v>0.15</v>
      </c>
      <c r="L2253" t="s">
        <v>5120</v>
      </c>
    </row>
    <row r="2254" spans="1:12" x14ac:dyDescent="0.25">
      <c r="A2254" t="s">
        <v>4821</v>
      </c>
      <c r="B2254" t="s">
        <v>2571</v>
      </c>
      <c r="C2254" s="1">
        <v>45617</v>
      </c>
      <c r="D2254" t="s">
        <v>2560</v>
      </c>
      <c r="E2254" t="s">
        <v>2567</v>
      </c>
      <c r="F2254" t="s">
        <v>34</v>
      </c>
      <c r="G2254">
        <v>78</v>
      </c>
      <c r="H2254">
        <v>73</v>
      </c>
      <c r="I2254">
        <v>9</v>
      </c>
      <c r="J2254">
        <v>5</v>
      </c>
      <c r="K2254">
        <v>0.94</v>
      </c>
      <c r="L2254" t="s">
        <v>5126</v>
      </c>
    </row>
    <row r="2255" spans="1:12" x14ac:dyDescent="0.25">
      <c r="A2255" t="s">
        <v>4822</v>
      </c>
      <c r="B2255" t="s">
        <v>2557</v>
      </c>
      <c r="C2255" s="1">
        <v>45553</v>
      </c>
      <c r="D2255" t="s">
        <v>2560</v>
      </c>
      <c r="E2255" t="s">
        <v>2567</v>
      </c>
      <c r="F2255" t="s">
        <v>19</v>
      </c>
      <c r="G2255">
        <v>276</v>
      </c>
      <c r="H2255">
        <v>92</v>
      </c>
      <c r="I2255">
        <v>8</v>
      </c>
      <c r="J2255">
        <v>184</v>
      </c>
      <c r="K2255">
        <v>0.33</v>
      </c>
      <c r="L2255" t="s">
        <v>5125</v>
      </c>
    </row>
    <row r="2256" spans="1:12" x14ac:dyDescent="0.25">
      <c r="A2256" t="s">
        <v>4823</v>
      </c>
      <c r="B2256" t="s">
        <v>2566</v>
      </c>
      <c r="C2256" s="1">
        <v>45520</v>
      </c>
      <c r="D2256" t="s">
        <v>2563</v>
      </c>
      <c r="E2256" t="s">
        <v>2564</v>
      </c>
      <c r="F2256" t="s">
        <v>34</v>
      </c>
      <c r="G2256">
        <v>173</v>
      </c>
      <c r="H2256">
        <v>45</v>
      </c>
      <c r="I2256">
        <v>4</v>
      </c>
      <c r="J2256">
        <v>128</v>
      </c>
      <c r="K2256">
        <v>0.26</v>
      </c>
      <c r="L2256" t="s">
        <v>5120</v>
      </c>
    </row>
    <row r="2257" spans="1:12" x14ac:dyDescent="0.25">
      <c r="A2257" t="s">
        <v>4824</v>
      </c>
      <c r="B2257" t="s">
        <v>2562</v>
      </c>
      <c r="C2257" s="1">
        <v>45583</v>
      </c>
      <c r="D2257" t="s">
        <v>2560</v>
      </c>
      <c r="E2257" t="s">
        <v>2564</v>
      </c>
      <c r="F2257" t="s">
        <v>19</v>
      </c>
      <c r="G2257">
        <v>329</v>
      </c>
      <c r="H2257">
        <v>55</v>
      </c>
      <c r="I2257">
        <v>6</v>
      </c>
      <c r="J2257">
        <v>274</v>
      </c>
      <c r="K2257">
        <v>0.17</v>
      </c>
      <c r="L2257" t="s">
        <v>5124</v>
      </c>
    </row>
    <row r="2258" spans="1:12" x14ac:dyDescent="0.25">
      <c r="A2258" t="s">
        <v>4825</v>
      </c>
      <c r="B2258" t="s">
        <v>2557</v>
      </c>
      <c r="C2258" s="1">
        <v>45401</v>
      </c>
      <c r="D2258" t="s">
        <v>2554</v>
      </c>
      <c r="E2258" t="s">
        <v>2555</v>
      </c>
      <c r="F2258" t="s">
        <v>19</v>
      </c>
      <c r="G2258">
        <v>197</v>
      </c>
      <c r="H2258">
        <v>111</v>
      </c>
      <c r="I2258">
        <v>6</v>
      </c>
      <c r="J2258">
        <v>86</v>
      </c>
      <c r="K2258">
        <v>0.56000000000000005</v>
      </c>
      <c r="L2258" t="s">
        <v>5121</v>
      </c>
    </row>
    <row r="2259" spans="1:12" x14ac:dyDescent="0.25">
      <c r="A2259" t="s">
        <v>4826</v>
      </c>
      <c r="B2259" t="s">
        <v>2566</v>
      </c>
      <c r="C2259" s="1">
        <v>45388</v>
      </c>
      <c r="D2259" t="s">
        <v>2554</v>
      </c>
      <c r="E2259" t="s">
        <v>2564</v>
      </c>
      <c r="F2259" t="s">
        <v>18</v>
      </c>
      <c r="G2259">
        <v>214</v>
      </c>
      <c r="H2259">
        <v>34</v>
      </c>
      <c r="I2259">
        <v>5</v>
      </c>
      <c r="J2259">
        <v>180</v>
      </c>
      <c r="K2259">
        <v>0.16</v>
      </c>
      <c r="L2259" t="s">
        <v>5121</v>
      </c>
    </row>
    <row r="2260" spans="1:12" x14ac:dyDescent="0.25">
      <c r="A2260" t="s">
        <v>4827</v>
      </c>
      <c r="B2260" t="s">
        <v>2557</v>
      </c>
      <c r="C2260" s="1">
        <v>45429</v>
      </c>
      <c r="D2260" t="s">
        <v>2554</v>
      </c>
      <c r="E2260" t="s">
        <v>2564</v>
      </c>
      <c r="F2260" t="s">
        <v>25</v>
      </c>
      <c r="G2260">
        <v>187</v>
      </c>
      <c r="H2260">
        <v>58</v>
      </c>
      <c r="I2260">
        <v>4</v>
      </c>
      <c r="J2260">
        <v>129</v>
      </c>
      <c r="K2260">
        <v>0.31</v>
      </c>
      <c r="L2260" t="s">
        <v>5123</v>
      </c>
    </row>
    <row r="2261" spans="1:12" x14ac:dyDescent="0.25">
      <c r="A2261" t="s">
        <v>4828</v>
      </c>
      <c r="B2261" t="s">
        <v>2562</v>
      </c>
      <c r="C2261" s="1">
        <v>45464</v>
      </c>
      <c r="D2261" t="s">
        <v>2560</v>
      </c>
      <c r="E2261" t="s">
        <v>2564</v>
      </c>
      <c r="F2261" t="s">
        <v>25</v>
      </c>
      <c r="G2261">
        <v>147</v>
      </c>
      <c r="H2261">
        <v>85</v>
      </c>
      <c r="I2261">
        <v>3</v>
      </c>
      <c r="J2261">
        <v>62</v>
      </c>
      <c r="K2261">
        <v>0.57999999999999996</v>
      </c>
      <c r="L2261" t="s">
        <v>5117</v>
      </c>
    </row>
    <row r="2262" spans="1:12" x14ac:dyDescent="0.25">
      <c r="A2262" t="s">
        <v>4829</v>
      </c>
      <c r="B2262" t="s">
        <v>2594</v>
      </c>
      <c r="C2262" s="1">
        <v>45537</v>
      </c>
      <c r="D2262" t="s">
        <v>2558</v>
      </c>
      <c r="E2262" t="s">
        <v>2567</v>
      </c>
      <c r="F2262" t="s">
        <v>24</v>
      </c>
      <c r="G2262">
        <v>363</v>
      </c>
      <c r="H2262">
        <v>104</v>
      </c>
      <c r="I2262">
        <v>2</v>
      </c>
      <c r="J2262">
        <v>259</v>
      </c>
      <c r="K2262">
        <v>0.28999999999999998</v>
      </c>
      <c r="L2262" t="s">
        <v>5125</v>
      </c>
    </row>
    <row r="2263" spans="1:12" x14ac:dyDescent="0.25">
      <c r="A2263" t="s">
        <v>4830</v>
      </c>
      <c r="B2263" t="s">
        <v>2566</v>
      </c>
      <c r="C2263" s="1">
        <v>45543</v>
      </c>
      <c r="D2263" t="s">
        <v>2563</v>
      </c>
      <c r="E2263" t="s">
        <v>2564</v>
      </c>
      <c r="F2263" t="s">
        <v>18</v>
      </c>
      <c r="G2263">
        <v>299</v>
      </c>
      <c r="H2263">
        <v>10</v>
      </c>
      <c r="I2263">
        <v>2</v>
      </c>
      <c r="J2263">
        <v>289</v>
      </c>
      <c r="K2263">
        <v>0.03</v>
      </c>
      <c r="L2263" t="s">
        <v>5125</v>
      </c>
    </row>
    <row r="2264" spans="1:12" x14ac:dyDescent="0.25">
      <c r="A2264" t="s">
        <v>4831</v>
      </c>
      <c r="B2264" t="s">
        <v>2569</v>
      </c>
      <c r="C2264" s="1">
        <v>45343</v>
      </c>
      <c r="D2264" t="s">
        <v>2560</v>
      </c>
      <c r="E2264" t="s">
        <v>2555</v>
      </c>
      <c r="F2264" t="s">
        <v>19</v>
      </c>
      <c r="G2264">
        <v>351</v>
      </c>
      <c r="H2264">
        <v>147</v>
      </c>
      <c r="I2264">
        <v>4</v>
      </c>
      <c r="J2264">
        <v>204</v>
      </c>
      <c r="K2264">
        <v>0.42</v>
      </c>
      <c r="L2264" t="s">
        <v>5122</v>
      </c>
    </row>
    <row r="2265" spans="1:12" x14ac:dyDescent="0.25">
      <c r="A2265" t="s">
        <v>4832</v>
      </c>
      <c r="B2265" t="s">
        <v>2594</v>
      </c>
      <c r="C2265" s="1">
        <v>45483</v>
      </c>
      <c r="D2265" t="s">
        <v>2558</v>
      </c>
      <c r="E2265" t="s">
        <v>2564</v>
      </c>
      <c r="F2265" t="s">
        <v>19</v>
      </c>
      <c r="G2265">
        <v>295</v>
      </c>
      <c r="H2265">
        <v>98</v>
      </c>
      <c r="I2265">
        <v>7</v>
      </c>
      <c r="J2265">
        <v>197</v>
      </c>
      <c r="K2265">
        <v>0.33</v>
      </c>
      <c r="L2265" t="s">
        <v>5115</v>
      </c>
    </row>
    <row r="2266" spans="1:12" x14ac:dyDescent="0.25">
      <c r="A2266" t="s">
        <v>4833</v>
      </c>
      <c r="B2266" t="s">
        <v>2585</v>
      </c>
      <c r="C2266" s="1">
        <v>45607</v>
      </c>
      <c r="D2266" t="s">
        <v>2554</v>
      </c>
      <c r="E2266" t="s">
        <v>2564</v>
      </c>
      <c r="F2266" t="s">
        <v>34</v>
      </c>
      <c r="G2266">
        <v>453</v>
      </c>
      <c r="H2266">
        <v>126</v>
      </c>
      <c r="I2266">
        <v>2</v>
      </c>
      <c r="J2266">
        <v>327</v>
      </c>
      <c r="K2266">
        <v>0.28000000000000003</v>
      </c>
      <c r="L2266" t="s">
        <v>5126</v>
      </c>
    </row>
    <row r="2267" spans="1:12" x14ac:dyDescent="0.25">
      <c r="A2267" t="s">
        <v>4834</v>
      </c>
      <c r="B2267" t="s">
        <v>2577</v>
      </c>
      <c r="C2267" s="1">
        <v>45346</v>
      </c>
      <c r="D2267" t="s">
        <v>2558</v>
      </c>
      <c r="E2267" t="s">
        <v>2555</v>
      </c>
      <c r="F2267" t="s">
        <v>25</v>
      </c>
      <c r="G2267">
        <v>344</v>
      </c>
      <c r="H2267">
        <v>66</v>
      </c>
      <c r="I2267">
        <v>7</v>
      </c>
      <c r="J2267">
        <v>278</v>
      </c>
      <c r="K2267">
        <v>0.19</v>
      </c>
      <c r="L2267" t="s">
        <v>5122</v>
      </c>
    </row>
    <row r="2268" spans="1:12" x14ac:dyDescent="0.25">
      <c r="A2268" t="s">
        <v>4835</v>
      </c>
      <c r="B2268" t="s">
        <v>2594</v>
      </c>
      <c r="C2268" s="1">
        <v>45616</v>
      </c>
      <c r="D2268" t="s">
        <v>2558</v>
      </c>
      <c r="E2268" t="s">
        <v>2555</v>
      </c>
      <c r="F2268" t="s">
        <v>37</v>
      </c>
      <c r="G2268">
        <v>270</v>
      </c>
      <c r="H2268">
        <v>66</v>
      </c>
      <c r="I2268">
        <v>7</v>
      </c>
      <c r="J2268">
        <v>204</v>
      </c>
      <c r="K2268">
        <v>0.24</v>
      </c>
      <c r="L2268" t="s">
        <v>5126</v>
      </c>
    </row>
    <row r="2269" spans="1:12" x14ac:dyDescent="0.25">
      <c r="A2269" t="s">
        <v>4836</v>
      </c>
      <c r="B2269" t="s">
        <v>2569</v>
      </c>
      <c r="C2269" s="1">
        <v>45502</v>
      </c>
      <c r="D2269" t="s">
        <v>2563</v>
      </c>
      <c r="E2269" t="s">
        <v>2555</v>
      </c>
      <c r="F2269" t="s">
        <v>25</v>
      </c>
      <c r="G2269">
        <v>245</v>
      </c>
      <c r="H2269">
        <v>42</v>
      </c>
      <c r="I2269">
        <v>7</v>
      </c>
      <c r="J2269">
        <v>203</v>
      </c>
      <c r="K2269">
        <v>0.17</v>
      </c>
      <c r="L2269" t="s">
        <v>5115</v>
      </c>
    </row>
    <row r="2270" spans="1:12" x14ac:dyDescent="0.25">
      <c r="A2270" t="s">
        <v>4837</v>
      </c>
      <c r="B2270" t="s">
        <v>2562</v>
      </c>
      <c r="C2270" s="1">
        <v>45595</v>
      </c>
      <c r="D2270" t="s">
        <v>2558</v>
      </c>
      <c r="E2270" t="s">
        <v>2555</v>
      </c>
      <c r="F2270" t="s">
        <v>25</v>
      </c>
      <c r="G2270">
        <v>328</v>
      </c>
      <c r="H2270">
        <v>36</v>
      </c>
      <c r="I2270">
        <v>3</v>
      </c>
      <c r="J2270">
        <v>292</v>
      </c>
      <c r="K2270">
        <v>0.11</v>
      </c>
      <c r="L2270" t="s">
        <v>5124</v>
      </c>
    </row>
    <row r="2271" spans="1:12" x14ac:dyDescent="0.25">
      <c r="A2271" t="s">
        <v>4838</v>
      </c>
      <c r="B2271" t="s">
        <v>2569</v>
      </c>
      <c r="C2271" s="1">
        <v>45453</v>
      </c>
      <c r="D2271" t="s">
        <v>2558</v>
      </c>
      <c r="E2271" t="s">
        <v>2555</v>
      </c>
      <c r="F2271" t="s">
        <v>37</v>
      </c>
      <c r="G2271">
        <v>183</v>
      </c>
      <c r="H2271">
        <v>119</v>
      </c>
      <c r="I2271">
        <v>1</v>
      </c>
      <c r="J2271">
        <v>64</v>
      </c>
      <c r="K2271">
        <v>0.65</v>
      </c>
      <c r="L2271" t="s">
        <v>5117</v>
      </c>
    </row>
    <row r="2272" spans="1:12" x14ac:dyDescent="0.25">
      <c r="A2272" t="s">
        <v>4839</v>
      </c>
      <c r="B2272" t="s">
        <v>2557</v>
      </c>
      <c r="C2272" s="1">
        <v>45568</v>
      </c>
      <c r="D2272" t="s">
        <v>2563</v>
      </c>
      <c r="E2272" t="s">
        <v>2564</v>
      </c>
      <c r="F2272" t="s">
        <v>37</v>
      </c>
      <c r="G2272">
        <v>244</v>
      </c>
      <c r="H2272">
        <v>89</v>
      </c>
      <c r="I2272">
        <v>6</v>
      </c>
      <c r="J2272">
        <v>155</v>
      </c>
      <c r="K2272">
        <v>0.36</v>
      </c>
      <c r="L2272" t="s">
        <v>5124</v>
      </c>
    </row>
    <row r="2273" spans="1:12" x14ac:dyDescent="0.25">
      <c r="A2273" t="s">
        <v>4840</v>
      </c>
      <c r="B2273" t="s">
        <v>2562</v>
      </c>
      <c r="C2273" s="1">
        <v>45297</v>
      </c>
      <c r="D2273" t="s">
        <v>2554</v>
      </c>
      <c r="E2273" t="s">
        <v>2564</v>
      </c>
      <c r="F2273" t="s">
        <v>19</v>
      </c>
      <c r="G2273">
        <v>296</v>
      </c>
      <c r="H2273">
        <v>66</v>
      </c>
      <c r="I2273">
        <v>5</v>
      </c>
      <c r="J2273">
        <v>230</v>
      </c>
      <c r="K2273">
        <v>0.22</v>
      </c>
      <c r="L2273" t="s">
        <v>5116</v>
      </c>
    </row>
    <row r="2274" spans="1:12" x14ac:dyDescent="0.25">
      <c r="A2274" t="s">
        <v>4841</v>
      </c>
      <c r="B2274" t="s">
        <v>2571</v>
      </c>
      <c r="C2274" s="1">
        <v>45409</v>
      </c>
      <c r="D2274" t="s">
        <v>2558</v>
      </c>
      <c r="E2274" t="s">
        <v>2555</v>
      </c>
      <c r="F2274" t="s">
        <v>34</v>
      </c>
      <c r="G2274">
        <v>304</v>
      </c>
      <c r="H2274">
        <v>34</v>
      </c>
      <c r="I2274">
        <v>1</v>
      </c>
      <c r="J2274">
        <v>270</v>
      </c>
      <c r="K2274">
        <v>0.11</v>
      </c>
      <c r="L2274" t="s">
        <v>5121</v>
      </c>
    </row>
    <row r="2275" spans="1:12" x14ac:dyDescent="0.25">
      <c r="A2275" t="s">
        <v>4842</v>
      </c>
      <c r="B2275" t="s">
        <v>2562</v>
      </c>
      <c r="C2275" s="1">
        <v>45500</v>
      </c>
      <c r="D2275" t="s">
        <v>2554</v>
      </c>
      <c r="E2275" t="s">
        <v>2564</v>
      </c>
      <c r="F2275" t="s">
        <v>19</v>
      </c>
      <c r="G2275">
        <v>368</v>
      </c>
      <c r="H2275">
        <v>76</v>
      </c>
      <c r="I2275">
        <v>3</v>
      </c>
      <c r="J2275">
        <v>292</v>
      </c>
      <c r="K2275">
        <v>0.21</v>
      </c>
      <c r="L2275" t="s">
        <v>5115</v>
      </c>
    </row>
    <row r="2276" spans="1:12" x14ac:dyDescent="0.25">
      <c r="A2276" t="s">
        <v>4843</v>
      </c>
      <c r="B2276" t="s">
        <v>2594</v>
      </c>
      <c r="C2276" s="1">
        <v>45324</v>
      </c>
      <c r="D2276" t="s">
        <v>2563</v>
      </c>
      <c r="E2276" t="s">
        <v>2555</v>
      </c>
      <c r="F2276" t="s">
        <v>37</v>
      </c>
      <c r="G2276">
        <v>340</v>
      </c>
      <c r="H2276">
        <v>115</v>
      </c>
      <c r="I2276">
        <v>6</v>
      </c>
      <c r="J2276">
        <v>225</v>
      </c>
      <c r="K2276">
        <v>0.34</v>
      </c>
      <c r="L2276" t="s">
        <v>5122</v>
      </c>
    </row>
    <row r="2277" spans="1:12" x14ac:dyDescent="0.25">
      <c r="A2277" t="s">
        <v>4844</v>
      </c>
      <c r="B2277" t="s">
        <v>2571</v>
      </c>
      <c r="C2277" s="1">
        <v>45448</v>
      </c>
      <c r="D2277" t="s">
        <v>2554</v>
      </c>
      <c r="E2277" t="s">
        <v>2555</v>
      </c>
      <c r="F2277" t="s">
        <v>37</v>
      </c>
      <c r="G2277">
        <v>169</v>
      </c>
      <c r="H2277">
        <v>101</v>
      </c>
      <c r="I2277">
        <v>3</v>
      </c>
      <c r="J2277">
        <v>68</v>
      </c>
      <c r="K2277">
        <v>0.6</v>
      </c>
      <c r="L2277" t="s">
        <v>5117</v>
      </c>
    </row>
    <row r="2278" spans="1:12" x14ac:dyDescent="0.25">
      <c r="A2278" t="s">
        <v>4845</v>
      </c>
      <c r="B2278" t="s">
        <v>2585</v>
      </c>
      <c r="C2278" s="1">
        <v>45484</v>
      </c>
      <c r="D2278" t="s">
        <v>2560</v>
      </c>
      <c r="E2278" t="s">
        <v>2555</v>
      </c>
      <c r="F2278" t="s">
        <v>24</v>
      </c>
      <c r="G2278">
        <v>259</v>
      </c>
      <c r="H2278">
        <v>71</v>
      </c>
      <c r="I2278">
        <v>6</v>
      </c>
      <c r="J2278">
        <v>188</v>
      </c>
      <c r="K2278">
        <v>0.27</v>
      </c>
      <c r="L2278" t="s">
        <v>5115</v>
      </c>
    </row>
    <row r="2279" spans="1:12" x14ac:dyDescent="0.25">
      <c r="A2279" t="s">
        <v>4846</v>
      </c>
      <c r="B2279" t="s">
        <v>2562</v>
      </c>
      <c r="C2279" s="1">
        <v>45580</v>
      </c>
      <c r="D2279" t="s">
        <v>2563</v>
      </c>
      <c r="E2279" t="s">
        <v>2555</v>
      </c>
      <c r="F2279" t="s">
        <v>19</v>
      </c>
      <c r="G2279">
        <v>329</v>
      </c>
      <c r="H2279">
        <v>55</v>
      </c>
      <c r="I2279">
        <v>5</v>
      </c>
      <c r="J2279">
        <v>274</v>
      </c>
      <c r="K2279">
        <v>0.17</v>
      </c>
      <c r="L2279" t="s">
        <v>5124</v>
      </c>
    </row>
    <row r="2280" spans="1:12" x14ac:dyDescent="0.25">
      <c r="A2280" t="s">
        <v>4847</v>
      </c>
      <c r="B2280" t="s">
        <v>2577</v>
      </c>
      <c r="C2280" s="1">
        <v>45556</v>
      </c>
      <c r="D2280" t="s">
        <v>2558</v>
      </c>
      <c r="E2280" t="s">
        <v>2555</v>
      </c>
      <c r="F2280" t="s">
        <v>37</v>
      </c>
      <c r="G2280">
        <v>305</v>
      </c>
      <c r="H2280">
        <v>56</v>
      </c>
      <c r="I2280">
        <v>6</v>
      </c>
      <c r="J2280">
        <v>249</v>
      </c>
      <c r="K2280">
        <v>0.18</v>
      </c>
      <c r="L2280" t="s">
        <v>5125</v>
      </c>
    </row>
    <row r="2281" spans="1:12" x14ac:dyDescent="0.25">
      <c r="A2281" t="s">
        <v>4848</v>
      </c>
      <c r="B2281" t="s">
        <v>2594</v>
      </c>
      <c r="C2281" s="1">
        <v>45580</v>
      </c>
      <c r="D2281" t="s">
        <v>2554</v>
      </c>
      <c r="E2281" t="s">
        <v>2564</v>
      </c>
      <c r="F2281" t="s">
        <v>19</v>
      </c>
      <c r="G2281">
        <v>344</v>
      </c>
      <c r="H2281">
        <v>122</v>
      </c>
      <c r="I2281">
        <v>7</v>
      </c>
      <c r="J2281">
        <v>222</v>
      </c>
      <c r="K2281">
        <v>0.35</v>
      </c>
      <c r="L2281" t="s">
        <v>5124</v>
      </c>
    </row>
    <row r="2282" spans="1:12" x14ac:dyDescent="0.25">
      <c r="A2282" t="s">
        <v>4849</v>
      </c>
      <c r="B2282" t="s">
        <v>2553</v>
      </c>
      <c r="C2282" s="1">
        <v>45321</v>
      </c>
      <c r="D2282" t="s">
        <v>2558</v>
      </c>
      <c r="E2282" t="s">
        <v>2555</v>
      </c>
      <c r="F2282" t="s">
        <v>37</v>
      </c>
      <c r="G2282">
        <v>371</v>
      </c>
      <c r="H2282">
        <v>59</v>
      </c>
      <c r="I2282">
        <v>10</v>
      </c>
      <c r="J2282">
        <v>312</v>
      </c>
      <c r="K2282">
        <v>0.16</v>
      </c>
      <c r="L2282" t="s">
        <v>5116</v>
      </c>
    </row>
    <row r="2283" spans="1:12" x14ac:dyDescent="0.25">
      <c r="A2283" t="s">
        <v>4850</v>
      </c>
      <c r="B2283" t="s">
        <v>2574</v>
      </c>
      <c r="C2283" s="1">
        <v>45520</v>
      </c>
      <c r="D2283" t="s">
        <v>2554</v>
      </c>
      <c r="E2283" t="s">
        <v>2555</v>
      </c>
      <c r="F2283" t="s">
        <v>34</v>
      </c>
      <c r="G2283">
        <v>198</v>
      </c>
      <c r="H2283">
        <v>65</v>
      </c>
      <c r="I2283">
        <v>8</v>
      </c>
      <c r="J2283">
        <v>133</v>
      </c>
      <c r="K2283">
        <v>0.33</v>
      </c>
      <c r="L2283" t="s">
        <v>5120</v>
      </c>
    </row>
    <row r="2284" spans="1:12" x14ac:dyDescent="0.25">
      <c r="A2284" t="s">
        <v>4851</v>
      </c>
      <c r="B2284" t="s">
        <v>2553</v>
      </c>
      <c r="C2284" s="1">
        <v>45441</v>
      </c>
      <c r="D2284" t="s">
        <v>2558</v>
      </c>
      <c r="E2284" t="s">
        <v>2567</v>
      </c>
      <c r="F2284" t="s">
        <v>18</v>
      </c>
      <c r="G2284">
        <v>113</v>
      </c>
      <c r="H2284">
        <v>72</v>
      </c>
      <c r="I2284">
        <v>5</v>
      </c>
      <c r="J2284">
        <v>41</v>
      </c>
      <c r="K2284">
        <v>0.64</v>
      </c>
      <c r="L2284" t="s">
        <v>5123</v>
      </c>
    </row>
    <row r="2285" spans="1:12" x14ac:dyDescent="0.25">
      <c r="A2285" t="s">
        <v>4852</v>
      </c>
      <c r="B2285" t="s">
        <v>2557</v>
      </c>
      <c r="C2285" s="1">
        <v>45598</v>
      </c>
      <c r="D2285" t="s">
        <v>2558</v>
      </c>
      <c r="E2285" t="s">
        <v>2564</v>
      </c>
      <c r="F2285" t="s">
        <v>19</v>
      </c>
      <c r="G2285">
        <v>329</v>
      </c>
      <c r="H2285">
        <v>82</v>
      </c>
      <c r="I2285">
        <v>1</v>
      </c>
      <c r="J2285">
        <v>247</v>
      </c>
      <c r="K2285">
        <v>0.25</v>
      </c>
      <c r="L2285" t="s">
        <v>5126</v>
      </c>
    </row>
    <row r="2286" spans="1:12" x14ac:dyDescent="0.25">
      <c r="A2286" t="s">
        <v>4853</v>
      </c>
      <c r="B2286" t="s">
        <v>2557</v>
      </c>
      <c r="C2286" s="1">
        <v>45499</v>
      </c>
      <c r="D2286" t="s">
        <v>2558</v>
      </c>
      <c r="E2286" t="s">
        <v>2555</v>
      </c>
      <c r="F2286" t="s">
        <v>19</v>
      </c>
      <c r="G2286">
        <v>100</v>
      </c>
      <c r="H2286">
        <v>160</v>
      </c>
      <c r="I2286">
        <v>4</v>
      </c>
      <c r="J2286">
        <v>-60</v>
      </c>
      <c r="K2286">
        <v>1.6</v>
      </c>
      <c r="L2286" t="s">
        <v>5115</v>
      </c>
    </row>
    <row r="2287" spans="1:12" x14ac:dyDescent="0.25">
      <c r="A2287" t="s">
        <v>4854</v>
      </c>
      <c r="B2287" t="s">
        <v>2569</v>
      </c>
      <c r="C2287" s="1">
        <v>45560</v>
      </c>
      <c r="D2287" t="s">
        <v>2554</v>
      </c>
      <c r="E2287" t="s">
        <v>2567</v>
      </c>
      <c r="F2287" t="s">
        <v>18</v>
      </c>
      <c r="G2287">
        <v>324</v>
      </c>
      <c r="H2287">
        <v>142</v>
      </c>
      <c r="I2287">
        <v>4</v>
      </c>
      <c r="J2287">
        <v>182</v>
      </c>
      <c r="K2287">
        <v>0.44</v>
      </c>
      <c r="L2287" t="s">
        <v>5125</v>
      </c>
    </row>
    <row r="2288" spans="1:12" x14ac:dyDescent="0.25">
      <c r="A2288" t="s">
        <v>4855</v>
      </c>
      <c r="B2288" t="s">
        <v>2577</v>
      </c>
      <c r="C2288" s="1">
        <v>45509</v>
      </c>
      <c r="D2288" t="s">
        <v>2560</v>
      </c>
      <c r="E2288" t="s">
        <v>2555</v>
      </c>
      <c r="F2288" t="s">
        <v>24</v>
      </c>
      <c r="G2288">
        <v>227</v>
      </c>
      <c r="H2288">
        <v>42</v>
      </c>
      <c r="I2288">
        <v>6</v>
      </c>
      <c r="J2288">
        <v>185</v>
      </c>
      <c r="K2288">
        <v>0.19</v>
      </c>
      <c r="L2288" t="s">
        <v>5120</v>
      </c>
    </row>
    <row r="2289" spans="1:12" x14ac:dyDescent="0.25">
      <c r="A2289" t="s">
        <v>4856</v>
      </c>
      <c r="B2289" t="s">
        <v>2571</v>
      </c>
      <c r="C2289" s="1">
        <v>45427</v>
      </c>
      <c r="D2289" t="s">
        <v>2560</v>
      </c>
      <c r="E2289" t="s">
        <v>2555</v>
      </c>
      <c r="F2289" t="s">
        <v>24</v>
      </c>
      <c r="G2289">
        <v>295</v>
      </c>
      <c r="H2289">
        <v>49</v>
      </c>
      <c r="I2289">
        <v>3</v>
      </c>
      <c r="J2289">
        <v>246</v>
      </c>
      <c r="K2289">
        <v>0.17</v>
      </c>
      <c r="L2289" t="s">
        <v>5123</v>
      </c>
    </row>
    <row r="2290" spans="1:12" x14ac:dyDescent="0.25">
      <c r="A2290" t="s">
        <v>4857</v>
      </c>
      <c r="B2290" t="s">
        <v>2569</v>
      </c>
      <c r="C2290" s="1">
        <v>45335</v>
      </c>
      <c r="D2290" t="s">
        <v>2560</v>
      </c>
      <c r="E2290" t="s">
        <v>2564</v>
      </c>
      <c r="F2290" t="s">
        <v>18</v>
      </c>
      <c r="G2290">
        <v>297</v>
      </c>
      <c r="H2290">
        <v>27</v>
      </c>
      <c r="I2290">
        <v>8</v>
      </c>
      <c r="J2290">
        <v>270</v>
      </c>
      <c r="K2290">
        <v>0.09</v>
      </c>
      <c r="L2290" t="s">
        <v>5122</v>
      </c>
    </row>
    <row r="2291" spans="1:12" x14ac:dyDescent="0.25">
      <c r="A2291" t="s">
        <v>4858</v>
      </c>
      <c r="B2291" t="s">
        <v>2585</v>
      </c>
      <c r="C2291" s="1">
        <v>45602</v>
      </c>
      <c r="D2291" t="s">
        <v>2558</v>
      </c>
      <c r="E2291" t="s">
        <v>2564</v>
      </c>
      <c r="F2291" t="s">
        <v>24</v>
      </c>
      <c r="G2291">
        <v>310</v>
      </c>
      <c r="H2291">
        <v>117</v>
      </c>
      <c r="I2291">
        <v>1</v>
      </c>
      <c r="J2291">
        <v>193</v>
      </c>
      <c r="K2291">
        <v>0.38</v>
      </c>
      <c r="L2291" t="s">
        <v>5126</v>
      </c>
    </row>
    <row r="2292" spans="1:12" x14ac:dyDescent="0.25">
      <c r="A2292" t="s">
        <v>4859</v>
      </c>
      <c r="B2292" t="s">
        <v>2594</v>
      </c>
      <c r="C2292" s="1">
        <v>45392</v>
      </c>
      <c r="D2292" t="s">
        <v>2563</v>
      </c>
      <c r="E2292" t="s">
        <v>2567</v>
      </c>
      <c r="F2292" t="s">
        <v>25</v>
      </c>
      <c r="G2292">
        <v>338</v>
      </c>
      <c r="H2292">
        <v>143</v>
      </c>
      <c r="I2292">
        <v>7</v>
      </c>
      <c r="J2292">
        <v>195</v>
      </c>
      <c r="K2292">
        <v>0.42</v>
      </c>
      <c r="L2292" t="s">
        <v>5121</v>
      </c>
    </row>
    <row r="2293" spans="1:12" x14ac:dyDescent="0.25">
      <c r="A2293" t="s">
        <v>4860</v>
      </c>
      <c r="B2293" t="s">
        <v>2566</v>
      </c>
      <c r="C2293" s="1">
        <v>45514</v>
      </c>
      <c r="D2293" t="s">
        <v>2560</v>
      </c>
      <c r="E2293" t="s">
        <v>2567</v>
      </c>
      <c r="F2293" t="s">
        <v>18</v>
      </c>
      <c r="G2293">
        <v>306</v>
      </c>
      <c r="H2293">
        <v>136</v>
      </c>
      <c r="I2293">
        <v>4</v>
      </c>
      <c r="J2293">
        <v>170</v>
      </c>
      <c r="K2293">
        <v>0.44</v>
      </c>
      <c r="L2293" t="s">
        <v>5120</v>
      </c>
    </row>
    <row r="2294" spans="1:12" x14ac:dyDescent="0.25">
      <c r="A2294" t="s">
        <v>4861</v>
      </c>
      <c r="B2294" t="s">
        <v>2571</v>
      </c>
      <c r="C2294" s="1">
        <v>45557</v>
      </c>
      <c r="D2294" t="s">
        <v>2558</v>
      </c>
      <c r="E2294" t="s">
        <v>2564</v>
      </c>
      <c r="F2294" t="s">
        <v>34</v>
      </c>
      <c r="G2294">
        <v>317</v>
      </c>
      <c r="H2294">
        <v>44</v>
      </c>
      <c r="I2294">
        <v>5</v>
      </c>
      <c r="J2294">
        <v>273</v>
      </c>
      <c r="K2294">
        <v>0.14000000000000001</v>
      </c>
      <c r="L2294" t="s">
        <v>5125</v>
      </c>
    </row>
    <row r="2295" spans="1:12" x14ac:dyDescent="0.25">
      <c r="A2295" t="s">
        <v>4862</v>
      </c>
      <c r="B2295" t="s">
        <v>2569</v>
      </c>
      <c r="C2295" s="1">
        <v>45560</v>
      </c>
      <c r="D2295" t="s">
        <v>2563</v>
      </c>
      <c r="E2295" t="s">
        <v>2555</v>
      </c>
      <c r="F2295" t="s">
        <v>37</v>
      </c>
      <c r="G2295">
        <v>420</v>
      </c>
      <c r="H2295">
        <v>117</v>
      </c>
      <c r="I2295">
        <v>4</v>
      </c>
      <c r="J2295">
        <v>303</v>
      </c>
      <c r="K2295">
        <v>0.28000000000000003</v>
      </c>
      <c r="L2295" t="s">
        <v>5125</v>
      </c>
    </row>
    <row r="2296" spans="1:12" x14ac:dyDescent="0.25">
      <c r="A2296" t="s">
        <v>4863</v>
      </c>
      <c r="B2296" t="s">
        <v>2585</v>
      </c>
      <c r="C2296" s="1">
        <v>45379</v>
      </c>
      <c r="D2296" t="s">
        <v>2554</v>
      </c>
      <c r="E2296" t="s">
        <v>2567</v>
      </c>
      <c r="F2296" t="s">
        <v>18</v>
      </c>
      <c r="G2296">
        <v>300</v>
      </c>
      <c r="H2296">
        <v>66</v>
      </c>
      <c r="I2296">
        <v>6</v>
      </c>
      <c r="J2296">
        <v>234</v>
      </c>
      <c r="K2296">
        <v>0.22</v>
      </c>
      <c r="L2296" t="s">
        <v>5119</v>
      </c>
    </row>
    <row r="2297" spans="1:12" x14ac:dyDescent="0.25">
      <c r="A2297" t="s">
        <v>4864</v>
      </c>
      <c r="B2297" t="s">
        <v>2571</v>
      </c>
      <c r="C2297" s="1">
        <v>45492</v>
      </c>
      <c r="D2297" t="s">
        <v>2558</v>
      </c>
      <c r="E2297" t="s">
        <v>2564</v>
      </c>
      <c r="F2297" t="s">
        <v>24</v>
      </c>
      <c r="G2297">
        <v>203</v>
      </c>
      <c r="H2297">
        <v>108</v>
      </c>
      <c r="I2297">
        <v>4</v>
      </c>
      <c r="J2297">
        <v>95</v>
      </c>
      <c r="K2297">
        <v>0.53</v>
      </c>
      <c r="L2297" t="s">
        <v>5115</v>
      </c>
    </row>
    <row r="2298" spans="1:12" x14ac:dyDescent="0.25">
      <c r="A2298" t="s">
        <v>4865</v>
      </c>
      <c r="B2298" t="s">
        <v>2557</v>
      </c>
      <c r="C2298" s="1">
        <v>45478</v>
      </c>
      <c r="D2298" t="s">
        <v>2554</v>
      </c>
      <c r="E2298" t="s">
        <v>2564</v>
      </c>
      <c r="F2298" t="s">
        <v>25</v>
      </c>
      <c r="G2298">
        <v>235</v>
      </c>
      <c r="H2298">
        <v>38</v>
      </c>
      <c r="I2298">
        <v>5</v>
      </c>
      <c r="J2298">
        <v>197</v>
      </c>
      <c r="K2298">
        <v>0.16</v>
      </c>
      <c r="L2298" t="s">
        <v>5115</v>
      </c>
    </row>
    <row r="2299" spans="1:12" x14ac:dyDescent="0.25">
      <c r="A2299" t="s">
        <v>4866</v>
      </c>
      <c r="B2299" t="s">
        <v>2594</v>
      </c>
      <c r="C2299" s="1">
        <v>45495</v>
      </c>
      <c r="D2299" t="s">
        <v>2563</v>
      </c>
      <c r="E2299" t="s">
        <v>2555</v>
      </c>
      <c r="F2299" t="s">
        <v>18</v>
      </c>
      <c r="G2299">
        <v>309</v>
      </c>
      <c r="H2299">
        <v>146</v>
      </c>
      <c r="I2299">
        <v>1</v>
      </c>
      <c r="J2299">
        <v>163</v>
      </c>
      <c r="K2299">
        <v>0.47</v>
      </c>
      <c r="L2299" t="s">
        <v>5115</v>
      </c>
    </row>
    <row r="2300" spans="1:12" x14ac:dyDescent="0.25">
      <c r="A2300" t="s">
        <v>4867</v>
      </c>
      <c r="B2300" t="s">
        <v>2585</v>
      </c>
      <c r="C2300" s="1">
        <v>45386</v>
      </c>
      <c r="D2300" t="s">
        <v>2560</v>
      </c>
      <c r="E2300" t="s">
        <v>2567</v>
      </c>
      <c r="F2300" t="s">
        <v>18</v>
      </c>
      <c r="G2300">
        <v>153</v>
      </c>
      <c r="H2300">
        <v>32</v>
      </c>
      <c r="I2300">
        <v>3</v>
      </c>
      <c r="J2300">
        <v>121</v>
      </c>
      <c r="K2300">
        <v>0.21</v>
      </c>
      <c r="L2300" t="s">
        <v>5121</v>
      </c>
    </row>
    <row r="2301" spans="1:12" x14ac:dyDescent="0.25">
      <c r="A2301" t="s">
        <v>4868</v>
      </c>
      <c r="B2301" t="s">
        <v>2569</v>
      </c>
      <c r="C2301" s="1">
        <v>45414</v>
      </c>
      <c r="D2301" t="s">
        <v>2554</v>
      </c>
      <c r="E2301" t="s">
        <v>2555</v>
      </c>
      <c r="F2301" t="s">
        <v>34</v>
      </c>
      <c r="G2301">
        <v>222</v>
      </c>
      <c r="H2301">
        <v>45</v>
      </c>
      <c r="I2301">
        <v>6</v>
      </c>
      <c r="J2301">
        <v>177</v>
      </c>
      <c r="K2301">
        <v>0.2</v>
      </c>
      <c r="L2301" t="s">
        <v>5123</v>
      </c>
    </row>
    <row r="2302" spans="1:12" x14ac:dyDescent="0.25">
      <c r="A2302" t="s">
        <v>4869</v>
      </c>
      <c r="B2302" t="s">
        <v>2577</v>
      </c>
      <c r="C2302" s="1">
        <v>45361</v>
      </c>
      <c r="D2302" t="s">
        <v>2560</v>
      </c>
      <c r="E2302" t="s">
        <v>2555</v>
      </c>
      <c r="F2302" t="s">
        <v>37</v>
      </c>
      <c r="G2302">
        <v>330</v>
      </c>
      <c r="H2302">
        <v>48</v>
      </c>
      <c r="I2302">
        <v>6</v>
      </c>
      <c r="J2302">
        <v>282</v>
      </c>
      <c r="K2302">
        <v>0.15</v>
      </c>
      <c r="L2302" t="s">
        <v>5119</v>
      </c>
    </row>
    <row r="2303" spans="1:12" x14ac:dyDescent="0.25">
      <c r="A2303" t="s">
        <v>4870</v>
      </c>
      <c r="B2303" t="s">
        <v>2557</v>
      </c>
      <c r="C2303" s="1">
        <v>45507</v>
      </c>
      <c r="D2303" t="s">
        <v>2563</v>
      </c>
      <c r="E2303" t="s">
        <v>2555</v>
      </c>
      <c r="F2303" t="s">
        <v>19</v>
      </c>
      <c r="G2303">
        <v>253</v>
      </c>
      <c r="H2303">
        <v>68</v>
      </c>
      <c r="I2303">
        <v>4</v>
      </c>
      <c r="J2303">
        <v>185</v>
      </c>
      <c r="K2303">
        <v>0.27</v>
      </c>
      <c r="L2303" t="s">
        <v>5120</v>
      </c>
    </row>
    <row r="2304" spans="1:12" x14ac:dyDescent="0.25">
      <c r="A2304" t="s">
        <v>4871</v>
      </c>
      <c r="B2304" t="s">
        <v>2585</v>
      </c>
      <c r="C2304" s="1">
        <v>45378</v>
      </c>
      <c r="D2304" t="s">
        <v>2558</v>
      </c>
      <c r="E2304" t="s">
        <v>2555</v>
      </c>
      <c r="F2304" t="s">
        <v>19</v>
      </c>
      <c r="G2304">
        <v>244</v>
      </c>
      <c r="H2304">
        <v>72</v>
      </c>
      <c r="I2304">
        <v>7</v>
      </c>
      <c r="J2304">
        <v>172</v>
      </c>
      <c r="K2304">
        <v>0.3</v>
      </c>
      <c r="L2304" t="s">
        <v>5119</v>
      </c>
    </row>
    <row r="2305" spans="1:12" x14ac:dyDescent="0.25">
      <c r="A2305" t="s">
        <v>4872</v>
      </c>
      <c r="B2305" t="s">
        <v>2569</v>
      </c>
      <c r="C2305" s="1">
        <v>45515</v>
      </c>
      <c r="D2305" t="s">
        <v>2558</v>
      </c>
      <c r="E2305" t="s">
        <v>2567</v>
      </c>
      <c r="F2305" t="s">
        <v>24</v>
      </c>
      <c r="G2305">
        <v>229</v>
      </c>
      <c r="H2305">
        <v>83</v>
      </c>
      <c r="I2305">
        <v>2</v>
      </c>
      <c r="J2305">
        <v>146</v>
      </c>
      <c r="K2305">
        <v>0.36</v>
      </c>
      <c r="L2305" t="s">
        <v>5120</v>
      </c>
    </row>
    <row r="2306" spans="1:12" x14ac:dyDescent="0.25">
      <c r="A2306" t="s">
        <v>4873</v>
      </c>
      <c r="B2306" t="s">
        <v>2585</v>
      </c>
      <c r="C2306" s="1">
        <v>45542</v>
      </c>
      <c r="D2306" t="s">
        <v>2558</v>
      </c>
      <c r="E2306" t="s">
        <v>2564</v>
      </c>
      <c r="F2306" t="s">
        <v>25</v>
      </c>
      <c r="G2306">
        <v>236</v>
      </c>
      <c r="H2306">
        <v>105</v>
      </c>
      <c r="I2306">
        <v>5</v>
      </c>
      <c r="J2306">
        <v>131</v>
      </c>
      <c r="K2306">
        <v>0.44</v>
      </c>
      <c r="L2306" t="s">
        <v>5125</v>
      </c>
    </row>
    <row r="2307" spans="1:12" x14ac:dyDescent="0.25">
      <c r="A2307" t="s">
        <v>4874</v>
      </c>
      <c r="B2307" t="s">
        <v>2571</v>
      </c>
      <c r="C2307" s="1">
        <v>45391</v>
      </c>
      <c r="D2307" t="s">
        <v>2560</v>
      </c>
      <c r="E2307" t="s">
        <v>2567</v>
      </c>
      <c r="F2307" t="s">
        <v>34</v>
      </c>
      <c r="G2307">
        <v>180</v>
      </c>
      <c r="H2307">
        <v>133</v>
      </c>
      <c r="I2307">
        <v>4</v>
      </c>
      <c r="J2307">
        <v>47</v>
      </c>
      <c r="K2307">
        <v>0.74</v>
      </c>
      <c r="L2307" t="s">
        <v>5121</v>
      </c>
    </row>
    <row r="2308" spans="1:12" x14ac:dyDescent="0.25">
      <c r="A2308" t="s">
        <v>4875</v>
      </c>
      <c r="B2308" t="s">
        <v>2585</v>
      </c>
      <c r="C2308" s="1">
        <v>45316</v>
      </c>
      <c r="D2308" t="s">
        <v>2560</v>
      </c>
      <c r="E2308" t="s">
        <v>2564</v>
      </c>
      <c r="F2308" t="s">
        <v>34</v>
      </c>
      <c r="G2308">
        <v>234</v>
      </c>
      <c r="H2308">
        <v>23</v>
      </c>
      <c r="I2308">
        <v>2</v>
      </c>
      <c r="J2308">
        <v>211</v>
      </c>
      <c r="K2308">
        <v>0.1</v>
      </c>
      <c r="L2308" t="s">
        <v>5116</v>
      </c>
    </row>
    <row r="2309" spans="1:12" x14ac:dyDescent="0.25">
      <c r="A2309" t="s">
        <v>4876</v>
      </c>
      <c r="B2309" t="s">
        <v>2553</v>
      </c>
      <c r="C2309" s="1">
        <v>45550</v>
      </c>
      <c r="D2309" t="s">
        <v>2560</v>
      </c>
      <c r="E2309" t="s">
        <v>2564</v>
      </c>
      <c r="F2309" t="s">
        <v>34</v>
      </c>
      <c r="G2309">
        <v>248</v>
      </c>
      <c r="H2309">
        <v>84</v>
      </c>
      <c r="I2309">
        <v>7</v>
      </c>
      <c r="J2309">
        <v>164</v>
      </c>
      <c r="K2309">
        <v>0.34</v>
      </c>
      <c r="L2309" t="s">
        <v>5125</v>
      </c>
    </row>
    <row r="2310" spans="1:12" x14ac:dyDescent="0.25">
      <c r="A2310" t="s">
        <v>4877</v>
      </c>
      <c r="B2310" t="s">
        <v>2594</v>
      </c>
      <c r="C2310" s="1">
        <v>45558</v>
      </c>
      <c r="D2310" t="s">
        <v>2558</v>
      </c>
      <c r="E2310" t="s">
        <v>2567</v>
      </c>
      <c r="F2310" t="s">
        <v>24</v>
      </c>
      <c r="G2310">
        <v>246</v>
      </c>
      <c r="H2310">
        <v>138</v>
      </c>
      <c r="I2310">
        <v>6</v>
      </c>
      <c r="J2310">
        <v>108</v>
      </c>
      <c r="K2310">
        <v>0.56000000000000005</v>
      </c>
      <c r="L2310" t="s">
        <v>5125</v>
      </c>
    </row>
    <row r="2311" spans="1:12" x14ac:dyDescent="0.25">
      <c r="A2311" t="s">
        <v>4878</v>
      </c>
      <c r="B2311" t="s">
        <v>2571</v>
      </c>
      <c r="C2311" s="1">
        <v>45515</v>
      </c>
      <c r="D2311" t="s">
        <v>2554</v>
      </c>
      <c r="E2311" t="s">
        <v>2555</v>
      </c>
      <c r="F2311" t="s">
        <v>34</v>
      </c>
      <c r="G2311">
        <v>288</v>
      </c>
      <c r="H2311">
        <v>124</v>
      </c>
      <c r="I2311">
        <v>5</v>
      </c>
      <c r="J2311">
        <v>164</v>
      </c>
      <c r="K2311">
        <v>0.43</v>
      </c>
      <c r="L2311" t="s">
        <v>5120</v>
      </c>
    </row>
    <row r="2312" spans="1:12" x14ac:dyDescent="0.25">
      <c r="A2312" t="s">
        <v>4879</v>
      </c>
      <c r="B2312" t="s">
        <v>2553</v>
      </c>
      <c r="C2312" s="1">
        <v>45528</v>
      </c>
      <c r="D2312" t="s">
        <v>2554</v>
      </c>
      <c r="E2312" t="s">
        <v>2564</v>
      </c>
      <c r="F2312" t="s">
        <v>25</v>
      </c>
      <c r="G2312">
        <v>50</v>
      </c>
      <c r="H2312">
        <v>10</v>
      </c>
      <c r="I2312">
        <v>5</v>
      </c>
      <c r="J2312">
        <v>40</v>
      </c>
      <c r="K2312">
        <v>0.2</v>
      </c>
      <c r="L2312" t="s">
        <v>5120</v>
      </c>
    </row>
    <row r="2313" spans="1:12" x14ac:dyDescent="0.25">
      <c r="A2313" t="s">
        <v>4880</v>
      </c>
      <c r="B2313" t="s">
        <v>2562</v>
      </c>
      <c r="C2313" s="1">
        <v>45508</v>
      </c>
      <c r="D2313" t="s">
        <v>2558</v>
      </c>
      <c r="E2313" t="s">
        <v>2567</v>
      </c>
      <c r="F2313" t="s">
        <v>34</v>
      </c>
      <c r="G2313">
        <v>363</v>
      </c>
      <c r="H2313">
        <v>10</v>
      </c>
      <c r="I2313">
        <v>5</v>
      </c>
      <c r="J2313">
        <v>353</v>
      </c>
      <c r="K2313">
        <v>0.03</v>
      </c>
      <c r="L2313" t="s">
        <v>5120</v>
      </c>
    </row>
    <row r="2314" spans="1:12" x14ac:dyDescent="0.25">
      <c r="A2314" t="s">
        <v>4881</v>
      </c>
      <c r="B2314" t="s">
        <v>2594</v>
      </c>
      <c r="C2314" s="1">
        <v>45644</v>
      </c>
      <c r="D2314" t="s">
        <v>2560</v>
      </c>
      <c r="E2314" t="s">
        <v>2567</v>
      </c>
      <c r="F2314" t="s">
        <v>25</v>
      </c>
      <c r="G2314">
        <v>281</v>
      </c>
      <c r="H2314">
        <v>66</v>
      </c>
      <c r="I2314">
        <v>3</v>
      </c>
      <c r="J2314">
        <v>215</v>
      </c>
      <c r="K2314">
        <v>0.23</v>
      </c>
      <c r="L2314" t="s">
        <v>5118</v>
      </c>
    </row>
    <row r="2315" spans="1:12" x14ac:dyDescent="0.25">
      <c r="A2315" t="s">
        <v>4882</v>
      </c>
      <c r="B2315" t="s">
        <v>2594</v>
      </c>
      <c r="C2315" s="1">
        <v>45323</v>
      </c>
      <c r="D2315" t="s">
        <v>2563</v>
      </c>
      <c r="E2315" t="s">
        <v>2555</v>
      </c>
      <c r="F2315" t="s">
        <v>18</v>
      </c>
      <c r="G2315">
        <v>471</v>
      </c>
      <c r="H2315">
        <v>82</v>
      </c>
      <c r="I2315">
        <v>6</v>
      </c>
      <c r="J2315">
        <v>389</v>
      </c>
      <c r="K2315">
        <v>0.17</v>
      </c>
      <c r="L2315" t="s">
        <v>5122</v>
      </c>
    </row>
    <row r="2316" spans="1:12" x14ac:dyDescent="0.25">
      <c r="A2316" t="s">
        <v>4883</v>
      </c>
      <c r="B2316" t="s">
        <v>2557</v>
      </c>
      <c r="C2316" s="1">
        <v>45594</v>
      </c>
      <c r="D2316" t="s">
        <v>2560</v>
      </c>
      <c r="E2316" t="s">
        <v>2555</v>
      </c>
      <c r="F2316" t="s">
        <v>18</v>
      </c>
      <c r="G2316">
        <v>171</v>
      </c>
      <c r="H2316">
        <v>10</v>
      </c>
      <c r="I2316">
        <v>4</v>
      </c>
      <c r="J2316">
        <v>161</v>
      </c>
      <c r="K2316">
        <v>0.06</v>
      </c>
      <c r="L2316" t="s">
        <v>5124</v>
      </c>
    </row>
    <row r="2317" spans="1:12" x14ac:dyDescent="0.25">
      <c r="A2317" t="s">
        <v>4884</v>
      </c>
      <c r="B2317" t="s">
        <v>2574</v>
      </c>
      <c r="C2317" s="1">
        <v>45618</v>
      </c>
      <c r="D2317" t="s">
        <v>2563</v>
      </c>
      <c r="E2317" t="s">
        <v>2555</v>
      </c>
      <c r="F2317" t="s">
        <v>24</v>
      </c>
      <c r="G2317">
        <v>279</v>
      </c>
      <c r="H2317">
        <v>82</v>
      </c>
      <c r="I2317">
        <v>4</v>
      </c>
      <c r="J2317">
        <v>197</v>
      </c>
      <c r="K2317">
        <v>0.28999999999999998</v>
      </c>
      <c r="L2317" t="s">
        <v>5126</v>
      </c>
    </row>
    <row r="2318" spans="1:12" x14ac:dyDescent="0.25">
      <c r="A2318" t="s">
        <v>4885</v>
      </c>
      <c r="B2318" t="s">
        <v>2557</v>
      </c>
      <c r="C2318" s="1">
        <v>45601</v>
      </c>
      <c r="D2318" t="s">
        <v>2558</v>
      </c>
      <c r="E2318" t="s">
        <v>2567</v>
      </c>
      <c r="F2318" t="s">
        <v>37</v>
      </c>
      <c r="G2318">
        <v>232</v>
      </c>
      <c r="H2318">
        <v>103</v>
      </c>
      <c r="I2318">
        <v>5</v>
      </c>
      <c r="J2318">
        <v>129</v>
      </c>
      <c r="K2318">
        <v>0.44</v>
      </c>
      <c r="L2318" t="s">
        <v>5126</v>
      </c>
    </row>
    <row r="2319" spans="1:12" x14ac:dyDescent="0.25">
      <c r="A2319" t="s">
        <v>4886</v>
      </c>
      <c r="B2319" t="s">
        <v>2566</v>
      </c>
      <c r="C2319" s="1">
        <v>45572</v>
      </c>
      <c r="D2319" t="s">
        <v>2563</v>
      </c>
      <c r="E2319" t="s">
        <v>2555</v>
      </c>
      <c r="F2319" t="s">
        <v>34</v>
      </c>
      <c r="G2319">
        <v>203</v>
      </c>
      <c r="H2319">
        <v>93</v>
      </c>
      <c r="I2319">
        <v>6</v>
      </c>
      <c r="J2319">
        <v>110</v>
      </c>
      <c r="K2319">
        <v>0.46</v>
      </c>
      <c r="L2319" t="s">
        <v>5124</v>
      </c>
    </row>
    <row r="2320" spans="1:12" x14ac:dyDescent="0.25">
      <c r="A2320" t="s">
        <v>4887</v>
      </c>
      <c r="B2320" t="s">
        <v>2562</v>
      </c>
      <c r="C2320" s="1">
        <v>45429</v>
      </c>
      <c r="D2320" t="s">
        <v>2563</v>
      </c>
      <c r="E2320" t="s">
        <v>2567</v>
      </c>
      <c r="F2320" t="s">
        <v>34</v>
      </c>
      <c r="G2320">
        <v>276</v>
      </c>
      <c r="H2320">
        <v>78</v>
      </c>
      <c r="I2320">
        <v>7</v>
      </c>
      <c r="J2320">
        <v>198</v>
      </c>
      <c r="K2320">
        <v>0.28000000000000003</v>
      </c>
      <c r="L2320" t="s">
        <v>5123</v>
      </c>
    </row>
    <row r="2321" spans="1:12" x14ac:dyDescent="0.25">
      <c r="A2321" t="s">
        <v>4888</v>
      </c>
      <c r="B2321" t="s">
        <v>2566</v>
      </c>
      <c r="C2321" s="1">
        <v>45586</v>
      </c>
      <c r="D2321" t="s">
        <v>2563</v>
      </c>
      <c r="E2321" t="s">
        <v>2564</v>
      </c>
      <c r="F2321" t="s">
        <v>19</v>
      </c>
      <c r="G2321">
        <v>313</v>
      </c>
      <c r="H2321">
        <v>34</v>
      </c>
      <c r="I2321">
        <v>6</v>
      </c>
      <c r="J2321">
        <v>279</v>
      </c>
      <c r="K2321">
        <v>0.11</v>
      </c>
      <c r="L2321" t="s">
        <v>5124</v>
      </c>
    </row>
    <row r="2322" spans="1:12" x14ac:dyDescent="0.25">
      <c r="A2322" t="s">
        <v>4889</v>
      </c>
      <c r="B2322" t="s">
        <v>2594</v>
      </c>
      <c r="C2322" s="1">
        <v>45379</v>
      </c>
      <c r="D2322" t="s">
        <v>2560</v>
      </c>
      <c r="E2322" t="s">
        <v>2567</v>
      </c>
      <c r="F2322" t="s">
        <v>18</v>
      </c>
      <c r="G2322">
        <v>138</v>
      </c>
      <c r="H2322">
        <v>92</v>
      </c>
      <c r="I2322">
        <v>4</v>
      </c>
      <c r="J2322">
        <v>46</v>
      </c>
      <c r="K2322">
        <v>0.67</v>
      </c>
      <c r="L2322" t="s">
        <v>5119</v>
      </c>
    </row>
    <row r="2323" spans="1:12" x14ac:dyDescent="0.25">
      <c r="A2323" t="s">
        <v>4890</v>
      </c>
      <c r="B2323" t="s">
        <v>2577</v>
      </c>
      <c r="C2323" s="1">
        <v>45633</v>
      </c>
      <c r="D2323" t="s">
        <v>2554</v>
      </c>
      <c r="E2323" t="s">
        <v>2567</v>
      </c>
      <c r="F2323" t="s">
        <v>24</v>
      </c>
      <c r="G2323">
        <v>372</v>
      </c>
      <c r="H2323">
        <v>79</v>
      </c>
      <c r="I2323">
        <v>6</v>
      </c>
      <c r="J2323">
        <v>293</v>
      </c>
      <c r="K2323">
        <v>0.21</v>
      </c>
      <c r="L2323" t="s">
        <v>5118</v>
      </c>
    </row>
    <row r="2324" spans="1:12" x14ac:dyDescent="0.25">
      <c r="A2324" t="s">
        <v>4891</v>
      </c>
      <c r="B2324" t="s">
        <v>2562</v>
      </c>
      <c r="C2324" s="1">
        <v>45337</v>
      </c>
      <c r="D2324" t="s">
        <v>2554</v>
      </c>
      <c r="E2324" t="s">
        <v>2555</v>
      </c>
      <c r="F2324" t="s">
        <v>24</v>
      </c>
      <c r="G2324">
        <v>257</v>
      </c>
      <c r="H2324">
        <v>48</v>
      </c>
      <c r="I2324">
        <v>5</v>
      </c>
      <c r="J2324">
        <v>209</v>
      </c>
      <c r="K2324">
        <v>0.19</v>
      </c>
      <c r="L2324" t="s">
        <v>5122</v>
      </c>
    </row>
    <row r="2325" spans="1:12" x14ac:dyDescent="0.25">
      <c r="A2325" t="s">
        <v>4892</v>
      </c>
      <c r="B2325" t="s">
        <v>2571</v>
      </c>
      <c r="C2325" s="1">
        <v>45309</v>
      </c>
      <c r="D2325" t="s">
        <v>2554</v>
      </c>
      <c r="E2325" t="s">
        <v>2567</v>
      </c>
      <c r="F2325" t="s">
        <v>25</v>
      </c>
      <c r="G2325">
        <v>283</v>
      </c>
      <c r="H2325">
        <v>81</v>
      </c>
      <c r="I2325">
        <v>6</v>
      </c>
      <c r="J2325">
        <v>202</v>
      </c>
      <c r="K2325">
        <v>0.28999999999999998</v>
      </c>
      <c r="L2325" t="s">
        <v>5116</v>
      </c>
    </row>
    <row r="2326" spans="1:12" x14ac:dyDescent="0.25">
      <c r="A2326" t="s">
        <v>4893</v>
      </c>
      <c r="B2326" t="s">
        <v>2571</v>
      </c>
      <c r="C2326" s="1">
        <v>45459</v>
      </c>
      <c r="D2326" t="s">
        <v>2560</v>
      </c>
      <c r="E2326" t="s">
        <v>2555</v>
      </c>
      <c r="F2326" t="s">
        <v>25</v>
      </c>
      <c r="G2326">
        <v>211</v>
      </c>
      <c r="H2326">
        <v>73</v>
      </c>
      <c r="I2326">
        <v>4</v>
      </c>
      <c r="J2326">
        <v>138</v>
      </c>
      <c r="K2326">
        <v>0.35</v>
      </c>
      <c r="L2326" t="s">
        <v>5117</v>
      </c>
    </row>
    <row r="2327" spans="1:12" x14ac:dyDescent="0.25">
      <c r="A2327" t="s">
        <v>4894</v>
      </c>
      <c r="B2327" t="s">
        <v>2585</v>
      </c>
      <c r="C2327" s="1">
        <v>45562</v>
      </c>
      <c r="D2327" t="s">
        <v>2563</v>
      </c>
      <c r="E2327" t="s">
        <v>2567</v>
      </c>
      <c r="F2327" t="s">
        <v>37</v>
      </c>
      <c r="G2327">
        <v>273</v>
      </c>
      <c r="H2327">
        <v>62</v>
      </c>
      <c r="I2327">
        <v>3</v>
      </c>
      <c r="J2327">
        <v>211</v>
      </c>
      <c r="K2327">
        <v>0.23</v>
      </c>
      <c r="L2327" t="s">
        <v>5125</v>
      </c>
    </row>
    <row r="2328" spans="1:12" x14ac:dyDescent="0.25">
      <c r="A2328" t="s">
        <v>4895</v>
      </c>
      <c r="B2328" t="s">
        <v>2553</v>
      </c>
      <c r="C2328" s="1">
        <v>45613</v>
      </c>
      <c r="D2328" t="s">
        <v>2558</v>
      </c>
      <c r="E2328" t="s">
        <v>2567</v>
      </c>
      <c r="F2328" t="s">
        <v>37</v>
      </c>
      <c r="G2328">
        <v>226</v>
      </c>
      <c r="H2328">
        <v>117</v>
      </c>
      <c r="I2328">
        <v>6</v>
      </c>
      <c r="J2328">
        <v>109</v>
      </c>
      <c r="K2328">
        <v>0.52</v>
      </c>
      <c r="L2328" t="s">
        <v>5126</v>
      </c>
    </row>
    <row r="2329" spans="1:12" x14ac:dyDescent="0.25">
      <c r="A2329" t="s">
        <v>4896</v>
      </c>
      <c r="B2329" t="s">
        <v>2577</v>
      </c>
      <c r="C2329" s="1">
        <v>45569</v>
      </c>
      <c r="D2329" t="s">
        <v>2554</v>
      </c>
      <c r="E2329" t="s">
        <v>2564</v>
      </c>
      <c r="F2329" t="s">
        <v>24</v>
      </c>
      <c r="G2329">
        <v>105</v>
      </c>
      <c r="H2329">
        <v>64</v>
      </c>
      <c r="I2329">
        <v>3</v>
      </c>
      <c r="J2329">
        <v>41</v>
      </c>
      <c r="K2329">
        <v>0.61</v>
      </c>
      <c r="L2329" t="s">
        <v>5124</v>
      </c>
    </row>
    <row r="2330" spans="1:12" x14ac:dyDescent="0.25">
      <c r="A2330" t="s">
        <v>4897</v>
      </c>
      <c r="B2330" t="s">
        <v>2553</v>
      </c>
      <c r="C2330" s="1">
        <v>45635</v>
      </c>
      <c r="D2330" t="s">
        <v>2558</v>
      </c>
      <c r="E2330" t="s">
        <v>2567</v>
      </c>
      <c r="F2330" t="s">
        <v>37</v>
      </c>
      <c r="G2330">
        <v>245</v>
      </c>
      <c r="H2330">
        <v>101</v>
      </c>
      <c r="I2330">
        <v>5</v>
      </c>
      <c r="J2330">
        <v>144</v>
      </c>
      <c r="K2330">
        <v>0.41</v>
      </c>
      <c r="L2330" t="s">
        <v>5118</v>
      </c>
    </row>
    <row r="2331" spans="1:12" x14ac:dyDescent="0.25">
      <c r="A2331" t="s">
        <v>4898</v>
      </c>
      <c r="B2331" t="s">
        <v>2566</v>
      </c>
      <c r="C2331" s="1">
        <v>45502</v>
      </c>
      <c r="D2331" t="s">
        <v>2560</v>
      </c>
      <c r="E2331" t="s">
        <v>2564</v>
      </c>
      <c r="F2331" t="s">
        <v>18</v>
      </c>
      <c r="G2331">
        <v>192</v>
      </c>
      <c r="H2331">
        <v>50</v>
      </c>
      <c r="I2331">
        <v>5</v>
      </c>
      <c r="J2331">
        <v>142</v>
      </c>
      <c r="K2331">
        <v>0.26</v>
      </c>
      <c r="L2331" t="s">
        <v>5115</v>
      </c>
    </row>
    <row r="2332" spans="1:12" x14ac:dyDescent="0.25">
      <c r="A2332" t="s">
        <v>4899</v>
      </c>
      <c r="B2332" t="s">
        <v>2553</v>
      </c>
      <c r="C2332" s="1">
        <v>45471</v>
      </c>
      <c r="D2332" t="s">
        <v>2560</v>
      </c>
      <c r="E2332" t="s">
        <v>2567</v>
      </c>
      <c r="F2332" t="s">
        <v>24</v>
      </c>
      <c r="G2332">
        <v>153</v>
      </c>
      <c r="H2332">
        <v>97</v>
      </c>
      <c r="I2332">
        <v>4</v>
      </c>
      <c r="J2332">
        <v>56</v>
      </c>
      <c r="K2332">
        <v>0.63</v>
      </c>
      <c r="L2332" t="s">
        <v>5117</v>
      </c>
    </row>
    <row r="2333" spans="1:12" x14ac:dyDescent="0.25">
      <c r="A2333" t="s">
        <v>4900</v>
      </c>
      <c r="B2333" t="s">
        <v>2594</v>
      </c>
      <c r="C2333" s="1">
        <v>45642</v>
      </c>
      <c r="D2333" t="s">
        <v>2563</v>
      </c>
      <c r="E2333" t="s">
        <v>2555</v>
      </c>
      <c r="F2333" t="s">
        <v>19</v>
      </c>
      <c r="G2333">
        <v>50</v>
      </c>
      <c r="H2333">
        <v>51</v>
      </c>
      <c r="I2333">
        <v>6</v>
      </c>
      <c r="J2333">
        <v>-1</v>
      </c>
      <c r="K2333">
        <v>1.02</v>
      </c>
      <c r="L2333" t="s">
        <v>5118</v>
      </c>
    </row>
    <row r="2334" spans="1:12" x14ac:dyDescent="0.25">
      <c r="A2334" t="s">
        <v>4901</v>
      </c>
      <c r="B2334" t="s">
        <v>2557</v>
      </c>
      <c r="C2334" s="1">
        <v>45422</v>
      </c>
      <c r="D2334" t="s">
        <v>2558</v>
      </c>
      <c r="E2334" t="s">
        <v>2564</v>
      </c>
      <c r="F2334" t="s">
        <v>18</v>
      </c>
      <c r="G2334">
        <v>272</v>
      </c>
      <c r="H2334">
        <v>119</v>
      </c>
      <c r="I2334">
        <v>3</v>
      </c>
      <c r="J2334">
        <v>153</v>
      </c>
      <c r="K2334">
        <v>0.44</v>
      </c>
      <c r="L2334" t="s">
        <v>5123</v>
      </c>
    </row>
    <row r="2335" spans="1:12" x14ac:dyDescent="0.25">
      <c r="A2335" t="s">
        <v>4902</v>
      </c>
      <c r="B2335" t="s">
        <v>2553</v>
      </c>
      <c r="C2335" s="1">
        <v>45382</v>
      </c>
      <c r="D2335" t="s">
        <v>2563</v>
      </c>
      <c r="E2335" t="s">
        <v>2555</v>
      </c>
      <c r="F2335" t="s">
        <v>18</v>
      </c>
      <c r="G2335">
        <v>221</v>
      </c>
      <c r="H2335">
        <v>42</v>
      </c>
      <c r="I2335">
        <v>2</v>
      </c>
      <c r="J2335">
        <v>179</v>
      </c>
      <c r="K2335">
        <v>0.19</v>
      </c>
      <c r="L2335" t="s">
        <v>5119</v>
      </c>
    </row>
    <row r="2336" spans="1:12" x14ac:dyDescent="0.25">
      <c r="A2336" t="s">
        <v>4903</v>
      </c>
      <c r="B2336" t="s">
        <v>2574</v>
      </c>
      <c r="C2336" s="1">
        <v>45632</v>
      </c>
      <c r="D2336" t="s">
        <v>2560</v>
      </c>
      <c r="E2336" t="s">
        <v>2567</v>
      </c>
      <c r="F2336" t="s">
        <v>37</v>
      </c>
      <c r="G2336">
        <v>202</v>
      </c>
      <c r="H2336">
        <v>10</v>
      </c>
      <c r="I2336">
        <v>4</v>
      </c>
      <c r="J2336">
        <v>192</v>
      </c>
      <c r="K2336">
        <v>0.05</v>
      </c>
      <c r="L2336" t="s">
        <v>5118</v>
      </c>
    </row>
    <row r="2337" spans="1:12" x14ac:dyDescent="0.25">
      <c r="A2337" t="s">
        <v>4904</v>
      </c>
      <c r="B2337" t="s">
        <v>2557</v>
      </c>
      <c r="C2337" s="1">
        <v>45498</v>
      </c>
      <c r="D2337" t="s">
        <v>2554</v>
      </c>
      <c r="E2337" t="s">
        <v>2564</v>
      </c>
      <c r="F2337" t="s">
        <v>18</v>
      </c>
      <c r="G2337">
        <v>318</v>
      </c>
      <c r="H2337">
        <v>132</v>
      </c>
      <c r="I2337">
        <v>6</v>
      </c>
      <c r="J2337">
        <v>186</v>
      </c>
      <c r="K2337">
        <v>0.42</v>
      </c>
      <c r="L2337" t="s">
        <v>5115</v>
      </c>
    </row>
    <row r="2338" spans="1:12" x14ac:dyDescent="0.25">
      <c r="A2338" t="s">
        <v>4905</v>
      </c>
      <c r="B2338" t="s">
        <v>2569</v>
      </c>
      <c r="C2338" s="1">
        <v>45441</v>
      </c>
      <c r="D2338" t="s">
        <v>2563</v>
      </c>
      <c r="E2338" t="s">
        <v>2564</v>
      </c>
      <c r="F2338" t="s">
        <v>25</v>
      </c>
      <c r="G2338">
        <v>70</v>
      </c>
      <c r="H2338">
        <v>10</v>
      </c>
      <c r="I2338">
        <v>3</v>
      </c>
      <c r="J2338">
        <v>60</v>
      </c>
      <c r="K2338">
        <v>0.14000000000000001</v>
      </c>
      <c r="L2338" t="s">
        <v>5123</v>
      </c>
    </row>
    <row r="2339" spans="1:12" x14ac:dyDescent="0.25">
      <c r="A2339" t="s">
        <v>4906</v>
      </c>
      <c r="B2339" t="s">
        <v>2571</v>
      </c>
      <c r="C2339" s="1">
        <v>45529</v>
      </c>
      <c r="D2339" t="s">
        <v>2560</v>
      </c>
      <c r="E2339" t="s">
        <v>2567</v>
      </c>
      <c r="F2339" t="s">
        <v>18</v>
      </c>
      <c r="G2339">
        <v>182</v>
      </c>
      <c r="H2339">
        <v>144</v>
      </c>
      <c r="I2339">
        <v>4</v>
      </c>
      <c r="J2339">
        <v>38</v>
      </c>
      <c r="K2339">
        <v>0.79</v>
      </c>
      <c r="L2339" t="s">
        <v>5120</v>
      </c>
    </row>
    <row r="2340" spans="1:12" x14ac:dyDescent="0.25">
      <c r="A2340" t="s">
        <v>4907</v>
      </c>
      <c r="B2340" t="s">
        <v>2574</v>
      </c>
      <c r="C2340" s="1">
        <v>45398</v>
      </c>
      <c r="D2340" t="s">
        <v>2563</v>
      </c>
      <c r="E2340" t="s">
        <v>2555</v>
      </c>
      <c r="F2340" t="s">
        <v>37</v>
      </c>
      <c r="G2340">
        <v>281</v>
      </c>
      <c r="H2340">
        <v>65</v>
      </c>
      <c r="I2340">
        <v>5</v>
      </c>
      <c r="J2340">
        <v>216</v>
      </c>
      <c r="K2340">
        <v>0.23</v>
      </c>
      <c r="L2340" t="s">
        <v>5121</v>
      </c>
    </row>
    <row r="2341" spans="1:12" x14ac:dyDescent="0.25">
      <c r="A2341" t="s">
        <v>4908</v>
      </c>
      <c r="B2341" t="s">
        <v>2553</v>
      </c>
      <c r="C2341" s="1">
        <v>45633</v>
      </c>
      <c r="D2341" t="s">
        <v>2558</v>
      </c>
      <c r="E2341" t="s">
        <v>2564</v>
      </c>
      <c r="F2341" t="s">
        <v>34</v>
      </c>
      <c r="G2341">
        <v>276</v>
      </c>
      <c r="H2341">
        <v>90</v>
      </c>
      <c r="I2341">
        <v>6</v>
      </c>
      <c r="J2341">
        <v>186</v>
      </c>
      <c r="K2341">
        <v>0.33</v>
      </c>
      <c r="L2341" t="s">
        <v>5118</v>
      </c>
    </row>
    <row r="2342" spans="1:12" x14ac:dyDescent="0.25">
      <c r="A2342" t="s">
        <v>4909</v>
      </c>
      <c r="B2342" t="s">
        <v>2574</v>
      </c>
      <c r="C2342" s="1">
        <v>45554</v>
      </c>
      <c r="D2342" t="s">
        <v>2563</v>
      </c>
      <c r="E2342" t="s">
        <v>2555</v>
      </c>
      <c r="F2342" t="s">
        <v>24</v>
      </c>
      <c r="G2342">
        <v>119</v>
      </c>
      <c r="H2342">
        <v>94</v>
      </c>
      <c r="I2342">
        <v>6</v>
      </c>
      <c r="J2342">
        <v>25</v>
      </c>
      <c r="K2342">
        <v>0.79</v>
      </c>
      <c r="L2342" t="s">
        <v>5125</v>
      </c>
    </row>
    <row r="2343" spans="1:12" x14ac:dyDescent="0.25">
      <c r="A2343" t="s">
        <v>4910</v>
      </c>
      <c r="B2343" t="s">
        <v>2594</v>
      </c>
      <c r="C2343" s="1">
        <v>45509</v>
      </c>
      <c r="D2343" t="s">
        <v>2554</v>
      </c>
      <c r="E2343" t="s">
        <v>2567</v>
      </c>
      <c r="F2343" t="s">
        <v>19</v>
      </c>
      <c r="G2343">
        <v>231</v>
      </c>
      <c r="H2343">
        <v>147</v>
      </c>
      <c r="I2343">
        <v>5</v>
      </c>
      <c r="J2343">
        <v>84</v>
      </c>
      <c r="K2343">
        <v>0.64</v>
      </c>
      <c r="L2343" t="s">
        <v>5120</v>
      </c>
    </row>
    <row r="2344" spans="1:12" x14ac:dyDescent="0.25">
      <c r="A2344" t="s">
        <v>4911</v>
      </c>
      <c r="B2344" t="s">
        <v>2553</v>
      </c>
      <c r="C2344" s="1">
        <v>45564</v>
      </c>
      <c r="D2344" t="s">
        <v>2563</v>
      </c>
      <c r="E2344" t="s">
        <v>2567</v>
      </c>
      <c r="F2344" t="s">
        <v>18</v>
      </c>
      <c r="G2344">
        <v>239</v>
      </c>
      <c r="H2344">
        <v>130</v>
      </c>
      <c r="I2344">
        <v>3</v>
      </c>
      <c r="J2344">
        <v>109</v>
      </c>
      <c r="K2344">
        <v>0.54</v>
      </c>
      <c r="L2344" t="s">
        <v>5125</v>
      </c>
    </row>
    <row r="2345" spans="1:12" x14ac:dyDescent="0.25">
      <c r="A2345" t="s">
        <v>4912</v>
      </c>
      <c r="B2345" t="s">
        <v>2566</v>
      </c>
      <c r="C2345" s="1">
        <v>45563</v>
      </c>
      <c r="D2345" t="s">
        <v>2558</v>
      </c>
      <c r="E2345" t="s">
        <v>2564</v>
      </c>
      <c r="F2345" t="s">
        <v>37</v>
      </c>
      <c r="G2345">
        <v>397</v>
      </c>
      <c r="H2345">
        <v>101</v>
      </c>
      <c r="I2345">
        <v>2</v>
      </c>
      <c r="J2345">
        <v>296</v>
      </c>
      <c r="K2345">
        <v>0.25</v>
      </c>
      <c r="L2345" t="s">
        <v>5125</v>
      </c>
    </row>
    <row r="2346" spans="1:12" x14ac:dyDescent="0.25">
      <c r="A2346" t="s">
        <v>4913</v>
      </c>
      <c r="B2346" t="s">
        <v>2553</v>
      </c>
      <c r="C2346" s="1">
        <v>45428</v>
      </c>
      <c r="D2346" t="s">
        <v>2563</v>
      </c>
      <c r="E2346" t="s">
        <v>2555</v>
      </c>
      <c r="F2346" t="s">
        <v>24</v>
      </c>
      <c r="G2346">
        <v>155</v>
      </c>
      <c r="H2346">
        <v>98</v>
      </c>
      <c r="I2346">
        <v>5</v>
      </c>
      <c r="J2346">
        <v>57</v>
      </c>
      <c r="K2346">
        <v>0.63</v>
      </c>
      <c r="L2346" t="s">
        <v>5123</v>
      </c>
    </row>
    <row r="2347" spans="1:12" x14ac:dyDescent="0.25">
      <c r="A2347" t="s">
        <v>4914</v>
      </c>
      <c r="B2347" t="s">
        <v>2594</v>
      </c>
      <c r="C2347" s="1">
        <v>45565</v>
      </c>
      <c r="D2347" t="s">
        <v>2554</v>
      </c>
      <c r="E2347" t="s">
        <v>2567</v>
      </c>
      <c r="F2347" t="s">
        <v>19</v>
      </c>
      <c r="G2347">
        <v>373</v>
      </c>
      <c r="H2347">
        <v>99</v>
      </c>
      <c r="I2347">
        <v>3</v>
      </c>
      <c r="J2347">
        <v>274</v>
      </c>
      <c r="K2347">
        <v>0.27</v>
      </c>
      <c r="L2347" t="s">
        <v>5125</v>
      </c>
    </row>
    <row r="2348" spans="1:12" x14ac:dyDescent="0.25">
      <c r="A2348" t="s">
        <v>4915</v>
      </c>
      <c r="B2348" t="s">
        <v>2566</v>
      </c>
      <c r="C2348" s="1">
        <v>45435</v>
      </c>
      <c r="D2348" t="s">
        <v>2558</v>
      </c>
      <c r="E2348" t="s">
        <v>2567</v>
      </c>
      <c r="F2348" t="s">
        <v>18</v>
      </c>
      <c r="G2348">
        <v>283</v>
      </c>
      <c r="H2348">
        <v>94</v>
      </c>
      <c r="I2348">
        <v>5</v>
      </c>
      <c r="J2348">
        <v>189</v>
      </c>
      <c r="K2348">
        <v>0.33</v>
      </c>
      <c r="L2348" t="s">
        <v>5123</v>
      </c>
    </row>
    <row r="2349" spans="1:12" x14ac:dyDescent="0.25">
      <c r="A2349" t="s">
        <v>4916</v>
      </c>
      <c r="B2349" t="s">
        <v>2574</v>
      </c>
      <c r="C2349" s="1">
        <v>45396</v>
      </c>
      <c r="D2349" t="s">
        <v>2558</v>
      </c>
      <c r="E2349" t="s">
        <v>2567</v>
      </c>
      <c r="F2349" t="s">
        <v>18</v>
      </c>
      <c r="G2349">
        <v>470</v>
      </c>
      <c r="H2349">
        <v>85</v>
      </c>
      <c r="I2349">
        <v>3</v>
      </c>
      <c r="J2349">
        <v>385</v>
      </c>
      <c r="K2349">
        <v>0.18</v>
      </c>
      <c r="L2349" t="s">
        <v>5121</v>
      </c>
    </row>
    <row r="2350" spans="1:12" x14ac:dyDescent="0.25">
      <c r="A2350" t="s">
        <v>4917</v>
      </c>
      <c r="B2350" t="s">
        <v>2571</v>
      </c>
      <c r="C2350" s="1">
        <v>45515</v>
      </c>
      <c r="D2350" t="s">
        <v>2558</v>
      </c>
      <c r="E2350" t="s">
        <v>2564</v>
      </c>
      <c r="F2350" t="s">
        <v>25</v>
      </c>
      <c r="G2350">
        <v>259</v>
      </c>
      <c r="H2350">
        <v>108</v>
      </c>
      <c r="I2350">
        <v>5</v>
      </c>
      <c r="J2350">
        <v>151</v>
      </c>
      <c r="K2350">
        <v>0.42</v>
      </c>
      <c r="L2350" t="s">
        <v>5120</v>
      </c>
    </row>
    <row r="2351" spans="1:12" x14ac:dyDescent="0.25">
      <c r="A2351" t="s">
        <v>4918</v>
      </c>
      <c r="B2351" t="s">
        <v>2562</v>
      </c>
      <c r="C2351" s="1">
        <v>45516</v>
      </c>
      <c r="D2351" t="s">
        <v>2563</v>
      </c>
      <c r="E2351" t="s">
        <v>2567</v>
      </c>
      <c r="F2351" t="s">
        <v>18</v>
      </c>
      <c r="G2351">
        <v>346</v>
      </c>
      <c r="H2351">
        <v>141</v>
      </c>
      <c r="I2351">
        <v>5</v>
      </c>
      <c r="J2351">
        <v>205</v>
      </c>
      <c r="K2351">
        <v>0.41</v>
      </c>
      <c r="L2351" t="s">
        <v>5120</v>
      </c>
    </row>
    <row r="2352" spans="1:12" x14ac:dyDescent="0.25">
      <c r="A2352" t="s">
        <v>4919</v>
      </c>
      <c r="B2352" t="s">
        <v>2577</v>
      </c>
      <c r="C2352" s="1">
        <v>45437</v>
      </c>
      <c r="D2352" t="s">
        <v>2558</v>
      </c>
      <c r="E2352" t="s">
        <v>2555</v>
      </c>
      <c r="F2352" t="s">
        <v>37</v>
      </c>
      <c r="G2352">
        <v>192</v>
      </c>
      <c r="H2352">
        <v>47</v>
      </c>
      <c r="I2352">
        <v>3</v>
      </c>
      <c r="J2352">
        <v>145</v>
      </c>
      <c r="K2352">
        <v>0.24</v>
      </c>
      <c r="L2352" t="s">
        <v>5123</v>
      </c>
    </row>
    <row r="2353" spans="1:12" x14ac:dyDescent="0.25">
      <c r="A2353" t="s">
        <v>4920</v>
      </c>
      <c r="B2353" t="s">
        <v>2557</v>
      </c>
      <c r="C2353" s="1">
        <v>45637</v>
      </c>
      <c r="D2353" t="s">
        <v>2554</v>
      </c>
      <c r="E2353" t="s">
        <v>2555</v>
      </c>
      <c r="F2353" t="s">
        <v>25</v>
      </c>
      <c r="G2353">
        <v>180</v>
      </c>
      <c r="H2353">
        <v>70</v>
      </c>
      <c r="I2353">
        <v>6</v>
      </c>
      <c r="J2353">
        <v>110</v>
      </c>
      <c r="K2353">
        <v>0.39</v>
      </c>
      <c r="L2353" t="s">
        <v>5118</v>
      </c>
    </row>
    <row r="2354" spans="1:12" x14ac:dyDescent="0.25">
      <c r="A2354" t="s">
        <v>4921</v>
      </c>
      <c r="B2354" t="s">
        <v>2594</v>
      </c>
      <c r="C2354" s="1">
        <v>45311</v>
      </c>
      <c r="D2354" t="s">
        <v>2558</v>
      </c>
      <c r="E2354" t="s">
        <v>2564</v>
      </c>
      <c r="F2354" t="s">
        <v>19</v>
      </c>
      <c r="G2354">
        <v>198</v>
      </c>
      <c r="H2354">
        <v>61</v>
      </c>
      <c r="I2354">
        <v>2</v>
      </c>
      <c r="J2354">
        <v>137</v>
      </c>
      <c r="K2354">
        <v>0.31</v>
      </c>
      <c r="L2354" t="s">
        <v>5116</v>
      </c>
    </row>
    <row r="2355" spans="1:12" x14ac:dyDescent="0.25">
      <c r="A2355" t="s">
        <v>4922</v>
      </c>
      <c r="B2355" t="s">
        <v>2585</v>
      </c>
      <c r="C2355" s="1">
        <v>45490</v>
      </c>
      <c r="D2355" t="s">
        <v>2560</v>
      </c>
      <c r="E2355" t="s">
        <v>2567</v>
      </c>
      <c r="F2355" t="s">
        <v>24</v>
      </c>
      <c r="G2355">
        <v>237</v>
      </c>
      <c r="H2355">
        <v>94</v>
      </c>
      <c r="I2355">
        <v>4</v>
      </c>
      <c r="J2355">
        <v>143</v>
      </c>
      <c r="K2355">
        <v>0.4</v>
      </c>
      <c r="L2355" t="s">
        <v>5115</v>
      </c>
    </row>
    <row r="2356" spans="1:12" x14ac:dyDescent="0.25">
      <c r="A2356" t="s">
        <v>4923</v>
      </c>
      <c r="B2356" t="s">
        <v>2577</v>
      </c>
      <c r="C2356" s="1">
        <v>45496</v>
      </c>
      <c r="D2356" t="s">
        <v>2563</v>
      </c>
      <c r="E2356" t="s">
        <v>2555</v>
      </c>
      <c r="F2356" t="s">
        <v>18</v>
      </c>
      <c r="G2356">
        <v>194</v>
      </c>
      <c r="H2356">
        <v>76</v>
      </c>
      <c r="I2356">
        <v>5</v>
      </c>
      <c r="J2356">
        <v>118</v>
      </c>
      <c r="K2356">
        <v>0.39</v>
      </c>
      <c r="L2356" t="s">
        <v>5115</v>
      </c>
    </row>
    <row r="2357" spans="1:12" x14ac:dyDescent="0.25">
      <c r="A2357" t="s">
        <v>4924</v>
      </c>
      <c r="B2357" t="s">
        <v>2577</v>
      </c>
      <c r="C2357" s="1">
        <v>45306</v>
      </c>
      <c r="D2357" t="s">
        <v>2558</v>
      </c>
      <c r="E2357" t="s">
        <v>2555</v>
      </c>
      <c r="F2357" t="s">
        <v>18</v>
      </c>
      <c r="G2357">
        <v>96</v>
      </c>
      <c r="H2357">
        <v>93</v>
      </c>
      <c r="I2357">
        <v>5</v>
      </c>
      <c r="J2357">
        <v>3</v>
      </c>
      <c r="K2357">
        <v>0.97</v>
      </c>
      <c r="L2357" t="s">
        <v>5116</v>
      </c>
    </row>
    <row r="2358" spans="1:12" x14ac:dyDescent="0.25">
      <c r="A2358" t="s">
        <v>4925</v>
      </c>
      <c r="B2358" t="s">
        <v>2557</v>
      </c>
      <c r="C2358" s="1">
        <v>45484</v>
      </c>
      <c r="D2358" t="s">
        <v>2558</v>
      </c>
      <c r="E2358" t="s">
        <v>2567</v>
      </c>
      <c r="F2358" t="s">
        <v>19</v>
      </c>
      <c r="G2358">
        <v>312</v>
      </c>
      <c r="H2358">
        <v>10</v>
      </c>
      <c r="I2358">
        <v>4</v>
      </c>
      <c r="J2358">
        <v>302</v>
      </c>
      <c r="K2358">
        <v>0.03</v>
      </c>
      <c r="L2358" t="s">
        <v>5115</v>
      </c>
    </row>
    <row r="2359" spans="1:12" x14ac:dyDescent="0.25">
      <c r="A2359" t="s">
        <v>4926</v>
      </c>
      <c r="B2359" t="s">
        <v>2557</v>
      </c>
      <c r="C2359" s="1">
        <v>45360</v>
      </c>
      <c r="D2359" t="s">
        <v>2558</v>
      </c>
      <c r="E2359" t="s">
        <v>2564</v>
      </c>
      <c r="F2359" t="s">
        <v>34</v>
      </c>
      <c r="G2359">
        <v>191</v>
      </c>
      <c r="H2359">
        <v>55</v>
      </c>
      <c r="I2359">
        <v>5</v>
      </c>
      <c r="J2359">
        <v>136</v>
      </c>
      <c r="K2359">
        <v>0.28999999999999998</v>
      </c>
      <c r="L2359" t="s">
        <v>5119</v>
      </c>
    </row>
    <row r="2360" spans="1:12" x14ac:dyDescent="0.25">
      <c r="A2360" t="s">
        <v>4927</v>
      </c>
      <c r="B2360" t="s">
        <v>2553</v>
      </c>
      <c r="C2360" s="1">
        <v>45515</v>
      </c>
      <c r="D2360" t="s">
        <v>2558</v>
      </c>
      <c r="E2360" t="s">
        <v>2567</v>
      </c>
      <c r="F2360" t="s">
        <v>19</v>
      </c>
      <c r="G2360">
        <v>333</v>
      </c>
      <c r="H2360">
        <v>10</v>
      </c>
      <c r="I2360">
        <v>7</v>
      </c>
      <c r="J2360">
        <v>323</v>
      </c>
      <c r="K2360">
        <v>0.03</v>
      </c>
      <c r="L2360" t="s">
        <v>5120</v>
      </c>
    </row>
    <row r="2361" spans="1:12" x14ac:dyDescent="0.25">
      <c r="A2361" t="s">
        <v>4928</v>
      </c>
      <c r="B2361" t="s">
        <v>2562</v>
      </c>
      <c r="C2361" s="1">
        <v>45619</v>
      </c>
      <c r="D2361" t="s">
        <v>2563</v>
      </c>
      <c r="E2361" t="s">
        <v>2567</v>
      </c>
      <c r="F2361" t="s">
        <v>19</v>
      </c>
      <c r="G2361">
        <v>303</v>
      </c>
      <c r="H2361">
        <v>72</v>
      </c>
      <c r="I2361">
        <v>4</v>
      </c>
      <c r="J2361">
        <v>231</v>
      </c>
      <c r="K2361">
        <v>0.24</v>
      </c>
      <c r="L2361" t="s">
        <v>5126</v>
      </c>
    </row>
    <row r="2362" spans="1:12" x14ac:dyDescent="0.25">
      <c r="A2362" t="s">
        <v>4929</v>
      </c>
      <c r="B2362" t="s">
        <v>2562</v>
      </c>
      <c r="C2362" s="1">
        <v>45359</v>
      </c>
      <c r="D2362" t="s">
        <v>2560</v>
      </c>
      <c r="E2362" t="s">
        <v>2564</v>
      </c>
      <c r="F2362" t="s">
        <v>34</v>
      </c>
      <c r="G2362">
        <v>147</v>
      </c>
      <c r="H2362">
        <v>96</v>
      </c>
      <c r="I2362">
        <v>3</v>
      </c>
      <c r="J2362">
        <v>51</v>
      </c>
      <c r="K2362">
        <v>0.65</v>
      </c>
      <c r="L2362" t="s">
        <v>5119</v>
      </c>
    </row>
    <row r="2363" spans="1:12" x14ac:dyDescent="0.25">
      <c r="A2363" t="s">
        <v>4930</v>
      </c>
      <c r="B2363" t="s">
        <v>2574</v>
      </c>
      <c r="C2363" s="1">
        <v>45460</v>
      </c>
      <c r="D2363" t="s">
        <v>2563</v>
      </c>
      <c r="E2363" t="s">
        <v>2564</v>
      </c>
      <c r="F2363" t="s">
        <v>19</v>
      </c>
      <c r="G2363">
        <v>361</v>
      </c>
      <c r="H2363">
        <v>41</v>
      </c>
      <c r="I2363">
        <v>4</v>
      </c>
      <c r="J2363">
        <v>320</v>
      </c>
      <c r="K2363">
        <v>0.11</v>
      </c>
      <c r="L2363" t="s">
        <v>5117</v>
      </c>
    </row>
    <row r="2364" spans="1:12" x14ac:dyDescent="0.25">
      <c r="A2364" t="s">
        <v>4931</v>
      </c>
      <c r="B2364" t="s">
        <v>2553</v>
      </c>
      <c r="C2364" s="1">
        <v>45469</v>
      </c>
      <c r="D2364" t="s">
        <v>2563</v>
      </c>
      <c r="E2364" t="s">
        <v>2567</v>
      </c>
      <c r="F2364" t="s">
        <v>19</v>
      </c>
      <c r="G2364">
        <v>89</v>
      </c>
      <c r="H2364">
        <v>74</v>
      </c>
      <c r="I2364">
        <v>9</v>
      </c>
      <c r="J2364">
        <v>15</v>
      </c>
      <c r="K2364">
        <v>0.83</v>
      </c>
      <c r="L2364" t="s">
        <v>5117</v>
      </c>
    </row>
    <row r="2365" spans="1:12" x14ac:dyDescent="0.25">
      <c r="A2365" t="s">
        <v>4932</v>
      </c>
      <c r="B2365" t="s">
        <v>2585</v>
      </c>
      <c r="C2365" s="1">
        <v>45453</v>
      </c>
      <c r="D2365" t="s">
        <v>2558</v>
      </c>
      <c r="E2365" t="s">
        <v>2564</v>
      </c>
      <c r="F2365" t="s">
        <v>18</v>
      </c>
      <c r="G2365">
        <v>206</v>
      </c>
      <c r="H2365">
        <v>60</v>
      </c>
      <c r="I2365">
        <v>3</v>
      </c>
      <c r="J2365">
        <v>146</v>
      </c>
      <c r="K2365">
        <v>0.28999999999999998</v>
      </c>
      <c r="L2365" t="s">
        <v>5117</v>
      </c>
    </row>
    <row r="2366" spans="1:12" x14ac:dyDescent="0.25">
      <c r="A2366" t="s">
        <v>4933</v>
      </c>
      <c r="B2366" t="s">
        <v>2562</v>
      </c>
      <c r="C2366" s="1">
        <v>45349</v>
      </c>
      <c r="D2366" t="s">
        <v>2558</v>
      </c>
      <c r="E2366" t="s">
        <v>2555</v>
      </c>
      <c r="F2366" t="s">
        <v>25</v>
      </c>
      <c r="G2366">
        <v>152</v>
      </c>
      <c r="H2366">
        <v>42</v>
      </c>
      <c r="I2366">
        <v>4</v>
      </c>
      <c r="J2366">
        <v>110</v>
      </c>
      <c r="K2366">
        <v>0.28000000000000003</v>
      </c>
      <c r="L2366" t="s">
        <v>5122</v>
      </c>
    </row>
    <row r="2367" spans="1:12" x14ac:dyDescent="0.25">
      <c r="A2367" t="s">
        <v>4934</v>
      </c>
      <c r="B2367" t="s">
        <v>2562</v>
      </c>
      <c r="C2367" s="1">
        <v>45522</v>
      </c>
      <c r="D2367" t="s">
        <v>2560</v>
      </c>
      <c r="E2367" t="s">
        <v>2564</v>
      </c>
      <c r="F2367" t="s">
        <v>37</v>
      </c>
      <c r="G2367">
        <v>471</v>
      </c>
      <c r="H2367">
        <v>99</v>
      </c>
      <c r="I2367">
        <v>6</v>
      </c>
      <c r="J2367">
        <v>372</v>
      </c>
      <c r="K2367">
        <v>0.21</v>
      </c>
      <c r="L2367" t="s">
        <v>5120</v>
      </c>
    </row>
    <row r="2368" spans="1:12" x14ac:dyDescent="0.25">
      <c r="A2368" t="s">
        <v>4935</v>
      </c>
      <c r="B2368" t="s">
        <v>2585</v>
      </c>
      <c r="C2368" s="1">
        <v>45567</v>
      </c>
      <c r="D2368" t="s">
        <v>2558</v>
      </c>
      <c r="E2368" t="s">
        <v>2567</v>
      </c>
      <c r="F2368" t="s">
        <v>19</v>
      </c>
      <c r="G2368">
        <v>164</v>
      </c>
      <c r="H2368">
        <v>10</v>
      </c>
      <c r="I2368">
        <v>5</v>
      </c>
      <c r="J2368">
        <v>154</v>
      </c>
      <c r="K2368">
        <v>0.06</v>
      </c>
      <c r="L2368" t="s">
        <v>5124</v>
      </c>
    </row>
    <row r="2369" spans="1:12" x14ac:dyDescent="0.25">
      <c r="A2369" t="s">
        <v>4936</v>
      </c>
      <c r="B2369" t="s">
        <v>2569</v>
      </c>
      <c r="C2369" s="1">
        <v>45472</v>
      </c>
      <c r="D2369" t="s">
        <v>2563</v>
      </c>
      <c r="E2369" t="s">
        <v>2564</v>
      </c>
      <c r="F2369" t="s">
        <v>34</v>
      </c>
      <c r="G2369">
        <v>333</v>
      </c>
      <c r="H2369">
        <v>10</v>
      </c>
      <c r="I2369">
        <v>3</v>
      </c>
      <c r="J2369">
        <v>323</v>
      </c>
      <c r="K2369">
        <v>0.03</v>
      </c>
      <c r="L2369" t="s">
        <v>5117</v>
      </c>
    </row>
    <row r="2370" spans="1:12" x14ac:dyDescent="0.25">
      <c r="A2370" t="s">
        <v>4937</v>
      </c>
      <c r="B2370" t="s">
        <v>2569</v>
      </c>
      <c r="C2370" s="1">
        <v>45627</v>
      </c>
      <c r="D2370" t="s">
        <v>2560</v>
      </c>
      <c r="E2370" t="s">
        <v>2567</v>
      </c>
      <c r="F2370" t="s">
        <v>19</v>
      </c>
      <c r="G2370">
        <v>271</v>
      </c>
      <c r="H2370">
        <v>87</v>
      </c>
      <c r="I2370">
        <v>5</v>
      </c>
      <c r="J2370">
        <v>184</v>
      </c>
      <c r="K2370">
        <v>0.32</v>
      </c>
      <c r="L2370" t="s">
        <v>5118</v>
      </c>
    </row>
    <row r="2371" spans="1:12" x14ac:dyDescent="0.25">
      <c r="A2371" t="s">
        <v>4938</v>
      </c>
      <c r="B2371" t="s">
        <v>2562</v>
      </c>
      <c r="C2371" s="1">
        <v>45321</v>
      </c>
      <c r="D2371" t="s">
        <v>2558</v>
      </c>
      <c r="E2371" t="s">
        <v>2564</v>
      </c>
      <c r="F2371" t="s">
        <v>19</v>
      </c>
      <c r="G2371">
        <v>326</v>
      </c>
      <c r="H2371">
        <v>129</v>
      </c>
      <c r="I2371">
        <v>2</v>
      </c>
      <c r="J2371">
        <v>197</v>
      </c>
      <c r="K2371">
        <v>0.4</v>
      </c>
      <c r="L2371" t="s">
        <v>5116</v>
      </c>
    </row>
    <row r="2372" spans="1:12" x14ac:dyDescent="0.25">
      <c r="A2372" t="s">
        <v>4939</v>
      </c>
      <c r="B2372" t="s">
        <v>2574</v>
      </c>
      <c r="C2372" s="1">
        <v>45511</v>
      </c>
      <c r="D2372" t="s">
        <v>2563</v>
      </c>
      <c r="E2372" t="s">
        <v>2567</v>
      </c>
      <c r="F2372" t="s">
        <v>25</v>
      </c>
      <c r="G2372">
        <v>369</v>
      </c>
      <c r="H2372">
        <v>78</v>
      </c>
      <c r="I2372">
        <v>5</v>
      </c>
      <c r="J2372">
        <v>291</v>
      </c>
      <c r="K2372">
        <v>0.21</v>
      </c>
      <c r="L2372" t="s">
        <v>5120</v>
      </c>
    </row>
    <row r="2373" spans="1:12" x14ac:dyDescent="0.25">
      <c r="A2373" t="s">
        <v>4940</v>
      </c>
      <c r="B2373" t="s">
        <v>2557</v>
      </c>
      <c r="C2373" s="1">
        <v>45427</v>
      </c>
      <c r="D2373" t="s">
        <v>2554</v>
      </c>
      <c r="E2373" t="s">
        <v>2567</v>
      </c>
      <c r="F2373" t="s">
        <v>25</v>
      </c>
      <c r="G2373">
        <v>202</v>
      </c>
      <c r="H2373">
        <v>82</v>
      </c>
      <c r="I2373">
        <v>2</v>
      </c>
      <c r="J2373">
        <v>120</v>
      </c>
      <c r="K2373">
        <v>0.41</v>
      </c>
      <c r="L2373" t="s">
        <v>5123</v>
      </c>
    </row>
    <row r="2374" spans="1:12" x14ac:dyDescent="0.25">
      <c r="A2374" t="s">
        <v>4941</v>
      </c>
      <c r="B2374" t="s">
        <v>2585</v>
      </c>
      <c r="C2374" s="1">
        <v>45302</v>
      </c>
      <c r="D2374" t="s">
        <v>2558</v>
      </c>
      <c r="E2374" t="s">
        <v>2564</v>
      </c>
      <c r="F2374" t="s">
        <v>18</v>
      </c>
      <c r="G2374">
        <v>380</v>
      </c>
      <c r="H2374">
        <v>30</v>
      </c>
      <c r="I2374">
        <v>4</v>
      </c>
      <c r="J2374">
        <v>350</v>
      </c>
      <c r="K2374">
        <v>0.08</v>
      </c>
      <c r="L2374" t="s">
        <v>5116</v>
      </c>
    </row>
    <row r="2375" spans="1:12" x14ac:dyDescent="0.25">
      <c r="A2375" t="s">
        <v>4942</v>
      </c>
      <c r="B2375" t="s">
        <v>2569</v>
      </c>
      <c r="C2375" s="1">
        <v>45416</v>
      </c>
      <c r="D2375" t="s">
        <v>2558</v>
      </c>
      <c r="E2375" t="s">
        <v>2555</v>
      </c>
      <c r="F2375" t="s">
        <v>34</v>
      </c>
      <c r="G2375">
        <v>221</v>
      </c>
      <c r="H2375">
        <v>36</v>
      </c>
      <c r="I2375">
        <v>6</v>
      </c>
      <c r="J2375">
        <v>185</v>
      </c>
      <c r="K2375">
        <v>0.16</v>
      </c>
      <c r="L2375" t="s">
        <v>5123</v>
      </c>
    </row>
    <row r="2376" spans="1:12" x14ac:dyDescent="0.25">
      <c r="A2376" t="s">
        <v>4943</v>
      </c>
      <c r="B2376" t="s">
        <v>2574</v>
      </c>
      <c r="C2376" s="1">
        <v>45437</v>
      </c>
      <c r="D2376" t="s">
        <v>2560</v>
      </c>
      <c r="E2376" t="s">
        <v>2567</v>
      </c>
      <c r="F2376" t="s">
        <v>24</v>
      </c>
      <c r="G2376">
        <v>160</v>
      </c>
      <c r="H2376">
        <v>89</v>
      </c>
      <c r="I2376">
        <v>5</v>
      </c>
      <c r="J2376">
        <v>71</v>
      </c>
      <c r="K2376">
        <v>0.56000000000000005</v>
      </c>
      <c r="L2376" t="s">
        <v>5123</v>
      </c>
    </row>
    <row r="2377" spans="1:12" x14ac:dyDescent="0.25">
      <c r="A2377" t="s">
        <v>4944</v>
      </c>
      <c r="B2377" t="s">
        <v>2594</v>
      </c>
      <c r="C2377" s="1">
        <v>45512</v>
      </c>
      <c r="D2377" t="s">
        <v>2560</v>
      </c>
      <c r="E2377" t="s">
        <v>2555</v>
      </c>
      <c r="F2377" t="s">
        <v>34</v>
      </c>
      <c r="G2377">
        <v>50</v>
      </c>
      <c r="H2377">
        <v>132</v>
      </c>
      <c r="I2377">
        <v>5</v>
      </c>
      <c r="J2377">
        <v>-82</v>
      </c>
      <c r="K2377">
        <v>2.64</v>
      </c>
      <c r="L2377" t="s">
        <v>5120</v>
      </c>
    </row>
    <row r="2378" spans="1:12" x14ac:dyDescent="0.25">
      <c r="A2378" t="s">
        <v>4945</v>
      </c>
      <c r="B2378" t="s">
        <v>2562</v>
      </c>
      <c r="C2378" s="1">
        <v>45403</v>
      </c>
      <c r="D2378" t="s">
        <v>2558</v>
      </c>
      <c r="E2378" t="s">
        <v>2555</v>
      </c>
      <c r="F2378" t="s">
        <v>37</v>
      </c>
      <c r="G2378">
        <v>293</v>
      </c>
      <c r="H2378">
        <v>128</v>
      </c>
      <c r="I2378">
        <v>5</v>
      </c>
      <c r="J2378">
        <v>165</v>
      </c>
      <c r="K2378">
        <v>0.44</v>
      </c>
      <c r="L2378" t="s">
        <v>5121</v>
      </c>
    </row>
    <row r="2379" spans="1:12" x14ac:dyDescent="0.25">
      <c r="A2379" t="s">
        <v>4946</v>
      </c>
      <c r="B2379" t="s">
        <v>2557</v>
      </c>
      <c r="C2379" s="1">
        <v>45608</v>
      </c>
      <c r="D2379" t="s">
        <v>2554</v>
      </c>
      <c r="E2379" t="s">
        <v>2567</v>
      </c>
      <c r="F2379" t="s">
        <v>25</v>
      </c>
      <c r="G2379">
        <v>213</v>
      </c>
      <c r="H2379">
        <v>81</v>
      </c>
      <c r="I2379">
        <v>3</v>
      </c>
      <c r="J2379">
        <v>132</v>
      </c>
      <c r="K2379">
        <v>0.38</v>
      </c>
      <c r="L2379" t="s">
        <v>5126</v>
      </c>
    </row>
    <row r="2380" spans="1:12" x14ac:dyDescent="0.25">
      <c r="A2380" t="s">
        <v>4947</v>
      </c>
      <c r="B2380" t="s">
        <v>2577</v>
      </c>
      <c r="C2380" s="1">
        <v>45333</v>
      </c>
      <c r="D2380" t="s">
        <v>2563</v>
      </c>
      <c r="E2380" t="s">
        <v>2564</v>
      </c>
      <c r="F2380" t="s">
        <v>24</v>
      </c>
      <c r="G2380">
        <v>173</v>
      </c>
      <c r="H2380">
        <v>45</v>
      </c>
      <c r="I2380">
        <v>6</v>
      </c>
      <c r="J2380">
        <v>128</v>
      </c>
      <c r="K2380">
        <v>0.26</v>
      </c>
      <c r="L2380" t="s">
        <v>5122</v>
      </c>
    </row>
    <row r="2381" spans="1:12" x14ac:dyDescent="0.25">
      <c r="A2381" t="s">
        <v>4948</v>
      </c>
      <c r="B2381" t="s">
        <v>2571</v>
      </c>
      <c r="C2381" s="1">
        <v>45504</v>
      </c>
      <c r="D2381" t="s">
        <v>2560</v>
      </c>
      <c r="E2381" t="s">
        <v>2564</v>
      </c>
      <c r="F2381" t="s">
        <v>25</v>
      </c>
      <c r="G2381">
        <v>488</v>
      </c>
      <c r="H2381">
        <v>113</v>
      </c>
      <c r="I2381">
        <v>5</v>
      </c>
      <c r="J2381">
        <v>375</v>
      </c>
      <c r="K2381">
        <v>0.23</v>
      </c>
      <c r="L2381" t="s">
        <v>5115</v>
      </c>
    </row>
    <row r="2382" spans="1:12" x14ac:dyDescent="0.25">
      <c r="A2382" t="s">
        <v>4949</v>
      </c>
      <c r="B2382" t="s">
        <v>2571</v>
      </c>
      <c r="C2382" s="1">
        <v>45449</v>
      </c>
      <c r="D2382" t="s">
        <v>2560</v>
      </c>
      <c r="E2382" t="s">
        <v>2564</v>
      </c>
      <c r="F2382" t="s">
        <v>37</v>
      </c>
      <c r="G2382">
        <v>165</v>
      </c>
      <c r="H2382">
        <v>78</v>
      </c>
      <c r="I2382">
        <v>6</v>
      </c>
      <c r="J2382">
        <v>87</v>
      </c>
      <c r="K2382">
        <v>0.47</v>
      </c>
      <c r="L2382" t="s">
        <v>5117</v>
      </c>
    </row>
    <row r="2383" spans="1:12" x14ac:dyDescent="0.25">
      <c r="A2383" t="s">
        <v>4950</v>
      </c>
      <c r="B2383" t="s">
        <v>2557</v>
      </c>
      <c r="C2383" s="1">
        <v>45393</v>
      </c>
      <c r="D2383" t="s">
        <v>2563</v>
      </c>
      <c r="E2383" t="s">
        <v>2555</v>
      </c>
      <c r="F2383" t="s">
        <v>19</v>
      </c>
      <c r="G2383">
        <v>301</v>
      </c>
      <c r="H2383">
        <v>91</v>
      </c>
      <c r="I2383">
        <v>5</v>
      </c>
      <c r="J2383">
        <v>210</v>
      </c>
      <c r="K2383">
        <v>0.3</v>
      </c>
      <c r="L2383" t="s">
        <v>5121</v>
      </c>
    </row>
    <row r="2384" spans="1:12" x14ac:dyDescent="0.25">
      <c r="A2384" t="s">
        <v>4951</v>
      </c>
      <c r="B2384" t="s">
        <v>2562</v>
      </c>
      <c r="C2384" s="1">
        <v>45445</v>
      </c>
      <c r="D2384" t="s">
        <v>2563</v>
      </c>
      <c r="E2384" t="s">
        <v>2567</v>
      </c>
      <c r="F2384" t="s">
        <v>18</v>
      </c>
      <c r="G2384">
        <v>197</v>
      </c>
      <c r="H2384">
        <v>81</v>
      </c>
      <c r="I2384">
        <v>10</v>
      </c>
      <c r="J2384">
        <v>116</v>
      </c>
      <c r="K2384">
        <v>0.41</v>
      </c>
      <c r="L2384" t="s">
        <v>5117</v>
      </c>
    </row>
    <row r="2385" spans="1:12" x14ac:dyDescent="0.25">
      <c r="A2385" t="s">
        <v>4952</v>
      </c>
      <c r="B2385" t="s">
        <v>2569</v>
      </c>
      <c r="C2385" s="1">
        <v>45308</v>
      </c>
      <c r="D2385" t="s">
        <v>2558</v>
      </c>
      <c r="E2385" t="s">
        <v>2567</v>
      </c>
      <c r="F2385" t="s">
        <v>34</v>
      </c>
      <c r="G2385">
        <v>139</v>
      </c>
      <c r="H2385">
        <v>142</v>
      </c>
      <c r="I2385">
        <v>6</v>
      </c>
      <c r="J2385">
        <v>-3</v>
      </c>
      <c r="K2385">
        <v>1.02</v>
      </c>
      <c r="L2385" t="s">
        <v>5116</v>
      </c>
    </row>
    <row r="2386" spans="1:12" x14ac:dyDescent="0.25">
      <c r="A2386" t="s">
        <v>4953</v>
      </c>
      <c r="B2386" t="s">
        <v>2553</v>
      </c>
      <c r="C2386" s="1">
        <v>45377</v>
      </c>
      <c r="D2386" t="s">
        <v>2558</v>
      </c>
      <c r="E2386" t="s">
        <v>2555</v>
      </c>
      <c r="F2386" t="s">
        <v>24</v>
      </c>
      <c r="G2386">
        <v>136</v>
      </c>
      <c r="H2386">
        <v>13</v>
      </c>
      <c r="I2386">
        <v>3</v>
      </c>
      <c r="J2386">
        <v>123</v>
      </c>
      <c r="K2386">
        <v>0.1</v>
      </c>
      <c r="L2386" t="s">
        <v>5119</v>
      </c>
    </row>
    <row r="2387" spans="1:12" x14ac:dyDescent="0.25">
      <c r="A2387" t="s">
        <v>4954</v>
      </c>
      <c r="B2387" t="s">
        <v>2594</v>
      </c>
      <c r="C2387" s="1">
        <v>45552</v>
      </c>
      <c r="D2387" t="s">
        <v>2554</v>
      </c>
      <c r="E2387" t="s">
        <v>2564</v>
      </c>
      <c r="F2387" t="s">
        <v>24</v>
      </c>
      <c r="G2387">
        <v>127</v>
      </c>
      <c r="H2387">
        <v>143</v>
      </c>
      <c r="I2387">
        <v>5</v>
      </c>
      <c r="J2387">
        <v>-16</v>
      </c>
      <c r="K2387">
        <v>1.1299999999999999</v>
      </c>
      <c r="L2387" t="s">
        <v>5125</v>
      </c>
    </row>
    <row r="2388" spans="1:12" x14ac:dyDescent="0.25">
      <c r="A2388" t="s">
        <v>4955</v>
      </c>
      <c r="B2388" t="s">
        <v>2553</v>
      </c>
      <c r="C2388" s="1">
        <v>45304</v>
      </c>
      <c r="D2388" t="s">
        <v>2554</v>
      </c>
      <c r="E2388" t="s">
        <v>2567</v>
      </c>
      <c r="F2388" t="s">
        <v>25</v>
      </c>
      <c r="G2388">
        <v>295</v>
      </c>
      <c r="H2388">
        <v>43</v>
      </c>
      <c r="I2388">
        <v>7</v>
      </c>
      <c r="J2388">
        <v>252</v>
      </c>
      <c r="K2388">
        <v>0.15</v>
      </c>
      <c r="L2388" t="s">
        <v>5116</v>
      </c>
    </row>
    <row r="2389" spans="1:12" x14ac:dyDescent="0.25">
      <c r="A2389" t="s">
        <v>4956</v>
      </c>
      <c r="B2389" t="s">
        <v>2571</v>
      </c>
      <c r="C2389" s="1">
        <v>45438</v>
      </c>
      <c r="D2389" t="s">
        <v>2560</v>
      </c>
      <c r="E2389" t="s">
        <v>2564</v>
      </c>
      <c r="F2389" t="s">
        <v>18</v>
      </c>
      <c r="G2389">
        <v>374</v>
      </c>
      <c r="H2389">
        <v>82</v>
      </c>
      <c r="I2389">
        <v>4</v>
      </c>
      <c r="J2389">
        <v>292</v>
      </c>
      <c r="K2389">
        <v>0.22</v>
      </c>
      <c r="L2389" t="s">
        <v>5123</v>
      </c>
    </row>
    <row r="2390" spans="1:12" x14ac:dyDescent="0.25">
      <c r="A2390" t="s">
        <v>4957</v>
      </c>
      <c r="B2390" t="s">
        <v>2562</v>
      </c>
      <c r="C2390" s="1">
        <v>45304</v>
      </c>
      <c r="D2390" t="s">
        <v>2560</v>
      </c>
      <c r="E2390" t="s">
        <v>2564</v>
      </c>
      <c r="F2390" t="s">
        <v>19</v>
      </c>
      <c r="G2390">
        <v>291</v>
      </c>
      <c r="H2390">
        <v>31</v>
      </c>
      <c r="I2390">
        <v>4</v>
      </c>
      <c r="J2390">
        <v>260</v>
      </c>
      <c r="K2390">
        <v>0.11</v>
      </c>
      <c r="L2390" t="s">
        <v>5116</v>
      </c>
    </row>
    <row r="2391" spans="1:12" x14ac:dyDescent="0.25">
      <c r="A2391" t="s">
        <v>4958</v>
      </c>
      <c r="B2391" t="s">
        <v>2562</v>
      </c>
      <c r="C2391" s="1">
        <v>45321</v>
      </c>
      <c r="D2391" t="s">
        <v>2558</v>
      </c>
      <c r="E2391" t="s">
        <v>2567</v>
      </c>
      <c r="F2391" t="s">
        <v>19</v>
      </c>
      <c r="G2391">
        <v>50</v>
      </c>
      <c r="H2391">
        <v>59</v>
      </c>
      <c r="I2391">
        <v>5</v>
      </c>
      <c r="J2391">
        <v>-9</v>
      </c>
      <c r="K2391">
        <v>1.18</v>
      </c>
      <c r="L2391" t="s">
        <v>5116</v>
      </c>
    </row>
    <row r="2392" spans="1:12" x14ac:dyDescent="0.25">
      <c r="A2392" t="s">
        <v>4959</v>
      </c>
      <c r="B2392" t="s">
        <v>2569</v>
      </c>
      <c r="C2392" s="1">
        <v>45316</v>
      </c>
      <c r="D2392" t="s">
        <v>2558</v>
      </c>
      <c r="E2392" t="s">
        <v>2555</v>
      </c>
      <c r="F2392" t="s">
        <v>34</v>
      </c>
      <c r="G2392">
        <v>50</v>
      </c>
      <c r="H2392">
        <v>71</v>
      </c>
      <c r="I2392">
        <v>5</v>
      </c>
      <c r="J2392">
        <v>-21</v>
      </c>
      <c r="K2392">
        <v>1.42</v>
      </c>
      <c r="L2392" t="s">
        <v>5116</v>
      </c>
    </row>
    <row r="2393" spans="1:12" x14ac:dyDescent="0.25">
      <c r="A2393" t="s">
        <v>4960</v>
      </c>
      <c r="B2393" t="s">
        <v>2574</v>
      </c>
      <c r="C2393" s="1">
        <v>45539</v>
      </c>
      <c r="D2393" t="s">
        <v>2563</v>
      </c>
      <c r="E2393" t="s">
        <v>2564</v>
      </c>
      <c r="F2393" t="s">
        <v>34</v>
      </c>
      <c r="G2393">
        <v>109</v>
      </c>
      <c r="H2393">
        <v>61</v>
      </c>
      <c r="I2393">
        <v>6</v>
      </c>
      <c r="J2393">
        <v>48</v>
      </c>
      <c r="K2393">
        <v>0.56000000000000005</v>
      </c>
      <c r="L2393" t="s">
        <v>5125</v>
      </c>
    </row>
    <row r="2394" spans="1:12" x14ac:dyDescent="0.25">
      <c r="A2394" t="s">
        <v>4961</v>
      </c>
      <c r="B2394" t="s">
        <v>2557</v>
      </c>
      <c r="C2394" s="1">
        <v>45304</v>
      </c>
      <c r="D2394" t="s">
        <v>2560</v>
      </c>
      <c r="E2394" t="s">
        <v>2564</v>
      </c>
      <c r="F2394" t="s">
        <v>24</v>
      </c>
      <c r="G2394">
        <v>280</v>
      </c>
      <c r="H2394">
        <v>68</v>
      </c>
      <c r="I2394">
        <v>3</v>
      </c>
      <c r="J2394">
        <v>212</v>
      </c>
      <c r="K2394">
        <v>0.24</v>
      </c>
      <c r="L2394" t="s">
        <v>5116</v>
      </c>
    </row>
    <row r="2395" spans="1:12" x14ac:dyDescent="0.25">
      <c r="A2395" t="s">
        <v>4962</v>
      </c>
      <c r="B2395" t="s">
        <v>2571</v>
      </c>
      <c r="C2395" s="1">
        <v>45613</v>
      </c>
      <c r="D2395" t="s">
        <v>2560</v>
      </c>
      <c r="E2395" t="s">
        <v>2567</v>
      </c>
      <c r="F2395" t="s">
        <v>25</v>
      </c>
      <c r="G2395">
        <v>234</v>
      </c>
      <c r="H2395">
        <v>43</v>
      </c>
      <c r="I2395">
        <v>4</v>
      </c>
      <c r="J2395">
        <v>191</v>
      </c>
      <c r="K2395">
        <v>0.18</v>
      </c>
      <c r="L2395" t="s">
        <v>5126</v>
      </c>
    </row>
    <row r="2396" spans="1:12" x14ac:dyDescent="0.25">
      <c r="A2396" t="s">
        <v>4963</v>
      </c>
      <c r="B2396" t="s">
        <v>2569</v>
      </c>
      <c r="C2396" s="1">
        <v>45414</v>
      </c>
      <c r="D2396" t="s">
        <v>2563</v>
      </c>
      <c r="E2396" t="s">
        <v>2564</v>
      </c>
      <c r="F2396" t="s">
        <v>24</v>
      </c>
      <c r="G2396">
        <v>254</v>
      </c>
      <c r="H2396">
        <v>13</v>
      </c>
      <c r="I2396">
        <v>9</v>
      </c>
      <c r="J2396">
        <v>241</v>
      </c>
      <c r="K2396">
        <v>0.05</v>
      </c>
      <c r="L2396" t="s">
        <v>5123</v>
      </c>
    </row>
    <row r="2397" spans="1:12" x14ac:dyDescent="0.25">
      <c r="A2397" t="s">
        <v>4964</v>
      </c>
      <c r="B2397" t="s">
        <v>2569</v>
      </c>
      <c r="C2397" s="1">
        <v>45313</v>
      </c>
      <c r="D2397" t="s">
        <v>2554</v>
      </c>
      <c r="E2397" t="s">
        <v>2555</v>
      </c>
      <c r="F2397" t="s">
        <v>25</v>
      </c>
      <c r="G2397">
        <v>499</v>
      </c>
      <c r="H2397">
        <v>72</v>
      </c>
      <c r="I2397">
        <v>4</v>
      </c>
      <c r="J2397">
        <v>427</v>
      </c>
      <c r="K2397">
        <v>0.14000000000000001</v>
      </c>
      <c r="L2397" t="s">
        <v>5116</v>
      </c>
    </row>
    <row r="2398" spans="1:12" x14ac:dyDescent="0.25">
      <c r="A2398" t="s">
        <v>4965</v>
      </c>
      <c r="B2398" t="s">
        <v>2569</v>
      </c>
      <c r="C2398" s="1">
        <v>45641</v>
      </c>
      <c r="D2398" t="s">
        <v>2554</v>
      </c>
      <c r="E2398" t="s">
        <v>2567</v>
      </c>
      <c r="F2398" t="s">
        <v>34</v>
      </c>
      <c r="G2398">
        <v>173</v>
      </c>
      <c r="H2398">
        <v>104</v>
      </c>
      <c r="I2398">
        <v>7</v>
      </c>
      <c r="J2398">
        <v>69</v>
      </c>
      <c r="K2398">
        <v>0.6</v>
      </c>
      <c r="L2398" t="s">
        <v>5118</v>
      </c>
    </row>
    <row r="2399" spans="1:12" x14ac:dyDescent="0.25">
      <c r="A2399" t="s">
        <v>4966</v>
      </c>
      <c r="B2399" t="s">
        <v>2569</v>
      </c>
      <c r="C2399" s="1">
        <v>45522</v>
      </c>
      <c r="D2399" t="s">
        <v>2563</v>
      </c>
      <c r="E2399" t="s">
        <v>2564</v>
      </c>
      <c r="F2399" t="s">
        <v>37</v>
      </c>
      <c r="G2399">
        <v>376</v>
      </c>
      <c r="H2399">
        <v>52</v>
      </c>
      <c r="I2399">
        <v>5</v>
      </c>
      <c r="J2399">
        <v>324</v>
      </c>
      <c r="K2399">
        <v>0.14000000000000001</v>
      </c>
      <c r="L2399" t="s">
        <v>5120</v>
      </c>
    </row>
    <row r="2400" spans="1:12" x14ac:dyDescent="0.25">
      <c r="A2400" t="s">
        <v>4967</v>
      </c>
      <c r="B2400" t="s">
        <v>2562</v>
      </c>
      <c r="C2400" s="1">
        <v>45483</v>
      </c>
      <c r="D2400" t="s">
        <v>2558</v>
      </c>
      <c r="E2400" t="s">
        <v>2567</v>
      </c>
      <c r="F2400" t="s">
        <v>37</v>
      </c>
      <c r="G2400">
        <v>392</v>
      </c>
      <c r="H2400">
        <v>56</v>
      </c>
      <c r="I2400">
        <v>4</v>
      </c>
      <c r="J2400">
        <v>336</v>
      </c>
      <c r="K2400">
        <v>0.14000000000000001</v>
      </c>
      <c r="L2400" t="s">
        <v>5115</v>
      </c>
    </row>
    <row r="2401" spans="1:12" x14ac:dyDescent="0.25">
      <c r="A2401" t="s">
        <v>4968</v>
      </c>
      <c r="B2401" t="s">
        <v>2594</v>
      </c>
      <c r="C2401" s="1">
        <v>45332</v>
      </c>
      <c r="D2401" t="s">
        <v>2558</v>
      </c>
      <c r="E2401" t="s">
        <v>2555</v>
      </c>
      <c r="F2401" t="s">
        <v>24</v>
      </c>
      <c r="G2401">
        <v>320</v>
      </c>
      <c r="H2401">
        <v>59</v>
      </c>
      <c r="I2401">
        <v>1</v>
      </c>
      <c r="J2401">
        <v>261</v>
      </c>
      <c r="K2401">
        <v>0.18</v>
      </c>
      <c r="L2401" t="s">
        <v>5122</v>
      </c>
    </row>
    <row r="2402" spans="1:12" x14ac:dyDescent="0.25">
      <c r="A2402" t="s">
        <v>4969</v>
      </c>
      <c r="B2402" t="s">
        <v>2594</v>
      </c>
      <c r="C2402" s="1">
        <v>45595</v>
      </c>
      <c r="D2402" t="s">
        <v>2558</v>
      </c>
      <c r="E2402" t="s">
        <v>2567</v>
      </c>
      <c r="F2402" t="s">
        <v>18</v>
      </c>
      <c r="G2402">
        <v>253</v>
      </c>
      <c r="H2402">
        <v>50</v>
      </c>
      <c r="I2402">
        <v>3</v>
      </c>
      <c r="J2402">
        <v>203</v>
      </c>
      <c r="K2402">
        <v>0.2</v>
      </c>
      <c r="L2402" t="s">
        <v>5124</v>
      </c>
    </row>
    <row r="2403" spans="1:12" x14ac:dyDescent="0.25">
      <c r="A2403" t="s">
        <v>4970</v>
      </c>
      <c r="B2403" t="s">
        <v>2577</v>
      </c>
      <c r="C2403" s="1">
        <v>45595</v>
      </c>
      <c r="D2403" t="s">
        <v>2554</v>
      </c>
      <c r="E2403" t="s">
        <v>2564</v>
      </c>
      <c r="F2403" t="s">
        <v>24</v>
      </c>
      <c r="G2403">
        <v>231</v>
      </c>
      <c r="H2403">
        <v>111</v>
      </c>
      <c r="I2403">
        <v>3</v>
      </c>
      <c r="J2403">
        <v>120</v>
      </c>
      <c r="K2403">
        <v>0.48</v>
      </c>
      <c r="L2403" t="s">
        <v>5124</v>
      </c>
    </row>
    <row r="2404" spans="1:12" x14ac:dyDescent="0.25">
      <c r="A2404" t="s">
        <v>4971</v>
      </c>
      <c r="B2404" t="s">
        <v>2557</v>
      </c>
      <c r="C2404" s="1">
        <v>45462</v>
      </c>
      <c r="D2404" t="s">
        <v>2560</v>
      </c>
      <c r="E2404" t="s">
        <v>2564</v>
      </c>
      <c r="F2404" t="s">
        <v>19</v>
      </c>
      <c r="G2404">
        <v>349</v>
      </c>
      <c r="H2404">
        <v>99</v>
      </c>
      <c r="I2404">
        <v>5</v>
      </c>
      <c r="J2404">
        <v>250</v>
      </c>
      <c r="K2404">
        <v>0.28000000000000003</v>
      </c>
      <c r="L2404" t="s">
        <v>5117</v>
      </c>
    </row>
    <row r="2405" spans="1:12" x14ac:dyDescent="0.25">
      <c r="A2405" t="s">
        <v>4972</v>
      </c>
      <c r="B2405" t="s">
        <v>2574</v>
      </c>
      <c r="C2405" s="1">
        <v>45331</v>
      </c>
      <c r="D2405" t="s">
        <v>2560</v>
      </c>
      <c r="E2405" t="s">
        <v>2555</v>
      </c>
      <c r="F2405" t="s">
        <v>24</v>
      </c>
      <c r="G2405">
        <v>167</v>
      </c>
      <c r="H2405">
        <v>73</v>
      </c>
      <c r="I2405">
        <v>6</v>
      </c>
      <c r="J2405">
        <v>94</v>
      </c>
      <c r="K2405">
        <v>0.44</v>
      </c>
      <c r="L2405" t="s">
        <v>5122</v>
      </c>
    </row>
    <row r="2406" spans="1:12" x14ac:dyDescent="0.25">
      <c r="A2406" t="s">
        <v>4973</v>
      </c>
      <c r="B2406" t="s">
        <v>2569</v>
      </c>
      <c r="C2406" s="1">
        <v>45592</v>
      </c>
      <c r="D2406" t="s">
        <v>2558</v>
      </c>
      <c r="E2406" t="s">
        <v>2555</v>
      </c>
      <c r="F2406" t="s">
        <v>34</v>
      </c>
      <c r="G2406">
        <v>251</v>
      </c>
      <c r="H2406">
        <v>149</v>
      </c>
      <c r="I2406">
        <v>1</v>
      </c>
      <c r="J2406">
        <v>102</v>
      </c>
      <c r="K2406">
        <v>0.59</v>
      </c>
      <c r="L2406" t="s">
        <v>5124</v>
      </c>
    </row>
    <row r="2407" spans="1:12" x14ac:dyDescent="0.25">
      <c r="A2407" t="s">
        <v>4974</v>
      </c>
      <c r="B2407" t="s">
        <v>2574</v>
      </c>
      <c r="C2407" s="1">
        <v>45312</v>
      </c>
      <c r="D2407" t="s">
        <v>2558</v>
      </c>
      <c r="E2407" t="s">
        <v>2555</v>
      </c>
      <c r="F2407" t="s">
        <v>18</v>
      </c>
      <c r="G2407">
        <v>227</v>
      </c>
      <c r="H2407">
        <v>66</v>
      </c>
      <c r="I2407">
        <v>5</v>
      </c>
      <c r="J2407">
        <v>161</v>
      </c>
      <c r="K2407">
        <v>0.28999999999999998</v>
      </c>
      <c r="L2407" t="s">
        <v>5116</v>
      </c>
    </row>
    <row r="2408" spans="1:12" x14ac:dyDescent="0.25">
      <c r="A2408" t="s">
        <v>4975</v>
      </c>
      <c r="B2408" t="s">
        <v>2577</v>
      </c>
      <c r="C2408" s="1">
        <v>45413</v>
      </c>
      <c r="D2408" t="s">
        <v>2563</v>
      </c>
      <c r="E2408" t="s">
        <v>2555</v>
      </c>
      <c r="F2408" t="s">
        <v>24</v>
      </c>
      <c r="G2408">
        <v>157</v>
      </c>
      <c r="H2408">
        <v>45</v>
      </c>
      <c r="I2408">
        <v>6</v>
      </c>
      <c r="J2408">
        <v>112</v>
      </c>
      <c r="K2408">
        <v>0.28999999999999998</v>
      </c>
      <c r="L2408" t="s">
        <v>5123</v>
      </c>
    </row>
    <row r="2409" spans="1:12" x14ac:dyDescent="0.25">
      <c r="A2409" t="s">
        <v>4976</v>
      </c>
      <c r="B2409" t="s">
        <v>2557</v>
      </c>
      <c r="C2409" s="1">
        <v>45512</v>
      </c>
      <c r="D2409" t="s">
        <v>2560</v>
      </c>
      <c r="E2409" t="s">
        <v>2564</v>
      </c>
      <c r="F2409" t="s">
        <v>37</v>
      </c>
      <c r="G2409">
        <v>230</v>
      </c>
      <c r="H2409">
        <v>74</v>
      </c>
      <c r="I2409">
        <v>1</v>
      </c>
      <c r="J2409">
        <v>156</v>
      </c>
      <c r="K2409">
        <v>0.32</v>
      </c>
      <c r="L2409" t="s">
        <v>5120</v>
      </c>
    </row>
    <row r="2410" spans="1:12" x14ac:dyDescent="0.25">
      <c r="A2410" t="s">
        <v>4977</v>
      </c>
      <c r="B2410" t="s">
        <v>2566</v>
      </c>
      <c r="C2410" s="1">
        <v>45512</v>
      </c>
      <c r="D2410" t="s">
        <v>2554</v>
      </c>
      <c r="E2410" t="s">
        <v>2555</v>
      </c>
      <c r="F2410" t="s">
        <v>34</v>
      </c>
      <c r="G2410">
        <v>187</v>
      </c>
      <c r="H2410">
        <v>86</v>
      </c>
      <c r="I2410">
        <v>5</v>
      </c>
      <c r="J2410">
        <v>101</v>
      </c>
      <c r="K2410">
        <v>0.46</v>
      </c>
      <c r="L2410" t="s">
        <v>5120</v>
      </c>
    </row>
    <row r="2411" spans="1:12" x14ac:dyDescent="0.25">
      <c r="A2411" t="s">
        <v>4978</v>
      </c>
      <c r="B2411" t="s">
        <v>2577</v>
      </c>
      <c r="C2411" s="1">
        <v>45543</v>
      </c>
      <c r="D2411" t="s">
        <v>2563</v>
      </c>
      <c r="E2411" t="s">
        <v>2555</v>
      </c>
      <c r="F2411" t="s">
        <v>25</v>
      </c>
      <c r="G2411">
        <v>450</v>
      </c>
      <c r="H2411">
        <v>49</v>
      </c>
      <c r="I2411">
        <v>7</v>
      </c>
      <c r="J2411">
        <v>401</v>
      </c>
      <c r="K2411">
        <v>0.11</v>
      </c>
      <c r="L2411" t="s">
        <v>5125</v>
      </c>
    </row>
    <row r="2412" spans="1:12" x14ac:dyDescent="0.25">
      <c r="A2412" t="s">
        <v>4979</v>
      </c>
      <c r="B2412" t="s">
        <v>2585</v>
      </c>
      <c r="C2412" s="1">
        <v>45523</v>
      </c>
      <c r="D2412" t="s">
        <v>2560</v>
      </c>
      <c r="E2412" t="s">
        <v>2567</v>
      </c>
      <c r="F2412" t="s">
        <v>19</v>
      </c>
      <c r="G2412">
        <v>231</v>
      </c>
      <c r="H2412">
        <v>141</v>
      </c>
      <c r="I2412">
        <v>4</v>
      </c>
      <c r="J2412">
        <v>90</v>
      </c>
      <c r="K2412">
        <v>0.61</v>
      </c>
      <c r="L2412" t="s">
        <v>5120</v>
      </c>
    </row>
    <row r="2413" spans="1:12" x14ac:dyDescent="0.25">
      <c r="A2413" t="s">
        <v>4980</v>
      </c>
      <c r="B2413" t="s">
        <v>2571</v>
      </c>
      <c r="C2413" s="1">
        <v>45303</v>
      </c>
      <c r="D2413" t="s">
        <v>2558</v>
      </c>
      <c r="E2413" t="s">
        <v>2567</v>
      </c>
      <c r="F2413" t="s">
        <v>25</v>
      </c>
      <c r="G2413">
        <v>245</v>
      </c>
      <c r="H2413">
        <v>72</v>
      </c>
      <c r="I2413">
        <v>6</v>
      </c>
      <c r="J2413">
        <v>173</v>
      </c>
      <c r="K2413">
        <v>0.28999999999999998</v>
      </c>
      <c r="L2413" t="s">
        <v>5116</v>
      </c>
    </row>
    <row r="2414" spans="1:12" x14ac:dyDescent="0.25">
      <c r="A2414" t="s">
        <v>4981</v>
      </c>
      <c r="B2414" t="s">
        <v>2571</v>
      </c>
      <c r="C2414" s="1">
        <v>45513</v>
      </c>
      <c r="D2414" t="s">
        <v>2558</v>
      </c>
      <c r="E2414" t="s">
        <v>2555</v>
      </c>
      <c r="F2414" t="s">
        <v>18</v>
      </c>
      <c r="G2414">
        <v>147</v>
      </c>
      <c r="H2414">
        <v>33</v>
      </c>
      <c r="I2414">
        <v>7</v>
      </c>
      <c r="J2414">
        <v>114</v>
      </c>
      <c r="K2414">
        <v>0.22</v>
      </c>
      <c r="L2414" t="s">
        <v>5120</v>
      </c>
    </row>
    <row r="2415" spans="1:12" x14ac:dyDescent="0.25">
      <c r="A2415" t="s">
        <v>4982</v>
      </c>
      <c r="B2415" t="s">
        <v>2553</v>
      </c>
      <c r="C2415" s="1">
        <v>45537</v>
      </c>
      <c r="D2415" t="s">
        <v>2560</v>
      </c>
      <c r="E2415" t="s">
        <v>2567</v>
      </c>
      <c r="F2415" t="s">
        <v>25</v>
      </c>
      <c r="G2415">
        <v>254</v>
      </c>
      <c r="H2415">
        <v>95</v>
      </c>
      <c r="I2415">
        <v>4</v>
      </c>
      <c r="J2415">
        <v>159</v>
      </c>
      <c r="K2415">
        <v>0.37</v>
      </c>
      <c r="L2415" t="s">
        <v>5125</v>
      </c>
    </row>
    <row r="2416" spans="1:12" x14ac:dyDescent="0.25">
      <c r="A2416" t="s">
        <v>4983</v>
      </c>
      <c r="B2416" t="s">
        <v>2585</v>
      </c>
      <c r="C2416" s="1">
        <v>45492</v>
      </c>
      <c r="D2416" t="s">
        <v>2558</v>
      </c>
      <c r="E2416" t="s">
        <v>2567</v>
      </c>
      <c r="F2416" t="s">
        <v>34</v>
      </c>
      <c r="G2416">
        <v>255</v>
      </c>
      <c r="H2416">
        <v>125</v>
      </c>
      <c r="I2416">
        <v>4</v>
      </c>
      <c r="J2416">
        <v>130</v>
      </c>
      <c r="K2416">
        <v>0.49</v>
      </c>
      <c r="L2416" t="s">
        <v>5115</v>
      </c>
    </row>
    <row r="2417" spans="1:12" x14ac:dyDescent="0.25">
      <c r="A2417" t="s">
        <v>4984</v>
      </c>
      <c r="B2417" t="s">
        <v>2571</v>
      </c>
      <c r="C2417" s="1">
        <v>45630</v>
      </c>
      <c r="D2417" t="s">
        <v>2560</v>
      </c>
      <c r="E2417" t="s">
        <v>2555</v>
      </c>
      <c r="F2417" t="s">
        <v>18</v>
      </c>
      <c r="G2417">
        <v>137</v>
      </c>
      <c r="H2417">
        <v>66</v>
      </c>
      <c r="I2417">
        <v>6</v>
      </c>
      <c r="J2417">
        <v>71</v>
      </c>
      <c r="K2417">
        <v>0.48</v>
      </c>
      <c r="L2417" t="s">
        <v>5118</v>
      </c>
    </row>
    <row r="2418" spans="1:12" x14ac:dyDescent="0.25">
      <c r="A2418" t="s">
        <v>4985</v>
      </c>
      <c r="B2418" t="s">
        <v>2577</v>
      </c>
      <c r="C2418" s="1">
        <v>45389</v>
      </c>
      <c r="D2418" t="s">
        <v>2554</v>
      </c>
      <c r="E2418" t="s">
        <v>2567</v>
      </c>
      <c r="F2418" t="s">
        <v>18</v>
      </c>
      <c r="G2418">
        <v>365</v>
      </c>
      <c r="H2418">
        <v>10</v>
      </c>
      <c r="I2418">
        <v>3</v>
      </c>
      <c r="J2418">
        <v>355</v>
      </c>
      <c r="K2418">
        <v>0.03</v>
      </c>
      <c r="L2418" t="s">
        <v>5121</v>
      </c>
    </row>
    <row r="2419" spans="1:12" x14ac:dyDescent="0.25">
      <c r="A2419" t="s">
        <v>4986</v>
      </c>
      <c r="B2419" t="s">
        <v>2577</v>
      </c>
      <c r="C2419" s="1">
        <v>45319</v>
      </c>
      <c r="D2419" t="s">
        <v>2554</v>
      </c>
      <c r="E2419" t="s">
        <v>2567</v>
      </c>
      <c r="F2419" t="s">
        <v>37</v>
      </c>
      <c r="G2419">
        <v>288</v>
      </c>
      <c r="H2419">
        <v>70</v>
      </c>
      <c r="I2419">
        <v>4</v>
      </c>
      <c r="J2419">
        <v>218</v>
      </c>
      <c r="K2419">
        <v>0.24</v>
      </c>
      <c r="L2419" t="s">
        <v>5116</v>
      </c>
    </row>
    <row r="2420" spans="1:12" x14ac:dyDescent="0.25">
      <c r="A2420" t="s">
        <v>4987</v>
      </c>
      <c r="B2420" t="s">
        <v>2562</v>
      </c>
      <c r="C2420" s="1">
        <v>45625</v>
      </c>
      <c r="D2420" t="s">
        <v>2558</v>
      </c>
      <c r="E2420" t="s">
        <v>2555</v>
      </c>
      <c r="F2420" t="s">
        <v>18</v>
      </c>
      <c r="G2420">
        <v>451</v>
      </c>
      <c r="H2420">
        <v>49</v>
      </c>
      <c r="I2420">
        <v>2</v>
      </c>
      <c r="J2420">
        <v>402</v>
      </c>
      <c r="K2420">
        <v>0.11</v>
      </c>
      <c r="L2420" t="s">
        <v>5126</v>
      </c>
    </row>
    <row r="2421" spans="1:12" x14ac:dyDescent="0.25">
      <c r="A2421" t="s">
        <v>4988</v>
      </c>
      <c r="B2421" t="s">
        <v>2566</v>
      </c>
      <c r="C2421" s="1">
        <v>45371</v>
      </c>
      <c r="D2421" t="s">
        <v>2560</v>
      </c>
      <c r="E2421" t="s">
        <v>2555</v>
      </c>
      <c r="F2421" t="s">
        <v>19</v>
      </c>
      <c r="G2421">
        <v>379</v>
      </c>
      <c r="H2421">
        <v>15</v>
      </c>
      <c r="I2421">
        <v>5</v>
      </c>
      <c r="J2421">
        <v>364</v>
      </c>
      <c r="K2421">
        <v>0.04</v>
      </c>
      <c r="L2421" t="s">
        <v>5119</v>
      </c>
    </row>
    <row r="2422" spans="1:12" x14ac:dyDescent="0.25">
      <c r="A2422" t="s">
        <v>4989</v>
      </c>
      <c r="B2422" t="s">
        <v>2569</v>
      </c>
      <c r="C2422" s="1">
        <v>45465</v>
      </c>
      <c r="D2422" t="s">
        <v>2558</v>
      </c>
      <c r="E2422" t="s">
        <v>2555</v>
      </c>
      <c r="F2422" t="s">
        <v>19</v>
      </c>
      <c r="G2422">
        <v>208</v>
      </c>
      <c r="H2422">
        <v>42</v>
      </c>
      <c r="I2422">
        <v>4</v>
      </c>
      <c r="J2422">
        <v>166</v>
      </c>
      <c r="K2422">
        <v>0.2</v>
      </c>
      <c r="L2422" t="s">
        <v>5117</v>
      </c>
    </row>
    <row r="2423" spans="1:12" x14ac:dyDescent="0.25">
      <c r="A2423" t="s">
        <v>4990</v>
      </c>
      <c r="B2423" t="s">
        <v>2577</v>
      </c>
      <c r="C2423" s="1">
        <v>45329</v>
      </c>
      <c r="D2423" t="s">
        <v>2558</v>
      </c>
      <c r="E2423" t="s">
        <v>2555</v>
      </c>
      <c r="F2423" t="s">
        <v>25</v>
      </c>
      <c r="G2423">
        <v>211</v>
      </c>
      <c r="H2423">
        <v>44</v>
      </c>
      <c r="I2423">
        <v>4</v>
      </c>
      <c r="J2423">
        <v>167</v>
      </c>
      <c r="K2423">
        <v>0.21</v>
      </c>
      <c r="L2423" t="s">
        <v>5122</v>
      </c>
    </row>
    <row r="2424" spans="1:12" x14ac:dyDescent="0.25">
      <c r="A2424" t="s">
        <v>4991</v>
      </c>
      <c r="B2424" t="s">
        <v>2557</v>
      </c>
      <c r="C2424" s="1">
        <v>45309</v>
      </c>
      <c r="D2424" t="s">
        <v>2563</v>
      </c>
      <c r="E2424" t="s">
        <v>2564</v>
      </c>
      <c r="F2424" t="s">
        <v>25</v>
      </c>
      <c r="G2424">
        <v>193</v>
      </c>
      <c r="H2424">
        <v>112</v>
      </c>
      <c r="I2424">
        <v>6</v>
      </c>
      <c r="J2424">
        <v>81</v>
      </c>
      <c r="K2424">
        <v>0.57999999999999996</v>
      </c>
      <c r="L2424" t="s">
        <v>5116</v>
      </c>
    </row>
    <row r="2425" spans="1:12" x14ac:dyDescent="0.25">
      <c r="A2425" t="s">
        <v>4992</v>
      </c>
      <c r="B2425" t="s">
        <v>2594</v>
      </c>
      <c r="C2425" s="1">
        <v>45338</v>
      </c>
      <c r="D2425" t="s">
        <v>2563</v>
      </c>
      <c r="E2425" t="s">
        <v>2564</v>
      </c>
      <c r="F2425" t="s">
        <v>34</v>
      </c>
      <c r="G2425">
        <v>305</v>
      </c>
      <c r="H2425">
        <v>112</v>
      </c>
      <c r="I2425">
        <v>2</v>
      </c>
      <c r="J2425">
        <v>193</v>
      </c>
      <c r="K2425">
        <v>0.37</v>
      </c>
      <c r="L2425" t="s">
        <v>5122</v>
      </c>
    </row>
    <row r="2426" spans="1:12" x14ac:dyDescent="0.25">
      <c r="A2426" t="s">
        <v>4993</v>
      </c>
      <c r="B2426" t="s">
        <v>2577</v>
      </c>
      <c r="C2426" s="1">
        <v>45302</v>
      </c>
      <c r="D2426" t="s">
        <v>2558</v>
      </c>
      <c r="E2426" t="s">
        <v>2564</v>
      </c>
      <c r="F2426" t="s">
        <v>18</v>
      </c>
      <c r="G2426">
        <v>286</v>
      </c>
      <c r="H2426">
        <v>62</v>
      </c>
      <c r="I2426">
        <v>4</v>
      </c>
      <c r="J2426">
        <v>224</v>
      </c>
      <c r="K2426">
        <v>0.22</v>
      </c>
      <c r="L2426" t="s">
        <v>5116</v>
      </c>
    </row>
    <row r="2427" spans="1:12" x14ac:dyDescent="0.25">
      <c r="A2427" t="s">
        <v>4994</v>
      </c>
      <c r="B2427" t="s">
        <v>2566</v>
      </c>
      <c r="C2427" s="1">
        <v>45542</v>
      </c>
      <c r="D2427" t="s">
        <v>2560</v>
      </c>
      <c r="E2427" t="s">
        <v>2555</v>
      </c>
      <c r="F2427" t="s">
        <v>37</v>
      </c>
      <c r="G2427">
        <v>317</v>
      </c>
      <c r="H2427">
        <v>69</v>
      </c>
      <c r="I2427">
        <v>3</v>
      </c>
      <c r="J2427">
        <v>248</v>
      </c>
      <c r="K2427">
        <v>0.22</v>
      </c>
      <c r="L2427" t="s">
        <v>5125</v>
      </c>
    </row>
    <row r="2428" spans="1:12" x14ac:dyDescent="0.25">
      <c r="A2428" t="s">
        <v>4995</v>
      </c>
      <c r="B2428" t="s">
        <v>2571</v>
      </c>
      <c r="C2428" s="1">
        <v>45437</v>
      </c>
      <c r="D2428" t="s">
        <v>2563</v>
      </c>
      <c r="E2428" t="s">
        <v>2567</v>
      </c>
      <c r="F2428" t="s">
        <v>34</v>
      </c>
      <c r="G2428">
        <v>153</v>
      </c>
      <c r="H2428">
        <v>47</v>
      </c>
      <c r="I2428">
        <v>4</v>
      </c>
      <c r="J2428">
        <v>106</v>
      </c>
      <c r="K2428">
        <v>0.31</v>
      </c>
      <c r="L2428" t="s">
        <v>5123</v>
      </c>
    </row>
    <row r="2429" spans="1:12" x14ac:dyDescent="0.25">
      <c r="A2429" t="s">
        <v>4996</v>
      </c>
      <c r="B2429" t="s">
        <v>2577</v>
      </c>
      <c r="C2429" s="1">
        <v>45599</v>
      </c>
      <c r="D2429" t="s">
        <v>2554</v>
      </c>
      <c r="E2429" t="s">
        <v>2567</v>
      </c>
      <c r="F2429" t="s">
        <v>18</v>
      </c>
      <c r="G2429">
        <v>373</v>
      </c>
      <c r="H2429">
        <v>107</v>
      </c>
      <c r="I2429">
        <v>6</v>
      </c>
      <c r="J2429">
        <v>266</v>
      </c>
      <c r="K2429">
        <v>0.28999999999999998</v>
      </c>
      <c r="L2429" t="s">
        <v>5126</v>
      </c>
    </row>
    <row r="2430" spans="1:12" x14ac:dyDescent="0.25">
      <c r="A2430" t="s">
        <v>4997</v>
      </c>
      <c r="B2430" t="s">
        <v>2594</v>
      </c>
      <c r="C2430" s="1">
        <v>45584</v>
      </c>
      <c r="D2430" t="s">
        <v>2554</v>
      </c>
      <c r="E2430" t="s">
        <v>2555</v>
      </c>
      <c r="F2430" t="s">
        <v>34</v>
      </c>
      <c r="G2430">
        <v>429</v>
      </c>
      <c r="H2430">
        <v>45</v>
      </c>
      <c r="I2430">
        <v>9</v>
      </c>
      <c r="J2430">
        <v>384</v>
      </c>
      <c r="K2430">
        <v>0.1</v>
      </c>
      <c r="L2430" t="s">
        <v>5124</v>
      </c>
    </row>
    <row r="2431" spans="1:12" x14ac:dyDescent="0.25">
      <c r="A2431" t="s">
        <v>4998</v>
      </c>
      <c r="B2431" t="s">
        <v>2557</v>
      </c>
      <c r="C2431" s="1">
        <v>45500</v>
      </c>
      <c r="D2431" t="s">
        <v>2558</v>
      </c>
      <c r="E2431" t="s">
        <v>2567</v>
      </c>
      <c r="F2431" t="s">
        <v>18</v>
      </c>
      <c r="G2431">
        <v>221</v>
      </c>
      <c r="H2431">
        <v>109</v>
      </c>
      <c r="I2431">
        <v>4</v>
      </c>
      <c r="J2431">
        <v>112</v>
      </c>
      <c r="K2431">
        <v>0.49</v>
      </c>
      <c r="L2431" t="s">
        <v>5115</v>
      </c>
    </row>
    <row r="2432" spans="1:12" x14ac:dyDescent="0.25">
      <c r="A2432" t="s">
        <v>4999</v>
      </c>
      <c r="B2432" t="s">
        <v>2553</v>
      </c>
      <c r="C2432" s="1">
        <v>45639</v>
      </c>
      <c r="D2432" t="s">
        <v>2563</v>
      </c>
      <c r="E2432" t="s">
        <v>2564</v>
      </c>
      <c r="F2432" t="s">
        <v>19</v>
      </c>
      <c r="G2432">
        <v>428</v>
      </c>
      <c r="H2432">
        <v>113</v>
      </c>
      <c r="I2432">
        <v>3</v>
      </c>
      <c r="J2432">
        <v>315</v>
      </c>
      <c r="K2432">
        <v>0.26</v>
      </c>
      <c r="L2432" t="s">
        <v>5118</v>
      </c>
    </row>
    <row r="2433" spans="1:12" x14ac:dyDescent="0.25">
      <c r="A2433" t="s">
        <v>5000</v>
      </c>
      <c r="B2433" t="s">
        <v>2577</v>
      </c>
      <c r="C2433" s="1">
        <v>45459</v>
      </c>
      <c r="D2433" t="s">
        <v>2558</v>
      </c>
      <c r="E2433" t="s">
        <v>2564</v>
      </c>
      <c r="F2433" t="s">
        <v>25</v>
      </c>
      <c r="G2433">
        <v>189</v>
      </c>
      <c r="H2433">
        <v>86</v>
      </c>
      <c r="I2433">
        <v>3</v>
      </c>
      <c r="J2433">
        <v>103</v>
      </c>
      <c r="K2433">
        <v>0.46</v>
      </c>
      <c r="L2433" t="s">
        <v>5117</v>
      </c>
    </row>
    <row r="2434" spans="1:12" x14ac:dyDescent="0.25">
      <c r="A2434" t="s">
        <v>5001</v>
      </c>
      <c r="B2434" t="s">
        <v>2557</v>
      </c>
      <c r="C2434" s="1">
        <v>45313</v>
      </c>
      <c r="D2434" t="s">
        <v>2560</v>
      </c>
      <c r="E2434" t="s">
        <v>2555</v>
      </c>
      <c r="F2434" t="s">
        <v>24</v>
      </c>
      <c r="G2434">
        <v>343</v>
      </c>
      <c r="H2434">
        <v>10</v>
      </c>
      <c r="I2434">
        <v>5</v>
      </c>
      <c r="J2434">
        <v>333</v>
      </c>
      <c r="K2434">
        <v>0.03</v>
      </c>
      <c r="L2434" t="s">
        <v>5116</v>
      </c>
    </row>
    <row r="2435" spans="1:12" x14ac:dyDescent="0.25">
      <c r="A2435" t="s">
        <v>5002</v>
      </c>
      <c r="B2435" t="s">
        <v>2594</v>
      </c>
      <c r="C2435" s="1">
        <v>45606</v>
      </c>
      <c r="D2435" t="s">
        <v>2558</v>
      </c>
      <c r="E2435" t="s">
        <v>2567</v>
      </c>
      <c r="F2435" t="s">
        <v>19</v>
      </c>
      <c r="G2435">
        <v>212</v>
      </c>
      <c r="H2435">
        <v>116</v>
      </c>
      <c r="I2435">
        <v>7</v>
      </c>
      <c r="J2435">
        <v>96</v>
      </c>
      <c r="K2435">
        <v>0.55000000000000004</v>
      </c>
      <c r="L2435" t="s">
        <v>5126</v>
      </c>
    </row>
    <row r="2436" spans="1:12" x14ac:dyDescent="0.25">
      <c r="A2436" t="s">
        <v>5003</v>
      </c>
      <c r="B2436" t="s">
        <v>2574</v>
      </c>
      <c r="C2436" s="1">
        <v>45374</v>
      </c>
      <c r="D2436" t="s">
        <v>2554</v>
      </c>
      <c r="E2436" t="s">
        <v>2567</v>
      </c>
      <c r="F2436" t="s">
        <v>34</v>
      </c>
      <c r="G2436">
        <v>400</v>
      </c>
      <c r="H2436">
        <v>99</v>
      </c>
      <c r="I2436">
        <v>4</v>
      </c>
      <c r="J2436">
        <v>301</v>
      </c>
      <c r="K2436">
        <v>0.25</v>
      </c>
      <c r="L2436" t="s">
        <v>5119</v>
      </c>
    </row>
    <row r="2437" spans="1:12" x14ac:dyDescent="0.25">
      <c r="A2437" t="s">
        <v>5004</v>
      </c>
      <c r="B2437" t="s">
        <v>2562</v>
      </c>
      <c r="C2437" s="1">
        <v>45347</v>
      </c>
      <c r="D2437" t="s">
        <v>2554</v>
      </c>
      <c r="E2437" t="s">
        <v>2555</v>
      </c>
      <c r="F2437" t="s">
        <v>19</v>
      </c>
      <c r="G2437">
        <v>170</v>
      </c>
      <c r="H2437">
        <v>48</v>
      </c>
      <c r="I2437">
        <v>2</v>
      </c>
      <c r="J2437">
        <v>122</v>
      </c>
      <c r="K2437">
        <v>0.28000000000000003</v>
      </c>
      <c r="L2437" t="s">
        <v>5122</v>
      </c>
    </row>
    <row r="2438" spans="1:12" x14ac:dyDescent="0.25">
      <c r="A2438" t="s">
        <v>5005</v>
      </c>
      <c r="B2438" t="s">
        <v>2569</v>
      </c>
      <c r="C2438" s="1">
        <v>45413</v>
      </c>
      <c r="D2438" t="s">
        <v>2560</v>
      </c>
      <c r="E2438" t="s">
        <v>2567</v>
      </c>
      <c r="F2438" t="s">
        <v>34</v>
      </c>
      <c r="G2438">
        <v>305</v>
      </c>
      <c r="H2438">
        <v>91</v>
      </c>
      <c r="I2438">
        <v>1</v>
      </c>
      <c r="J2438">
        <v>214</v>
      </c>
      <c r="K2438">
        <v>0.3</v>
      </c>
      <c r="L2438" t="s">
        <v>5123</v>
      </c>
    </row>
    <row r="2439" spans="1:12" x14ac:dyDescent="0.25">
      <c r="A2439" t="s">
        <v>5006</v>
      </c>
      <c r="B2439" t="s">
        <v>2557</v>
      </c>
      <c r="C2439" s="1">
        <v>45492</v>
      </c>
      <c r="D2439" t="s">
        <v>2554</v>
      </c>
      <c r="E2439" t="s">
        <v>2567</v>
      </c>
      <c r="F2439" t="s">
        <v>19</v>
      </c>
      <c r="G2439">
        <v>421</v>
      </c>
      <c r="H2439">
        <v>81</v>
      </c>
      <c r="I2439">
        <v>1</v>
      </c>
      <c r="J2439">
        <v>340</v>
      </c>
      <c r="K2439">
        <v>0.19</v>
      </c>
      <c r="L2439" t="s">
        <v>5115</v>
      </c>
    </row>
    <row r="2440" spans="1:12" x14ac:dyDescent="0.25">
      <c r="A2440" t="s">
        <v>5007</v>
      </c>
      <c r="B2440" t="s">
        <v>2562</v>
      </c>
      <c r="C2440" s="1">
        <v>45377</v>
      </c>
      <c r="D2440" t="s">
        <v>2554</v>
      </c>
      <c r="E2440" t="s">
        <v>2567</v>
      </c>
      <c r="F2440" t="s">
        <v>19</v>
      </c>
      <c r="G2440">
        <v>202</v>
      </c>
      <c r="H2440">
        <v>65</v>
      </c>
      <c r="I2440">
        <v>5</v>
      </c>
      <c r="J2440">
        <v>137</v>
      </c>
      <c r="K2440">
        <v>0.32</v>
      </c>
      <c r="L2440" t="s">
        <v>5119</v>
      </c>
    </row>
    <row r="2441" spans="1:12" x14ac:dyDescent="0.25">
      <c r="A2441" t="s">
        <v>5008</v>
      </c>
      <c r="B2441" t="s">
        <v>2566</v>
      </c>
      <c r="C2441" s="1">
        <v>45463</v>
      </c>
      <c r="D2441" t="s">
        <v>2563</v>
      </c>
      <c r="E2441" t="s">
        <v>2555</v>
      </c>
      <c r="F2441" t="s">
        <v>37</v>
      </c>
      <c r="G2441">
        <v>188</v>
      </c>
      <c r="H2441">
        <v>10</v>
      </c>
      <c r="I2441">
        <v>4</v>
      </c>
      <c r="J2441">
        <v>178</v>
      </c>
      <c r="K2441">
        <v>0.05</v>
      </c>
      <c r="L2441" t="s">
        <v>5117</v>
      </c>
    </row>
    <row r="2442" spans="1:12" x14ac:dyDescent="0.25">
      <c r="A2442" t="s">
        <v>5009</v>
      </c>
      <c r="B2442" t="s">
        <v>2569</v>
      </c>
      <c r="C2442" s="1">
        <v>45327</v>
      </c>
      <c r="D2442" t="s">
        <v>2560</v>
      </c>
      <c r="E2442" t="s">
        <v>2555</v>
      </c>
      <c r="F2442" t="s">
        <v>37</v>
      </c>
      <c r="G2442">
        <v>50</v>
      </c>
      <c r="H2442">
        <v>53</v>
      </c>
      <c r="I2442">
        <v>6</v>
      </c>
      <c r="J2442">
        <v>-3</v>
      </c>
      <c r="K2442">
        <v>1.06</v>
      </c>
      <c r="L2442" t="s">
        <v>5122</v>
      </c>
    </row>
    <row r="2443" spans="1:12" x14ac:dyDescent="0.25">
      <c r="A2443" t="s">
        <v>5010</v>
      </c>
      <c r="B2443" t="s">
        <v>2569</v>
      </c>
      <c r="C2443" s="1">
        <v>45304</v>
      </c>
      <c r="D2443" t="s">
        <v>2563</v>
      </c>
      <c r="E2443" t="s">
        <v>2564</v>
      </c>
      <c r="F2443" t="s">
        <v>19</v>
      </c>
      <c r="G2443">
        <v>262</v>
      </c>
      <c r="H2443">
        <v>72</v>
      </c>
      <c r="I2443">
        <v>5</v>
      </c>
      <c r="J2443">
        <v>190</v>
      </c>
      <c r="K2443">
        <v>0.27</v>
      </c>
      <c r="L2443" t="s">
        <v>5116</v>
      </c>
    </row>
    <row r="2444" spans="1:12" x14ac:dyDescent="0.25">
      <c r="A2444" t="s">
        <v>5011</v>
      </c>
      <c r="B2444" t="s">
        <v>2577</v>
      </c>
      <c r="C2444" s="1">
        <v>45334</v>
      </c>
      <c r="D2444" t="s">
        <v>2563</v>
      </c>
      <c r="E2444" t="s">
        <v>2564</v>
      </c>
      <c r="F2444" t="s">
        <v>34</v>
      </c>
      <c r="G2444">
        <v>302</v>
      </c>
      <c r="H2444">
        <v>94</v>
      </c>
      <c r="I2444">
        <v>1</v>
      </c>
      <c r="J2444">
        <v>208</v>
      </c>
      <c r="K2444">
        <v>0.31</v>
      </c>
      <c r="L2444" t="s">
        <v>5122</v>
      </c>
    </row>
    <row r="2445" spans="1:12" x14ac:dyDescent="0.25">
      <c r="A2445" t="s">
        <v>5012</v>
      </c>
      <c r="B2445" t="s">
        <v>2566</v>
      </c>
      <c r="C2445" s="1">
        <v>45411</v>
      </c>
      <c r="D2445" t="s">
        <v>2554</v>
      </c>
      <c r="E2445" t="s">
        <v>2564</v>
      </c>
      <c r="F2445" t="s">
        <v>24</v>
      </c>
      <c r="G2445">
        <v>220</v>
      </c>
      <c r="H2445">
        <v>116</v>
      </c>
      <c r="I2445">
        <v>3</v>
      </c>
      <c r="J2445">
        <v>104</v>
      </c>
      <c r="K2445">
        <v>0.53</v>
      </c>
      <c r="L2445" t="s">
        <v>5121</v>
      </c>
    </row>
    <row r="2446" spans="1:12" x14ac:dyDescent="0.25">
      <c r="A2446" t="s">
        <v>5013</v>
      </c>
      <c r="B2446" t="s">
        <v>2574</v>
      </c>
      <c r="C2446" s="1">
        <v>45610</v>
      </c>
      <c r="D2446" t="s">
        <v>2563</v>
      </c>
      <c r="E2446" t="s">
        <v>2555</v>
      </c>
      <c r="F2446" t="s">
        <v>18</v>
      </c>
      <c r="G2446">
        <v>114</v>
      </c>
      <c r="H2446">
        <v>75</v>
      </c>
      <c r="I2446">
        <v>6</v>
      </c>
      <c r="J2446">
        <v>39</v>
      </c>
      <c r="K2446">
        <v>0.66</v>
      </c>
      <c r="L2446" t="s">
        <v>5126</v>
      </c>
    </row>
    <row r="2447" spans="1:12" x14ac:dyDescent="0.25">
      <c r="A2447" t="s">
        <v>5014</v>
      </c>
      <c r="B2447" t="s">
        <v>2585</v>
      </c>
      <c r="C2447" s="1">
        <v>45587</v>
      </c>
      <c r="D2447" t="s">
        <v>2554</v>
      </c>
      <c r="E2447" t="s">
        <v>2567</v>
      </c>
      <c r="F2447" t="s">
        <v>37</v>
      </c>
      <c r="G2447">
        <v>345</v>
      </c>
      <c r="H2447">
        <v>65</v>
      </c>
      <c r="I2447">
        <v>4</v>
      </c>
      <c r="J2447">
        <v>280</v>
      </c>
      <c r="K2447">
        <v>0.19</v>
      </c>
      <c r="L2447" t="s">
        <v>5124</v>
      </c>
    </row>
    <row r="2448" spans="1:12" x14ac:dyDescent="0.25">
      <c r="A2448" t="s">
        <v>5015</v>
      </c>
      <c r="B2448" t="s">
        <v>2569</v>
      </c>
      <c r="C2448" s="1">
        <v>45367</v>
      </c>
      <c r="D2448" t="s">
        <v>2563</v>
      </c>
      <c r="E2448" t="s">
        <v>2555</v>
      </c>
      <c r="F2448" t="s">
        <v>34</v>
      </c>
      <c r="G2448">
        <v>162</v>
      </c>
      <c r="H2448">
        <v>62</v>
      </c>
      <c r="I2448">
        <v>2</v>
      </c>
      <c r="J2448">
        <v>100</v>
      </c>
      <c r="K2448">
        <v>0.38</v>
      </c>
      <c r="L2448" t="s">
        <v>5119</v>
      </c>
    </row>
    <row r="2449" spans="1:12" x14ac:dyDescent="0.25">
      <c r="A2449" t="s">
        <v>5016</v>
      </c>
      <c r="B2449" t="s">
        <v>2566</v>
      </c>
      <c r="C2449" s="1">
        <v>45529</v>
      </c>
      <c r="D2449" t="s">
        <v>2558</v>
      </c>
      <c r="E2449" t="s">
        <v>2564</v>
      </c>
      <c r="F2449" t="s">
        <v>37</v>
      </c>
      <c r="G2449">
        <v>338</v>
      </c>
      <c r="H2449">
        <v>51</v>
      </c>
      <c r="I2449">
        <v>3</v>
      </c>
      <c r="J2449">
        <v>287</v>
      </c>
      <c r="K2449">
        <v>0.15</v>
      </c>
      <c r="L2449" t="s">
        <v>5120</v>
      </c>
    </row>
    <row r="2450" spans="1:12" x14ac:dyDescent="0.25">
      <c r="A2450" t="s">
        <v>5017</v>
      </c>
      <c r="B2450" t="s">
        <v>2553</v>
      </c>
      <c r="C2450" s="1">
        <v>45444</v>
      </c>
      <c r="D2450" t="s">
        <v>2560</v>
      </c>
      <c r="E2450" t="s">
        <v>2564</v>
      </c>
      <c r="F2450" t="s">
        <v>37</v>
      </c>
      <c r="G2450">
        <v>458</v>
      </c>
      <c r="H2450">
        <v>56</v>
      </c>
      <c r="I2450">
        <v>5</v>
      </c>
      <c r="J2450">
        <v>402</v>
      </c>
      <c r="K2450">
        <v>0.12</v>
      </c>
      <c r="L2450" t="s">
        <v>5117</v>
      </c>
    </row>
    <row r="2451" spans="1:12" x14ac:dyDescent="0.25">
      <c r="A2451" t="s">
        <v>5018</v>
      </c>
      <c r="B2451" t="s">
        <v>2566</v>
      </c>
      <c r="C2451" s="1">
        <v>45422</v>
      </c>
      <c r="D2451" t="s">
        <v>2560</v>
      </c>
      <c r="E2451" t="s">
        <v>2555</v>
      </c>
      <c r="F2451" t="s">
        <v>18</v>
      </c>
      <c r="G2451">
        <v>138</v>
      </c>
      <c r="H2451">
        <v>61</v>
      </c>
      <c r="I2451">
        <v>5</v>
      </c>
      <c r="J2451">
        <v>77</v>
      </c>
      <c r="K2451">
        <v>0.44</v>
      </c>
      <c r="L2451" t="s">
        <v>5123</v>
      </c>
    </row>
    <row r="2452" spans="1:12" x14ac:dyDescent="0.25">
      <c r="A2452" t="s">
        <v>5019</v>
      </c>
      <c r="B2452" t="s">
        <v>2585</v>
      </c>
      <c r="C2452" s="1">
        <v>45416</v>
      </c>
      <c r="D2452" t="s">
        <v>2563</v>
      </c>
      <c r="E2452" t="s">
        <v>2567</v>
      </c>
      <c r="F2452" t="s">
        <v>25</v>
      </c>
      <c r="G2452">
        <v>246</v>
      </c>
      <c r="H2452">
        <v>81</v>
      </c>
      <c r="I2452">
        <v>4</v>
      </c>
      <c r="J2452">
        <v>165</v>
      </c>
      <c r="K2452">
        <v>0.33</v>
      </c>
      <c r="L2452" t="s">
        <v>5123</v>
      </c>
    </row>
    <row r="2453" spans="1:12" x14ac:dyDescent="0.25">
      <c r="A2453" t="s">
        <v>5020</v>
      </c>
      <c r="B2453" t="s">
        <v>2566</v>
      </c>
      <c r="C2453" s="1">
        <v>45463</v>
      </c>
      <c r="D2453" t="s">
        <v>2560</v>
      </c>
      <c r="E2453" t="s">
        <v>2567</v>
      </c>
      <c r="F2453" t="s">
        <v>34</v>
      </c>
      <c r="G2453">
        <v>185</v>
      </c>
      <c r="H2453">
        <v>63</v>
      </c>
      <c r="I2453">
        <v>3</v>
      </c>
      <c r="J2453">
        <v>122</v>
      </c>
      <c r="K2453">
        <v>0.34</v>
      </c>
      <c r="L2453" t="s">
        <v>5117</v>
      </c>
    </row>
    <row r="2454" spans="1:12" x14ac:dyDescent="0.25">
      <c r="A2454" t="s">
        <v>5021</v>
      </c>
      <c r="B2454" t="s">
        <v>2585</v>
      </c>
      <c r="C2454" s="1">
        <v>45564</v>
      </c>
      <c r="D2454" t="s">
        <v>2558</v>
      </c>
      <c r="E2454" t="s">
        <v>2564</v>
      </c>
      <c r="F2454" t="s">
        <v>34</v>
      </c>
      <c r="G2454">
        <v>50</v>
      </c>
      <c r="H2454">
        <v>135</v>
      </c>
      <c r="I2454">
        <v>5</v>
      </c>
      <c r="J2454">
        <v>-85</v>
      </c>
      <c r="K2454">
        <v>2.7</v>
      </c>
      <c r="L2454" t="s">
        <v>5125</v>
      </c>
    </row>
    <row r="2455" spans="1:12" x14ac:dyDescent="0.25">
      <c r="A2455" t="s">
        <v>5022</v>
      </c>
      <c r="B2455" t="s">
        <v>2574</v>
      </c>
      <c r="C2455" s="1">
        <v>45433</v>
      </c>
      <c r="D2455" t="s">
        <v>2560</v>
      </c>
      <c r="E2455" t="s">
        <v>2555</v>
      </c>
      <c r="F2455" t="s">
        <v>24</v>
      </c>
      <c r="G2455">
        <v>229</v>
      </c>
      <c r="H2455">
        <v>74</v>
      </c>
      <c r="I2455">
        <v>6</v>
      </c>
      <c r="J2455">
        <v>155</v>
      </c>
      <c r="K2455">
        <v>0.32</v>
      </c>
      <c r="L2455" t="s">
        <v>5123</v>
      </c>
    </row>
    <row r="2456" spans="1:12" x14ac:dyDescent="0.25">
      <c r="A2456" t="s">
        <v>5023</v>
      </c>
      <c r="B2456" t="s">
        <v>2566</v>
      </c>
      <c r="C2456" s="1">
        <v>45332</v>
      </c>
      <c r="D2456" t="s">
        <v>2558</v>
      </c>
      <c r="E2456" t="s">
        <v>2555</v>
      </c>
      <c r="F2456" t="s">
        <v>19</v>
      </c>
      <c r="G2456">
        <v>457</v>
      </c>
      <c r="H2456">
        <v>98</v>
      </c>
      <c r="I2456">
        <v>6</v>
      </c>
      <c r="J2456">
        <v>359</v>
      </c>
      <c r="K2456">
        <v>0.21</v>
      </c>
      <c r="L2456" t="s">
        <v>5122</v>
      </c>
    </row>
    <row r="2457" spans="1:12" x14ac:dyDescent="0.25">
      <c r="A2457" t="s">
        <v>5024</v>
      </c>
      <c r="B2457" t="s">
        <v>2577</v>
      </c>
      <c r="C2457" s="1">
        <v>45338</v>
      </c>
      <c r="D2457" t="s">
        <v>2563</v>
      </c>
      <c r="E2457" t="s">
        <v>2564</v>
      </c>
      <c r="F2457" t="s">
        <v>19</v>
      </c>
      <c r="G2457">
        <v>262</v>
      </c>
      <c r="H2457">
        <v>46</v>
      </c>
      <c r="I2457">
        <v>5</v>
      </c>
      <c r="J2457">
        <v>216</v>
      </c>
      <c r="K2457">
        <v>0.18</v>
      </c>
      <c r="L2457" t="s">
        <v>5122</v>
      </c>
    </row>
    <row r="2458" spans="1:12" x14ac:dyDescent="0.25">
      <c r="A2458" t="s">
        <v>5025</v>
      </c>
      <c r="B2458" t="s">
        <v>2574</v>
      </c>
      <c r="C2458" s="1">
        <v>45512</v>
      </c>
      <c r="D2458" t="s">
        <v>2558</v>
      </c>
      <c r="E2458" t="s">
        <v>2555</v>
      </c>
      <c r="F2458" t="s">
        <v>37</v>
      </c>
      <c r="G2458">
        <v>375</v>
      </c>
      <c r="H2458">
        <v>118</v>
      </c>
      <c r="I2458">
        <v>1</v>
      </c>
      <c r="J2458">
        <v>257</v>
      </c>
      <c r="K2458">
        <v>0.31</v>
      </c>
      <c r="L2458" t="s">
        <v>5120</v>
      </c>
    </row>
    <row r="2459" spans="1:12" x14ac:dyDescent="0.25">
      <c r="A2459" t="s">
        <v>5026</v>
      </c>
      <c r="B2459" t="s">
        <v>2571</v>
      </c>
      <c r="C2459" s="1">
        <v>45331</v>
      </c>
      <c r="D2459" t="s">
        <v>2560</v>
      </c>
      <c r="E2459" t="s">
        <v>2564</v>
      </c>
      <c r="F2459" t="s">
        <v>18</v>
      </c>
      <c r="G2459">
        <v>266</v>
      </c>
      <c r="H2459">
        <v>58</v>
      </c>
      <c r="I2459">
        <v>4</v>
      </c>
      <c r="J2459">
        <v>208</v>
      </c>
      <c r="K2459">
        <v>0.22</v>
      </c>
      <c r="L2459" t="s">
        <v>5122</v>
      </c>
    </row>
    <row r="2460" spans="1:12" x14ac:dyDescent="0.25">
      <c r="A2460" t="s">
        <v>5027</v>
      </c>
      <c r="B2460" t="s">
        <v>2577</v>
      </c>
      <c r="C2460" s="1">
        <v>45369</v>
      </c>
      <c r="D2460" t="s">
        <v>2554</v>
      </c>
      <c r="E2460" t="s">
        <v>2564</v>
      </c>
      <c r="F2460" t="s">
        <v>19</v>
      </c>
      <c r="G2460">
        <v>270</v>
      </c>
      <c r="H2460">
        <v>123</v>
      </c>
      <c r="I2460">
        <v>8</v>
      </c>
      <c r="J2460">
        <v>147</v>
      </c>
      <c r="K2460">
        <v>0.46</v>
      </c>
      <c r="L2460" t="s">
        <v>5119</v>
      </c>
    </row>
    <row r="2461" spans="1:12" x14ac:dyDescent="0.25">
      <c r="A2461" t="s">
        <v>5028</v>
      </c>
      <c r="B2461" t="s">
        <v>2571</v>
      </c>
      <c r="C2461" s="1">
        <v>45500</v>
      </c>
      <c r="D2461" t="s">
        <v>2554</v>
      </c>
      <c r="E2461" t="s">
        <v>2555</v>
      </c>
      <c r="F2461" t="s">
        <v>34</v>
      </c>
      <c r="G2461">
        <v>224</v>
      </c>
      <c r="H2461">
        <v>69</v>
      </c>
      <c r="I2461">
        <v>6</v>
      </c>
      <c r="J2461">
        <v>155</v>
      </c>
      <c r="K2461">
        <v>0.31</v>
      </c>
      <c r="L2461" t="s">
        <v>5115</v>
      </c>
    </row>
    <row r="2462" spans="1:12" x14ac:dyDescent="0.25">
      <c r="A2462" t="s">
        <v>5029</v>
      </c>
      <c r="B2462" t="s">
        <v>2569</v>
      </c>
      <c r="C2462" s="1">
        <v>45510</v>
      </c>
      <c r="D2462" t="s">
        <v>2560</v>
      </c>
      <c r="E2462" t="s">
        <v>2567</v>
      </c>
      <c r="F2462" t="s">
        <v>34</v>
      </c>
      <c r="G2462">
        <v>169</v>
      </c>
      <c r="H2462">
        <v>45</v>
      </c>
      <c r="I2462">
        <v>9</v>
      </c>
      <c r="J2462">
        <v>124</v>
      </c>
      <c r="K2462">
        <v>0.27</v>
      </c>
      <c r="L2462" t="s">
        <v>5120</v>
      </c>
    </row>
    <row r="2463" spans="1:12" x14ac:dyDescent="0.25">
      <c r="A2463" t="s">
        <v>5030</v>
      </c>
      <c r="B2463" t="s">
        <v>2594</v>
      </c>
      <c r="C2463" s="1">
        <v>45581</v>
      </c>
      <c r="D2463" t="s">
        <v>2563</v>
      </c>
      <c r="E2463" t="s">
        <v>2555</v>
      </c>
      <c r="F2463" t="s">
        <v>24</v>
      </c>
      <c r="G2463">
        <v>203</v>
      </c>
      <c r="H2463">
        <v>41</v>
      </c>
      <c r="I2463">
        <v>3</v>
      </c>
      <c r="J2463">
        <v>162</v>
      </c>
      <c r="K2463">
        <v>0.2</v>
      </c>
      <c r="L2463" t="s">
        <v>5124</v>
      </c>
    </row>
    <row r="2464" spans="1:12" x14ac:dyDescent="0.25">
      <c r="A2464" t="s">
        <v>5031</v>
      </c>
      <c r="B2464" t="s">
        <v>2562</v>
      </c>
      <c r="C2464" s="1">
        <v>45607</v>
      </c>
      <c r="D2464" t="s">
        <v>2554</v>
      </c>
      <c r="E2464" t="s">
        <v>2564</v>
      </c>
      <c r="F2464" t="s">
        <v>37</v>
      </c>
      <c r="G2464">
        <v>178</v>
      </c>
      <c r="H2464">
        <v>85</v>
      </c>
      <c r="I2464">
        <v>1</v>
      </c>
      <c r="J2464">
        <v>93</v>
      </c>
      <c r="K2464">
        <v>0.48</v>
      </c>
      <c r="L2464" t="s">
        <v>5126</v>
      </c>
    </row>
    <row r="2465" spans="1:12" x14ac:dyDescent="0.25">
      <c r="A2465" t="s">
        <v>5032</v>
      </c>
      <c r="B2465" t="s">
        <v>2594</v>
      </c>
      <c r="C2465" s="1">
        <v>45625</v>
      </c>
      <c r="D2465" t="s">
        <v>2554</v>
      </c>
      <c r="E2465" t="s">
        <v>2555</v>
      </c>
      <c r="F2465" t="s">
        <v>24</v>
      </c>
      <c r="G2465">
        <v>170</v>
      </c>
      <c r="H2465">
        <v>75</v>
      </c>
      <c r="I2465">
        <v>3</v>
      </c>
      <c r="J2465">
        <v>95</v>
      </c>
      <c r="K2465">
        <v>0.44</v>
      </c>
      <c r="L2465" t="s">
        <v>5126</v>
      </c>
    </row>
    <row r="2466" spans="1:12" x14ac:dyDescent="0.25">
      <c r="A2466" t="s">
        <v>5033</v>
      </c>
      <c r="B2466" t="s">
        <v>2566</v>
      </c>
      <c r="C2466" s="1">
        <v>45500</v>
      </c>
      <c r="D2466" t="s">
        <v>2560</v>
      </c>
      <c r="E2466" t="s">
        <v>2567</v>
      </c>
      <c r="F2466" t="s">
        <v>18</v>
      </c>
      <c r="G2466">
        <v>177</v>
      </c>
      <c r="H2466">
        <v>52</v>
      </c>
      <c r="I2466">
        <v>7</v>
      </c>
      <c r="J2466">
        <v>125</v>
      </c>
      <c r="K2466">
        <v>0.28999999999999998</v>
      </c>
      <c r="L2466" t="s">
        <v>5115</v>
      </c>
    </row>
    <row r="2467" spans="1:12" x14ac:dyDescent="0.25">
      <c r="A2467" t="s">
        <v>5034</v>
      </c>
      <c r="B2467" t="s">
        <v>2557</v>
      </c>
      <c r="C2467" s="1">
        <v>45378</v>
      </c>
      <c r="D2467" t="s">
        <v>2558</v>
      </c>
      <c r="E2467" t="s">
        <v>2567</v>
      </c>
      <c r="F2467" t="s">
        <v>25</v>
      </c>
      <c r="G2467">
        <v>241</v>
      </c>
      <c r="H2467">
        <v>74</v>
      </c>
      <c r="I2467">
        <v>7</v>
      </c>
      <c r="J2467">
        <v>167</v>
      </c>
      <c r="K2467">
        <v>0.31</v>
      </c>
      <c r="L2467" t="s">
        <v>5119</v>
      </c>
    </row>
    <row r="2468" spans="1:12" x14ac:dyDescent="0.25">
      <c r="A2468" t="s">
        <v>5035</v>
      </c>
      <c r="B2468" t="s">
        <v>2594</v>
      </c>
      <c r="C2468" s="1">
        <v>45326</v>
      </c>
      <c r="D2468" t="s">
        <v>2554</v>
      </c>
      <c r="E2468" t="s">
        <v>2564</v>
      </c>
      <c r="F2468" t="s">
        <v>34</v>
      </c>
      <c r="G2468">
        <v>296</v>
      </c>
      <c r="H2468">
        <v>73</v>
      </c>
      <c r="I2468">
        <v>7</v>
      </c>
      <c r="J2468">
        <v>223</v>
      </c>
      <c r="K2468">
        <v>0.25</v>
      </c>
      <c r="L2468" t="s">
        <v>5122</v>
      </c>
    </row>
    <row r="2469" spans="1:12" x14ac:dyDescent="0.25">
      <c r="A2469" t="s">
        <v>5036</v>
      </c>
      <c r="B2469" t="s">
        <v>2562</v>
      </c>
      <c r="C2469" s="1">
        <v>45381</v>
      </c>
      <c r="D2469" t="s">
        <v>2558</v>
      </c>
      <c r="E2469" t="s">
        <v>2564</v>
      </c>
      <c r="F2469" t="s">
        <v>37</v>
      </c>
      <c r="G2469">
        <v>391</v>
      </c>
      <c r="H2469">
        <v>39</v>
      </c>
      <c r="I2469">
        <v>6</v>
      </c>
      <c r="J2469">
        <v>352</v>
      </c>
      <c r="K2469">
        <v>0.1</v>
      </c>
      <c r="L2469" t="s">
        <v>5119</v>
      </c>
    </row>
    <row r="2470" spans="1:12" x14ac:dyDescent="0.25">
      <c r="A2470" t="s">
        <v>5037</v>
      </c>
      <c r="B2470" t="s">
        <v>2585</v>
      </c>
      <c r="C2470" s="1">
        <v>45431</v>
      </c>
      <c r="D2470" t="s">
        <v>2558</v>
      </c>
      <c r="E2470" t="s">
        <v>2567</v>
      </c>
      <c r="F2470" t="s">
        <v>37</v>
      </c>
      <c r="G2470">
        <v>370</v>
      </c>
      <c r="H2470">
        <v>96</v>
      </c>
      <c r="I2470">
        <v>2</v>
      </c>
      <c r="J2470">
        <v>274</v>
      </c>
      <c r="K2470">
        <v>0.26</v>
      </c>
      <c r="L2470" t="s">
        <v>5123</v>
      </c>
    </row>
    <row r="2471" spans="1:12" x14ac:dyDescent="0.25">
      <c r="A2471" t="s">
        <v>5038</v>
      </c>
      <c r="B2471" t="s">
        <v>2562</v>
      </c>
      <c r="C2471" s="1">
        <v>45401</v>
      </c>
      <c r="D2471" t="s">
        <v>2554</v>
      </c>
      <c r="E2471" t="s">
        <v>2564</v>
      </c>
      <c r="F2471" t="s">
        <v>24</v>
      </c>
      <c r="G2471">
        <v>246</v>
      </c>
      <c r="H2471">
        <v>48</v>
      </c>
      <c r="I2471">
        <v>4</v>
      </c>
      <c r="J2471">
        <v>198</v>
      </c>
      <c r="K2471">
        <v>0.2</v>
      </c>
      <c r="L2471" t="s">
        <v>5121</v>
      </c>
    </row>
    <row r="2472" spans="1:12" x14ac:dyDescent="0.25">
      <c r="A2472" t="s">
        <v>5039</v>
      </c>
      <c r="B2472" t="s">
        <v>2566</v>
      </c>
      <c r="C2472" s="1">
        <v>45435</v>
      </c>
      <c r="D2472" t="s">
        <v>2558</v>
      </c>
      <c r="E2472" t="s">
        <v>2567</v>
      </c>
      <c r="F2472" t="s">
        <v>19</v>
      </c>
      <c r="G2472">
        <v>285</v>
      </c>
      <c r="H2472">
        <v>58</v>
      </c>
      <c r="I2472">
        <v>7</v>
      </c>
      <c r="J2472">
        <v>227</v>
      </c>
      <c r="K2472">
        <v>0.2</v>
      </c>
      <c r="L2472" t="s">
        <v>5123</v>
      </c>
    </row>
    <row r="2473" spans="1:12" x14ac:dyDescent="0.25">
      <c r="A2473" t="s">
        <v>5040</v>
      </c>
      <c r="B2473" t="s">
        <v>2585</v>
      </c>
      <c r="C2473" s="1">
        <v>45339</v>
      </c>
      <c r="D2473" t="s">
        <v>2554</v>
      </c>
      <c r="E2473" t="s">
        <v>2567</v>
      </c>
      <c r="F2473" t="s">
        <v>24</v>
      </c>
      <c r="G2473">
        <v>296</v>
      </c>
      <c r="H2473">
        <v>39</v>
      </c>
      <c r="I2473">
        <v>4</v>
      </c>
      <c r="J2473">
        <v>257</v>
      </c>
      <c r="K2473">
        <v>0.13</v>
      </c>
      <c r="L2473" t="s">
        <v>5122</v>
      </c>
    </row>
    <row r="2474" spans="1:12" x14ac:dyDescent="0.25">
      <c r="A2474" t="s">
        <v>5041</v>
      </c>
      <c r="B2474" t="s">
        <v>2574</v>
      </c>
      <c r="C2474" s="1">
        <v>45371</v>
      </c>
      <c r="D2474" t="s">
        <v>2560</v>
      </c>
      <c r="E2474" t="s">
        <v>2567</v>
      </c>
      <c r="F2474" t="s">
        <v>18</v>
      </c>
      <c r="G2474">
        <v>272</v>
      </c>
      <c r="H2474">
        <v>88</v>
      </c>
      <c r="I2474">
        <v>6</v>
      </c>
      <c r="J2474">
        <v>184</v>
      </c>
      <c r="K2474">
        <v>0.32</v>
      </c>
      <c r="L2474" t="s">
        <v>5119</v>
      </c>
    </row>
    <row r="2475" spans="1:12" x14ac:dyDescent="0.25">
      <c r="A2475" t="s">
        <v>5042</v>
      </c>
      <c r="B2475" t="s">
        <v>2553</v>
      </c>
      <c r="C2475" s="1">
        <v>45563</v>
      </c>
      <c r="D2475" t="s">
        <v>2563</v>
      </c>
      <c r="E2475" t="s">
        <v>2564</v>
      </c>
      <c r="F2475" t="s">
        <v>18</v>
      </c>
      <c r="G2475">
        <v>254</v>
      </c>
      <c r="H2475">
        <v>51</v>
      </c>
      <c r="I2475">
        <v>4</v>
      </c>
      <c r="J2475">
        <v>203</v>
      </c>
      <c r="K2475">
        <v>0.2</v>
      </c>
      <c r="L2475" t="s">
        <v>5125</v>
      </c>
    </row>
    <row r="2476" spans="1:12" x14ac:dyDescent="0.25">
      <c r="A2476" t="s">
        <v>5043</v>
      </c>
      <c r="B2476" t="s">
        <v>2562</v>
      </c>
      <c r="C2476" s="1">
        <v>45543</v>
      </c>
      <c r="D2476" t="s">
        <v>2554</v>
      </c>
      <c r="E2476" t="s">
        <v>2564</v>
      </c>
      <c r="F2476" t="s">
        <v>37</v>
      </c>
      <c r="G2476">
        <v>378</v>
      </c>
      <c r="H2476">
        <v>103</v>
      </c>
      <c r="I2476">
        <v>4</v>
      </c>
      <c r="J2476">
        <v>275</v>
      </c>
      <c r="K2476">
        <v>0.27</v>
      </c>
      <c r="L2476" t="s">
        <v>5125</v>
      </c>
    </row>
    <row r="2477" spans="1:12" x14ac:dyDescent="0.25">
      <c r="A2477" t="s">
        <v>5044</v>
      </c>
      <c r="B2477" t="s">
        <v>2585</v>
      </c>
      <c r="C2477" s="1">
        <v>45339</v>
      </c>
      <c r="D2477" t="s">
        <v>2554</v>
      </c>
      <c r="E2477" t="s">
        <v>2567</v>
      </c>
      <c r="F2477" t="s">
        <v>18</v>
      </c>
      <c r="G2477">
        <v>278</v>
      </c>
      <c r="H2477">
        <v>72</v>
      </c>
      <c r="I2477">
        <v>4</v>
      </c>
      <c r="J2477">
        <v>206</v>
      </c>
      <c r="K2477">
        <v>0.26</v>
      </c>
      <c r="L2477" t="s">
        <v>5122</v>
      </c>
    </row>
    <row r="2478" spans="1:12" x14ac:dyDescent="0.25">
      <c r="A2478" t="s">
        <v>5045</v>
      </c>
      <c r="B2478" t="s">
        <v>2569</v>
      </c>
      <c r="C2478" s="1">
        <v>45484</v>
      </c>
      <c r="D2478" t="s">
        <v>2560</v>
      </c>
      <c r="E2478" t="s">
        <v>2555</v>
      </c>
      <c r="F2478" t="s">
        <v>25</v>
      </c>
      <c r="G2478">
        <v>225</v>
      </c>
      <c r="H2478">
        <v>54</v>
      </c>
      <c r="I2478">
        <v>2</v>
      </c>
      <c r="J2478">
        <v>171</v>
      </c>
      <c r="K2478">
        <v>0.24</v>
      </c>
      <c r="L2478" t="s">
        <v>5115</v>
      </c>
    </row>
    <row r="2479" spans="1:12" x14ac:dyDescent="0.25">
      <c r="A2479" t="s">
        <v>5046</v>
      </c>
      <c r="B2479" t="s">
        <v>2574</v>
      </c>
      <c r="C2479" s="1">
        <v>45332</v>
      </c>
      <c r="D2479" t="s">
        <v>2560</v>
      </c>
      <c r="E2479" t="s">
        <v>2555</v>
      </c>
      <c r="F2479" t="s">
        <v>19</v>
      </c>
      <c r="G2479">
        <v>134</v>
      </c>
      <c r="H2479">
        <v>82</v>
      </c>
      <c r="I2479">
        <v>6</v>
      </c>
      <c r="J2479">
        <v>52</v>
      </c>
      <c r="K2479">
        <v>0.61</v>
      </c>
      <c r="L2479" t="s">
        <v>5122</v>
      </c>
    </row>
    <row r="2480" spans="1:12" x14ac:dyDescent="0.25">
      <c r="A2480" t="s">
        <v>5047</v>
      </c>
      <c r="B2480" t="s">
        <v>2594</v>
      </c>
      <c r="C2480" s="1">
        <v>45333</v>
      </c>
      <c r="D2480" t="s">
        <v>2563</v>
      </c>
      <c r="E2480" t="s">
        <v>2567</v>
      </c>
      <c r="F2480" t="s">
        <v>18</v>
      </c>
      <c r="G2480">
        <v>278</v>
      </c>
      <c r="H2480">
        <v>100</v>
      </c>
      <c r="I2480">
        <v>4</v>
      </c>
      <c r="J2480">
        <v>178</v>
      </c>
      <c r="K2480">
        <v>0.36</v>
      </c>
      <c r="L2480" t="s">
        <v>5122</v>
      </c>
    </row>
    <row r="2481" spans="1:12" x14ac:dyDescent="0.25">
      <c r="A2481" t="s">
        <v>5048</v>
      </c>
      <c r="B2481" t="s">
        <v>2553</v>
      </c>
      <c r="C2481" s="1">
        <v>45618</v>
      </c>
      <c r="D2481" t="s">
        <v>2558</v>
      </c>
      <c r="E2481" t="s">
        <v>2567</v>
      </c>
      <c r="F2481" t="s">
        <v>34</v>
      </c>
      <c r="G2481">
        <v>202</v>
      </c>
      <c r="H2481">
        <v>13</v>
      </c>
      <c r="I2481">
        <v>6</v>
      </c>
      <c r="J2481">
        <v>189</v>
      </c>
      <c r="K2481">
        <v>0.06</v>
      </c>
      <c r="L2481" t="s">
        <v>5126</v>
      </c>
    </row>
    <row r="2482" spans="1:12" x14ac:dyDescent="0.25">
      <c r="A2482" t="s">
        <v>5049</v>
      </c>
      <c r="B2482" t="s">
        <v>2594</v>
      </c>
      <c r="C2482" s="1">
        <v>45484</v>
      </c>
      <c r="D2482" t="s">
        <v>2563</v>
      </c>
      <c r="E2482" t="s">
        <v>2567</v>
      </c>
      <c r="F2482" t="s">
        <v>19</v>
      </c>
      <c r="G2482">
        <v>277</v>
      </c>
      <c r="H2482">
        <v>83</v>
      </c>
      <c r="I2482">
        <v>5</v>
      </c>
      <c r="J2482">
        <v>194</v>
      </c>
      <c r="K2482">
        <v>0.3</v>
      </c>
      <c r="L2482" t="s">
        <v>5115</v>
      </c>
    </row>
    <row r="2483" spans="1:12" x14ac:dyDescent="0.25">
      <c r="A2483" t="s">
        <v>5050</v>
      </c>
      <c r="B2483" t="s">
        <v>2562</v>
      </c>
      <c r="C2483" s="1">
        <v>45656</v>
      </c>
      <c r="D2483" t="s">
        <v>2560</v>
      </c>
      <c r="E2483" t="s">
        <v>2555</v>
      </c>
      <c r="F2483" t="s">
        <v>37</v>
      </c>
      <c r="G2483">
        <v>142</v>
      </c>
      <c r="H2483">
        <v>35</v>
      </c>
      <c r="I2483">
        <v>5</v>
      </c>
      <c r="J2483">
        <v>107</v>
      </c>
      <c r="K2483">
        <v>0.25</v>
      </c>
      <c r="L2483" t="s">
        <v>5118</v>
      </c>
    </row>
    <row r="2484" spans="1:12" x14ac:dyDescent="0.25">
      <c r="A2484" t="s">
        <v>5051</v>
      </c>
      <c r="B2484" t="s">
        <v>2585</v>
      </c>
      <c r="C2484" s="1">
        <v>45565</v>
      </c>
      <c r="D2484" t="s">
        <v>2563</v>
      </c>
      <c r="E2484" t="s">
        <v>2564</v>
      </c>
      <c r="F2484" t="s">
        <v>24</v>
      </c>
      <c r="G2484">
        <v>282</v>
      </c>
      <c r="H2484">
        <v>10</v>
      </c>
      <c r="I2484">
        <v>2</v>
      </c>
      <c r="J2484">
        <v>272</v>
      </c>
      <c r="K2484">
        <v>0.04</v>
      </c>
      <c r="L2484" t="s">
        <v>5125</v>
      </c>
    </row>
    <row r="2485" spans="1:12" x14ac:dyDescent="0.25">
      <c r="A2485" t="s">
        <v>5052</v>
      </c>
      <c r="B2485" t="s">
        <v>2585</v>
      </c>
      <c r="C2485" s="1">
        <v>45464</v>
      </c>
      <c r="D2485" t="s">
        <v>2560</v>
      </c>
      <c r="E2485" t="s">
        <v>2567</v>
      </c>
      <c r="F2485" t="s">
        <v>25</v>
      </c>
      <c r="G2485">
        <v>169</v>
      </c>
      <c r="H2485">
        <v>40</v>
      </c>
      <c r="I2485">
        <v>5</v>
      </c>
      <c r="J2485">
        <v>129</v>
      </c>
      <c r="K2485">
        <v>0.24</v>
      </c>
      <c r="L2485" t="s">
        <v>5117</v>
      </c>
    </row>
    <row r="2486" spans="1:12" x14ac:dyDescent="0.25">
      <c r="A2486" t="s">
        <v>5053</v>
      </c>
      <c r="B2486" t="s">
        <v>2557</v>
      </c>
      <c r="C2486" s="1">
        <v>45568</v>
      </c>
      <c r="D2486" t="s">
        <v>2560</v>
      </c>
      <c r="E2486" t="s">
        <v>2564</v>
      </c>
      <c r="F2486" t="s">
        <v>37</v>
      </c>
      <c r="G2486">
        <v>166</v>
      </c>
      <c r="H2486">
        <v>100</v>
      </c>
      <c r="I2486">
        <v>4</v>
      </c>
      <c r="J2486">
        <v>66</v>
      </c>
      <c r="K2486">
        <v>0.6</v>
      </c>
      <c r="L2486" t="s">
        <v>5124</v>
      </c>
    </row>
    <row r="2487" spans="1:12" x14ac:dyDescent="0.25">
      <c r="A2487" t="s">
        <v>5054</v>
      </c>
      <c r="B2487" t="s">
        <v>2553</v>
      </c>
      <c r="C2487" s="1">
        <v>45443</v>
      </c>
      <c r="D2487" t="s">
        <v>2563</v>
      </c>
      <c r="E2487" t="s">
        <v>2567</v>
      </c>
      <c r="F2487" t="s">
        <v>24</v>
      </c>
      <c r="G2487">
        <v>227</v>
      </c>
      <c r="H2487">
        <v>55</v>
      </c>
      <c r="I2487">
        <v>2</v>
      </c>
      <c r="J2487">
        <v>172</v>
      </c>
      <c r="K2487">
        <v>0.24</v>
      </c>
      <c r="L2487" t="s">
        <v>5123</v>
      </c>
    </row>
    <row r="2488" spans="1:12" x14ac:dyDescent="0.25">
      <c r="A2488" t="s">
        <v>5055</v>
      </c>
      <c r="B2488" t="s">
        <v>2574</v>
      </c>
      <c r="C2488" s="1">
        <v>45370</v>
      </c>
      <c r="D2488" t="s">
        <v>2554</v>
      </c>
      <c r="E2488" t="s">
        <v>2564</v>
      </c>
      <c r="F2488" t="s">
        <v>25</v>
      </c>
      <c r="G2488">
        <v>143</v>
      </c>
      <c r="H2488">
        <v>61</v>
      </c>
      <c r="I2488">
        <v>6</v>
      </c>
      <c r="J2488">
        <v>82</v>
      </c>
      <c r="K2488">
        <v>0.43</v>
      </c>
      <c r="L2488" t="s">
        <v>5119</v>
      </c>
    </row>
    <row r="2489" spans="1:12" x14ac:dyDescent="0.25">
      <c r="A2489" t="s">
        <v>5056</v>
      </c>
      <c r="B2489" t="s">
        <v>2569</v>
      </c>
      <c r="C2489" s="1">
        <v>45614</v>
      </c>
      <c r="D2489" t="s">
        <v>2563</v>
      </c>
      <c r="E2489" t="s">
        <v>2564</v>
      </c>
      <c r="F2489" t="s">
        <v>25</v>
      </c>
      <c r="G2489">
        <v>388</v>
      </c>
      <c r="H2489">
        <v>52</v>
      </c>
      <c r="I2489">
        <v>3</v>
      </c>
      <c r="J2489">
        <v>336</v>
      </c>
      <c r="K2489">
        <v>0.13</v>
      </c>
      <c r="L2489" t="s">
        <v>5126</v>
      </c>
    </row>
    <row r="2490" spans="1:12" x14ac:dyDescent="0.25">
      <c r="A2490" t="s">
        <v>5057</v>
      </c>
      <c r="B2490" t="s">
        <v>2585</v>
      </c>
      <c r="C2490" s="1">
        <v>45396</v>
      </c>
      <c r="D2490" t="s">
        <v>2560</v>
      </c>
      <c r="E2490" t="s">
        <v>2564</v>
      </c>
      <c r="F2490" t="s">
        <v>18</v>
      </c>
      <c r="G2490">
        <v>413</v>
      </c>
      <c r="H2490">
        <v>131</v>
      </c>
      <c r="I2490">
        <v>5</v>
      </c>
      <c r="J2490">
        <v>282</v>
      </c>
      <c r="K2490">
        <v>0.32</v>
      </c>
      <c r="L2490" t="s">
        <v>5121</v>
      </c>
    </row>
    <row r="2491" spans="1:12" x14ac:dyDescent="0.25">
      <c r="A2491" t="s">
        <v>5058</v>
      </c>
      <c r="B2491" t="s">
        <v>2569</v>
      </c>
      <c r="C2491" s="1">
        <v>45458</v>
      </c>
      <c r="D2491" t="s">
        <v>2554</v>
      </c>
      <c r="E2491" t="s">
        <v>2555</v>
      </c>
      <c r="F2491" t="s">
        <v>37</v>
      </c>
      <c r="G2491">
        <v>233</v>
      </c>
      <c r="H2491">
        <v>60</v>
      </c>
      <c r="I2491">
        <v>2</v>
      </c>
      <c r="J2491">
        <v>173</v>
      </c>
      <c r="K2491">
        <v>0.26</v>
      </c>
      <c r="L2491" t="s">
        <v>5117</v>
      </c>
    </row>
    <row r="2492" spans="1:12" x14ac:dyDescent="0.25">
      <c r="A2492" t="s">
        <v>5059</v>
      </c>
      <c r="B2492" t="s">
        <v>2594</v>
      </c>
      <c r="C2492" s="1">
        <v>45497</v>
      </c>
      <c r="D2492" t="s">
        <v>2563</v>
      </c>
      <c r="E2492" t="s">
        <v>2555</v>
      </c>
      <c r="F2492" t="s">
        <v>24</v>
      </c>
      <c r="G2492">
        <v>183</v>
      </c>
      <c r="H2492">
        <v>24</v>
      </c>
      <c r="I2492">
        <v>8</v>
      </c>
      <c r="J2492">
        <v>159</v>
      </c>
      <c r="K2492">
        <v>0.13</v>
      </c>
      <c r="L2492" t="s">
        <v>5115</v>
      </c>
    </row>
    <row r="2493" spans="1:12" x14ac:dyDescent="0.25">
      <c r="A2493" t="s">
        <v>5060</v>
      </c>
      <c r="B2493" t="s">
        <v>2557</v>
      </c>
      <c r="C2493" s="1">
        <v>45529</v>
      </c>
      <c r="D2493" t="s">
        <v>2560</v>
      </c>
      <c r="E2493" t="s">
        <v>2555</v>
      </c>
      <c r="F2493" t="s">
        <v>24</v>
      </c>
      <c r="G2493">
        <v>305</v>
      </c>
      <c r="H2493">
        <v>120</v>
      </c>
      <c r="I2493">
        <v>3</v>
      </c>
      <c r="J2493">
        <v>185</v>
      </c>
      <c r="K2493">
        <v>0.39</v>
      </c>
      <c r="L2493" t="s">
        <v>5120</v>
      </c>
    </row>
    <row r="2494" spans="1:12" x14ac:dyDescent="0.25">
      <c r="A2494" t="s">
        <v>5061</v>
      </c>
      <c r="B2494" t="s">
        <v>2557</v>
      </c>
      <c r="C2494" s="1">
        <v>45647</v>
      </c>
      <c r="D2494" t="s">
        <v>2554</v>
      </c>
      <c r="E2494" t="s">
        <v>2555</v>
      </c>
      <c r="F2494" t="s">
        <v>34</v>
      </c>
      <c r="G2494">
        <v>156</v>
      </c>
      <c r="H2494">
        <v>77</v>
      </c>
      <c r="I2494">
        <v>4</v>
      </c>
      <c r="J2494">
        <v>79</v>
      </c>
      <c r="K2494">
        <v>0.49</v>
      </c>
      <c r="L2494" t="s">
        <v>5118</v>
      </c>
    </row>
    <row r="2495" spans="1:12" x14ac:dyDescent="0.25">
      <c r="A2495" t="s">
        <v>5062</v>
      </c>
      <c r="B2495" t="s">
        <v>2557</v>
      </c>
      <c r="C2495" s="1">
        <v>45629</v>
      </c>
      <c r="D2495" t="s">
        <v>2558</v>
      </c>
      <c r="E2495" t="s">
        <v>2555</v>
      </c>
      <c r="F2495" t="s">
        <v>34</v>
      </c>
      <c r="G2495">
        <v>194</v>
      </c>
      <c r="H2495">
        <v>55</v>
      </c>
      <c r="I2495">
        <v>5</v>
      </c>
      <c r="J2495">
        <v>139</v>
      </c>
      <c r="K2495">
        <v>0.28000000000000003</v>
      </c>
      <c r="L2495" t="s">
        <v>5118</v>
      </c>
    </row>
    <row r="2496" spans="1:12" x14ac:dyDescent="0.25">
      <c r="A2496" t="s">
        <v>5063</v>
      </c>
      <c r="B2496" t="s">
        <v>2577</v>
      </c>
      <c r="C2496" s="1">
        <v>45359</v>
      </c>
      <c r="D2496" t="s">
        <v>2563</v>
      </c>
      <c r="E2496" t="s">
        <v>2555</v>
      </c>
      <c r="F2496" t="s">
        <v>18</v>
      </c>
      <c r="G2496">
        <v>285</v>
      </c>
      <c r="H2496">
        <v>58</v>
      </c>
      <c r="I2496">
        <v>1</v>
      </c>
      <c r="J2496">
        <v>227</v>
      </c>
      <c r="K2496">
        <v>0.2</v>
      </c>
      <c r="L2496" t="s">
        <v>5119</v>
      </c>
    </row>
    <row r="2497" spans="1:12" x14ac:dyDescent="0.25">
      <c r="A2497" t="s">
        <v>5064</v>
      </c>
      <c r="B2497" t="s">
        <v>2574</v>
      </c>
      <c r="C2497" s="1">
        <v>45455</v>
      </c>
      <c r="D2497" t="s">
        <v>2558</v>
      </c>
      <c r="E2497" t="s">
        <v>2567</v>
      </c>
      <c r="F2497" t="s">
        <v>19</v>
      </c>
      <c r="G2497">
        <v>373</v>
      </c>
      <c r="H2497">
        <v>25</v>
      </c>
      <c r="I2497">
        <v>4</v>
      </c>
      <c r="J2497">
        <v>348</v>
      </c>
      <c r="K2497">
        <v>7.0000000000000007E-2</v>
      </c>
      <c r="L2497" t="s">
        <v>5117</v>
      </c>
    </row>
    <row r="2498" spans="1:12" x14ac:dyDescent="0.25">
      <c r="A2498" t="s">
        <v>5065</v>
      </c>
      <c r="B2498" t="s">
        <v>2577</v>
      </c>
      <c r="C2498" s="1">
        <v>45450</v>
      </c>
      <c r="D2498" t="s">
        <v>2558</v>
      </c>
      <c r="E2498" t="s">
        <v>2555</v>
      </c>
      <c r="F2498" t="s">
        <v>37</v>
      </c>
      <c r="G2498">
        <v>211</v>
      </c>
      <c r="H2498">
        <v>58</v>
      </c>
      <c r="I2498">
        <v>7</v>
      </c>
      <c r="J2498">
        <v>153</v>
      </c>
      <c r="K2498">
        <v>0.27</v>
      </c>
      <c r="L2498" t="s">
        <v>5117</v>
      </c>
    </row>
    <row r="2499" spans="1:12" x14ac:dyDescent="0.25">
      <c r="A2499" t="s">
        <v>5066</v>
      </c>
      <c r="B2499" t="s">
        <v>2553</v>
      </c>
      <c r="C2499" s="1">
        <v>45395</v>
      </c>
      <c r="D2499" t="s">
        <v>2554</v>
      </c>
      <c r="E2499" t="s">
        <v>2564</v>
      </c>
      <c r="F2499" t="s">
        <v>37</v>
      </c>
      <c r="G2499">
        <v>92</v>
      </c>
      <c r="H2499">
        <v>104</v>
      </c>
      <c r="I2499">
        <v>6</v>
      </c>
      <c r="J2499">
        <v>-12</v>
      </c>
      <c r="K2499">
        <v>1.1299999999999999</v>
      </c>
      <c r="L2499" t="s">
        <v>5121</v>
      </c>
    </row>
    <row r="2500" spans="1:12" x14ac:dyDescent="0.25">
      <c r="A2500" t="s">
        <v>5067</v>
      </c>
      <c r="B2500" t="s">
        <v>2577</v>
      </c>
      <c r="C2500" s="1">
        <v>45457</v>
      </c>
      <c r="D2500" t="s">
        <v>2558</v>
      </c>
      <c r="E2500" t="s">
        <v>2567</v>
      </c>
      <c r="F2500" t="s">
        <v>24</v>
      </c>
      <c r="G2500">
        <v>140</v>
      </c>
      <c r="H2500">
        <v>56</v>
      </c>
      <c r="I2500">
        <v>5</v>
      </c>
      <c r="J2500">
        <v>84</v>
      </c>
      <c r="K2500">
        <v>0.4</v>
      </c>
      <c r="L2500" t="s">
        <v>5117</v>
      </c>
    </row>
    <row r="2501" spans="1:12" x14ac:dyDescent="0.25">
      <c r="A2501" t="s">
        <v>5068</v>
      </c>
      <c r="B2501" t="s">
        <v>2569</v>
      </c>
      <c r="C2501" s="1">
        <v>45570</v>
      </c>
      <c r="D2501" t="s">
        <v>2558</v>
      </c>
      <c r="E2501" t="s">
        <v>2555</v>
      </c>
      <c r="F2501" t="s">
        <v>37</v>
      </c>
      <c r="G2501">
        <v>333</v>
      </c>
      <c r="H2501">
        <v>97</v>
      </c>
      <c r="I2501">
        <v>5</v>
      </c>
      <c r="J2501">
        <v>236</v>
      </c>
      <c r="K2501">
        <v>0.28999999999999998</v>
      </c>
      <c r="L2501" t="s">
        <v>5124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63C3D-AB26-4D84-AD6A-76DB71846701}">
  <sheetPr codeName="Hoja3">
    <tabColor theme="0"/>
  </sheetPr>
  <dimension ref="A1:AS36"/>
  <sheetViews>
    <sheetView topLeftCell="Z1" workbookViewId="0">
      <selection activeCell="AJ20" sqref="AJ20"/>
    </sheetView>
  </sheetViews>
  <sheetFormatPr baseColWidth="10" defaultRowHeight="15" x14ac:dyDescent="0.25"/>
  <cols>
    <col min="2" max="2" width="17.5703125" bestFit="1" customWidth="1"/>
    <col min="3" max="3" width="15.85546875" bestFit="1" customWidth="1"/>
    <col min="4" max="4" width="20.7109375" bestFit="1" customWidth="1"/>
    <col min="5" max="5" width="18.28515625" bestFit="1" customWidth="1"/>
    <col min="6" max="6" width="17.5703125" bestFit="1" customWidth="1"/>
    <col min="7" max="7" width="28.42578125" bestFit="1" customWidth="1"/>
    <col min="8" max="9" width="31.28515625" bestFit="1" customWidth="1"/>
    <col min="10" max="10" width="17.5703125" bestFit="1" customWidth="1"/>
    <col min="11" max="11" width="30.7109375" bestFit="1" customWidth="1"/>
    <col min="12" max="12" width="15" customWidth="1"/>
    <col min="13" max="13" width="30.7109375" bestFit="1" customWidth="1"/>
    <col min="14" max="14" width="18.28515625" bestFit="1" customWidth="1"/>
    <col min="20" max="20" width="17.5703125" bestFit="1" customWidth="1"/>
    <col min="21" max="21" width="38.28515625" bestFit="1" customWidth="1"/>
    <col min="24" max="24" width="17.5703125" bestFit="1" customWidth="1"/>
    <col min="25" max="25" width="41.42578125" bestFit="1" customWidth="1"/>
    <col min="28" max="28" width="17.5703125" bestFit="1" customWidth="1"/>
    <col min="29" max="29" width="21.42578125" bestFit="1" customWidth="1"/>
    <col min="35" max="35" width="17.5703125" bestFit="1" customWidth="1"/>
    <col min="36" max="36" width="31.28515625" bestFit="1" customWidth="1"/>
    <col min="37" max="37" width="30.7109375" bestFit="1" customWidth="1"/>
    <col min="39" max="39" width="17.5703125" bestFit="1" customWidth="1"/>
    <col min="40" max="40" width="30.7109375" bestFit="1" customWidth="1"/>
    <col min="43" max="43" width="30.7109375" bestFit="1" customWidth="1"/>
    <col min="44" max="44" width="26.85546875" bestFit="1" customWidth="1"/>
  </cols>
  <sheetData>
    <row r="1" spans="1:45" x14ac:dyDescent="0.25">
      <c r="A1" s="17" t="s">
        <v>5090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0"/>
      <c r="M1" s="10"/>
      <c r="N1" s="10"/>
      <c r="O1" s="10"/>
      <c r="S1" s="18" t="s">
        <v>5095</v>
      </c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H1" s="16" t="s">
        <v>5100</v>
      </c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</row>
    <row r="3" spans="1:45" x14ac:dyDescent="0.25">
      <c r="B3" s="8" t="s">
        <v>5091</v>
      </c>
      <c r="D3" s="17" t="s">
        <v>5093</v>
      </c>
      <c r="E3" s="17"/>
      <c r="G3" s="8" t="s">
        <v>5107</v>
      </c>
      <c r="I3" s="8" t="s">
        <v>5092</v>
      </c>
      <c r="K3" s="8" t="s">
        <v>5111</v>
      </c>
      <c r="M3" s="11" t="s">
        <v>5108</v>
      </c>
      <c r="O3" s="12"/>
      <c r="T3" s="18" t="s">
        <v>5097</v>
      </c>
      <c r="U3" s="18"/>
      <c r="X3" s="18" t="s">
        <v>5098</v>
      </c>
      <c r="Y3" s="18"/>
      <c r="AB3" s="18" t="s">
        <v>5099</v>
      </c>
      <c r="AC3" s="18"/>
      <c r="AI3" s="16" t="s">
        <v>5101</v>
      </c>
      <c r="AJ3" s="16"/>
      <c r="AM3" s="16" t="s">
        <v>5102</v>
      </c>
      <c r="AN3" s="16"/>
    </row>
    <row r="5" spans="1:45" x14ac:dyDescent="0.25">
      <c r="B5" t="s">
        <v>5078</v>
      </c>
      <c r="D5" s="3" t="s">
        <v>5079</v>
      </c>
      <c r="E5" t="s">
        <v>5081</v>
      </c>
      <c r="G5" t="s">
        <v>5084</v>
      </c>
      <c r="I5" t="s">
        <v>5082</v>
      </c>
      <c r="K5" t="s">
        <v>5110</v>
      </c>
      <c r="M5" t="s">
        <v>5088</v>
      </c>
      <c r="T5" s="3" t="s">
        <v>5079</v>
      </c>
      <c r="U5" t="s">
        <v>5084</v>
      </c>
      <c r="X5" s="3" t="s">
        <v>5079</v>
      </c>
      <c r="Y5" t="s">
        <v>5089</v>
      </c>
      <c r="AB5" s="3" t="s">
        <v>5079</v>
      </c>
      <c r="AC5" t="s">
        <v>5081</v>
      </c>
      <c r="AI5" s="3" t="s">
        <v>5079</v>
      </c>
      <c r="AJ5" t="s">
        <v>5082</v>
      </c>
      <c r="AM5" s="3" t="s">
        <v>5079</v>
      </c>
      <c r="AN5" t="s">
        <v>5088</v>
      </c>
    </row>
    <row r="6" spans="1:45" x14ac:dyDescent="0.25">
      <c r="B6" s="19">
        <v>365063</v>
      </c>
      <c r="D6" s="4" t="s">
        <v>5074</v>
      </c>
      <c r="E6" s="7">
        <v>0.66200000000000003</v>
      </c>
      <c r="G6" s="13">
        <v>0.59172799999999937</v>
      </c>
      <c r="I6" s="15">
        <v>635280</v>
      </c>
      <c r="J6" s="14"/>
      <c r="K6" s="15">
        <v>189284</v>
      </c>
      <c r="M6" s="7">
        <v>0.37700399999999884</v>
      </c>
      <c r="T6" s="4" t="s">
        <v>66</v>
      </c>
      <c r="U6" s="13">
        <v>0.63891191709844586</v>
      </c>
      <c r="X6" s="4" t="s">
        <v>16</v>
      </c>
      <c r="Y6" s="13">
        <v>0.20962127316680154</v>
      </c>
      <c r="AB6" s="4" t="s">
        <v>5074</v>
      </c>
      <c r="AC6" s="7">
        <v>0.66200000000000003</v>
      </c>
      <c r="AI6" s="4" t="s">
        <v>2566</v>
      </c>
      <c r="AJ6" s="20">
        <v>63309</v>
      </c>
      <c r="AM6" s="4" t="s">
        <v>2564</v>
      </c>
      <c r="AN6" s="7">
        <v>0.37471806674338315</v>
      </c>
    </row>
    <row r="7" spans="1:45" x14ac:dyDescent="0.25">
      <c r="D7" s="4" t="s">
        <v>5073</v>
      </c>
      <c r="E7" s="7">
        <v>0.33800000000000002</v>
      </c>
      <c r="I7" s="15"/>
      <c r="J7" s="14"/>
      <c r="K7" s="15"/>
      <c r="T7" s="4" t="s">
        <v>28</v>
      </c>
      <c r="U7" s="13">
        <v>0.64161971830985931</v>
      </c>
      <c r="X7" s="4" t="s">
        <v>36</v>
      </c>
      <c r="Y7" s="13">
        <v>0.19231930103256606</v>
      </c>
      <c r="AB7" s="4" t="s">
        <v>5073</v>
      </c>
      <c r="AC7" s="7">
        <v>0.33800000000000002</v>
      </c>
      <c r="AI7" s="4" t="s">
        <v>2577</v>
      </c>
      <c r="AJ7" s="20">
        <v>65386</v>
      </c>
      <c r="AM7" s="4" t="s">
        <v>2555</v>
      </c>
      <c r="AN7" s="7">
        <v>0.37980049875311711</v>
      </c>
    </row>
    <row r="8" spans="1:45" x14ac:dyDescent="0.25">
      <c r="B8" s="9">
        <f>GETPIVOTDATA("Margen_Bruto",$B$5)</f>
        <v>365063</v>
      </c>
      <c r="D8" s="4" t="s">
        <v>5080</v>
      </c>
      <c r="E8" s="7">
        <v>1</v>
      </c>
      <c r="G8" s="9"/>
      <c r="I8" s="15">
        <f>GETPIVOTDATA("Valor_Transaccion_Euros",$I$5)</f>
        <v>635280</v>
      </c>
      <c r="J8" s="14"/>
      <c r="K8" s="15">
        <f>GETPIVOTDATA("Margen_Beneficio_Euros",$K$5)</f>
        <v>189284</v>
      </c>
      <c r="T8" s="4" t="s">
        <v>15</v>
      </c>
      <c r="U8" s="13">
        <v>0.64625899280575538</v>
      </c>
      <c r="X8" s="4" t="s">
        <v>5080</v>
      </c>
      <c r="Y8" s="13">
        <v>0.20090799999999948</v>
      </c>
      <c r="AB8" s="4" t="s">
        <v>5080</v>
      </c>
      <c r="AC8" s="7">
        <v>1</v>
      </c>
      <c r="AI8" s="4" t="s">
        <v>2594</v>
      </c>
      <c r="AJ8" s="20">
        <v>68897</v>
      </c>
      <c r="AM8" s="4" t="s">
        <v>2567</v>
      </c>
      <c r="AN8" s="7">
        <v>0.37669481302774421</v>
      </c>
    </row>
    <row r="9" spans="1:45" x14ac:dyDescent="0.25">
      <c r="T9" s="4" t="s">
        <v>51</v>
      </c>
      <c r="U9" s="13">
        <v>0.6615923566878984</v>
      </c>
      <c r="Y9" s="13"/>
      <c r="AI9" s="4" t="s">
        <v>2585</v>
      </c>
      <c r="AJ9" s="20">
        <v>70356</v>
      </c>
      <c r="AM9" s="4" t="s">
        <v>5080</v>
      </c>
      <c r="AN9" s="7">
        <v>0.37700399999999895</v>
      </c>
    </row>
    <row r="10" spans="1:45" x14ac:dyDescent="0.25">
      <c r="D10" s="4" t="s">
        <v>5094</v>
      </c>
      <c r="E10" s="7">
        <f>GETPIVOTDATA("ID_Envio",$D$5,"Puntualidad","A Tiempo")</f>
        <v>0.66200000000000003</v>
      </c>
      <c r="G10" s="13">
        <f>GETPIVOTDATA("Eficiencia_Combustible_E/K",$G$5)</f>
        <v>0.59172799999999937</v>
      </c>
      <c r="M10" s="7">
        <f>GETPIVOTDATA("Margen_Porcentual",$M$5)</f>
        <v>0.37700399999999884</v>
      </c>
      <c r="T10" s="4" t="s">
        <v>45</v>
      </c>
      <c r="U10" s="13">
        <v>0.69149425287356314</v>
      </c>
      <c r="Y10" s="13">
        <f>GETPIVOTDATA("Costo_Mantenimiento_por_Km",$X$5)</f>
        <v>0.20090799999999948</v>
      </c>
      <c r="AI10" s="4" t="s">
        <v>2569</v>
      </c>
      <c r="AJ10" s="20">
        <v>72614</v>
      </c>
    </row>
    <row r="11" spans="1:45" x14ac:dyDescent="0.25">
      <c r="T11" s="4" t="s">
        <v>5080</v>
      </c>
      <c r="U11" s="13">
        <v>0.65644720496894404</v>
      </c>
      <c r="AI11" s="4" t="s">
        <v>5080</v>
      </c>
      <c r="AJ11" s="20">
        <v>340562</v>
      </c>
    </row>
    <row r="12" spans="1:45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45" x14ac:dyDescent="0.25">
      <c r="AB13" s="18" t="s">
        <v>5103</v>
      </c>
      <c r="AC13" s="18"/>
    </row>
    <row r="15" spans="1:45" x14ac:dyDescent="0.25">
      <c r="AB15" s="3" t="s">
        <v>5079</v>
      </c>
      <c r="AC15" t="s">
        <v>5127</v>
      </c>
    </row>
    <row r="16" spans="1:45" x14ac:dyDescent="0.25">
      <c r="AB16" s="4" t="s">
        <v>52</v>
      </c>
      <c r="AC16" s="7">
        <v>0.32440000000000002</v>
      </c>
    </row>
    <row r="17" spans="2:29" x14ac:dyDescent="0.25">
      <c r="AB17" s="4" t="s">
        <v>26</v>
      </c>
      <c r="AC17" s="7">
        <v>0.33760000000000001</v>
      </c>
    </row>
    <row r="18" spans="2:29" x14ac:dyDescent="0.25">
      <c r="B18" s="17" t="s">
        <v>5105</v>
      </c>
      <c r="C18" s="17"/>
      <c r="F18" s="17" t="s">
        <v>5104</v>
      </c>
      <c r="G18" s="17"/>
      <c r="J18" s="17" t="s">
        <v>5096</v>
      </c>
      <c r="K18" s="17"/>
      <c r="AB18" s="4" t="s">
        <v>20</v>
      </c>
      <c r="AC18" s="7">
        <v>0.33800000000000002</v>
      </c>
    </row>
    <row r="19" spans="2:29" x14ac:dyDescent="0.25">
      <c r="AB19" s="4" t="s">
        <v>5080</v>
      </c>
      <c r="AC19" s="7">
        <v>1</v>
      </c>
    </row>
    <row r="20" spans="2:29" x14ac:dyDescent="0.25">
      <c r="B20" s="3" t="s">
        <v>5079</v>
      </c>
      <c r="C20" t="s">
        <v>5106</v>
      </c>
      <c r="D20" t="s">
        <v>5109</v>
      </c>
      <c r="F20" s="3" t="s">
        <v>5079</v>
      </c>
      <c r="G20" t="s">
        <v>5083</v>
      </c>
      <c r="H20" t="s">
        <v>5082</v>
      </c>
      <c r="J20" s="3" t="s">
        <v>5079</v>
      </c>
      <c r="K20" t="s">
        <v>5088</v>
      </c>
    </row>
    <row r="21" spans="2:29" x14ac:dyDescent="0.25">
      <c r="B21" s="4" t="s">
        <v>5116</v>
      </c>
      <c r="C21" s="15">
        <v>32235</v>
      </c>
      <c r="D21" s="13">
        <v>0.50067264573991022</v>
      </c>
      <c r="F21" s="4" t="s">
        <v>5116</v>
      </c>
      <c r="G21" s="15">
        <v>34352</v>
      </c>
      <c r="H21" s="15">
        <v>49078</v>
      </c>
      <c r="I21" s="4"/>
      <c r="J21" s="4" t="s">
        <v>2554</v>
      </c>
      <c r="K21" s="7">
        <v>0.39898713826366583</v>
      </c>
    </row>
    <row r="22" spans="2:29" x14ac:dyDescent="0.25">
      <c r="B22" s="4" t="s">
        <v>5122</v>
      </c>
      <c r="C22" s="15">
        <v>29902</v>
      </c>
      <c r="D22" s="13">
        <v>0.49861878453038699</v>
      </c>
      <c r="F22" s="4" t="s">
        <v>5122</v>
      </c>
      <c r="G22" s="15">
        <v>41182</v>
      </c>
      <c r="H22" s="15">
        <v>57973</v>
      </c>
      <c r="I22" s="4"/>
      <c r="J22" s="4" t="s">
        <v>2560</v>
      </c>
      <c r="K22" s="7">
        <v>0.37713128038897903</v>
      </c>
    </row>
    <row r="23" spans="2:29" x14ac:dyDescent="0.25">
      <c r="B23" s="4" t="s">
        <v>5119</v>
      </c>
      <c r="C23" s="15">
        <v>31162</v>
      </c>
      <c r="D23" s="13">
        <v>0.5589767441860467</v>
      </c>
      <c r="F23" s="4" t="s">
        <v>5119</v>
      </c>
      <c r="G23" s="15">
        <v>34443</v>
      </c>
      <c r="H23" s="15">
        <v>48850</v>
      </c>
      <c r="I23" s="4"/>
      <c r="J23" s="4" t="s">
        <v>2558</v>
      </c>
      <c r="K23" s="7">
        <v>0.36920436817472707</v>
      </c>
      <c r="U23" s="13">
        <f>GETPIVOTDATA("Eficiencia_Combustible_E/K",$T$5)</f>
        <v>0.65644720496894404</v>
      </c>
    </row>
    <row r="24" spans="2:29" x14ac:dyDescent="0.25">
      <c r="B24" s="4" t="s">
        <v>5121</v>
      </c>
      <c r="C24" s="15">
        <v>25857</v>
      </c>
      <c r="D24" s="13">
        <v>0.5913812154696132</v>
      </c>
      <c r="F24" s="4" t="s">
        <v>5121</v>
      </c>
      <c r="G24" s="15">
        <v>34899</v>
      </c>
      <c r="H24" s="15">
        <v>50068</v>
      </c>
      <c r="I24" s="4"/>
      <c r="J24" s="4" t="s">
        <v>2563</v>
      </c>
      <c r="K24" s="7">
        <v>0.36288709677419323</v>
      </c>
    </row>
    <row r="25" spans="2:29" x14ac:dyDescent="0.25">
      <c r="B25" s="4" t="s">
        <v>5123</v>
      </c>
      <c r="C25" s="15">
        <v>30407</v>
      </c>
      <c r="D25" s="13">
        <v>0.50603686635944722</v>
      </c>
      <c r="F25" s="4" t="s">
        <v>5123</v>
      </c>
      <c r="G25" s="15">
        <v>37942</v>
      </c>
      <c r="H25" s="15">
        <v>54564</v>
      </c>
      <c r="I25" s="4"/>
      <c r="J25" s="4" t="s">
        <v>5080</v>
      </c>
      <c r="K25" s="7">
        <v>0.37700399999999923</v>
      </c>
    </row>
    <row r="26" spans="2:29" x14ac:dyDescent="0.25">
      <c r="B26" s="4" t="s">
        <v>5117</v>
      </c>
      <c r="C26" s="15">
        <v>31736</v>
      </c>
      <c r="D26" s="13">
        <v>0.53310502283105043</v>
      </c>
      <c r="F26" s="4" t="s">
        <v>5117</v>
      </c>
      <c r="G26" s="15">
        <v>36375</v>
      </c>
      <c r="H26" s="15">
        <v>52999</v>
      </c>
      <c r="I26" s="4"/>
    </row>
    <row r="27" spans="2:29" x14ac:dyDescent="0.25">
      <c r="B27" s="4" t="s">
        <v>5115</v>
      </c>
      <c r="C27" s="15">
        <v>29573</v>
      </c>
      <c r="D27" s="13">
        <v>0.37570135746606348</v>
      </c>
      <c r="F27" s="4" t="s">
        <v>5115</v>
      </c>
      <c r="G27" s="15">
        <v>40912</v>
      </c>
      <c r="H27" s="15">
        <v>57567</v>
      </c>
      <c r="I27" s="4"/>
    </row>
    <row r="28" spans="2:29" x14ac:dyDescent="0.25">
      <c r="B28" s="4" t="s">
        <v>5120</v>
      </c>
      <c r="C28" s="15">
        <v>35914</v>
      </c>
      <c r="D28" s="13">
        <v>0.62380733944954159</v>
      </c>
      <c r="F28" s="4" t="s">
        <v>5120</v>
      </c>
      <c r="G28" s="15">
        <v>40682</v>
      </c>
      <c r="H28" s="15">
        <v>57696</v>
      </c>
      <c r="I28" s="4"/>
    </row>
    <row r="29" spans="2:29" x14ac:dyDescent="0.25">
      <c r="B29" s="4" t="s">
        <v>5125</v>
      </c>
      <c r="C29" s="15">
        <v>24037</v>
      </c>
      <c r="D29" s="13">
        <v>0.5903846153846154</v>
      </c>
      <c r="F29" s="4" t="s">
        <v>5125</v>
      </c>
      <c r="G29" s="15">
        <v>37387</v>
      </c>
      <c r="H29" s="15">
        <v>53475</v>
      </c>
      <c r="I29" s="4"/>
    </row>
    <row r="30" spans="2:29" x14ac:dyDescent="0.25">
      <c r="B30" s="4" t="s">
        <v>5124</v>
      </c>
      <c r="C30" s="15">
        <v>30040</v>
      </c>
      <c r="D30" s="13">
        <v>0.52827906976744166</v>
      </c>
      <c r="F30" s="4" t="s">
        <v>5124</v>
      </c>
      <c r="G30" s="15">
        <v>34550</v>
      </c>
      <c r="H30" s="15">
        <v>48549</v>
      </c>
      <c r="I30" s="4"/>
    </row>
    <row r="31" spans="2:29" x14ac:dyDescent="0.25">
      <c r="B31" s="4" t="s">
        <v>5126</v>
      </c>
      <c r="C31" s="15">
        <v>32037</v>
      </c>
      <c r="D31" s="13">
        <v>0.59972222222222171</v>
      </c>
      <c r="F31" s="4" t="s">
        <v>5126</v>
      </c>
      <c r="G31" s="15">
        <v>35365</v>
      </c>
      <c r="H31" s="15">
        <v>50447</v>
      </c>
      <c r="I31" s="4"/>
    </row>
    <row r="32" spans="2:29" x14ac:dyDescent="0.25">
      <c r="B32" s="4" t="s">
        <v>5118</v>
      </c>
      <c r="C32" s="15">
        <v>32163</v>
      </c>
      <c r="D32" s="13">
        <v>0.66688679245283045</v>
      </c>
      <c r="F32" s="4" t="s">
        <v>5118</v>
      </c>
      <c r="G32" s="15">
        <v>37907</v>
      </c>
      <c r="H32" s="15">
        <v>54014</v>
      </c>
      <c r="I32" s="4"/>
    </row>
    <row r="33" spans="2:8" x14ac:dyDescent="0.25">
      <c r="B33" s="4" t="s">
        <v>5080</v>
      </c>
      <c r="C33" s="15">
        <v>365063</v>
      </c>
      <c r="D33" s="13">
        <v>0.54665999999999937</v>
      </c>
      <c r="F33" s="4" t="s">
        <v>5080</v>
      </c>
      <c r="G33" s="15">
        <v>445996</v>
      </c>
      <c r="H33" s="15">
        <v>635280</v>
      </c>
    </row>
    <row r="36" spans="2:8" x14ac:dyDescent="0.25">
      <c r="B36" s="4" t="s">
        <v>5112</v>
      </c>
      <c r="G36" t="s">
        <v>5113</v>
      </c>
    </row>
  </sheetData>
  <mergeCells count="13">
    <mergeCell ref="AH1:AS1"/>
    <mergeCell ref="AM3:AN3"/>
    <mergeCell ref="AI3:AJ3"/>
    <mergeCell ref="D3:E3"/>
    <mergeCell ref="B18:C18"/>
    <mergeCell ref="A1:K1"/>
    <mergeCell ref="T3:U3"/>
    <mergeCell ref="X3:Y3"/>
    <mergeCell ref="AB3:AC3"/>
    <mergeCell ref="S1:AD1"/>
    <mergeCell ref="AB13:AC13"/>
    <mergeCell ref="J18:K18"/>
    <mergeCell ref="F18:G18"/>
  </mergeCells>
  <pageMargins left="0.7" right="0.7" top="0.75" bottom="0.75" header="0.3" footer="0.3"/>
  <pageSetup paperSize="0" orientation="portrait" horizontalDpi="203" verticalDpi="203" r:id="rId16"/>
  <drawing r:id="rId17"/>
  <extLst>
    <ext xmlns:x14="http://schemas.microsoft.com/office/spreadsheetml/2009/9/main" uri="{A8765BA9-456A-4dab-B4F3-ACF838C121DE}">
      <x14:slicerList>
        <x14:slicer r:id="rId18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644-8637-4B92-BBBD-32F4CFB77C3D}">
  <sheetPr codeName="Hoja4">
    <tabColor theme="4" tint="0.39997558519241921"/>
  </sheetPr>
  <dimension ref="A1"/>
  <sheetViews>
    <sheetView tabSelected="1" topLeftCell="A7" zoomScale="85" zoomScaleNormal="85" workbookViewId="0">
      <selection activeCell="A54" sqref="A54"/>
    </sheetView>
  </sheetViews>
  <sheetFormatPr baseColWidth="10" defaultRowHeight="15" x14ac:dyDescent="0.25"/>
  <cols>
    <col min="1" max="16384" width="11.42578125" style="6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76" r:id="rId3" name="CommandButton13">
          <controlPr defaultSize="0" autoLine="0" r:id="rId4">
            <anchor moveWithCells="1">
              <from>
                <xdr:col>0</xdr:col>
                <xdr:colOff>495300</xdr:colOff>
                <xdr:row>13</xdr:row>
                <xdr:rowOff>66675</xdr:rowOff>
              </from>
              <to>
                <xdr:col>2</xdr:col>
                <xdr:colOff>657225</xdr:colOff>
                <xdr:row>16</xdr:row>
                <xdr:rowOff>152400</xdr:rowOff>
              </to>
            </anchor>
          </controlPr>
        </control>
      </mc:Choice>
      <mc:Fallback>
        <control shapeId="2076" r:id="rId3" name="CommandButton13"/>
      </mc:Fallback>
    </mc:AlternateContent>
    <mc:AlternateContent xmlns:mc="http://schemas.openxmlformats.org/markup-compatibility/2006">
      <mc:Choice Requires="x14">
        <control shapeId="2075" r:id="rId5" name="CommandButton12">
          <controlPr defaultSize="0" autoLine="0" r:id="rId6">
            <anchor moveWithCells="1">
              <from>
                <xdr:col>0</xdr:col>
                <xdr:colOff>647700</xdr:colOff>
                <xdr:row>44</xdr:row>
                <xdr:rowOff>104775</xdr:rowOff>
              </from>
              <to>
                <xdr:col>2</xdr:col>
                <xdr:colOff>514350</xdr:colOff>
                <xdr:row>46</xdr:row>
                <xdr:rowOff>171450</xdr:rowOff>
              </to>
            </anchor>
          </controlPr>
        </control>
      </mc:Choice>
      <mc:Fallback>
        <control shapeId="2075" r:id="rId5" name="CommandButton12"/>
      </mc:Fallback>
    </mc:AlternateContent>
    <mc:AlternateContent xmlns:mc="http://schemas.openxmlformats.org/markup-compatibility/2006">
      <mc:Choice Requires="x14">
        <control shapeId="2074" r:id="rId7" name="CommandButton11">
          <controlPr defaultSize="0" autoLine="0" r:id="rId8">
            <anchor moveWithCells="1">
              <from>
                <xdr:col>0</xdr:col>
                <xdr:colOff>647700</xdr:colOff>
                <xdr:row>42</xdr:row>
                <xdr:rowOff>19050</xdr:rowOff>
              </from>
              <to>
                <xdr:col>2</xdr:col>
                <xdr:colOff>514350</xdr:colOff>
                <xdr:row>44</xdr:row>
                <xdr:rowOff>76200</xdr:rowOff>
              </to>
            </anchor>
          </controlPr>
        </control>
      </mc:Choice>
      <mc:Fallback>
        <control shapeId="2074" r:id="rId7" name="CommandButton11"/>
      </mc:Fallback>
    </mc:AlternateContent>
    <mc:AlternateContent xmlns:mc="http://schemas.openxmlformats.org/markup-compatibility/2006">
      <mc:Choice Requires="x14">
        <control shapeId="2073" r:id="rId9" name="CommandButton10">
          <controlPr defaultSize="0" autoLine="0" r:id="rId10">
            <anchor moveWithCells="1">
              <from>
                <xdr:col>0</xdr:col>
                <xdr:colOff>647700</xdr:colOff>
                <xdr:row>39</xdr:row>
                <xdr:rowOff>123825</xdr:rowOff>
              </from>
              <to>
                <xdr:col>2</xdr:col>
                <xdr:colOff>514350</xdr:colOff>
                <xdr:row>42</xdr:row>
                <xdr:rowOff>0</xdr:rowOff>
              </to>
            </anchor>
          </controlPr>
        </control>
      </mc:Choice>
      <mc:Fallback>
        <control shapeId="2073" r:id="rId9" name="CommandButton10"/>
      </mc:Fallback>
    </mc:AlternateContent>
    <mc:AlternateContent xmlns:mc="http://schemas.openxmlformats.org/markup-compatibility/2006">
      <mc:Choice Requires="x14">
        <control shapeId="2072" r:id="rId11" name="CommandButton9">
          <controlPr defaultSize="0" autoLine="0" r:id="rId12">
            <anchor moveWithCells="1">
              <from>
                <xdr:col>0</xdr:col>
                <xdr:colOff>647700</xdr:colOff>
                <xdr:row>37</xdr:row>
                <xdr:rowOff>38100</xdr:rowOff>
              </from>
              <to>
                <xdr:col>2</xdr:col>
                <xdr:colOff>514350</xdr:colOff>
                <xdr:row>39</xdr:row>
                <xdr:rowOff>95250</xdr:rowOff>
              </to>
            </anchor>
          </controlPr>
        </control>
      </mc:Choice>
      <mc:Fallback>
        <control shapeId="2072" r:id="rId11" name="CommandButton9"/>
      </mc:Fallback>
    </mc:AlternateContent>
    <mc:AlternateContent xmlns:mc="http://schemas.openxmlformats.org/markup-compatibility/2006">
      <mc:Choice Requires="x14">
        <control shapeId="2071" r:id="rId13" name="CommandButton8">
          <controlPr defaultSize="0" autoLine="0" r:id="rId14">
            <anchor moveWithCells="1">
              <from>
                <xdr:col>0</xdr:col>
                <xdr:colOff>647700</xdr:colOff>
                <xdr:row>34</xdr:row>
                <xdr:rowOff>152400</xdr:rowOff>
              </from>
              <to>
                <xdr:col>2</xdr:col>
                <xdr:colOff>514350</xdr:colOff>
                <xdr:row>37</xdr:row>
                <xdr:rowOff>19050</xdr:rowOff>
              </to>
            </anchor>
          </controlPr>
        </control>
      </mc:Choice>
      <mc:Fallback>
        <control shapeId="2071" r:id="rId13" name="CommandButton8"/>
      </mc:Fallback>
    </mc:AlternateContent>
    <mc:AlternateContent xmlns:mc="http://schemas.openxmlformats.org/markup-compatibility/2006">
      <mc:Choice Requires="x14">
        <control shapeId="2070" r:id="rId15" name="CommandButton7">
          <controlPr defaultSize="0" autoLine="0" r:id="rId16">
            <anchor moveWithCells="1">
              <from>
                <xdr:col>0</xdr:col>
                <xdr:colOff>647700</xdr:colOff>
                <xdr:row>32</xdr:row>
                <xdr:rowOff>57150</xdr:rowOff>
              </from>
              <to>
                <xdr:col>2</xdr:col>
                <xdr:colOff>514350</xdr:colOff>
                <xdr:row>34</xdr:row>
                <xdr:rowOff>123825</xdr:rowOff>
              </to>
            </anchor>
          </controlPr>
        </control>
      </mc:Choice>
      <mc:Fallback>
        <control shapeId="2070" r:id="rId15" name="CommandButton7"/>
      </mc:Fallback>
    </mc:AlternateContent>
    <mc:AlternateContent xmlns:mc="http://schemas.openxmlformats.org/markup-compatibility/2006">
      <mc:Choice Requires="x14">
        <control shapeId="2069" r:id="rId17" name="CommandButton6">
          <controlPr defaultSize="0" autoLine="0" r:id="rId18">
            <anchor moveWithCells="1">
              <from>
                <xdr:col>0</xdr:col>
                <xdr:colOff>647700</xdr:colOff>
                <xdr:row>29</xdr:row>
                <xdr:rowOff>123825</xdr:rowOff>
              </from>
              <to>
                <xdr:col>2</xdr:col>
                <xdr:colOff>514350</xdr:colOff>
                <xdr:row>32</xdr:row>
                <xdr:rowOff>28575</xdr:rowOff>
              </to>
            </anchor>
          </controlPr>
        </control>
      </mc:Choice>
      <mc:Fallback>
        <control shapeId="2069" r:id="rId17" name="CommandButton6"/>
      </mc:Fallback>
    </mc:AlternateContent>
    <mc:AlternateContent xmlns:mc="http://schemas.openxmlformats.org/markup-compatibility/2006">
      <mc:Choice Requires="x14">
        <control shapeId="2068" r:id="rId19" name="CommandButton5">
          <controlPr defaultSize="0" autoLine="0" r:id="rId20">
            <anchor moveWithCells="1">
              <from>
                <xdr:col>0</xdr:col>
                <xdr:colOff>647700</xdr:colOff>
                <xdr:row>27</xdr:row>
                <xdr:rowOff>38100</xdr:rowOff>
              </from>
              <to>
                <xdr:col>2</xdr:col>
                <xdr:colOff>514350</xdr:colOff>
                <xdr:row>29</xdr:row>
                <xdr:rowOff>95250</xdr:rowOff>
              </to>
            </anchor>
          </controlPr>
        </control>
      </mc:Choice>
      <mc:Fallback>
        <control shapeId="2068" r:id="rId19" name="CommandButton5"/>
      </mc:Fallback>
    </mc:AlternateContent>
    <mc:AlternateContent xmlns:mc="http://schemas.openxmlformats.org/markup-compatibility/2006">
      <mc:Choice Requires="x14">
        <control shapeId="2067" r:id="rId21" name="CommandButton4">
          <controlPr defaultSize="0" autoLine="0" r:id="rId22">
            <anchor moveWithCells="1">
              <from>
                <xdr:col>0</xdr:col>
                <xdr:colOff>647700</xdr:colOff>
                <xdr:row>24</xdr:row>
                <xdr:rowOff>133350</xdr:rowOff>
              </from>
              <to>
                <xdr:col>2</xdr:col>
                <xdr:colOff>514350</xdr:colOff>
                <xdr:row>27</xdr:row>
                <xdr:rowOff>9525</xdr:rowOff>
              </to>
            </anchor>
          </controlPr>
        </control>
      </mc:Choice>
      <mc:Fallback>
        <control shapeId="2067" r:id="rId21" name="CommandButton4"/>
      </mc:Fallback>
    </mc:AlternateContent>
    <mc:AlternateContent xmlns:mc="http://schemas.openxmlformats.org/markup-compatibility/2006">
      <mc:Choice Requires="x14">
        <control shapeId="2066" r:id="rId23" name="CommandButton3">
          <controlPr defaultSize="0" autoLine="0" r:id="rId24">
            <anchor moveWithCells="1">
              <from>
                <xdr:col>0</xdr:col>
                <xdr:colOff>647700</xdr:colOff>
                <xdr:row>22</xdr:row>
                <xdr:rowOff>47625</xdr:rowOff>
              </from>
              <to>
                <xdr:col>2</xdr:col>
                <xdr:colOff>514350</xdr:colOff>
                <xdr:row>24</xdr:row>
                <xdr:rowOff>104775</xdr:rowOff>
              </to>
            </anchor>
          </controlPr>
        </control>
      </mc:Choice>
      <mc:Fallback>
        <control shapeId="2066" r:id="rId23" name="CommandButton3"/>
      </mc:Fallback>
    </mc:AlternateContent>
    <mc:AlternateContent xmlns:mc="http://schemas.openxmlformats.org/markup-compatibility/2006">
      <mc:Choice Requires="x14">
        <control shapeId="2065" r:id="rId25" name="CommandButton2">
          <controlPr defaultSize="0" autoLine="0" r:id="rId26">
            <anchor moveWithCells="1">
              <from>
                <xdr:col>0</xdr:col>
                <xdr:colOff>647700</xdr:colOff>
                <xdr:row>19</xdr:row>
                <xdr:rowOff>161925</xdr:rowOff>
              </from>
              <to>
                <xdr:col>2</xdr:col>
                <xdr:colOff>514350</xdr:colOff>
                <xdr:row>22</xdr:row>
                <xdr:rowOff>28575</xdr:rowOff>
              </to>
            </anchor>
          </controlPr>
        </control>
      </mc:Choice>
      <mc:Fallback>
        <control shapeId="2065" r:id="rId25" name="CommandButton2"/>
      </mc:Fallback>
    </mc:AlternateContent>
    <mc:AlternateContent xmlns:mc="http://schemas.openxmlformats.org/markup-compatibility/2006">
      <mc:Choice Requires="x14">
        <control shapeId="2063" r:id="rId27" name="CommandButton1">
          <controlPr defaultSize="0" autoLine="0" r:id="rId28">
            <anchor moveWithCells="1">
              <from>
                <xdr:col>0</xdr:col>
                <xdr:colOff>647700</xdr:colOff>
                <xdr:row>17</xdr:row>
                <xdr:rowOff>76200</xdr:rowOff>
              </from>
              <to>
                <xdr:col>2</xdr:col>
                <xdr:colOff>514350</xdr:colOff>
                <xdr:row>19</xdr:row>
                <xdr:rowOff>133350</xdr:rowOff>
              </to>
            </anchor>
          </controlPr>
        </control>
      </mc:Choice>
      <mc:Fallback>
        <control shapeId="2063" r:id="rId27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29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9E9342CE-07BD-4D9D-B449-D7C567F10526}">
  <ds:schemaRefs/>
</ds:datastoreItem>
</file>

<file path=customXml/itemProps2.xml><?xml version="1.0" encoding="utf-8"?>
<ds:datastoreItem xmlns:ds="http://schemas.openxmlformats.org/officeDocument/2006/customXml" ds:itemID="{E6638527-4BEF-469B-A0CB-BA589AE6960D}">
  <ds:schemaRefs/>
</ds:datastoreItem>
</file>

<file path=customXml/itemProps3.xml><?xml version="1.0" encoding="utf-8"?>
<ds:datastoreItem xmlns:ds="http://schemas.openxmlformats.org/officeDocument/2006/customXml" ds:itemID="{419972D4-C1B7-4F02-BA84-A9B2C2968D9C}">
  <ds:schemaRefs/>
</ds:datastoreItem>
</file>

<file path=customXml/itemProps4.xml><?xml version="1.0" encoding="utf-8"?>
<ds:datastoreItem xmlns:ds="http://schemas.openxmlformats.org/officeDocument/2006/customXml" ds:itemID="{E507C39C-B5F6-4EBF-B3D3-46553EA20EBF}">
  <ds:schemaRefs/>
</ds:datastoreItem>
</file>

<file path=customXml/itemProps5.xml><?xml version="1.0" encoding="utf-8"?>
<ds:datastoreItem xmlns:ds="http://schemas.openxmlformats.org/officeDocument/2006/customXml" ds:itemID="{31048A48-BB4D-4BA2-923B-300626C0D0B9}">
  <ds:schemaRefs/>
</ds:datastoreItem>
</file>

<file path=customXml/itemProps6.xml><?xml version="1.0" encoding="utf-8"?>
<ds:datastoreItem xmlns:ds="http://schemas.openxmlformats.org/officeDocument/2006/customXml" ds:itemID="{2A717728-2199-43DC-94A9-C312262C8C3C}">
  <ds:schemaRefs/>
</ds:datastoreItem>
</file>

<file path=customXml/itemProps7.xml><?xml version="1.0" encoding="utf-8"?>
<ds:datastoreItem xmlns:ds="http://schemas.openxmlformats.org/officeDocument/2006/customXml" ds:itemID="{5B4C2098-5AA1-41C6-9FEB-36928BF5866B}">
  <ds:schemaRefs/>
</ds:datastoreItem>
</file>

<file path=customXml/itemProps8.xml><?xml version="1.0" encoding="utf-8"?>
<ds:datastoreItem xmlns:ds="http://schemas.openxmlformats.org/officeDocument/2006/customXml" ds:itemID="{701FED76-62A6-4FB0-9764-29939276370A}">
  <ds:schemaRefs/>
</ds:datastoreItem>
</file>

<file path=customXml/itemProps9.xml><?xml version="1.0" encoding="utf-8"?>
<ds:datastoreItem xmlns:ds="http://schemas.openxmlformats.org/officeDocument/2006/customXml" ds:itemID="{652581AB-F512-4142-8C6D-F53D79D192F8}">
  <ds:schemaRefs/>
</ds:datastoreItem>
</file>

<file path=customXml/itemProps10.xml><?xml version="1.0" encoding="utf-8"?>
<ds:datastoreItem xmlns:ds="http://schemas.openxmlformats.org/officeDocument/2006/customXml" ds:itemID="{9521609D-677E-47B0-807B-16F81D69775F}">
  <ds:schemaRefs/>
</ds:datastoreItem>
</file>

<file path=customXml/itemProps11.xml><?xml version="1.0" encoding="utf-8"?>
<ds:datastoreItem xmlns:ds="http://schemas.openxmlformats.org/officeDocument/2006/customXml" ds:itemID="{7FE9154A-91FF-4525-98DF-CF1914CE2DD6}">
  <ds:schemaRefs/>
</ds:datastoreItem>
</file>

<file path=customXml/itemProps12.xml><?xml version="1.0" encoding="utf-8"?>
<ds:datastoreItem xmlns:ds="http://schemas.openxmlformats.org/officeDocument/2006/customXml" ds:itemID="{9FD991A7-CEB9-489E-92C6-17B403779376}">
  <ds:schemaRefs/>
</ds:datastoreItem>
</file>

<file path=customXml/itemProps13.xml><?xml version="1.0" encoding="utf-8"?>
<ds:datastoreItem xmlns:ds="http://schemas.openxmlformats.org/officeDocument/2006/customXml" ds:itemID="{ED3B114C-DA27-4331-BBE3-7248FD4672E2}">
  <ds:schemaRefs/>
</ds:datastoreItem>
</file>

<file path=customXml/itemProps14.xml><?xml version="1.0" encoding="utf-8"?>
<ds:datastoreItem xmlns:ds="http://schemas.openxmlformats.org/officeDocument/2006/customXml" ds:itemID="{9CB25E2E-A739-4A24-AF89-317FC48C4F75}">
  <ds:schemaRefs/>
</ds:datastoreItem>
</file>

<file path=customXml/itemProps15.xml><?xml version="1.0" encoding="utf-8"?>
<ds:datastoreItem xmlns:ds="http://schemas.openxmlformats.org/officeDocument/2006/customXml" ds:itemID="{3E9E4ED6-7989-4FC9-AD7F-9D9C89A98B60}">
  <ds:schemaRefs/>
</ds:datastoreItem>
</file>

<file path=customXml/itemProps16.xml><?xml version="1.0" encoding="utf-8"?>
<ds:datastoreItem xmlns:ds="http://schemas.openxmlformats.org/officeDocument/2006/customXml" ds:itemID="{9FA51473-E2ED-42A6-989E-3121C2CB7F9B}">
  <ds:schemaRefs/>
</ds:datastoreItem>
</file>

<file path=customXml/itemProps17.xml><?xml version="1.0" encoding="utf-8"?>
<ds:datastoreItem xmlns:ds="http://schemas.openxmlformats.org/officeDocument/2006/customXml" ds:itemID="{B4D0B15F-27CD-4C80-B7AD-479DCC4A46AD}">
  <ds:schemaRefs/>
</ds:datastoreItem>
</file>

<file path=customXml/itemProps18.xml><?xml version="1.0" encoding="utf-8"?>
<ds:datastoreItem xmlns:ds="http://schemas.openxmlformats.org/officeDocument/2006/customXml" ds:itemID="{70679BCD-3C0E-4B77-BE91-E823B4148859}">
  <ds:schemaRefs/>
</ds:datastoreItem>
</file>

<file path=customXml/itemProps19.xml><?xml version="1.0" encoding="utf-8"?>
<ds:datastoreItem xmlns:ds="http://schemas.openxmlformats.org/officeDocument/2006/customXml" ds:itemID="{5C2C8BAF-DA0A-4320-86D0-DCFD6FBD4585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2148D8CE-D699-422B-B981-DA1D7D35C73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logistica_2024</vt:lpstr>
      <vt:lpstr>ventas_2024</vt:lpstr>
      <vt:lpstr>analisis_global</vt:lpstr>
      <vt:lpstr>Dashboard_general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David Morales Mendez</cp:lastModifiedBy>
  <dcterms:created xsi:type="dcterms:W3CDTF">2015-06-05T18:19:34Z</dcterms:created>
  <dcterms:modified xsi:type="dcterms:W3CDTF">2025-10-30T19:32:47Z</dcterms:modified>
</cp:coreProperties>
</file>