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8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1" i="1" l="1"/>
  <c r="E60" i="1"/>
  <c r="E59" i="1"/>
</calcChain>
</file>

<file path=xl/comments1.xml><?xml version="1.0" encoding="utf-8"?>
<comments xmlns="http://schemas.openxmlformats.org/spreadsheetml/2006/main">
  <authors>
    <author>Sopy Zhu</author>
  </authors>
  <commentList>
    <comment ref="G2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凡不明确的，因不能一直等候，以开发人员理解实现为准。</t>
        </r>
      </text>
    </comment>
    <comment ref="I49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需要讨论。
</t>
        </r>
      </text>
    </comment>
    <comment ref="D52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范围需要讨论。</t>
        </r>
      </text>
    </comment>
    <comment ref="E60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部分变更工作量，双方有不清楚的地方，新增报价，不以此为准。时间进度大致增加一个月。</t>
        </r>
      </text>
    </comment>
  </commentList>
</comments>
</file>

<file path=xl/sharedStrings.xml><?xml version="1.0" encoding="utf-8"?>
<sst xmlns="http://schemas.openxmlformats.org/spreadsheetml/2006/main" count="259" uniqueCount="122">
  <si>
    <t>一、</t>
  </si>
  <si>
    <t>繁殖系统</t>
  </si>
  <si>
    <t>牛生命周期说明</t>
  </si>
  <si>
    <t>发情观测及配种</t>
  </si>
  <si>
    <t>妊检（复检）</t>
  </si>
  <si>
    <t>禁配/解禁</t>
  </si>
  <si>
    <t>繁殖任务单分配</t>
  </si>
  <si>
    <t>繁殖相关视图、曲线</t>
  </si>
  <si>
    <t>计步器</t>
  </si>
  <si>
    <t>二、</t>
  </si>
  <si>
    <t>饲养系统</t>
  </si>
  <si>
    <t>体况评分</t>
  </si>
  <si>
    <t>配方</t>
  </si>
  <si>
    <t>饲喂</t>
  </si>
  <si>
    <t>空料时间，剩料量</t>
  </si>
  <si>
    <t>犊牛</t>
  </si>
  <si>
    <t>干奶</t>
  </si>
  <si>
    <t>三、</t>
  </si>
  <si>
    <t>兽医系统</t>
  </si>
  <si>
    <t>产犊</t>
  </si>
  <si>
    <t>流产</t>
  </si>
  <si>
    <t>疾病诊断+治疗</t>
  </si>
  <si>
    <t>瞎乳区标记</t>
  </si>
  <si>
    <t>隐性乳房炎</t>
  </si>
  <si>
    <t>防疫防治</t>
  </si>
  <si>
    <t>去角</t>
  </si>
  <si>
    <t>去附乳</t>
  </si>
  <si>
    <t>修蹄</t>
  </si>
  <si>
    <t>乳房炎损失计算：</t>
  </si>
  <si>
    <t>管理者视图</t>
  </si>
  <si>
    <t>四、</t>
  </si>
  <si>
    <t>奶厅系统</t>
  </si>
  <si>
    <t>赶牛挤奶</t>
  </si>
  <si>
    <t>真空压力，脉动次数</t>
  </si>
  <si>
    <t>奶量抽查</t>
  </si>
  <si>
    <t>售奶</t>
  </si>
  <si>
    <t>其它奶</t>
  </si>
  <si>
    <t>五、</t>
  </si>
  <si>
    <t>财务库管</t>
  </si>
  <si>
    <t>出库入库</t>
  </si>
  <si>
    <t>库存量监控</t>
  </si>
  <si>
    <t>数据视图</t>
  </si>
  <si>
    <t>六、</t>
  </si>
  <si>
    <t>牛场管理（场长）</t>
  </si>
  <si>
    <t>人员管理</t>
  </si>
  <si>
    <t>人员任务分配</t>
  </si>
  <si>
    <t>任务分配调整</t>
  </si>
  <si>
    <t>牛入群</t>
  </si>
  <si>
    <t>各查询及视图（见各子系统）</t>
  </si>
  <si>
    <t>七、</t>
  </si>
  <si>
    <t>通用</t>
  </si>
  <si>
    <t>牛群结构图</t>
  </si>
  <si>
    <t>牛场状态</t>
  </si>
  <si>
    <t>牛场报表</t>
  </si>
  <si>
    <t>八、</t>
  </si>
  <si>
    <t>平台用户及功能</t>
  </si>
  <si>
    <t>平台用户：</t>
  </si>
  <si>
    <t>用户、牛场、用户的系统使用日志；</t>
  </si>
  <si>
    <t>日志统计</t>
  </si>
  <si>
    <t>平台指标汇总</t>
  </si>
  <si>
    <t>九、</t>
  </si>
  <si>
    <t>参数设置</t>
  </si>
  <si>
    <t>序号</t>
  </si>
  <si>
    <t>内容</t>
  </si>
  <si>
    <t>进度计划</t>
  </si>
  <si>
    <t>变更属性</t>
  </si>
  <si>
    <t>变更</t>
  </si>
  <si>
    <t>不变</t>
  </si>
  <si>
    <t>需求变更状况说明</t>
  </si>
  <si>
    <t>否</t>
  </si>
  <si>
    <t>基本</t>
  </si>
  <si>
    <t>是</t>
  </si>
  <si>
    <t>二期及以后</t>
  </si>
  <si>
    <t>新增</t>
  </si>
  <si>
    <t>不 变</t>
  </si>
  <si>
    <t>变更+新增</t>
  </si>
  <si>
    <t>新增部分</t>
  </si>
  <si>
    <t>新增工作量（人天）</t>
  </si>
  <si>
    <t>一期
6.30前</t>
  </si>
  <si>
    <t>一期
7.31前</t>
  </si>
  <si>
    <t>繁殖增加返情复配，</t>
  </si>
  <si>
    <t>未知</t>
  </si>
  <si>
    <t>新增有效成分计算；后台加界面。</t>
  </si>
  <si>
    <t>牛分群</t>
  </si>
  <si>
    <t>取消</t>
  </si>
  <si>
    <t>见兽医部分</t>
  </si>
  <si>
    <t>牛群类型改变，分类增加泌乳状态，业务流程增加。</t>
  </si>
  <si>
    <t>新增干奶操作，干奶必分群。</t>
  </si>
  <si>
    <t>多个时间，多个任务单，增加犊牛信息、母牛回填字段，且不明确。</t>
  </si>
  <si>
    <t>流产后处理变更。</t>
  </si>
  <si>
    <t>乳房炎要特殊处理，新增基础疾病库等。</t>
  </si>
  <si>
    <t>需要整体设计，新增多个模块。</t>
  </si>
  <si>
    <t>未知接口，风险极大，难估计，难估计开始时间。</t>
  </si>
  <si>
    <t>新增疾病统计，每个视图2-3人天；以3个视图计算。</t>
  </si>
  <si>
    <t>未增加复杂程度，仅少量改变。</t>
  </si>
  <si>
    <t>新增数据表，界面</t>
  </si>
  <si>
    <t>缺质量参数，增加输入界面</t>
  </si>
  <si>
    <t>增加材料分类，</t>
  </si>
  <si>
    <t>增加消耗量统计</t>
  </si>
  <si>
    <t>价格计算未定，按消耗量统计需增加后台计算接口，开发界面。</t>
  </si>
  <si>
    <t>角色变化</t>
  </si>
  <si>
    <t>增加饲养员分配，兽医分配</t>
  </si>
  <si>
    <t>新买牛入群，数据导入</t>
  </si>
  <si>
    <t>视新增视图计算，约每个视图2-3天（后台数据，DAL，BLL，page）</t>
  </si>
  <si>
    <t>14指标</t>
  </si>
  <si>
    <t>新增报表，（日报、月报、年报）*分析字段数（21指标）</t>
  </si>
  <si>
    <t>需要分析23指标</t>
  </si>
  <si>
    <t>需要分省？自定义区域？</t>
  </si>
  <si>
    <t xml:space="preserve">Y </t>
  </si>
  <si>
    <t>N</t>
  </si>
  <si>
    <t>发情揭发率，各种率计算，每种&gt;2人天，以三种计算。三种以内，7.31前完成。</t>
  </si>
  <si>
    <t>Y?</t>
  </si>
  <si>
    <t>尽快提供各阶段规程。</t>
  </si>
  <si>
    <t>Y</t>
  </si>
  <si>
    <t>总计：</t>
  </si>
  <si>
    <t>全部新增工作量</t>
  </si>
  <si>
    <t>一期新增工作量</t>
  </si>
  <si>
    <t>二期工作量</t>
  </si>
  <si>
    <t>参考：原总报价工作量</t>
  </si>
  <si>
    <t>需求明确状况</t>
    <phoneticPr fontId="4" type="noConversion"/>
  </si>
  <si>
    <t>核心领域改变。繁殖状态移除干奶，增加泌乳状态字段，结构改变；程序调整DAL层，BLL逻辑；等。</t>
    <phoneticPr fontId="4" type="noConversion"/>
  </si>
  <si>
    <t>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</si>
</sst>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58" fontId="0" fillId="0" borderId="0" xfId="0" applyNumberFormat="1"/>
  </cellXfs>
  <cellStyles count="1">
    <cellStyle name="常规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C2:L57" totalsRowShown="0" headerRowDxfId="3">
  <autoFilter ref="C2:L57"/>
  <tableColumns count="10">
    <tableColumn id="1" name="序号"/>
    <tableColumn id="2" name="内容"/>
    <tableColumn id="3" name="变更属性"/>
    <tableColumn id="4" name="需求变更状况说明" dataDxfId="2"/>
    <tableColumn id="5" name="需求明确状况"/>
    <tableColumn id="6" name="新增工作量（人天）"/>
    <tableColumn id="7" name="一期_x000a_6.30前" dataDxfId="1"/>
    <tableColumn id="8" name="一期_x000a_7.31前" dataDxfId="0"/>
    <tableColumn id="9" name="二期及以后"/>
    <tableColumn id="10" name="进度计划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62"/>
  <sheetViews>
    <sheetView tabSelected="1" topLeftCell="A4" zoomScale="145" zoomScaleNormal="145" workbookViewId="0">
      <selection activeCell="F6" sqref="F6"/>
    </sheetView>
  </sheetViews>
  <sheetFormatPr defaultRowHeight="14.4" x14ac:dyDescent="0.25"/>
  <cols>
    <col min="3" max="3" width="9.6640625" customWidth="1"/>
    <col min="4" max="4" width="22.33203125" customWidth="1"/>
    <col min="5" max="5" width="11.6640625" customWidth="1"/>
    <col min="6" max="6" width="43.109375" customWidth="1"/>
    <col min="7" max="7" width="11.88671875" customWidth="1"/>
    <col min="8" max="8" width="13.88671875" customWidth="1"/>
    <col min="9" max="10" width="9.109375" style="3"/>
    <col min="11" max="11" width="12.33203125" customWidth="1"/>
    <col min="12" max="12" width="26.109375" customWidth="1"/>
  </cols>
  <sheetData>
    <row r="2" spans="3:12" s="1" customFormat="1" ht="28.8" x14ac:dyDescent="0.25">
      <c r="C2" s="1" t="s">
        <v>62</v>
      </c>
      <c r="D2" s="1" t="s">
        <v>63</v>
      </c>
      <c r="E2" s="1" t="s">
        <v>65</v>
      </c>
      <c r="F2" s="1" t="s">
        <v>68</v>
      </c>
      <c r="G2" s="1" t="s">
        <v>119</v>
      </c>
      <c r="H2" s="1" t="s">
        <v>77</v>
      </c>
      <c r="I2" s="2" t="s">
        <v>78</v>
      </c>
      <c r="J2" s="2" t="s">
        <v>79</v>
      </c>
      <c r="K2" s="1" t="s">
        <v>72</v>
      </c>
      <c r="L2" s="1" t="s">
        <v>64</v>
      </c>
    </row>
    <row r="3" spans="3:12" x14ac:dyDescent="0.25">
      <c r="C3" t="s">
        <v>0</v>
      </c>
      <c r="D3" t="s">
        <v>1</v>
      </c>
    </row>
    <row r="4" spans="3:12" ht="43.2" x14ac:dyDescent="0.25">
      <c r="C4">
        <v>1</v>
      </c>
      <c r="D4" t="s">
        <v>2</v>
      </c>
      <c r="E4" t="s">
        <v>75</v>
      </c>
      <c r="F4" s="1" t="s">
        <v>120</v>
      </c>
      <c r="G4" t="s">
        <v>121</v>
      </c>
      <c r="H4">
        <v>8</v>
      </c>
      <c r="I4" s="3" t="s">
        <v>108</v>
      </c>
      <c r="L4" s="6">
        <v>41820</v>
      </c>
    </row>
    <row r="5" spans="3:12" x14ac:dyDescent="0.25">
      <c r="C5">
        <v>2</v>
      </c>
      <c r="D5" t="s">
        <v>3</v>
      </c>
      <c r="E5" t="s">
        <v>66</v>
      </c>
      <c r="F5" s="1" t="s">
        <v>80</v>
      </c>
      <c r="G5" t="s">
        <v>70</v>
      </c>
      <c r="H5">
        <v>3</v>
      </c>
      <c r="I5" s="3" t="s">
        <v>108</v>
      </c>
      <c r="L5" s="6">
        <v>41812</v>
      </c>
    </row>
    <row r="6" spans="3:12" x14ac:dyDescent="0.25">
      <c r="C6">
        <v>3</v>
      </c>
      <c r="D6" t="s">
        <v>4</v>
      </c>
      <c r="E6" t="s">
        <v>67</v>
      </c>
      <c r="F6" s="1"/>
      <c r="G6" t="s">
        <v>70</v>
      </c>
      <c r="H6">
        <v>0</v>
      </c>
      <c r="I6" s="3" t="s">
        <v>108</v>
      </c>
    </row>
    <row r="7" spans="3:12" x14ac:dyDescent="0.25">
      <c r="C7">
        <v>4</v>
      </c>
      <c r="D7" t="s">
        <v>5</v>
      </c>
      <c r="E7" t="s">
        <v>67</v>
      </c>
      <c r="F7" s="1"/>
      <c r="G7" t="s">
        <v>71</v>
      </c>
      <c r="H7">
        <v>0</v>
      </c>
      <c r="I7" s="3" t="s">
        <v>108</v>
      </c>
    </row>
    <row r="8" spans="3:12" x14ac:dyDescent="0.25">
      <c r="C8">
        <v>5</v>
      </c>
      <c r="D8" t="s">
        <v>6</v>
      </c>
      <c r="E8" t="s">
        <v>67</v>
      </c>
      <c r="F8" s="1"/>
      <c r="G8" t="s">
        <v>71</v>
      </c>
      <c r="H8">
        <v>0</v>
      </c>
      <c r="I8" s="3" t="s">
        <v>108</v>
      </c>
    </row>
    <row r="9" spans="3:12" ht="28.8" x14ac:dyDescent="0.25">
      <c r="C9">
        <v>6</v>
      </c>
      <c r="D9" t="s">
        <v>7</v>
      </c>
      <c r="E9" t="s">
        <v>66</v>
      </c>
      <c r="F9" s="1" t="s">
        <v>110</v>
      </c>
      <c r="G9" t="s">
        <v>69</v>
      </c>
      <c r="H9">
        <v>6</v>
      </c>
      <c r="I9" s="3" t="s">
        <v>109</v>
      </c>
      <c r="J9" s="3" t="s">
        <v>108</v>
      </c>
      <c r="L9" s="6">
        <v>41821</v>
      </c>
    </row>
    <row r="10" spans="3:12" ht="28.8" x14ac:dyDescent="0.25">
      <c r="C10">
        <v>7</v>
      </c>
      <c r="D10" t="s">
        <v>8</v>
      </c>
      <c r="E10" t="s">
        <v>81</v>
      </c>
      <c r="F10" s="1" t="s">
        <v>92</v>
      </c>
      <c r="G10" t="s">
        <v>69</v>
      </c>
      <c r="H10">
        <v>12</v>
      </c>
      <c r="I10" s="3" t="s">
        <v>109</v>
      </c>
      <c r="J10" s="3" t="s">
        <v>111</v>
      </c>
    </row>
    <row r="11" spans="3:12" x14ac:dyDescent="0.25">
      <c r="C11" t="s">
        <v>9</v>
      </c>
      <c r="D11" t="s">
        <v>10</v>
      </c>
      <c r="F11" s="1"/>
    </row>
    <row r="12" spans="3:12" x14ac:dyDescent="0.25">
      <c r="C12">
        <v>1</v>
      </c>
      <c r="D12" t="s">
        <v>11</v>
      </c>
      <c r="E12" t="s">
        <v>67</v>
      </c>
      <c r="F12" s="1"/>
      <c r="G12" t="s">
        <v>70</v>
      </c>
      <c r="H12">
        <v>0</v>
      </c>
      <c r="I12" s="3" t="s">
        <v>108</v>
      </c>
    </row>
    <row r="13" spans="3:12" x14ac:dyDescent="0.25">
      <c r="C13">
        <v>2</v>
      </c>
      <c r="D13" t="s">
        <v>12</v>
      </c>
      <c r="E13" t="s">
        <v>66</v>
      </c>
      <c r="F13" s="1" t="s">
        <v>82</v>
      </c>
      <c r="G13" t="s">
        <v>70</v>
      </c>
      <c r="H13">
        <v>1</v>
      </c>
      <c r="I13" s="3" t="s">
        <v>108</v>
      </c>
      <c r="L13" s="6">
        <v>41808</v>
      </c>
    </row>
    <row r="14" spans="3:12" x14ac:dyDescent="0.25">
      <c r="C14">
        <v>3</v>
      </c>
      <c r="D14" t="s">
        <v>13</v>
      </c>
      <c r="E14" t="s">
        <v>67</v>
      </c>
      <c r="F14" s="1"/>
      <c r="G14" t="s">
        <v>71</v>
      </c>
      <c r="H14">
        <v>0</v>
      </c>
      <c r="I14" s="3" t="s">
        <v>108</v>
      </c>
    </row>
    <row r="15" spans="3:12" x14ac:dyDescent="0.25">
      <c r="C15">
        <v>4</v>
      </c>
      <c r="D15" t="s">
        <v>14</v>
      </c>
      <c r="E15" t="s">
        <v>74</v>
      </c>
      <c r="F15" s="1"/>
      <c r="H15">
        <v>0</v>
      </c>
      <c r="I15" s="3" t="s">
        <v>108</v>
      </c>
    </row>
    <row r="16" spans="3:12" x14ac:dyDescent="0.25">
      <c r="C16">
        <v>5</v>
      </c>
      <c r="D16" t="s">
        <v>15</v>
      </c>
      <c r="E16" t="s">
        <v>74</v>
      </c>
      <c r="F16" s="1" t="s">
        <v>112</v>
      </c>
      <c r="G16" t="s">
        <v>69</v>
      </c>
      <c r="H16">
        <v>0</v>
      </c>
      <c r="I16" s="3" t="s">
        <v>108</v>
      </c>
    </row>
    <row r="17" spans="3:12" ht="28.8" x14ac:dyDescent="0.25">
      <c r="C17">
        <v>6</v>
      </c>
      <c r="D17" t="s">
        <v>83</v>
      </c>
      <c r="E17" t="s">
        <v>66</v>
      </c>
      <c r="F17" s="1" t="s">
        <v>86</v>
      </c>
      <c r="G17" t="s">
        <v>70</v>
      </c>
      <c r="H17">
        <v>5</v>
      </c>
      <c r="I17" s="3" t="s">
        <v>108</v>
      </c>
      <c r="L17" s="6">
        <v>41812</v>
      </c>
    </row>
    <row r="18" spans="3:12" x14ac:dyDescent="0.25">
      <c r="C18">
        <v>7</v>
      </c>
      <c r="D18" t="s">
        <v>16</v>
      </c>
      <c r="E18" t="s">
        <v>73</v>
      </c>
      <c r="F18" s="1" t="s">
        <v>87</v>
      </c>
      <c r="G18" t="s">
        <v>70</v>
      </c>
      <c r="H18">
        <v>4</v>
      </c>
      <c r="I18" s="3" t="s">
        <v>108</v>
      </c>
      <c r="L18" s="6">
        <v>41815</v>
      </c>
    </row>
    <row r="19" spans="3:12" x14ac:dyDescent="0.25">
      <c r="C19" t="s">
        <v>17</v>
      </c>
      <c r="D19" t="s">
        <v>18</v>
      </c>
      <c r="F19" s="1"/>
    </row>
    <row r="20" spans="3:12" ht="28.8" x14ac:dyDescent="0.25">
      <c r="C20">
        <v>1</v>
      </c>
      <c r="D20" t="s">
        <v>19</v>
      </c>
      <c r="E20" t="s">
        <v>66</v>
      </c>
      <c r="F20" s="1" t="s">
        <v>88</v>
      </c>
      <c r="G20" t="s">
        <v>69</v>
      </c>
      <c r="H20">
        <v>5</v>
      </c>
      <c r="I20" s="3" t="s">
        <v>108</v>
      </c>
      <c r="L20" s="6"/>
    </row>
    <row r="21" spans="3:12" x14ac:dyDescent="0.25">
      <c r="C21">
        <v>2</v>
      </c>
      <c r="D21" t="s">
        <v>20</v>
      </c>
      <c r="E21" t="s">
        <v>66</v>
      </c>
      <c r="F21" s="1" t="s">
        <v>89</v>
      </c>
      <c r="G21" t="s">
        <v>69</v>
      </c>
      <c r="H21">
        <v>2</v>
      </c>
      <c r="I21" s="3" t="s">
        <v>108</v>
      </c>
      <c r="L21" s="6"/>
    </row>
    <row r="22" spans="3:12" x14ac:dyDescent="0.25">
      <c r="C22">
        <v>3</v>
      </c>
      <c r="D22" t="s">
        <v>21</v>
      </c>
      <c r="E22" t="s">
        <v>66</v>
      </c>
      <c r="F22" s="1" t="s">
        <v>90</v>
      </c>
      <c r="G22" t="s">
        <v>69</v>
      </c>
      <c r="H22">
        <v>5</v>
      </c>
      <c r="I22" s="3" t="s">
        <v>109</v>
      </c>
      <c r="J22" s="3" t="s">
        <v>113</v>
      </c>
    </row>
    <row r="23" spans="3:12" x14ac:dyDescent="0.25">
      <c r="C23">
        <v>4</v>
      </c>
      <c r="D23" t="s">
        <v>22</v>
      </c>
      <c r="E23" t="s">
        <v>73</v>
      </c>
      <c r="F23" s="1"/>
      <c r="G23" t="s">
        <v>71</v>
      </c>
      <c r="H23">
        <v>0.5</v>
      </c>
      <c r="I23" s="3" t="s">
        <v>108</v>
      </c>
      <c r="L23" s="6">
        <v>41808</v>
      </c>
    </row>
    <row r="24" spans="3:12" x14ac:dyDescent="0.25">
      <c r="C24">
        <v>5</v>
      </c>
      <c r="D24" t="s">
        <v>23</v>
      </c>
      <c r="E24" t="s">
        <v>66</v>
      </c>
      <c r="F24" s="1"/>
      <c r="G24" t="s">
        <v>70</v>
      </c>
      <c r="H24">
        <v>0.5</v>
      </c>
      <c r="I24" s="3" t="s">
        <v>108</v>
      </c>
      <c r="L24" s="6">
        <v>41809</v>
      </c>
    </row>
    <row r="25" spans="3:12" x14ac:dyDescent="0.25">
      <c r="C25">
        <v>6</v>
      </c>
      <c r="D25" t="s">
        <v>24</v>
      </c>
      <c r="E25" t="s">
        <v>67</v>
      </c>
      <c r="F25" s="1"/>
      <c r="H25">
        <v>0</v>
      </c>
      <c r="I25" s="3" t="s">
        <v>108</v>
      </c>
    </row>
    <row r="26" spans="3:12" x14ac:dyDescent="0.25">
      <c r="C26">
        <v>7</v>
      </c>
      <c r="D26" t="s">
        <v>25</v>
      </c>
      <c r="E26" t="s">
        <v>73</v>
      </c>
      <c r="F26" s="1"/>
      <c r="G26" t="s">
        <v>71</v>
      </c>
      <c r="H26">
        <v>0.5</v>
      </c>
      <c r="I26" s="3" t="s">
        <v>108</v>
      </c>
      <c r="L26" s="6">
        <v>41810</v>
      </c>
    </row>
    <row r="27" spans="3:12" x14ac:dyDescent="0.25">
      <c r="C27">
        <v>8</v>
      </c>
      <c r="D27" t="s">
        <v>26</v>
      </c>
      <c r="E27" t="s">
        <v>73</v>
      </c>
      <c r="F27" s="1"/>
      <c r="G27" t="s">
        <v>71</v>
      </c>
      <c r="H27">
        <v>0.5</v>
      </c>
      <c r="I27" s="3" t="s">
        <v>108</v>
      </c>
      <c r="L27" s="6">
        <v>41810</v>
      </c>
    </row>
    <row r="28" spans="3:12" x14ac:dyDescent="0.25">
      <c r="C28">
        <v>9</v>
      </c>
      <c r="D28" t="s">
        <v>27</v>
      </c>
      <c r="E28" t="s">
        <v>73</v>
      </c>
      <c r="F28" s="1"/>
      <c r="G28" t="s">
        <v>71</v>
      </c>
      <c r="H28">
        <v>0.5</v>
      </c>
      <c r="I28" s="3" t="s">
        <v>108</v>
      </c>
      <c r="L28" s="6">
        <v>41810</v>
      </c>
    </row>
    <row r="29" spans="3:12" x14ac:dyDescent="0.25">
      <c r="C29">
        <v>10</v>
      </c>
      <c r="D29" t="s">
        <v>28</v>
      </c>
      <c r="E29" t="s">
        <v>73</v>
      </c>
      <c r="F29" s="1" t="s">
        <v>91</v>
      </c>
      <c r="G29" t="s">
        <v>69</v>
      </c>
      <c r="H29">
        <v>10</v>
      </c>
      <c r="I29" s="3" t="s">
        <v>109</v>
      </c>
      <c r="J29" s="3" t="s">
        <v>109</v>
      </c>
    </row>
    <row r="30" spans="3:12" ht="28.8" x14ac:dyDescent="0.25">
      <c r="C30">
        <v>11</v>
      </c>
      <c r="D30" t="s">
        <v>29</v>
      </c>
      <c r="E30" t="s">
        <v>66</v>
      </c>
      <c r="F30" s="1" t="s">
        <v>93</v>
      </c>
      <c r="G30" t="s">
        <v>69</v>
      </c>
      <c r="H30">
        <v>9</v>
      </c>
      <c r="I30" s="3" t="s">
        <v>109</v>
      </c>
      <c r="J30" s="3" t="s">
        <v>113</v>
      </c>
    </row>
    <row r="31" spans="3:12" x14ac:dyDescent="0.25">
      <c r="C31" t="s">
        <v>30</v>
      </c>
      <c r="D31" t="s">
        <v>31</v>
      </c>
      <c r="F31" s="1"/>
    </row>
    <row r="32" spans="3:12" x14ac:dyDescent="0.25">
      <c r="C32">
        <v>1</v>
      </c>
      <c r="D32" t="s">
        <v>32</v>
      </c>
      <c r="E32" t="s">
        <v>67</v>
      </c>
      <c r="F32" s="1"/>
      <c r="G32" t="s">
        <v>69</v>
      </c>
      <c r="H32">
        <v>0</v>
      </c>
      <c r="I32" s="3" t="s">
        <v>108</v>
      </c>
    </row>
    <row r="33" spans="3:10" x14ac:dyDescent="0.25">
      <c r="C33">
        <v>2</v>
      </c>
      <c r="D33" t="s">
        <v>23</v>
      </c>
      <c r="E33" t="s">
        <v>84</v>
      </c>
      <c r="F33" s="1" t="s">
        <v>85</v>
      </c>
    </row>
    <row r="34" spans="3:10" x14ac:dyDescent="0.25">
      <c r="C34">
        <v>3</v>
      </c>
      <c r="D34" t="s">
        <v>33</v>
      </c>
      <c r="E34" t="s">
        <v>67</v>
      </c>
      <c r="F34" s="1"/>
      <c r="G34" t="s">
        <v>71</v>
      </c>
      <c r="H34">
        <v>0</v>
      </c>
      <c r="I34" s="3" t="s">
        <v>108</v>
      </c>
    </row>
    <row r="35" spans="3:10" x14ac:dyDescent="0.25">
      <c r="C35">
        <v>4</v>
      </c>
      <c r="D35" t="s">
        <v>34</v>
      </c>
      <c r="E35" t="s">
        <v>66</v>
      </c>
      <c r="F35" s="1" t="s">
        <v>94</v>
      </c>
      <c r="G35" t="s">
        <v>71</v>
      </c>
      <c r="H35">
        <v>0</v>
      </c>
      <c r="I35" s="3" t="s">
        <v>109</v>
      </c>
      <c r="J35" s="3" t="s">
        <v>113</v>
      </c>
    </row>
    <row r="36" spans="3:10" x14ac:dyDescent="0.25">
      <c r="C36">
        <v>5</v>
      </c>
      <c r="D36" t="s">
        <v>35</v>
      </c>
      <c r="E36" t="s">
        <v>66</v>
      </c>
      <c r="F36" s="1" t="s">
        <v>96</v>
      </c>
      <c r="G36" t="s">
        <v>70</v>
      </c>
      <c r="H36">
        <v>0.5</v>
      </c>
    </row>
    <row r="37" spans="3:10" x14ac:dyDescent="0.25">
      <c r="C37">
        <v>6</v>
      </c>
      <c r="D37" t="s">
        <v>36</v>
      </c>
      <c r="E37" t="s">
        <v>73</v>
      </c>
      <c r="F37" s="1" t="s">
        <v>95</v>
      </c>
      <c r="G37" t="s">
        <v>71</v>
      </c>
      <c r="H37">
        <v>1</v>
      </c>
    </row>
    <row r="38" spans="3:10" x14ac:dyDescent="0.25">
      <c r="C38" t="s">
        <v>37</v>
      </c>
      <c r="D38" t="s">
        <v>38</v>
      </c>
      <c r="F38" s="1"/>
    </row>
    <row r="39" spans="3:10" x14ac:dyDescent="0.25">
      <c r="C39">
        <v>1</v>
      </c>
      <c r="D39" t="s">
        <v>39</v>
      </c>
      <c r="E39" t="s">
        <v>66</v>
      </c>
      <c r="F39" s="1" t="s">
        <v>97</v>
      </c>
      <c r="G39" t="s">
        <v>70</v>
      </c>
      <c r="H39">
        <v>0.5</v>
      </c>
      <c r="I39" s="3" t="s">
        <v>109</v>
      </c>
      <c r="J39" s="3" t="s">
        <v>113</v>
      </c>
    </row>
    <row r="40" spans="3:10" x14ac:dyDescent="0.25">
      <c r="C40">
        <v>2</v>
      </c>
      <c r="D40" t="s">
        <v>40</v>
      </c>
      <c r="E40" t="s">
        <v>66</v>
      </c>
      <c r="F40" s="1" t="s">
        <v>98</v>
      </c>
      <c r="G40" t="s">
        <v>70</v>
      </c>
      <c r="H40">
        <v>0.5</v>
      </c>
      <c r="I40" s="3" t="s">
        <v>109</v>
      </c>
      <c r="J40" s="3" t="s">
        <v>113</v>
      </c>
    </row>
    <row r="41" spans="3:10" ht="28.8" x14ac:dyDescent="0.25">
      <c r="C41">
        <v>3</v>
      </c>
      <c r="D41" t="s">
        <v>41</v>
      </c>
      <c r="E41" t="s">
        <v>73</v>
      </c>
      <c r="F41" s="1" t="s">
        <v>99</v>
      </c>
      <c r="G41" t="s">
        <v>69</v>
      </c>
      <c r="H41">
        <v>3</v>
      </c>
      <c r="I41" s="3" t="s">
        <v>109</v>
      </c>
      <c r="J41" s="3" t="s">
        <v>113</v>
      </c>
    </row>
    <row r="42" spans="3:10" x14ac:dyDescent="0.25">
      <c r="C42" t="s">
        <v>42</v>
      </c>
      <c r="D42" t="s">
        <v>43</v>
      </c>
      <c r="F42" s="1"/>
    </row>
    <row r="43" spans="3:10" x14ac:dyDescent="0.25">
      <c r="C43">
        <v>1</v>
      </c>
      <c r="D43" t="s">
        <v>44</v>
      </c>
      <c r="E43" t="s">
        <v>66</v>
      </c>
      <c r="F43" s="1" t="s">
        <v>100</v>
      </c>
      <c r="G43" t="s">
        <v>71</v>
      </c>
      <c r="H43">
        <v>0</v>
      </c>
      <c r="I43" s="3" t="s">
        <v>109</v>
      </c>
      <c r="J43" s="3" t="s">
        <v>113</v>
      </c>
    </row>
    <row r="44" spans="3:10" x14ac:dyDescent="0.25">
      <c r="C44">
        <v>2</v>
      </c>
      <c r="D44" t="s">
        <v>45</v>
      </c>
      <c r="E44" t="s">
        <v>76</v>
      </c>
      <c r="F44" s="1" t="s">
        <v>101</v>
      </c>
      <c r="G44" t="s">
        <v>71</v>
      </c>
      <c r="H44">
        <v>2</v>
      </c>
      <c r="I44" s="3" t="s">
        <v>109</v>
      </c>
      <c r="J44" s="3" t="s">
        <v>113</v>
      </c>
    </row>
    <row r="45" spans="3:10" x14ac:dyDescent="0.25">
      <c r="C45">
        <v>3</v>
      </c>
      <c r="D45" t="s">
        <v>46</v>
      </c>
      <c r="E45" t="s">
        <v>67</v>
      </c>
      <c r="F45" s="1"/>
      <c r="G45" t="s">
        <v>71</v>
      </c>
      <c r="H45">
        <v>0</v>
      </c>
      <c r="I45" s="3" t="s">
        <v>109</v>
      </c>
      <c r="J45" s="3" t="s">
        <v>113</v>
      </c>
    </row>
    <row r="46" spans="3:10" x14ac:dyDescent="0.25">
      <c r="C46">
        <v>4</v>
      </c>
      <c r="D46" t="s">
        <v>47</v>
      </c>
      <c r="E46" t="s">
        <v>66</v>
      </c>
      <c r="F46" s="1" t="s">
        <v>102</v>
      </c>
      <c r="G46" t="s">
        <v>69</v>
      </c>
      <c r="H46">
        <v>1</v>
      </c>
      <c r="I46" s="3" t="s">
        <v>108</v>
      </c>
    </row>
    <row r="47" spans="3:10" ht="28.8" x14ac:dyDescent="0.25">
      <c r="C47">
        <v>5</v>
      </c>
      <c r="D47" t="s">
        <v>48</v>
      </c>
      <c r="E47" t="s">
        <v>66</v>
      </c>
      <c r="F47" s="1" t="s">
        <v>103</v>
      </c>
    </row>
    <row r="48" spans="3:10" x14ac:dyDescent="0.25">
      <c r="C48" t="s">
        <v>49</v>
      </c>
      <c r="D48" t="s">
        <v>50</v>
      </c>
      <c r="F48" s="1"/>
    </row>
    <row r="49" spans="3:12" x14ac:dyDescent="0.25">
      <c r="C49">
        <v>1</v>
      </c>
      <c r="D49" t="s">
        <v>51</v>
      </c>
      <c r="E49" t="s">
        <v>66</v>
      </c>
      <c r="F49" s="1" t="s">
        <v>106</v>
      </c>
      <c r="G49" t="s">
        <v>70</v>
      </c>
      <c r="H49">
        <v>2</v>
      </c>
      <c r="I49" s="3" t="s">
        <v>109</v>
      </c>
      <c r="J49" s="3" t="s">
        <v>113</v>
      </c>
      <c r="L49" s="6">
        <v>41819</v>
      </c>
    </row>
    <row r="50" spans="3:12" x14ac:dyDescent="0.25">
      <c r="C50">
        <v>2</v>
      </c>
      <c r="D50" t="s">
        <v>52</v>
      </c>
      <c r="E50" t="s">
        <v>66</v>
      </c>
      <c r="F50" s="1" t="s">
        <v>104</v>
      </c>
      <c r="G50" t="s">
        <v>70</v>
      </c>
      <c r="H50">
        <v>4</v>
      </c>
      <c r="I50" s="3" t="s">
        <v>109</v>
      </c>
      <c r="J50" s="3" t="s">
        <v>113</v>
      </c>
    </row>
    <row r="51" spans="3:12" ht="28.8" x14ac:dyDescent="0.25">
      <c r="C51">
        <v>3</v>
      </c>
      <c r="D51" t="s">
        <v>53</v>
      </c>
      <c r="E51" t="s">
        <v>75</v>
      </c>
      <c r="F51" s="1" t="s">
        <v>105</v>
      </c>
      <c r="G51" t="s">
        <v>70</v>
      </c>
      <c r="H51">
        <v>8</v>
      </c>
      <c r="I51" s="3" t="s">
        <v>109</v>
      </c>
      <c r="J51" s="3" t="s">
        <v>109</v>
      </c>
    </row>
    <row r="52" spans="3:12" x14ac:dyDescent="0.25">
      <c r="C52" t="s">
        <v>54</v>
      </c>
      <c r="D52" t="s">
        <v>55</v>
      </c>
      <c r="F52" s="1"/>
    </row>
    <row r="53" spans="3:12" x14ac:dyDescent="0.25">
      <c r="C53">
        <v>1</v>
      </c>
      <c r="D53" t="s">
        <v>56</v>
      </c>
      <c r="E53" t="s">
        <v>73</v>
      </c>
      <c r="F53" s="1"/>
      <c r="G53" t="s">
        <v>69</v>
      </c>
      <c r="H53">
        <v>5</v>
      </c>
      <c r="I53" s="3" t="s">
        <v>109</v>
      </c>
      <c r="J53" s="3" t="s">
        <v>109</v>
      </c>
    </row>
    <row r="54" spans="3:12" x14ac:dyDescent="0.25">
      <c r="C54">
        <v>2</v>
      </c>
      <c r="D54" t="s">
        <v>57</v>
      </c>
      <c r="E54" t="s">
        <v>73</v>
      </c>
      <c r="F54" s="1"/>
      <c r="G54" t="s">
        <v>69</v>
      </c>
      <c r="H54">
        <v>5</v>
      </c>
      <c r="I54" s="3" t="s">
        <v>109</v>
      </c>
      <c r="J54" s="3" t="s">
        <v>109</v>
      </c>
    </row>
    <row r="55" spans="3:12" x14ac:dyDescent="0.25">
      <c r="C55">
        <v>3</v>
      </c>
      <c r="D55" t="s">
        <v>58</v>
      </c>
      <c r="E55" t="s">
        <v>73</v>
      </c>
      <c r="F55" s="1"/>
      <c r="G55" t="s">
        <v>69</v>
      </c>
      <c r="H55">
        <v>3</v>
      </c>
      <c r="I55" s="3" t="s">
        <v>109</v>
      </c>
      <c r="J55" s="3" t="s">
        <v>109</v>
      </c>
    </row>
    <row r="56" spans="3:12" x14ac:dyDescent="0.25">
      <c r="C56">
        <v>4</v>
      </c>
      <c r="D56" t="s">
        <v>59</v>
      </c>
      <c r="E56" t="s">
        <v>66</v>
      </c>
      <c r="F56" s="1" t="s">
        <v>107</v>
      </c>
      <c r="G56" t="s">
        <v>69</v>
      </c>
      <c r="H56">
        <v>5</v>
      </c>
      <c r="I56" s="3" t="s">
        <v>109</v>
      </c>
      <c r="J56" s="3" t="s">
        <v>109</v>
      </c>
    </row>
    <row r="57" spans="3:12" x14ac:dyDescent="0.25">
      <c r="C57" t="s">
        <v>60</v>
      </c>
      <c r="D57" t="s">
        <v>61</v>
      </c>
      <c r="E57" t="s">
        <v>67</v>
      </c>
      <c r="F57" s="1"/>
      <c r="G57" t="s">
        <v>69</v>
      </c>
      <c r="H57">
        <v>0</v>
      </c>
      <c r="I57" s="3" t="s">
        <v>108</v>
      </c>
    </row>
    <row r="59" spans="3:12" x14ac:dyDescent="0.25">
      <c r="C59" s="4" t="s">
        <v>114</v>
      </c>
      <c r="D59" s="4" t="s">
        <v>115</v>
      </c>
      <c r="E59" s="5">
        <f>SUM(H4:H57)</f>
        <v>113</v>
      </c>
    </row>
    <row r="60" spans="3:12" x14ac:dyDescent="0.25">
      <c r="C60" s="4"/>
      <c r="D60" s="4" t="s">
        <v>116</v>
      </c>
      <c r="E60" s="5">
        <f>E59-SUM(H29,H10,H51,H53,H54,H55,H56)</f>
        <v>65</v>
      </c>
    </row>
    <row r="61" spans="3:12" x14ac:dyDescent="0.25">
      <c r="C61" s="4"/>
      <c r="D61" s="4" t="s">
        <v>117</v>
      </c>
      <c r="E61" s="5">
        <f>SUM(H29,H10,H51,H53,H54,H55,H56)</f>
        <v>48</v>
      </c>
    </row>
    <row r="62" spans="3:12" x14ac:dyDescent="0.25">
      <c r="C62" s="4"/>
      <c r="D62" s="4" t="s">
        <v>118</v>
      </c>
      <c r="E62" s="5">
        <v>155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Sopy Zhu</dc:creator>
  <cp:lastModifiedBy>baodehua</cp:lastModifiedBy>
  <dcterms:created xsi:type="dcterms:W3CDTF">2014-06-14T01:00:57Z</dcterms:created>
  <dcterms:modified xsi:type="dcterms:W3CDTF">2014-06-15T13:03:12Z</dcterms:modified>
</cp:coreProperties>
</file>