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2.xml" ContentType="application/vnd.openxmlformats-officedocument.spreadsheetml.comments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tables/table12.xml" ContentType="application/vnd.openxmlformats-officedocument.spreadsheetml.tab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20730" windowHeight="8445" tabRatio="844" firstSheet="13" activeTab="24"/>
  </bookViews>
  <sheets>
    <sheet name="配方" sheetId="1" r:id="rId1"/>
    <sheet name="指定配方" sheetId="2" r:id="rId2"/>
    <sheet name="牧场饲料管理" sheetId="3" r:id="rId3"/>
    <sheet name="干奶" sheetId="19" r:id="rId4"/>
    <sheet name="产犊和犊牛入群" sheetId="4" r:id="rId5"/>
    <sheet name="流产早产" sheetId="18" r:id="rId6"/>
    <sheet name="疾病诊治" sheetId="6" r:id="rId7"/>
    <sheet name="隐形乳房炎检测" sheetId="7" r:id="rId8"/>
    <sheet name="修蹄" sheetId="8" r:id="rId9"/>
    <sheet name="去附乳" sheetId="9" r:id="rId10"/>
    <sheet name="去角" sheetId="10" r:id="rId11"/>
    <sheet name="奶厅首页" sheetId="16" r:id="rId12"/>
    <sheet name="真空压力脉动次数" sheetId="15" r:id="rId13"/>
    <sheet name="奶量抽查" sheetId="11" r:id="rId14"/>
    <sheet name="日奶量" sheetId="12" r:id="rId15"/>
    <sheet name="页眉或页脚" sheetId="13" r:id="rId16"/>
    <sheet name="日报_产奶" sheetId="14" r:id="rId17"/>
    <sheet name="任务单设计" sheetId="17" r:id="rId18"/>
    <sheet name="UserManagement" sheetId="20" r:id="rId19"/>
    <sheet name="牛群结构" sheetId="21" r:id="rId20"/>
    <sheet name="Home—场长" sheetId="22" r:id="rId21"/>
    <sheet name="Home—平台人员" sheetId="24" r:id="rId22"/>
    <sheet name="牧场指标" sheetId="23" r:id="rId23"/>
    <sheet name="牧场参数" sheetId="25" r:id="rId24"/>
    <sheet name="诊断" sheetId="26" r:id="rId25"/>
  </sheets>
  <externalReferences>
    <externalReference r:id="rId26"/>
  </externalReferences>
  <calcPr calcId="145621"/>
</workbook>
</file>

<file path=xl/calcChain.xml><?xml version="1.0" encoding="utf-8"?>
<calcChain xmlns="http://schemas.openxmlformats.org/spreadsheetml/2006/main">
  <c r="L31" i="24" l="1"/>
  <c r="L33" i="24" s="1"/>
  <c r="L13" i="24"/>
  <c r="L11" i="24"/>
  <c r="D8" i="24"/>
  <c r="L31" i="22"/>
  <c r="L33" i="22" s="1"/>
  <c r="L11" i="22"/>
  <c r="L13" i="22" s="1"/>
  <c r="D8" i="22"/>
  <c r="D92" i="21"/>
  <c r="D94" i="21" s="1"/>
  <c r="D73" i="21"/>
  <c r="D53" i="21"/>
  <c r="D55" i="21" s="1"/>
  <c r="D11" i="21"/>
</calcChain>
</file>

<file path=xl/comments1.xml><?xml version="1.0" encoding="utf-8"?>
<comments xmlns="http://schemas.openxmlformats.org/spreadsheetml/2006/main">
  <authors>
    <author>Sopy Zhu</author>
  </authors>
  <commentList>
    <comment ref="F11" authorId="0">
      <text>
        <r>
          <rPr>
            <b/>
            <sz val="9"/>
            <color indexed="81"/>
            <rFont val="宋体"/>
            <charset val="134"/>
          </rPr>
          <t>Sopy Zhu:</t>
        </r>
        <r>
          <rPr>
            <sz val="9"/>
            <color indexed="81"/>
            <rFont val="宋体"/>
            <charset val="134"/>
          </rPr>
          <t xml:space="preserve">
实际没有自动处理，除正常，自行到流产早产界面。</t>
        </r>
      </text>
    </comment>
  </commentList>
</comments>
</file>

<file path=xl/comments2.xml><?xml version="1.0" encoding="utf-8"?>
<comments xmlns="http://schemas.openxmlformats.org/spreadsheetml/2006/main">
  <authors>
    <author>Sopy Zhu</author>
  </authors>
  <commentList>
    <comment ref="F6" authorId="0">
      <text>
        <r>
          <rPr>
            <b/>
            <sz val="9"/>
            <color indexed="81"/>
            <rFont val="宋体"/>
            <charset val="134"/>
          </rPr>
          <t>Sopy Zhu:</t>
        </r>
        <r>
          <rPr>
            <sz val="9"/>
            <color indexed="81"/>
            <rFont val="宋体"/>
            <charset val="134"/>
          </rPr>
          <t xml:space="preserve">
自动以填表时间记录</t>
        </r>
      </text>
    </comment>
    <comment ref="F10" authorId="0">
      <text>
        <r>
          <rPr>
            <b/>
            <sz val="9"/>
            <color indexed="81"/>
            <rFont val="宋体"/>
            <charset val="134"/>
          </rPr>
          <t>Sopy Zhu:</t>
        </r>
        <r>
          <rPr>
            <sz val="9"/>
            <color indexed="81"/>
            <rFont val="宋体"/>
            <charset val="134"/>
          </rPr>
          <t xml:space="preserve">
自动以填表时间记录</t>
        </r>
      </text>
    </comment>
  </commentList>
</comments>
</file>

<file path=xl/comments3.xml><?xml version="1.0" encoding="utf-8"?>
<comments xmlns="http://schemas.openxmlformats.org/spreadsheetml/2006/main">
  <authors>
    <author>Sopy Zhu</author>
  </authors>
  <commentList>
    <comment ref="F13" authorId="0">
      <text>
        <r>
          <rPr>
            <b/>
            <sz val="9"/>
            <color indexed="81"/>
            <rFont val="宋体"/>
            <charset val="134"/>
          </rPr>
          <t>Sopy Zhu:</t>
        </r>
        <r>
          <rPr>
            <sz val="9"/>
            <color indexed="81"/>
            <rFont val="宋体"/>
            <charset val="134"/>
          </rPr>
          <t xml:space="preserve">
默认值是0</t>
        </r>
      </text>
    </comment>
  </commentList>
</comments>
</file>

<file path=xl/comments4.xml><?xml version="1.0" encoding="utf-8"?>
<comments xmlns="http://schemas.openxmlformats.org/spreadsheetml/2006/main">
  <authors>
    <author>Sopy Zhu</author>
  </authors>
  <commentList>
    <comment ref="H93" authorId="0">
      <text>
        <r>
          <rPr>
            <b/>
            <sz val="9"/>
            <color indexed="81"/>
            <rFont val="宋体"/>
            <charset val="134"/>
          </rPr>
          <t>Sopy Zhu:</t>
        </r>
        <r>
          <rPr>
            <sz val="9"/>
            <color indexed="81"/>
            <rFont val="宋体"/>
            <charset val="134"/>
          </rPr>
          <t xml:space="preserve">
用string，</t>
        </r>
      </text>
    </comment>
    <comment ref="E94" authorId="0">
      <text>
        <r>
          <rPr>
            <b/>
            <sz val="9"/>
            <color indexed="81"/>
            <rFont val="宋体"/>
            <charset val="134"/>
          </rPr>
          <t>Sopy Zhu:</t>
        </r>
        <r>
          <rPr>
            <sz val="9"/>
            <color indexed="81"/>
            <rFont val="宋体"/>
            <charset val="134"/>
          </rPr>
          <t xml:space="preserve">
只做正常，流产，早产，不在这里填。</t>
        </r>
      </text>
    </comment>
    <comment ref="D99" authorId="0">
      <text>
        <r>
          <rPr>
            <b/>
            <sz val="9"/>
            <color indexed="81"/>
            <rFont val="宋体"/>
            <charset val="134"/>
          </rPr>
          <t>Sopy Zhu:</t>
        </r>
        <r>
          <rPr>
            <sz val="9"/>
            <color indexed="81"/>
            <rFont val="宋体"/>
            <charset val="134"/>
          </rPr>
          <t xml:space="preserve">
保留不管。</t>
        </r>
      </text>
    </comment>
    <comment ref="G99" authorId="0">
      <text>
        <r>
          <rPr>
            <b/>
            <sz val="9"/>
            <color indexed="81"/>
            <rFont val="宋体"/>
            <charset val="134"/>
          </rPr>
          <t>Sopy Zhu:</t>
        </r>
        <r>
          <rPr>
            <sz val="9"/>
            <color indexed="81"/>
            <rFont val="宋体"/>
            <charset val="134"/>
          </rPr>
          <t xml:space="preserve">
看来要加这个字段，所有牛</t>
        </r>
      </text>
    </comment>
    <comment ref="H100" authorId="0">
      <text>
        <r>
          <rPr>
            <b/>
            <sz val="9"/>
            <color indexed="81"/>
            <rFont val="宋体"/>
            <charset val="134"/>
          </rPr>
          <t>Sopy Zhu:</t>
        </r>
        <r>
          <rPr>
            <sz val="9"/>
            <color indexed="81"/>
            <rFont val="宋体"/>
            <charset val="134"/>
          </rPr>
          <t xml:space="preserve">
死了的不要的，不计。后死的按离群处理。</t>
        </r>
      </text>
    </comment>
  </commentList>
</comments>
</file>

<file path=xl/sharedStrings.xml><?xml version="1.0" encoding="utf-8"?>
<sst xmlns="http://schemas.openxmlformats.org/spreadsheetml/2006/main" count="852" uniqueCount="376">
  <si>
    <t>说明:</t>
  </si>
  <si>
    <r>
      <t>配方名</t>
    </r>
    <r>
      <rPr>
        <sz val="11"/>
        <color rgb="FFFF0000"/>
        <rFont val="宋体"/>
        <family val="2"/>
        <scheme val="minor"/>
      </rPr>
      <t>*</t>
    </r>
    <r>
      <rPr>
        <sz val="11"/>
        <color rgb="FF006100"/>
        <rFont val="宋体"/>
        <family val="2"/>
        <charset val="134"/>
        <scheme val="minor"/>
      </rPr>
      <t>：</t>
    </r>
  </si>
  <si>
    <t>标准饲料</t>
  </si>
  <si>
    <t>选择</t>
  </si>
  <si>
    <t>营养成分A</t>
  </si>
  <si>
    <t>营养成分B</t>
  </si>
  <si>
    <t>营养成分C</t>
  </si>
  <si>
    <t>营养成分D</t>
  </si>
  <si>
    <t>营养成分E</t>
  </si>
  <si>
    <t>重量(Kg)</t>
  </si>
  <si>
    <t>□</t>
  </si>
  <si>
    <t>精料</t>
  </si>
  <si>
    <t>甜菜粕</t>
  </si>
  <si>
    <t>苜蓿</t>
  </si>
  <si>
    <t>全棉籽</t>
  </si>
  <si>
    <t>氧化镁</t>
  </si>
  <si>
    <t>杂草</t>
  </si>
  <si>
    <t>湿啤酒糟</t>
  </si>
  <si>
    <t>谷草</t>
  </si>
  <si>
    <t>青贮</t>
  </si>
  <si>
    <t>合计</t>
  </si>
  <si>
    <t>营养成分C2</t>
  </si>
  <si>
    <t>删除</t>
  </si>
  <si>
    <t>保存（即修改）</t>
  </si>
  <si>
    <t>comboBox</t>
  </si>
  <si>
    <t>另存为（即新增，直接用combobox配方名）</t>
  </si>
  <si>
    <t>牧场</t>
  </si>
  <si>
    <t>牛群ID</t>
  </si>
  <si>
    <t>牛群_name</t>
  </si>
  <si>
    <t>牛群Type</t>
  </si>
  <si>
    <t>牛群说明</t>
  </si>
  <si>
    <t>配方</t>
  </si>
  <si>
    <t>▼</t>
  </si>
  <si>
    <t>龙的1</t>
  </si>
  <si>
    <t>龙德2</t>
  </si>
  <si>
    <t>三元1</t>
  </si>
  <si>
    <t>犊牛</t>
  </si>
  <si>
    <t>高产</t>
  </si>
  <si>
    <t>病牛</t>
  </si>
  <si>
    <t>干奶牛</t>
  </si>
  <si>
    <t>3让</t>
  </si>
  <si>
    <t>风文风</t>
  </si>
  <si>
    <t xml:space="preserve">请问是否到位 </t>
  </si>
  <si>
    <t>色调成分</t>
  </si>
  <si>
    <t>而非服务费</t>
  </si>
  <si>
    <t>爱疯</t>
  </si>
  <si>
    <t>去污粉</t>
  </si>
  <si>
    <t>未放弃我</t>
  </si>
  <si>
    <t>低产</t>
  </si>
  <si>
    <t>青年牛</t>
  </si>
  <si>
    <t>▼配方1</t>
  </si>
  <si>
    <t>▼犊牛配方</t>
  </si>
  <si>
    <t>所有无配方牛群</t>
  </si>
  <si>
    <t>根据牧场，牛群查询</t>
  </si>
  <si>
    <t>牧场：</t>
  </si>
  <si>
    <t>牛群</t>
  </si>
  <si>
    <t>是否有配方</t>
  </si>
  <si>
    <t>(快速查询)</t>
  </si>
  <si>
    <t>增加</t>
  </si>
  <si>
    <t>+</t>
  </si>
  <si>
    <t>某新饲料</t>
  </si>
  <si>
    <t>饲料标准表增加</t>
  </si>
  <si>
    <t>待定</t>
  </si>
  <si>
    <t>对于一种系统饲料，只有一个当前饲料，新增饲料，把以前的标记为0，非当前。 表：Feed_PastureFodder</t>
  </si>
  <si>
    <t>牧场饲料名</t>
  </si>
  <si>
    <t>标准饲料名</t>
  </si>
  <si>
    <t>是否正用</t>
  </si>
  <si>
    <t>不要删除，标记为不用即可</t>
  </si>
  <si>
    <t>隐形乳房炎检测规程：</t>
  </si>
  <si>
    <t>检测结果</t>
  </si>
  <si>
    <t>耳号</t>
  </si>
  <si>
    <t>兽医ID</t>
  </si>
  <si>
    <t>日期</t>
  </si>
  <si>
    <t>左前</t>
  </si>
  <si>
    <t>右前</t>
  </si>
  <si>
    <t>左后</t>
  </si>
  <si>
    <t>右后</t>
  </si>
  <si>
    <t>兽医姓名</t>
  </si>
  <si>
    <t>大麻子</t>
  </si>
  <si>
    <t>2014.4.1</t>
  </si>
  <si>
    <t>-</t>
  </si>
  <si>
    <t>++</t>
  </si>
  <si>
    <t>如果是乳房炎</t>
  </si>
  <si>
    <t>修蹄规程：</t>
  </si>
  <si>
    <t>方法说明</t>
  </si>
  <si>
    <t>1</t>
  </si>
  <si>
    <t>0</t>
  </si>
  <si>
    <t>用刀割</t>
  </si>
  <si>
    <t>2</t>
  </si>
  <si>
    <t>牛耳号等基本信息：</t>
  </si>
  <si>
    <t>治疗：</t>
  </si>
  <si>
    <t>诊断：</t>
  </si>
  <si>
    <t>Text</t>
  </si>
  <si>
    <t>性别</t>
  </si>
  <si>
    <t>犊牛耳号</t>
  </si>
  <si>
    <t>注册号</t>
  </si>
  <si>
    <t>牛舍</t>
  </si>
  <si>
    <t>毛色</t>
  </si>
  <si>
    <t>发育状况</t>
  </si>
  <si>
    <t>去向</t>
  </si>
  <si>
    <t>体重</t>
  </si>
  <si>
    <t>备注</t>
  </si>
  <si>
    <t>照片</t>
  </si>
  <si>
    <r>
      <t>按平台规则自动创建：</t>
    </r>
    <r>
      <rPr>
        <sz val="10"/>
        <color theme="1"/>
        <rFont val="Times New Roman"/>
        <family val="1"/>
      </rPr>
      <t>C+1+</t>
    </r>
    <r>
      <rPr>
        <sz val="10"/>
        <color theme="1"/>
        <rFont val="宋体"/>
        <charset val="134"/>
      </rPr>
      <t>牛场编码</t>
    </r>
    <r>
      <rPr>
        <sz val="10"/>
        <color theme="1"/>
        <rFont val="Times New Roman"/>
        <family val="1"/>
      </rPr>
      <t>3</t>
    </r>
    <r>
      <rPr>
        <sz val="10"/>
        <color theme="1"/>
        <rFont val="宋体"/>
        <charset val="134"/>
      </rPr>
      <t>位</t>
    </r>
    <r>
      <rPr>
        <sz val="10"/>
        <color theme="1"/>
        <rFont val="Times New Roman"/>
        <family val="1"/>
      </rPr>
      <t>+6</t>
    </r>
    <r>
      <rPr>
        <sz val="10"/>
        <color theme="1"/>
        <rFont val="宋体"/>
        <charset val="134"/>
      </rPr>
      <t>位顺序码</t>
    </r>
  </si>
  <si>
    <t>默认黑白花。</t>
  </si>
  <si>
    <t>黑白花、全黑、黄白花、红白花、全红、全黄、深红</t>
  </si>
  <si>
    <t>健康、患病、弱犊、死胎、意外死亡、难产死亡</t>
  </si>
  <si>
    <r>
      <t>留养、存活出售、产后</t>
    </r>
    <r>
      <rPr>
        <sz val="10"/>
        <color theme="1"/>
        <rFont val="Times New Roman"/>
        <family val="1"/>
      </rPr>
      <t>24</t>
    </r>
    <r>
      <rPr>
        <sz val="10"/>
        <color theme="1"/>
        <rFont val="宋体"/>
        <charset val="134"/>
      </rPr>
      <t>小时死亡、死胎</t>
    </r>
  </si>
  <si>
    <t>仿修蹄</t>
  </si>
  <si>
    <t>牛耳号（DisplayEarNum）</t>
  </si>
  <si>
    <t>奶量（Kg）</t>
  </si>
  <si>
    <t>班次(Text)</t>
  </si>
  <si>
    <t>奶量抽查</t>
  </si>
  <si>
    <t>输入界面</t>
  </si>
  <si>
    <t>sdf</t>
  </si>
  <si>
    <t>sasdd</t>
  </si>
  <si>
    <t>as</t>
  </si>
  <si>
    <t>wad</t>
  </si>
  <si>
    <t>2014.6.1</t>
  </si>
  <si>
    <t>早班</t>
  </si>
  <si>
    <t>刷新</t>
  </si>
  <si>
    <t>产奶日期</t>
  </si>
  <si>
    <t>奶罐号</t>
  </si>
  <si>
    <t>理化解码</t>
  </si>
  <si>
    <t>奶车编号</t>
  </si>
  <si>
    <t>车牌号</t>
  </si>
  <si>
    <t>公斤数(kg)</t>
  </si>
  <si>
    <t>乳脂率</t>
  </si>
  <si>
    <t>乳蛋白</t>
  </si>
  <si>
    <t>干物质</t>
  </si>
  <si>
    <t>非脂固体率</t>
  </si>
  <si>
    <t>乳糖率</t>
  </si>
  <si>
    <t>微生物</t>
  </si>
  <si>
    <t>冰点</t>
  </si>
  <si>
    <t>酸度</t>
  </si>
  <si>
    <t>金额</t>
  </si>
  <si>
    <t>乳品厂</t>
  </si>
  <si>
    <t>蒙牛</t>
  </si>
  <si>
    <t>伊利</t>
  </si>
  <si>
    <t>黄色必填</t>
  </si>
  <si>
    <r>
      <t>犊牛喂奶（</t>
    </r>
    <r>
      <rPr>
        <sz val="10.5"/>
        <color theme="1"/>
        <rFont val="宋体"/>
        <family val="2"/>
        <scheme val="minor"/>
      </rPr>
      <t>kg</t>
    </r>
    <r>
      <rPr>
        <sz val="10.5"/>
        <color theme="1"/>
        <rFont val="宋体"/>
        <charset val="134"/>
      </rPr>
      <t>）</t>
    </r>
  </si>
  <si>
    <r>
      <t>非常销售奶（</t>
    </r>
    <r>
      <rPr>
        <sz val="10.5"/>
        <color theme="1"/>
        <rFont val="宋体"/>
        <family val="2"/>
        <scheme val="minor"/>
      </rPr>
      <t>kg</t>
    </r>
    <r>
      <rPr>
        <sz val="10.5"/>
        <color theme="1"/>
        <rFont val="宋体"/>
        <charset val="134"/>
      </rPr>
      <t>）</t>
    </r>
  </si>
  <si>
    <r>
      <t>损耗及坏奶（</t>
    </r>
    <r>
      <rPr>
        <sz val="10.5"/>
        <color theme="1"/>
        <rFont val="宋体"/>
        <family val="2"/>
        <scheme val="minor"/>
      </rPr>
      <t>kg</t>
    </r>
    <r>
      <rPr>
        <sz val="10.5"/>
        <color theme="1"/>
        <rFont val="宋体"/>
        <charset val="134"/>
      </rPr>
      <t>）</t>
    </r>
  </si>
  <si>
    <r>
      <t>其它（</t>
    </r>
    <r>
      <rPr>
        <sz val="10.5"/>
        <color theme="1"/>
        <rFont val="宋体"/>
        <family val="2"/>
        <scheme val="minor"/>
      </rPr>
      <t>kg</t>
    </r>
    <r>
      <rPr>
        <sz val="10.5"/>
        <color theme="1"/>
        <rFont val="宋体"/>
        <charset val="134"/>
      </rPr>
      <t>）</t>
    </r>
  </si>
  <si>
    <t>（）</t>
  </si>
  <si>
    <t>总奶量=售奶+犊牛喂奶+非常销售奶+损耗及坏奶+其它奶；</t>
  </si>
  <si>
    <t>牧场ID</t>
  </si>
  <si>
    <t>牧场名字</t>
  </si>
  <si>
    <t>负责畜牧咨询师？？</t>
  </si>
  <si>
    <t>View_RecipeTotal</t>
  </si>
  <si>
    <t>View_PastureTotalSaleMilk</t>
  </si>
  <si>
    <t>中间视图</t>
  </si>
  <si>
    <t>每天售奶合计（把一天里的不同买方的合计了）</t>
  </si>
  <si>
    <t>这两张表要都输入，同时插入记录。</t>
  </si>
  <si>
    <t>不对奶厅做管理，即增删改查奶厅，因此奶厅记录这些，只要备注字段，写明是奶厅名</t>
  </si>
  <si>
    <t>脉动次数</t>
  </si>
  <si>
    <t>设备清洗次数</t>
  </si>
  <si>
    <t>时间</t>
  </si>
  <si>
    <t>真空压力（MPa）</t>
  </si>
  <si>
    <t>奶厅名</t>
  </si>
  <si>
    <t>随便写</t>
  </si>
  <si>
    <t>只显示最近一次的结果,看在奶厅首页某处或者不显示。</t>
  </si>
  <si>
    <t>数据录入（不用选择奶厅，再输入。奶厅名只做参考）</t>
  </si>
  <si>
    <t>产奶报表</t>
  </si>
  <si>
    <t>本年度月报？</t>
  </si>
  <si>
    <t>如果是蹄病</t>
  </si>
  <si>
    <t>任务单ID</t>
  </si>
  <si>
    <t>任务单类型</t>
  </si>
  <si>
    <t>发情/配种任务单</t>
  </si>
  <si>
    <t>任务完成时间</t>
  </si>
  <si>
    <t>任务开始时间</t>
  </si>
  <si>
    <t>操作人员：</t>
  </si>
  <si>
    <t>缺省角色</t>
  </si>
  <si>
    <t>配种员</t>
  </si>
  <si>
    <t>上级：</t>
  </si>
  <si>
    <t>繁殖主管</t>
  </si>
  <si>
    <t>场长</t>
  </si>
  <si>
    <t>任务指导：</t>
  </si>
  <si>
    <t>请观测牛群发情状况，并给发情牛配种。</t>
  </si>
  <si>
    <t>回填信息</t>
  </si>
  <si>
    <t>牛耳号（DisplayEarNum，牛场自定义，本场唯一）</t>
  </si>
  <si>
    <t>发情发现方式：选择：计步器，发情贴，观测</t>
  </si>
  <si>
    <t>冻精编号</t>
  </si>
  <si>
    <t>冻精支数</t>
  </si>
  <si>
    <t>Breed_Insemination</t>
  </si>
  <si>
    <t>任务完成时间/配种时间</t>
  </si>
  <si>
    <t>Task</t>
  </si>
  <si>
    <t>数据库表名:</t>
  </si>
  <si>
    <t>根据耳号自动产生</t>
  </si>
  <si>
    <t>完成</t>
  </si>
  <si>
    <t>取消</t>
  </si>
  <si>
    <t>妊检初检任务单</t>
  </si>
  <si>
    <t>请检测该牛妊娠情况。</t>
  </si>
  <si>
    <t>说明备注</t>
  </si>
  <si>
    <t>怀孕状态</t>
  </si>
  <si>
    <t xml:space="preserve"> +/-</t>
  </si>
  <si>
    <t>Breed_InitialInspection</t>
  </si>
  <si>
    <t>妊检复检任务单</t>
  </si>
  <si>
    <t>自动当天，可修改？</t>
  </si>
  <si>
    <t>Breed_ReInspection</t>
  </si>
  <si>
    <t>产前21天任务单</t>
  </si>
  <si>
    <t>请进行该牛产前21天护理。补充维生素A、D、E，肌肉注射亚硒酸钠。</t>
  </si>
  <si>
    <t>产前7天任务单</t>
  </si>
  <si>
    <t>请进行该牛产前7天护理。进产房，调群。</t>
  </si>
  <si>
    <t>Base_CowGroup</t>
  </si>
  <si>
    <t>Base_CowHouse</t>
  </si>
  <si>
    <t>产房牛舍号：</t>
  </si>
  <si>
    <t>牛群号：</t>
  </si>
  <si>
    <t>产后3天任务单</t>
  </si>
  <si>
    <t>请进行该牛产后 1-3天护理。产后胎衣情况。胎衣不下，兽医处置.</t>
  </si>
  <si>
    <t>母牛号</t>
  </si>
  <si>
    <t>产犊日期</t>
  </si>
  <si>
    <t>时分秒</t>
  </si>
  <si>
    <t>产犊类型</t>
  </si>
  <si>
    <t>产犊难易</t>
  </si>
  <si>
    <t>胎位</t>
  </si>
  <si>
    <t>胎儿数量</t>
  </si>
  <si>
    <t>正常、流产、早产、推迟</t>
  </si>
  <si>
    <t xml:space="preserve">默认逻辑参数为60-265天之间为流产；265天以上为早产； </t>
  </si>
  <si>
    <t>自产、轻度助产、难产、碎胎</t>
  </si>
  <si>
    <t>正常、坐生、倒产、人工矫正</t>
  </si>
  <si>
    <t>单胎母犊、单胎公犊、双胎母犊、双胎公犊、异性双胎</t>
  </si>
  <si>
    <t>当系统判定为流产时，提示用户请到流产界面进行填报，并自动跳转至流产页面</t>
  </si>
  <si>
    <t>通常建议 双胎公，一公一母，均要淘汰</t>
  </si>
  <si>
    <t>Base_Calving</t>
  </si>
  <si>
    <t>Base_Cow</t>
  </si>
  <si>
    <t>产犊表：</t>
  </si>
  <si>
    <t>犊牛入群</t>
  </si>
  <si>
    <t>存在没耳号的情况</t>
  </si>
  <si>
    <t>产后10天任务单</t>
  </si>
  <si>
    <t>调群在低产群</t>
  </si>
  <si>
    <t>牛群：</t>
  </si>
  <si>
    <t>牛舍：</t>
  </si>
  <si>
    <t>调群在高产群</t>
  </si>
  <si>
    <t>请进行该牛产后10天护理。</t>
  </si>
  <si>
    <t>产后15天任务单</t>
  </si>
  <si>
    <t>请进行该牛产后15天护理。排恶露； 清宫用药。</t>
  </si>
  <si>
    <t>免疫任务单</t>
  </si>
  <si>
    <t>请进行免疫。</t>
  </si>
  <si>
    <t>牛号</t>
  </si>
  <si>
    <t>免疫类型</t>
  </si>
  <si>
    <t>布鲁氏病</t>
  </si>
  <si>
    <t>肺结核</t>
  </si>
  <si>
    <t>口蹄疫</t>
  </si>
  <si>
    <t>驱虫</t>
  </si>
  <si>
    <t>兽医：</t>
  </si>
  <si>
    <t>免疫日期：</t>
  </si>
  <si>
    <t>选一种疫苗，一个个添加</t>
  </si>
  <si>
    <t>最后全部完成，再按完成按钮。</t>
  </si>
  <si>
    <t>免疫记录表TBD</t>
  </si>
  <si>
    <t>检疫任务单</t>
  </si>
  <si>
    <t>请进行检疫。</t>
  </si>
  <si>
    <t>检疫类型</t>
  </si>
  <si>
    <t>检疫方式</t>
  </si>
  <si>
    <t>检疫结果</t>
  </si>
  <si>
    <t>抽血</t>
  </si>
  <si>
    <t>皮试</t>
  </si>
  <si>
    <t>检疫日期：</t>
  </si>
  <si>
    <t>分群任务单</t>
  </si>
  <si>
    <t>请把牛分入某群。</t>
  </si>
  <si>
    <t>打印</t>
  </si>
  <si>
    <t>在饲养内，由饲养员、主管完成</t>
  </si>
  <si>
    <t>任意选牛</t>
  </si>
  <si>
    <t>干奶</t>
  </si>
  <si>
    <t>干奶理由</t>
  </si>
  <si>
    <t>列出泌乳天数&gt;=225的牛</t>
  </si>
  <si>
    <t>专门界面</t>
  </si>
  <si>
    <t>接产员</t>
  </si>
  <si>
    <t>公犊数量</t>
  </si>
  <si>
    <t>母犊数量</t>
  </si>
  <si>
    <t>胎儿情况
单胎母犊、单胎公犊、双胎母犊、双胎公犊、异性双胎</t>
  </si>
  <si>
    <t>受孕天数</t>
  </si>
  <si>
    <t>是否加一胎</t>
  </si>
  <si>
    <t>用户管理</t>
    <phoneticPr fontId="22" type="noConversion"/>
  </si>
  <si>
    <t>新增</t>
    <phoneticPr fontId="22" type="noConversion"/>
  </si>
  <si>
    <t>删除</t>
    <phoneticPr fontId="22" type="noConversion"/>
  </si>
  <si>
    <t>修改密码</t>
    <phoneticPr fontId="22" type="noConversion"/>
  </si>
  <si>
    <t>账号</t>
    <phoneticPr fontId="22" type="noConversion"/>
  </si>
  <si>
    <t>用户名</t>
    <phoneticPr fontId="22" type="noConversion"/>
  </si>
  <si>
    <t>角色</t>
    <phoneticPr fontId="22" type="noConversion"/>
  </si>
  <si>
    <t>口</t>
    <phoneticPr fontId="22" type="noConversion"/>
  </si>
  <si>
    <t>abc1</t>
    <phoneticPr fontId="22" type="noConversion"/>
  </si>
  <si>
    <t>abc2</t>
  </si>
  <si>
    <t>abc3</t>
  </si>
  <si>
    <t>abc4</t>
  </si>
  <si>
    <t>赵达</t>
    <phoneticPr fontId="22" type="noConversion"/>
  </si>
  <si>
    <t>张三</t>
    <phoneticPr fontId="22" type="noConversion"/>
  </si>
  <si>
    <t>李二</t>
    <phoneticPr fontId="22" type="noConversion"/>
  </si>
  <si>
    <t>王五</t>
    <phoneticPr fontId="22" type="noConversion"/>
  </si>
  <si>
    <t>场长</t>
    <phoneticPr fontId="22" type="noConversion"/>
  </si>
  <si>
    <t>饲养员</t>
    <phoneticPr fontId="22" type="noConversion"/>
  </si>
  <si>
    <t>配种员</t>
    <phoneticPr fontId="22" type="noConversion"/>
  </si>
  <si>
    <t>兽医</t>
    <phoneticPr fontId="22" type="noConversion"/>
  </si>
  <si>
    <t>平台管理员建牧场时也创建牧场的场长，然后由场长在用户管理里面创建本牧场的用户</t>
    <phoneticPr fontId="22" type="noConversion"/>
  </si>
  <si>
    <t>新增用户</t>
    <phoneticPr fontId="22" type="noConversion"/>
  </si>
  <si>
    <t>账号：</t>
    <phoneticPr fontId="22" type="noConversion"/>
  </si>
  <si>
    <t>用户名：</t>
    <phoneticPr fontId="22" type="noConversion"/>
  </si>
  <si>
    <t>角色：</t>
    <phoneticPr fontId="22" type="noConversion"/>
  </si>
  <si>
    <t>密码：</t>
    <phoneticPr fontId="22" type="noConversion"/>
  </si>
  <si>
    <t>再次输入密码：</t>
    <phoneticPr fontId="22" type="noConversion"/>
  </si>
  <si>
    <t>确认</t>
    <phoneticPr fontId="22" type="noConversion"/>
  </si>
  <si>
    <t>取消</t>
    <phoneticPr fontId="22" type="noConversion"/>
  </si>
  <si>
    <t>修改密码</t>
    <phoneticPr fontId="22" type="noConversion"/>
  </si>
  <si>
    <t>新密码：</t>
    <phoneticPr fontId="22" type="noConversion"/>
  </si>
  <si>
    <t>牛群整体结构</t>
  </si>
  <si>
    <t>牧场状态</t>
  </si>
  <si>
    <t>系统</t>
  </si>
  <si>
    <t>指标</t>
  </si>
  <si>
    <t>国内参考水平</t>
  </si>
  <si>
    <t>国际参考水平</t>
  </si>
  <si>
    <t>繁殖</t>
  </si>
  <si>
    <t>经产牛平均初产月龄</t>
  </si>
  <si>
    <t>头胎牛平均初产月龄</t>
  </si>
  <si>
    <t>经产牛产后首次发情平均天数(发情间隔)</t>
  </si>
  <si>
    <t>全群牛</t>
  </si>
  <si>
    <t>经产牛未孕牛空怀天数</t>
  </si>
  <si>
    <t>经产牛</t>
  </si>
  <si>
    <t>经产牛配准天数</t>
  </si>
  <si>
    <t>经产牛胎间距</t>
  </si>
  <si>
    <t>育成牛</t>
  </si>
  <si>
    <t>经产牛首次配种妊娠率</t>
  </si>
  <si>
    <t>青年牛首次配种妊娠率</t>
  </si>
  <si>
    <t>总配次&lt;3的配种妊娠率</t>
  </si>
  <si>
    <t>泌乳</t>
  </si>
  <si>
    <t>泌乳天数</t>
  </si>
  <si>
    <t>干奶天数</t>
  </si>
  <si>
    <t>兽医</t>
  </si>
  <si>
    <t>口蹄疫头次比例</t>
  </si>
  <si>
    <t>乳房炎发病率</t>
  </si>
  <si>
    <t>牛群泌乳状态</t>
  </si>
  <si>
    <t>泌乳牛</t>
  </si>
  <si>
    <t>经产牛繁殖状况</t>
  </si>
  <si>
    <t>未配牛</t>
  </si>
  <si>
    <t>已配未检牛</t>
  </si>
  <si>
    <t>已孕头数</t>
  </si>
  <si>
    <t>未孕头数比例</t>
  </si>
  <si>
    <t>经产牛胎次状况</t>
  </si>
  <si>
    <r>
      <t>1</t>
    </r>
    <r>
      <rPr>
        <sz val="10.5"/>
        <color theme="1"/>
        <rFont val="宋体"/>
        <charset val="134"/>
      </rPr>
      <t>胎牛</t>
    </r>
  </si>
  <si>
    <r>
      <t>2</t>
    </r>
    <r>
      <rPr>
        <sz val="10.5"/>
        <color theme="1"/>
        <rFont val="宋体"/>
        <charset val="134"/>
      </rPr>
      <t>胎牛</t>
    </r>
  </si>
  <si>
    <r>
      <t>3</t>
    </r>
    <r>
      <rPr>
        <sz val="10.5"/>
        <color theme="1"/>
        <rFont val="宋体"/>
        <charset val="134"/>
      </rPr>
      <t>胎及以上的牛</t>
    </r>
  </si>
  <si>
    <t>青年牛繁殖状况</t>
  </si>
  <si>
    <t>注：暂缓</t>
  </si>
  <si>
    <t>PastureID</t>
  </si>
  <si>
    <t>ParameterName</t>
  </si>
  <si>
    <t>Description</t>
  </si>
  <si>
    <t>ParameterValue</t>
  </si>
  <si>
    <t>CanBeConfiguredByPasture</t>
  </si>
  <si>
    <t>CanBeConfiguredByAdmin</t>
  </si>
  <si>
    <t>MinAgeDay</t>
  </si>
  <si>
    <t>育成牛的最小日龄。</t>
  </si>
  <si>
    <t>MinNormalCalvingDays</t>
  </si>
  <si>
    <t>产犊方式判断：最少怀孕天数（小于为流产）</t>
  </si>
  <si>
    <t>MinNullParityAgeMonth</t>
  </si>
  <si>
    <t>青年牛满14月龄，系统提示提高发情监测强度</t>
    <phoneticPr fontId="1" type="noConversion"/>
  </si>
  <si>
    <t>MinNullParityWeight</t>
  </si>
  <si>
    <t>或，青年牛体重达到365公斤，系统提示提高发情监测强度</t>
    <phoneticPr fontId="1" type="noConversion"/>
  </si>
  <si>
    <t>DaysOfInitialInspection</t>
  </si>
  <si>
    <t>配后大于40天的牛，繁育部门需要进行初次妊娠检查</t>
    <phoneticPr fontId="1" type="noConversion"/>
  </si>
  <si>
    <t>DaysOfReInspection</t>
  </si>
  <si>
    <t>配后大于90天，繁育部门需要针对初检已孕牛进行第二次次妊娠检查</t>
    <phoneticPr fontId="1" type="noConversion"/>
  </si>
  <si>
    <t>DaysOfDry</t>
  </si>
  <si>
    <t>怀孕天数大于等于225天的泌乳牛</t>
    <phoneticPr fontId="1" type="noConversion"/>
  </si>
  <si>
    <t>NormalCalvingDays</t>
  </si>
  <si>
    <t>青年牛怀孕天数大于等于258天，青年牛移入产房</t>
  </si>
  <si>
    <t>MinBadUdder</t>
  </si>
  <si>
    <t>3个瞎乳区,瞎乳区淘汰</t>
  </si>
  <si>
    <t>MaxUninseminatedDays</t>
  </si>
  <si>
    <t>产后90天未配</t>
    <phoneticPr fontId="1" type="noConversion"/>
  </si>
  <si>
    <t>MaxUnpregnantDays</t>
  </si>
  <si>
    <t>产后180天未孕</t>
    <phoneticPr fontId="1" type="noConversion"/>
  </si>
  <si>
    <t>MaxUninseminatedAgeMonth</t>
  </si>
  <si>
    <t>大于16月龄未配</t>
    <phoneticPr fontId="1" type="noConversion"/>
  </si>
  <si>
    <t>MaxUnpregnantAgeMonth</t>
  </si>
  <si>
    <t>大于20月龄未孕</t>
    <phoneticPr fontId="1" type="noConversion"/>
  </si>
  <si>
    <t>方案一</t>
  </si>
  <si>
    <t>方案2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</si>
</sst>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 x14ac:knownFonts="1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FF0000"/>
      <name val="宋体"/>
      <family val="2"/>
      <scheme val="minor"/>
    </font>
    <font>
      <sz val="11"/>
      <color theme="1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0"/>
      <color theme="1"/>
      <name val="宋体"/>
      <charset val="134"/>
    </font>
    <font>
      <sz val="10"/>
      <color theme="1"/>
      <name val="Times New Roman"/>
      <family val="1"/>
    </font>
    <font>
      <sz val="11"/>
      <color rgb="FFFF0000"/>
      <name val="宋体"/>
      <charset val="134"/>
    </font>
    <font>
      <sz val="10.5"/>
      <color theme="1"/>
      <name val="宋体"/>
      <family val="2"/>
      <scheme val="minor"/>
    </font>
    <font>
      <b/>
      <sz val="10.5"/>
      <color rgb="FF000000"/>
      <name val="宋体"/>
      <charset val="134"/>
    </font>
    <font>
      <sz val="10.5"/>
      <color rgb="FF000000"/>
      <name val="宋体"/>
      <charset val="134"/>
    </font>
    <font>
      <sz val="10.5"/>
      <color theme="1"/>
      <name val="宋体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b/>
      <sz val="10"/>
      <color rgb="FFFF0000"/>
      <name val="宋体"/>
      <charset val="134"/>
    </font>
    <font>
      <sz val="10"/>
      <color rgb="FFFF0000"/>
      <name val="宋体"/>
      <charset val="134"/>
    </font>
    <font>
      <sz val="11"/>
      <color rgb="FF006100"/>
      <name val="宋体"/>
      <charset val="134"/>
    </font>
    <font>
      <sz val="10"/>
      <color rgb="FF000000"/>
      <name val="宋体"/>
      <charset val="134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B050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rgb="FF0070C0"/>
      <name val="宋体"/>
      <family val="2"/>
      <charset val="134"/>
      <scheme val="minor"/>
    </font>
    <font>
      <b/>
      <sz val="15"/>
      <color indexed="56"/>
      <name val="Calibri"/>
      <family val="2"/>
      <charset val="134"/>
    </font>
    <font>
      <b/>
      <sz val="13"/>
      <color indexed="56"/>
      <name val="Calibri"/>
      <family val="2"/>
      <charset val="134"/>
    </font>
    <font>
      <b/>
      <sz val="11"/>
      <color indexed="56"/>
      <name val="Calibri"/>
      <family val="2"/>
      <charset val="134"/>
    </font>
    <font>
      <b/>
      <sz val="18"/>
      <color indexed="56"/>
      <name val="Cambria"/>
      <family val="2"/>
      <charset val="134"/>
    </font>
    <font>
      <sz val="11"/>
      <color indexed="20"/>
      <name val="Calibri"/>
      <family val="2"/>
      <charset val="134"/>
    </font>
    <font>
      <u/>
      <sz val="11"/>
      <color indexed="12"/>
      <name val="Calibri"/>
      <family val="2"/>
      <charset val="134"/>
    </font>
    <font>
      <sz val="11"/>
      <color indexed="17"/>
      <name val="Calibri"/>
      <family val="2"/>
      <charset val="134"/>
    </font>
    <font>
      <b/>
      <sz val="11"/>
      <color indexed="8"/>
      <name val="Calibri"/>
      <family val="2"/>
      <charset val="134"/>
    </font>
    <font>
      <b/>
      <sz val="11"/>
      <color indexed="52"/>
      <name val="Calibri"/>
      <family val="2"/>
      <charset val="134"/>
    </font>
    <font>
      <b/>
      <sz val="11"/>
      <color indexed="9"/>
      <name val="Calibri"/>
      <family val="2"/>
      <charset val="134"/>
    </font>
    <font>
      <i/>
      <sz val="11"/>
      <color indexed="23"/>
      <name val="Calibri"/>
      <family val="2"/>
      <charset val="134"/>
    </font>
    <font>
      <sz val="11"/>
      <color indexed="10"/>
      <name val="Calibri"/>
      <family val="2"/>
      <charset val="134"/>
    </font>
    <font>
      <sz val="11"/>
      <color indexed="52"/>
      <name val="Calibri"/>
      <family val="2"/>
      <charset val="134"/>
    </font>
    <font>
      <sz val="11"/>
      <color indexed="9"/>
      <name val="Calibri"/>
      <family val="2"/>
      <charset val="134"/>
    </font>
    <font>
      <sz val="11"/>
      <color indexed="60"/>
      <name val="Calibri"/>
      <family val="2"/>
      <charset val="134"/>
    </font>
    <font>
      <b/>
      <sz val="11"/>
      <color indexed="63"/>
      <name val="Calibri"/>
      <family val="2"/>
      <charset val="134"/>
    </font>
    <font>
      <sz val="11"/>
      <color indexed="62"/>
      <name val="Calibri"/>
      <family val="2"/>
      <charset val="134"/>
    </font>
    <font>
      <u/>
      <sz val="11"/>
      <color indexed="20"/>
      <name val="Calibri"/>
      <family val="2"/>
      <charset val="134"/>
    </font>
    <font>
      <sz val="11"/>
      <color indexed="8"/>
      <name val="Calibri"/>
      <family val="2"/>
      <charset val="134"/>
    </font>
    <font>
      <b/>
      <sz val="11"/>
      <color rgb="FFFF0000"/>
      <name val="宋体"/>
      <family val="2"/>
      <scheme val="minor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2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3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/>
    <xf numFmtId="0" fontId="25" fillId="0" borderId="0" applyNumberFormat="0" applyFill="0" applyBorder="0" applyAlignment="0" applyProtection="0"/>
    <xf numFmtId="0" fontId="27" fillId="0" borderId="39" applyNumberFormat="0" applyFill="0" applyAlignment="0" applyProtection="0"/>
    <xf numFmtId="0" fontId="28" fillId="0" borderId="40" applyNumberFormat="0" applyFill="0" applyAlignment="0" applyProtection="0"/>
    <xf numFmtId="0" fontId="29" fillId="0" borderId="41" applyNumberFormat="0" applyFill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8" borderId="0" applyNumberFormat="0" applyBorder="0" applyAlignment="0" applyProtection="0"/>
    <xf numFmtId="0" fontId="32" fillId="0" borderId="0" applyNumberFormat="0" applyFill="0" applyBorder="0" applyAlignment="0" applyProtection="0"/>
    <xf numFmtId="0" fontId="33" fillId="9" borderId="0" applyNumberFormat="0" applyBorder="0" applyAlignment="0" applyProtection="0"/>
    <xf numFmtId="0" fontId="34" fillId="0" borderId="42" applyNumberFormat="0" applyFill="0" applyAlignment="0" applyProtection="0"/>
    <xf numFmtId="0" fontId="35" fillId="10" borderId="43" applyNumberFormat="0" applyAlignment="0" applyProtection="0"/>
    <xf numFmtId="0" fontId="36" fillId="11" borderId="44" applyNumberFormat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45" applyNumberFormat="0" applyFill="0" applyAlignment="0" applyProtection="0"/>
    <xf numFmtId="0" fontId="40" fillId="12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7" borderId="0" applyNumberFormat="0" applyBorder="0" applyAlignment="0" applyProtection="0"/>
    <xf numFmtId="0" fontId="41" fillId="18" borderId="0" applyNumberFormat="0" applyBorder="0" applyAlignment="0" applyProtection="0"/>
    <xf numFmtId="0" fontId="42" fillId="10" borderId="46" applyNumberFormat="0" applyAlignment="0" applyProtection="0"/>
    <xf numFmtId="0" fontId="43" fillId="19" borderId="43" applyNumberFormat="0" applyAlignment="0" applyProtection="0"/>
    <xf numFmtId="0" fontId="44" fillId="0" borderId="0" applyNumberFormat="0" applyFill="0" applyBorder="0" applyAlignment="0" applyProtection="0"/>
    <xf numFmtId="0" fontId="45" fillId="20" borderId="47" applyNumberFormat="0" applyFont="0" applyAlignment="0" applyProtection="0"/>
  </cellStyleXfs>
  <cellXfs count="158">
    <xf numFmtId="0" fontId="0" fillId="0" borderId="0" xfId="0"/>
    <xf numFmtId="0" fontId="1" fillId="2" borderId="0" xfId="1"/>
    <xf numFmtId="0" fontId="2" fillId="3" borderId="0" xfId="2"/>
    <xf numFmtId="0" fontId="4" fillId="0" borderId="0" xfId="0" applyFont="1"/>
    <xf numFmtId="0" fontId="4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7" fillId="4" borderId="2" xfId="0" applyFont="1" applyFill="1" applyBorder="1"/>
    <xf numFmtId="0" fontId="7" fillId="4" borderId="3" xfId="0" applyFont="1" applyFill="1" applyBorder="1"/>
    <xf numFmtId="0" fontId="7" fillId="4" borderId="4" xfId="0" applyFont="1" applyFill="1" applyBorder="1"/>
    <xf numFmtId="0" fontId="0" fillId="5" borderId="6" xfId="0" applyFont="1" applyFill="1" applyBorder="1"/>
    <xf numFmtId="0" fontId="4" fillId="5" borderId="5" xfId="0" applyFont="1" applyFill="1" applyBorder="1"/>
    <xf numFmtId="49" fontId="6" fillId="5" borderId="1" xfId="3" applyNumberFormat="1" applyFont="1" applyFill="1" applyBorder="1" applyAlignment="1">
      <alignment horizontal="center" vertical="center"/>
    </xf>
    <xf numFmtId="0" fontId="0" fillId="5" borderId="7" xfId="0" applyFont="1" applyFill="1" applyBorder="1"/>
    <xf numFmtId="0" fontId="8" fillId="0" borderId="0" xfId="0" applyFont="1"/>
    <xf numFmtId="49" fontId="6" fillId="0" borderId="0" xfId="3" applyNumberFormat="1" applyFont="1" applyBorder="1" applyAlignment="1">
      <alignment horizontal="center" vertical="center"/>
    </xf>
    <xf numFmtId="49" fontId="6" fillId="0" borderId="0" xfId="3" applyNumberFormat="1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49" fontId="0" fillId="0" borderId="0" xfId="0" applyNumberFormat="1" applyAlignment="1">
      <alignment horizontal="center"/>
    </xf>
    <xf numFmtId="0" fontId="1" fillId="2" borderId="0" xfId="1" applyAlignment="1">
      <alignment horizontal="right"/>
    </xf>
    <xf numFmtId="0" fontId="9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11" fillId="2" borderId="0" xfId="1" applyFont="1" applyAlignment="1">
      <alignment horizontal="right"/>
    </xf>
    <xf numFmtId="0" fontId="13" fillId="0" borderId="9" xfId="0" applyFont="1" applyBorder="1" applyAlignment="1">
      <alignment vertical="center"/>
    </xf>
    <xf numFmtId="14" fontId="14" fillId="0" borderId="10" xfId="0" applyNumberFormat="1" applyFont="1" applyBorder="1" applyAlignment="1">
      <alignment vertical="center" wrapText="1"/>
    </xf>
    <xf numFmtId="0" fontId="14" fillId="0" borderId="11" xfId="0" applyFont="1" applyBorder="1" applyAlignment="1">
      <alignment vertical="center"/>
    </xf>
    <xf numFmtId="0" fontId="14" fillId="0" borderId="11" xfId="0" applyFont="1" applyBorder="1" applyAlignment="1">
      <alignment horizontal="right" vertical="center"/>
    </xf>
    <xf numFmtId="0" fontId="10" fillId="0" borderId="11" xfId="0" applyFont="1" applyBorder="1" applyAlignment="1">
      <alignment vertical="center"/>
    </xf>
    <xf numFmtId="0" fontId="2" fillId="3" borderId="8" xfId="2" applyBorder="1" applyAlignment="1">
      <alignment vertical="center" wrapText="1"/>
    </xf>
    <xf numFmtId="0" fontId="2" fillId="3" borderId="9" xfId="2" applyBorder="1" applyAlignment="1">
      <alignment vertical="center"/>
    </xf>
    <xf numFmtId="0" fontId="15" fillId="0" borderId="8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0" fillId="6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Border="1"/>
    <xf numFmtId="0" fontId="0" fillId="0" borderId="18" xfId="0" applyBorder="1"/>
    <xf numFmtId="0" fontId="4" fillId="0" borderId="0" xfId="0" applyFont="1" applyBorder="1" applyAlignment="1">
      <alignment horizontal="left" wrapText="1"/>
    </xf>
    <xf numFmtId="0" fontId="8" fillId="0" borderId="0" xfId="0" applyFont="1" applyBorder="1"/>
    <xf numFmtId="0" fontId="15" fillId="0" borderId="17" xfId="0" applyFont="1" applyBorder="1" applyAlignment="1">
      <alignment horizontal="left" vertical="center" indent="4"/>
    </xf>
    <xf numFmtId="0" fontId="15" fillId="0" borderId="17" xfId="0" applyFont="1" applyBorder="1"/>
    <xf numFmtId="0" fontId="0" fillId="0" borderId="19" xfId="0" applyBorder="1"/>
    <xf numFmtId="0" fontId="0" fillId="0" borderId="20" xfId="0" applyBorder="1"/>
    <xf numFmtId="0" fontId="1" fillId="2" borderId="20" xfId="1" applyBorder="1"/>
    <xf numFmtId="0" fontId="0" fillId="0" borderId="21" xfId="0" applyBorder="1"/>
    <xf numFmtId="0" fontId="0" fillId="0" borderId="17" xfId="0" applyFill="1" applyBorder="1"/>
    <xf numFmtId="0" fontId="9" fillId="0" borderId="0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" fillId="2" borderId="0" xfId="1" applyBorder="1"/>
    <xf numFmtId="0" fontId="9" fillId="0" borderId="17" xfId="0" applyFont="1" applyBorder="1" applyAlignment="1">
      <alignment vertical="center" wrapText="1"/>
    </xf>
    <xf numFmtId="0" fontId="19" fillId="0" borderId="17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0" fillId="6" borderId="17" xfId="0" applyFill="1" applyBorder="1"/>
    <xf numFmtId="0" fontId="19" fillId="0" borderId="9" xfId="0" applyFont="1" applyBorder="1" applyAlignment="1">
      <alignment vertical="center" wrapText="1"/>
    </xf>
    <xf numFmtId="0" fontId="19" fillId="0" borderId="22" xfId="0" applyFont="1" applyBorder="1" applyAlignment="1">
      <alignment vertical="center" wrapText="1"/>
    </xf>
    <xf numFmtId="0" fontId="9" fillId="0" borderId="25" xfId="0" applyFont="1" applyBorder="1" applyAlignment="1">
      <alignment vertical="center" wrapText="1"/>
    </xf>
    <xf numFmtId="0" fontId="4" fillId="0" borderId="17" xfId="0" applyFont="1" applyBorder="1"/>
    <xf numFmtId="0" fontId="20" fillId="2" borderId="0" xfId="1" applyFont="1" applyBorder="1" applyAlignment="1">
      <alignment horizontal="right"/>
    </xf>
    <xf numFmtId="0" fontId="21" fillId="0" borderId="8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21" fillId="0" borderId="10" xfId="0" applyFont="1" applyBorder="1" applyAlignment="1">
      <alignment vertical="center" wrapText="1"/>
    </xf>
    <xf numFmtId="0" fontId="21" fillId="0" borderId="11" xfId="0" applyFont="1" applyBorder="1" applyAlignment="1">
      <alignment vertical="center" wrapText="1"/>
    </xf>
    <xf numFmtId="0" fontId="21" fillId="0" borderId="28" xfId="0" applyFont="1" applyBorder="1" applyAlignment="1">
      <alignment vertical="center" wrapText="1"/>
    </xf>
    <xf numFmtId="0" fontId="21" fillId="0" borderId="29" xfId="0" applyFont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1" fillId="2" borderId="0" xfId="1" applyBorder="1" applyAlignment="1">
      <alignment horizontal="center" vertical="center" wrapText="1"/>
    </xf>
    <xf numFmtId="0" fontId="1" fillId="2" borderId="17" xfId="1" applyBorder="1"/>
    <xf numFmtId="0" fontId="9" fillId="0" borderId="13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9" fillId="0" borderId="30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12" xfId="0" applyBorder="1"/>
    <xf numFmtId="0" fontId="0" fillId="0" borderId="35" xfId="0" applyBorder="1"/>
    <xf numFmtId="0" fontId="0" fillId="0" borderId="29" xfId="0" applyBorder="1"/>
    <xf numFmtId="0" fontId="0" fillId="0" borderId="11" xfId="0" applyBorder="1"/>
    <xf numFmtId="0" fontId="0" fillId="0" borderId="1" xfId="0" applyBorder="1"/>
    <xf numFmtId="0" fontId="23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6" xfId="0" applyBorder="1"/>
    <xf numFmtId="0" fontId="23" fillId="6" borderId="1" xfId="0" applyFont="1" applyFill="1" applyBorder="1"/>
    <xf numFmtId="0" fontId="0" fillId="6" borderId="1" xfId="0" applyFill="1" applyBorder="1"/>
    <xf numFmtId="0" fontId="23" fillId="7" borderId="37" xfId="0" applyFont="1" applyFill="1" applyBorder="1" applyAlignment="1">
      <alignment horizontal="center"/>
    </xf>
    <xf numFmtId="0" fontId="0" fillId="0" borderId="38" xfId="0" applyBorder="1"/>
    <xf numFmtId="0" fontId="0" fillId="0" borderId="32" xfId="0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0" xfId="0" applyFont="1" applyBorder="1"/>
    <xf numFmtId="0" fontId="24" fillId="0" borderId="0" xfId="0" applyFont="1" applyBorder="1" applyAlignment="1">
      <alignment horizontal="center"/>
    </xf>
    <xf numFmtId="0" fontId="25" fillId="0" borderId="34" xfId="4" applyBorder="1"/>
    <xf numFmtId="0" fontId="0" fillId="0" borderId="0" xfId="0" applyFill="1" applyBorder="1"/>
    <xf numFmtId="9" fontId="26" fillId="0" borderId="0" xfId="0" applyNumberFormat="1" applyFon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9" fontId="8" fillId="0" borderId="0" xfId="0" applyNumberFormat="1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1" xfId="0" applyBorder="1" applyAlignment="1">
      <alignment horizontal="center"/>
    </xf>
    <xf numFmtId="10" fontId="26" fillId="0" borderId="0" xfId="0" applyNumberFormat="1" applyFont="1" applyBorder="1" applyAlignment="1">
      <alignment horizontal="center"/>
    </xf>
    <xf numFmtId="0" fontId="12" fillId="0" borderId="8" xfId="0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10" fontId="24" fillId="0" borderId="0" xfId="0" applyNumberFormat="1" applyFont="1" applyBorder="1" applyAlignment="1">
      <alignment horizontal="center"/>
    </xf>
    <xf numFmtId="0" fontId="0" fillId="7" borderId="0" xfId="0" applyFill="1" applyBorder="1"/>
    <xf numFmtId="0" fontId="4" fillId="0" borderId="0" xfId="0" applyFont="1" applyBorder="1" applyAlignment="1">
      <alignment wrapText="1"/>
    </xf>
    <xf numFmtId="0" fontId="0" fillId="0" borderId="0" xfId="0" applyFill="1" applyBorder="1" applyAlignment="1">
      <alignment wrapText="1"/>
    </xf>
    <xf numFmtId="0" fontId="46" fillId="0" borderId="0" xfId="0" applyFont="1"/>
    <xf numFmtId="0" fontId="47" fillId="0" borderId="0" xfId="0" applyFont="1" applyAlignment="1"/>
    <xf numFmtId="0" fontId="47" fillId="0" borderId="0" xfId="0" applyFont="1" applyAlignment="1">
      <alignment horizontal="center"/>
    </xf>
    <xf numFmtId="0" fontId="48" fillId="4" borderId="3" xfId="0" applyFont="1" applyFill="1" applyBorder="1" applyAlignment="1"/>
    <xf numFmtId="0" fontId="48" fillId="4" borderId="3" xfId="0" applyFont="1" applyFill="1" applyBorder="1" applyAlignment="1">
      <alignment horizontal="center"/>
    </xf>
    <xf numFmtId="0" fontId="48" fillId="4" borderId="4" xfId="0" applyFont="1" applyFill="1" applyBorder="1" applyAlignment="1"/>
    <xf numFmtId="0" fontId="49" fillId="0" borderId="0" xfId="0" applyFont="1" applyAlignment="1">
      <alignment horizontal="center"/>
    </xf>
    <xf numFmtId="0" fontId="49" fillId="0" borderId="0" xfId="0" applyFont="1" applyAlignment="1"/>
    <xf numFmtId="0" fontId="49" fillId="5" borderId="6" xfId="0" applyFont="1" applyFill="1" applyBorder="1" applyAlignment="1"/>
    <xf numFmtId="0" fontId="49" fillId="5" borderId="6" xfId="0" applyFont="1" applyFill="1" applyBorder="1" applyAlignment="1">
      <alignment horizontal="center"/>
    </xf>
    <xf numFmtId="0" fontId="49" fillId="5" borderId="7" xfId="0" applyFont="1" applyFill="1" applyBorder="1" applyAlignment="1"/>
    <xf numFmtId="0" fontId="49" fillId="22" borderId="6" xfId="0" applyFont="1" applyFill="1" applyBorder="1" applyAlignment="1"/>
    <xf numFmtId="0" fontId="49" fillId="22" borderId="6" xfId="0" applyFont="1" applyFill="1" applyBorder="1" applyAlignment="1">
      <alignment horizontal="center"/>
    </xf>
    <xf numFmtId="0" fontId="49" fillId="22" borderId="7" xfId="0" applyFont="1" applyFill="1" applyBorder="1" applyAlignment="1"/>
    <xf numFmtId="0" fontId="49" fillId="5" borderId="48" xfId="0" applyFont="1" applyFill="1" applyBorder="1" applyAlignment="1"/>
    <xf numFmtId="0" fontId="49" fillId="5" borderId="48" xfId="0" applyFont="1" applyFill="1" applyBorder="1" applyAlignment="1">
      <alignment horizontal="center"/>
    </xf>
    <xf numFmtId="0" fontId="49" fillId="5" borderId="49" xfId="0" applyFont="1" applyFill="1" applyBorder="1" applyAlignment="1"/>
    <xf numFmtId="0" fontId="10" fillId="0" borderId="13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9" fillId="0" borderId="30" xfId="0" applyFont="1" applyBorder="1" applyAlignment="1">
      <alignment vertical="center" wrapText="1"/>
    </xf>
    <xf numFmtId="0" fontId="1" fillId="2" borderId="0" xfId="1" applyAlignment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18" xfId="0" applyBorder="1" applyAlignment="1"/>
    <xf numFmtId="0" fontId="0" fillId="0" borderId="0" xfId="0" applyBorder="1" applyAlignment="1"/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9" fillId="0" borderId="17" xfId="0" applyFont="1" applyBorder="1" applyAlignment="1">
      <alignment vertical="center" wrapText="1"/>
    </xf>
    <xf numFmtId="0" fontId="0" fillId="21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</cellXfs>
  <cellStyles count="30">
    <cellStyle name="标题 1- " xfId="5"/>
    <cellStyle name="标题 2- " xfId="6"/>
    <cellStyle name="标题 3- " xfId="7"/>
    <cellStyle name="标题 4- " xfId="8"/>
    <cellStyle name="标题% " xfId="9"/>
    <cellStyle name="差题" xfId="10"/>
    <cellStyle name="常规" xfId="0" builtinId="0"/>
    <cellStyle name="常规_Sheet1" xfId="3"/>
    <cellStyle name="超链接" xfId="4" builtinId="8"/>
    <cellStyle name="超链接4- " xfId="11"/>
    <cellStyle name="好" xfId="1" builtinId="26"/>
    <cellStyle name="好链" xfId="12"/>
    <cellStyle name="汇总接4" xfId="13"/>
    <cellStyle name="计算接4" xfId="14"/>
    <cellStyle name="检查单元格 强调文字" xfId="15"/>
    <cellStyle name="解释性文本 强调文字" xfId="16"/>
    <cellStyle name="警告文本本 强调" xfId="17"/>
    <cellStyle name="链接单元格 强调文字" xfId="18"/>
    <cellStyle name="强调文字颜色 1文字颜色 6" xfId="19"/>
    <cellStyle name="强调文字颜色 2文字颜色 6" xfId="20"/>
    <cellStyle name="强调文字颜色 3文字颜色 6" xfId="21"/>
    <cellStyle name="强调文字颜色 4文字颜色 6" xfId="22"/>
    <cellStyle name="强调文字颜色 5文字颜色 6" xfId="23"/>
    <cellStyle name="强调文字颜色 6文字颜色 6" xfId="24"/>
    <cellStyle name="适中" xfId="2" builtinId="28"/>
    <cellStyle name="适中文字" xfId="25"/>
    <cellStyle name="输出文字" xfId="26"/>
    <cellStyle name="输入文字" xfId="27"/>
    <cellStyle name="已访问的超链接6文字颜色 6" xfId="28"/>
    <cellStyle name="注释问的" xfId="29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微软雅黑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牛群结构!$C$12:$C$15</c:f>
              <c:strCache>
                <c:ptCount val="4"/>
                <c:pt idx="0">
                  <c:v>经产牛</c:v>
                </c:pt>
                <c:pt idx="1">
                  <c:v>青年牛</c:v>
                </c:pt>
                <c:pt idx="2">
                  <c:v>育成牛</c:v>
                </c:pt>
                <c:pt idx="3">
                  <c:v>犊牛</c:v>
                </c:pt>
              </c:strCache>
            </c:strRef>
          </c:cat>
          <c:val>
            <c:numRef>
              <c:f>牛群结构!$D$12:$D$15</c:f>
              <c:numCache>
                <c:formatCode>General</c:formatCode>
                <c:ptCount val="4"/>
                <c:pt idx="0">
                  <c:v>780</c:v>
                </c:pt>
                <c:pt idx="1">
                  <c:v>125</c:v>
                </c:pt>
                <c:pt idx="2">
                  <c:v>98</c:v>
                </c:pt>
                <c:pt idx="3">
                  <c:v>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[1]牛群结构!$C$12:$C$15</c:f>
              <c:strCache>
                <c:ptCount val="4"/>
                <c:pt idx="0">
                  <c:v>经产牛</c:v>
                </c:pt>
                <c:pt idx="1">
                  <c:v>青年牛</c:v>
                </c:pt>
                <c:pt idx="2">
                  <c:v>育成牛</c:v>
                </c:pt>
                <c:pt idx="3">
                  <c:v>犊牛</c:v>
                </c:pt>
              </c:strCache>
            </c:strRef>
          </c:cat>
          <c:val>
            <c:numRef>
              <c:f>[1]牛群结构!$D$12:$D$15</c:f>
              <c:numCache>
                <c:formatCode>General</c:formatCode>
                <c:ptCount val="4"/>
                <c:pt idx="0">
                  <c:v>780</c:v>
                </c:pt>
                <c:pt idx="1">
                  <c:v>125</c:v>
                </c:pt>
                <c:pt idx="2">
                  <c:v>98</c:v>
                </c:pt>
                <c:pt idx="3">
                  <c:v>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[1]牛群结构!$C$32:$C$33</c:f>
              <c:strCache>
                <c:ptCount val="2"/>
                <c:pt idx="0">
                  <c:v>泌乳牛</c:v>
                </c:pt>
                <c:pt idx="1">
                  <c:v>干奶牛</c:v>
                </c:pt>
              </c:strCache>
            </c:strRef>
          </c:cat>
          <c:val>
            <c:numRef>
              <c:f>[1]牛群结构!$D$32:$D$33</c:f>
              <c:numCache>
                <c:formatCode>General</c:formatCode>
                <c:ptCount val="2"/>
                <c:pt idx="0">
                  <c:v>610</c:v>
                </c:pt>
                <c:pt idx="1">
                  <c:v>170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[1]牛群结构!$C$51:$C$53</c:f>
              <c:strCache>
                <c:ptCount val="3"/>
                <c:pt idx="0">
                  <c:v>未配牛</c:v>
                </c:pt>
                <c:pt idx="1">
                  <c:v>已配未检牛</c:v>
                </c:pt>
                <c:pt idx="2">
                  <c:v>已孕头数</c:v>
                </c:pt>
              </c:strCache>
            </c:strRef>
          </c:cat>
          <c:val>
            <c:numRef>
              <c:f>[1]牛群结构!$D$51:$D$53</c:f>
              <c:numCache>
                <c:formatCode>General</c:formatCode>
                <c:ptCount val="3"/>
                <c:pt idx="0">
                  <c:v>131</c:v>
                </c:pt>
                <c:pt idx="1">
                  <c:v>297</c:v>
                </c:pt>
                <c:pt idx="2">
                  <c:v>352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[1]牛群结构!$C$90:$C$92</c:f>
              <c:strCache>
                <c:ptCount val="3"/>
                <c:pt idx="0">
                  <c:v>未配牛</c:v>
                </c:pt>
                <c:pt idx="1">
                  <c:v>已配未检牛</c:v>
                </c:pt>
                <c:pt idx="2">
                  <c:v>已孕头数</c:v>
                </c:pt>
              </c:strCache>
            </c:strRef>
          </c:cat>
          <c:val>
            <c:numRef>
              <c:f>[1]牛群结构!$D$90:$D$92</c:f>
              <c:numCache>
                <c:formatCode>General</c:formatCode>
                <c:ptCount val="3"/>
                <c:pt idx="0">
                  <c:v>23</c:v>
                </c:pt>
                <c:pt idx="1">
                  <c:v>14</c:v>
                </c:pt>
                <c:pt idx="2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牛群结构!$C$32:$C$33</c:f>
              <c:strCache>
                <c:ptCount val="2"/>
                <c:pt idx="0">
                  <c:v>泌乳牛</c:v>
                </c:pt>
                <c:pt idx="1">
                  <c:v>干奶牛</c:v>
                </c:pt>
              </c:strCache>
            </c:strRef>
          </c:cat>
          <c:val>
            <c:numRef>
              <c:f>牛群结构!$D$32:$D$33</c:f>
              <c:numCache>
                <c:formatCode>General</c:formatCode>
                <c:ptCount val="2"/>
                <c:pt idx="0">
                  <c:v>610</c:v>
                </c:pt>
                <c:pt idx="1">
                  <c:v>170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牛群结构!$C$51:$C$53</c:f>
              <c:strCache>
                <c:ptCount val="3"/>
                <c:pt idx="0">
                  <c:v>未配牛</c:v>
                </c:pt>
                <c:pt idx="1">
                  <c:v>已配未检牛</c:v>
                </c:pt>
                <c:pt idx="2">
                  <c:v>已孕头数</c:v>
                </c:pt>
              </c:strCache>
            </c:strRef>
          </c:cat>
          <c:val>
            <c:numRef>
              <c:f>牛群结构!$D$51:$D$53</c:f>
              <c:numCache>
                <c:formatCode>General</c:formatCode>
                <c:ptCount val="3"/>
                <c:pt idx="0">
                  <c:v>131</c:v>
                </c:pt>
                <c:pt idx="1">
                  <c:v>297</c:v>
                </c:pt>
                <c:pt idx="2">
                  <c:v>352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牛群结构!$C$71:$C$73</c:f>
              <c:strCache>
                <c:ptCount val="3"/>
                <c:pt idx="0">
                  <c:v>1胎牛</c:v>
                </c:pt>
                <c:pt idx="1">
                  <c:v>2胎牛</c:v>
                </c:pt>
                <c:pt idx="2">
                  <c:v>3胎及以上的牛</c:v>
                </c:pt>
              </c:strCache>
            </c:strRef>
          </c:cat>
          <c:val>
            <c:numRef>
              <c:f>牛群结构!$D$71:$D$73</c:f>
              <c:numCache>
                <c:formatCode>General</c:formatCode>
                <c:ptCount val="3"/>
                <c:pt idx="0">
                  <c:v>378</c:v>
                </c:pt>
                <c:pt idx="1">
                  <c:v>211</c:v>
                </c:pt>
                <c:pt idx="2">
                  <c:v>191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牛群结构!$C$90:$C$92</c:f>
              <c:strCache>
                <c:ptCount val="3"/>
                <c:pt idx="0">
                  <c:v>未配牛</c:v>
                </c:pt>
                <c:pt idx="1">
                  <c:v>已配未检牛</c:v>
                </c:pt>
                <c:pt idx="2">
                  <c:v>已孕头数</c:v>
                </c:pt>
              </c:strCache>
            </c:strRef>
          </c:cat>
          <c:val>
            <c:numRef>
              <c:f>牛群结构!$D$90:$D$92</c:f>
              <c:numCache>
                <c:formatCode>General</c:formatCode>
                <c:ptCount val="3"/>
                <c:pt idx="0">
                  <c:v>23</c:v>
                </c:pt>
                <c:pt idx="1">
                  <c:v>14</c:v>
                </c:pt>
                <c:pt idx="2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[1]牛群结构!$C$12:$C$15</c:f>
              <c:strCache>
                <c:ptCount val="4"/>
                <c:pt idx="0">
                  <c:v>经产牛</c:v>
                </c:pt>
                <c:pt idx="1">
                  <c:v>青年牛</c:v>
                </c:pt>
                <c:pt idx="2">
                  <c:v>育成牛</c:v>
                </c:pt>
                <c:pt idx="3">
                  <c:v>犊牛</c:v>
                </c:pt>
              </c:strCache>
            </c:strRef>
          </c:cat>
          <c:val>
            <c:numRef>
              <c:f>[1]牛群结构!$D$12:$D$15</c:f>
              <c:numCache>
                <c:formatCode>General</c:formatCode>
                <c:ptCount val="4"/>
                <c:pt idx="0">
                  <c:v>780</c:v>
                </c:pt>
                <c:pt idx="1">
                  <c:v>125</c:v>
                </c:pt>
                <c:pt idx="2">
                  <c:v>98</c:v>
                </c:pt>
                <c:pt idx="3">
                  <c:v>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[1]牛群结构!$C$32:$C$33</c:f>
              <c:strCache>
                <c:ptCount val="2"/>
                <c:pt idx="0">
                  <c:v>泌乳牛</c:v>
                </c:pt>
                <c:pt idx="1">
                  <c:v>干奶牛</c:v>
                </c:pt>
              </c:strCache>
            </c:strRef>
          </c:cat>
          <c:val>
            <c:numRef>
              <c:f>[1]牛群结构!$D$32:$D$33</c:f>
              <c:numCache>
                <c:formatCode>General</c:formatCode>
                <c:ptCount val="2"/>
                <c:pt idx="0">
                  <c:v>610</c:v>
                </c:pt>
                <c:pt idx="1">
                  <c:v>170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[1]牛群结构!$C$51:$C$53</c:f>
              <c:strCache>
                <c:ptCount val="3"/>
                <c:pt idx="0">
                  <c:v>未配牛</c:v>
                </c:pt>
                <c:pt idx="1">
                  <c:v>已配未检牛</c:v>
                </c:pt>
                <c:pt idx="2">
                  <c:v>已孕头数</c:v>
                </c:pt>
              </c:strCache>
            </c:strRef>
          </c:cat>
          <c:val>
            <c:numRef>
              <c:f>[1]牛群结构!$D$51:$D$53</c:f>
              <c:numCache>
                <c:formatCode>General</c:formatCode>
                <c:ptCount val="3"/>
                <c:pt idx="0">
                  <c:v>131</c:v>
                </c:pt>
                <c:pt idx="1">
                  <c:v>297</c:v>
                </c:pt>
                <c:pt idx="2">
                  <c:v>352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[1]牛群结构!$C$90:$C$92</c:f>
              <c:strCache>
                <c:ptCount val="3"/>
                <c:pt idx="0">
                  <c:v>未配牛</c:v>
                </c:pt>
                <c:pt idx="1">
                  <c:v>已配未检牛</c:v>
                </c:pt>
                <c:pt idx="2">
                  <c:v>已孕头数</c:v>
                </c:pt>
              </c:strCache>
            </c:strRef>
          </c:cat>
          <c:val>
            <c:numRef>
              <c:f>[1]牛群结构!$D$90:$D$92</c:f>
              <c:numCache>
                <c:formatCode>General</c:formatCode>
                <c:ptCount val="3"/>
                <c:pt idx="0">
                  <c:v>23</c:v>
                </c:pt>
                <c:pt idx="1">
                  <c:v>14</c:v>
                </c:pt>
                <c:pt idx="2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4</xdr:row>
      <xdr:rowOff>180975</xdr:rowOff>
    </xdr:from>
    <xdr:to>
      <xdr:col>5</xdr:col>
      <xdr:colOff>333017</xdr:colOff>
      <xdr:row>15</xdr:row>
      <xdr:rowOff>94999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942975"/>
          <a:ext cx="2866667" cy="20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600075</xdr:colOff>
      <xdr:row>19</xdr:row>
      <xdr:rowOff>123825</xdr:rowOff>
    </xdr:from>
    <xdr:to>
      <xdr:col>6</xdr:col>
      <xdr:colOff>266323</xdr:colOff>
      <xdr:row>31</xdr:row>
      <xdr:rowOff>94968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7875" y="4152900"/>
          <a:ext cx="3019048" cy="2257143"/>
        </a:xfrm>
        <a:prstGeom prst="rect">
          <a:avLst/>
        </a:prstGeom>
      </xdr:spPr>
    </xdr:pic>
    <xdr:clientData/>
  </xdr:twoCellAnchor>
  <xdr:twoCellAnchor editAs="oneCell">
    <xdr:from>
      <xdr:col>7</xdr:col>
      <xdr:colOff>781050</xdr:colOff>
      <xdr:row>9</xdr:row>
      <xdr:rowOff>123825</xdr:rowOff>
    </xdr:from>
    <xdr:to>
      <xdr:col>12</xdr:col>
      <xdr:colOff>704336</xdr:colOff>
      <xdr:row>43</xdr:row>
      <xdr:rowOff>161089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19850" y="1876425"/>
          <a:ext cx="4114286" cy="67142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8</xdr:col>
      <xdr:colOff>361372</xdr:colOff>
      <xdr:row>41</xdr:row>
      <xdr:rowOff>66334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238500"/>
          <a:ext cx="4628572" cy="273333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4</xdr:row>
      <xdr:rowOff>114300</xdr:rowOff>
    </xdr:from>
    <xdr:to>
      <xdr:col>17</xdr:col>
      <xdr:colOff>284497</xdr:colOff>
      <xdr:row>21</xdr:row>
      <xdr:rowOff>123419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125" y="876300"/>
          <a:ext cx="10028572" cy="32476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7</xdr:row>
      <xdr:rowOff>52386</xdr:rowOff>
    </xdr:from>
    <xdr:to>
      <xdr:col>6</xdr:col>
      <xdr:colOff>314325</xdr:colOff>
      <xdr:row>19</xdr:row>
      <xdr:rowOff>133350</xdr:rowOff>
    </xdr:to>
    <xdr:graphicFrame macro="">
      <xdr:nvGraphicFramePr>
        <xdr:cNvPr id="2" name="图表 1" title="整体牛群结构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66674</xdr:colOff>
      <xdr:row>27</xdr:row>
      <xdr:rowOff>52386</xdr:rowOff>
    </xdr:from>
    <xdr:to>
      <xdr:col>6</xdr:col>
      <xdr:colOff>314325</xdr:colOff>
      <xdr:row>39</xdr:row>
      <xdr:rowOff>133350</xdr:rowOff>
    </xdr:to>
    <xdr:graphicFrame macro="">
      <xdr:nvGraphicFramePr>
        <xdr:cNvPr id="3" name="图表 2" title="整体牛群结构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66674</xdr:colOff>
      <xdr:row>46</xdr:row>
      <xdr:rowOff>52386</xdr:rowOff>
    </xdr:from>
    <xdr:to>
      <xdr:col>6</xdr:col>
      <xdr:colOff>314325</xdr:colOff>
      <xdr:row>58</xdr:row>
      <xdr:rowOff>133350</xdr:rowOff>
    </xdr:to>
    <xdr:graphicFrame macro="">
      <xdr:nvGraphicFramePr>
        <xdr:cNvPr id="4" name="图表 3" title="整体牛群结构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66674</xdr:colOff>
      <xdr:row>66</xdr:row>
      <xdr:rowOff>52386</xdr:rowOff>
    </xdr:from>
    <xdr:to>
      <xdr:col>6</xdr:col>
      <xdr:colOff>314325</xdr:colOff>
      <xdr:row>78</xdr:row>
      <xdr:rowOff>133350</xdr:rowOff>
    </xdr:to>
    <xdr:graphicFrame macro="">
      <xdr:nvGraphicFramePr>
        <xdr:cNvPr id="5" name="图表 4" title="整体牛群结构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66674</xdr:colOff>
      <xdr:row>85</xdr:row>
      <xdr:rowOff>52386</xdr:rowOff>
    </xdr:from>
    <xdr:to>
      <xdr:col>6</xdr:col>
      <xdr:colOff>314325</xdr:colOff>
      <xdr:row>97</xdr:row>
      <xdr:rowOff>133350</xdr:rowOff>
    </xdr:to>
    <xdr:graphicFrame macro="">
      <xdr:nvGraphicFramePr>
        <xdr:cNvPr id="6" name="图表 5" title="整体牛群结构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4</xdr:row>
      <xdr:rowOff>52386</xdr:rowOff>
    </xdr:from>
    <xdr:to>
      <xdr:col>6</xdr:col>
      <xdr:colOff>314325</xdr:colOff>
      <xdr:row>16</xdr:row>
      <xdr:rowOff>133350</xdr:rowOff>
    </xdr:to>
    <xdr:graphicFrame macro="">
      <xdr:nvGraphicFramePr>
        <xdr:cNvPr id="2" name="图表 1" title="整体牛群结构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66674</xdr:colOff>
      <xdr:row>24</xdr:row>
      <xdr:rowOff>52386</xdr:rowOff>
    </xdr:from>
    <xdr:to>
      <xdr:col>6</xdr:col>
      <xdr:colOff>314325</xdr:colOff>
      <xdr:row>36</xdr:row>
      <xdr:rowOff>133350</xdr:rowOff>
    </xdr:to>
    <xdr:graphicFrame macro="">
      <xdr:nvGraphicFramePr>
        <xdr:cNvPr id="3" name="图表 2" title="整体牛群结构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66674</xdr:colOff>
      <xdr:row>4</xdr:row>
      <xdr:rowOff>52386</xdr:rowOff>
    </xdr:from>
    <xdr:to>
      <xdr:col>14</xdr:col>
      <xdr:colOff>314325</xdr:colOff>
      <xdr:row>16</xdr:row>
      <xdr:rowOff>133350</xdr:rowOff>
    </xdr:to>
    <xdr:graphicFrame macro="">
      <xdr:nvGraphicFramePr>
        <xdr:cNvPr id="4" name="图表 3" title="整体牛群结构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66674</xdr:colOff>
      <xdr:row>24</xdr:row>
      <xdr:rowOff>52386</xdr:rowOff>
    </xdr:from>
    <xdr:to>
      <xdr:col>14</xdr:col>
      <xdr:colOff>314325</xdr:colOff>
      <xdr:row>36</xdr:row>
      <xdr:rowOff>133350</xdr:rowOff>
    </xdr:to>
    <xdr:graphicFrame macro="">
      <xdr:nvGraphicFramePr>
        <xdr:cNvPr id="5" name="图表 4" title="整体牛群结构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4</xdr:row>
      <xdr:rowOff>52386</xdr:rowOff>
    </xdr:from>
    <xdr:to>
      <xdr:col>6</xdr:col>
      <xdr:colOff>314325</xdr:colOff>
      <xdr:row>16</xdr:row>
      <xdr:rowOff>133350</xdr:rowOff>
    </xdr:to>
    <xdr:graphicFrame macro="">
      <xdr:nvGraphicFramePr>
        <xdr:cNvPr id="2" name="图表 1" title="整体牛群结构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66674</xdr:colOff>
      <xdr:row>24</xdr:row>
      <xdr:rowOff>52386</xdr:rowOff>
    </xdr:from>
    <xdr:to>
      <xdr:col>6</xdr:col>
      <xdr:colOff>314325</xdr:colOff>
      <xdr:row>36</xdr:row>
      <xdr:rowOff>133350</xdr:rowOff>
    </xdr:to>
    <xdr:graphicFrame macro="">
      <xdr:nvGraphicFramePr>
        <xdr:cNvPr id="3" name="图表 2" title="整体牛群结构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66674</xdr:colOff>
      <xdr:row>4</xdr:row>
      <xdr:rowOff>52386</xdr:rowOff>
    </xdr:from>
    <xdr:to>
      <xdr:col>14</xdr:col>
      <xdr:colOff>314325</xdr:colOff>
      <xdr:row>16</xdr:row>
      <xdr:rowOff>133350</xdr:rowOff>
    </xdr:to>
    <xdr:graphicFrame macro="">
      <xdr:nvGraphicFramePr>
        <xdr:cNvPr id="4" name="图表 3" title="整体牛群结构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66674</xdr:colOff>
      <xdr:row>24</xdr:row>
      <xdr:rowOff>52386</xdr:rowOff>
    </xdr:from>
    <xdr:to>
      <xdr:col>14</xdr:col>
      <xdr:colOff>314325</xdr:colOff>
      <xdr:row>36</xdr:row>
      <xdr:rowOff>133350</xdr:rowOff>
    </xdr:to>
    <xdr:graphicFrame macro="">
      <xdr:nvGraphicFramePr>
        <xdr:cNvPr id="5" name="图表 4" title="整体牛群结构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3</xdr:row>
      <xdr:rowOff>152400</xdr:rowOff>
    </xdr:from>
    <xdr:to>
      <xdr:col>11</xdr:col>
      <xdr:colOff>485775</xdr:colOff>
      <xdr:row>20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4200" y="666750"/>
          <a:ext cx="4905375" cy="29146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7096;&#20998;&#29275;&#32676;&#32467;&#26500;ViewDesig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牛群结构"/>
      <sheetName val="Home—场长"/>
      <sheetName val="Home—平台人员"/>
      <sheetName val="牧场指标"/>
    </sheetNames>
    <sheetDataSet>
      <sheetData sheetId="0">
        <row r="12">
          <cell r="C12" t="str">
            <v>经产牛</v>
          </cell>
          <cell r="D12">
            <v>780</v>
          </cell>
        </row>
        <row r="13">
          <cell r="C13" t="str">
            <v>青年牛</v>
          </cell>
          <cell r="D13">
            <v>125</v>
          </cell>
        </row>
        <row r="14">
          <cell r="C14" t="str">
            <v>育成牛</v>
          </cell>
          <cell r="D14">
            <v>98</v>
          </cell>
        </row>
        <row r="15">
          <cell r="C15" t="str">
            <v>犊牛</v>
          </cell>
          <cell r="D15">
            <v>109</v>
          </cell>
        </row>
        <row r="32">
          <cell r="C32" t="str">
            <v>泌乳牛</v>
          </cell>
          <cell r="D32">
            <v>610</v>
          </cell>
        </row>
        <row r="33">
          <cell r="C33" t="str">
            <v>干奶牛</v>
          </cell>
          <cell r="D33">
            <v>170</v>
          </cell>
        </row>
        <row r="51">
          <cell r="C51" t="str">
            <v>未配牛</v>
          </cell>
          <cell r="D51">
            <v>131</v>
          </cell>
        </row>
        <row r="52">
          <cell r="C52" t="str">
            <v>已配未检牛</v>
          </cell>
          <cell r="D52">
            <v>297</v>
          </cell>
        </row>
        <row r="53">
          <cell r="C53" t="str">
            <v>已孕头数</v>
          </cell>
          <cell r="D53">
            <v>352</v>
          </cell>
        </row>
        <row r="90">
          <cell r="C90" t="str">
            <v>未配牛</v>
          </cell>
          <cell r="D90">
            <v>23</v>
          </cell>
        </row>
        <row r="91">
          <cell r="C91" t="str">
            <v>已配未检牛</v>
          </cell>
          <cell r="D91">
            <v>14</v>
          </cell>
        </row>
        <row r="92">
          <cell r="C92" t="str">
            <v>已孕头数</v>
          </cell>
          <cell r="D92">
            <v>88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表1" displayName="表1" ref="B5:J16" totalsRowShown="0">
  <tableColumns count="9">
    <tableColumn id="1" name="选择" dataDxfId="63"/>
    <tableColumn id="2" name="标准饲料"/>
    <tableColumn id="3" name="重量(Kg)"/>
    <tableColumn id="4" name="营养成分A"/>
    <tableColumn id="5" name="营养成分B"/>
    <tableColumn id="6" name="营养成分C"/>
    <tableColumn id="7" name="营养成分D"/>
    <tableColumn id="8" name="营养成分E"/>
    <tableColumn id="9" name="营养成分C2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3" name="表3" displayName="表3" ref="C4:D9" totalsRowShown="0">
  <autoFilter ref="C4:D9"/>
  <tableColumns count="2">
    <tableColumn id="1" name="牛耳号（DisplayEarNum）" dataDxfId="41"/>
    <tableColumn id="2" name="奶量（Kg）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表3_6" displayName="表3_6" ref="C43:P46" totalsRowShown="0" headerRowDxfId="40" dataDxfId="39">
  <tableColumns count="14">
    <tableColumn id="1" name="指标"/>
    <tableColumn id="2" name="经产牛平均初产月龄"/>
    <tableColumn id="3" name="头胎牛平均初产月龄"/>
    <tableColumn id="4" name="经产牛产后首次发情平均天数(发情间隔)" dataDxfId="38"/>
    <tableColumn id="5" name="经产牛未孕牛空怀天数" dataDxfId="37"/>
    <tableColumn id="6" name="经产牛配准天数" dataDxfId="36"/>
    <tableColumn id="7" name="经产牛胎间距" dataDxfId="35"/>
    <tableColumn id="8" name="经产牛首次配种妊娠率" dataDxfId="34"/>
    <tableColumn id="9" name="青年牛首次配种妊娠率" dataDxfId="33"/>
    <tableColumn id="10" name="总配次&lt;3的配种妊娠率" dataDxfId="32"/>
    <tableColumn id="11" name="泌乳天数" dataDxfId="31"/>
    <tableColumn id="12" name="干奶天数" dataDxfId="30"/>
    <tableColumn id="13" name="口蹄疫头次比例"/>
    <tableColumn id="14" name="乳房炎发病率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3" name="表3_67" displayName="表3_67" ref="C43:P46" totalsRowShown="0" headerRowDxfId="29" dataDxfId="28">
  <tableColumns count="14">
    <tableColumn id="1" name="指标"/>
    <tableColumn id="2" name="经产牛平均初产月龄"/>
    <tableColumn id="3" name="头胎牛平均初产月龄"/>
    <tableColumn id="4" name="经产牛产后首次发情平均天数(发情间隔)" dataDxfId="27"/>
    <tableColumn id="5" name="经产牛未孕牛空怀天数" dataDxfId="26"/>
    <tableColumn id="6" name="经产牛配准天数" dataDxfId="25"/>
    <tableColumn id="7" name="经产牛胎间距" dataDxfId="24"/>
    <tableColumn id="8" name="经产牛首次配种妊娠率" dataDxfId="23"/>
    <tableColumn id="9" name="青年牛首次配种妊娠率" dataDxfId="22"/>
    <tableColumn id="10" name="总配次&lt;3的配种妊娠率" dataDxfId="21"/>
    <tableColumn id="11" name="泌乳天数" dataDxfId="20"/>
    <tableColumn id="12" name="干奶天数" dataDxfId="19"/>
    <tableColumn id="13" name="口蹄疫头次比例"/>
    <tableColumn id="14" name="乳房炎发病率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2" name="表3_13" displayName="表3_13" ref="B6:O9" totalsRowShown="0" headerRowDxfId="18" dataDxfId="17">
  <tableColumns count="14">
    <tableColumn id="1" name="指标"/>
    <tableColumn id="2" name="经产牛平均初产月龄"/>
    <tableColumn id="3" name="头胎牛平均初产月龄"/>
    <tableColumn id="4" name="经产牛产后首次发情平均天数(发情间隔)" dataDxfId="16"/>
    <tableColumn id="5" name="经产牛未孕牛空怀天数" dataDxfId="15"/>
    <tableColumn id="6" name="经产牛配准天数" dataDxfId="14"/>
    <tableColumn id="7" name="经产牛胎间距" dataDxfId="13"/>
    <tableColumn id="8" name="经产牛首次配种妊娠率" dataDxfId="12"/>
    <tableColumn id="9" name="青年牛首次配种妊娠率" dataDxfId="11"/>
    <tableColumn id="10" name="总配次&lt;3的配种妊娠率" dataDxfId="10"/>
    <tableColumn id="11" name="泌乳天数" dataDxfId="9"/>
    <tableColumn id="12" name="干奶天数" dataDxfId="8"/>
    <tableColumn id="13" name="口蹄疫头次比例"/>
    <tableColumn id="14" name="乳房炎发病率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表1_3" displayName="表1_3" ref="B3:G16" totalsRowShown="0" headerRowDxfId="7" dataDxfId="6">
  <tableColumns count="6">
    <tableColumn id="1" name="PastureID" dataDxfId="5"/>
    <tableColumn id="2" name="ParameterName" dataDxfId="4"/>
    <tableColumn id="4" name="ParameterValue" dataDxfId="3"/>
    <tableColumn id="6" name="CanBeConfiguredByPasture" dataDxfId="2"/>
    <tableColumn id="7" name="CanBeConfiguredByAdmin" dataDxfId="1"/>
    <tableColumn id="3" name="Description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B7:G15" totalsRowShown="0">
  <autoFilter ref="B7:G15"/>
  <tableColumns count="6">
    <tableColumn id="1" name="牧场"/>
    <tableColumn id="2" name="牛群ID" dataDxfId="62"/>
    <tableColumn id="3" name="牛群_name"/>
    <tableColumn id="4" name="牛群Type"/>
    <tableColumn id="5" name="牛群说明"/>
    <tableColumn id="6" name="配方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表4_6" displayName="表4_6" ref="B17:I19" totalsRowShown="0">
  <tableColumns count="8">
    <tableColumn id="1" name="耳号"/>
    <tableColumn id="2" name="兽医ID"/>
    <tableColumn id="8" name="兽医姓名"/>
    <tableColumn id="3" name="日期"/>
    <tableColumn id="4" name="左前" dataDxfId="61"/>
    <tableColumn id="5" name="右前" dataDxfId="60"/>
    <tableColumn id="6" name="左后" dataDxfId="59"/>
    <tableColumn id="7" name="右后" dataDxfId="5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0" name="表4_611" displayName="表4_611" ref="B21:I22" totalsRowShown="0">
  <tableColumns count="8">
    <tableColumn id="1" name="耳号"/>
    <tableColumn id="2" name="兽医ID"/>
    <tableColumn id="8" name="兽医姓名"/>
    <tableColumn id="3" name="日期"/>
    <tableColumn id="4" name="左前" dataDxfId="57"/>
    <tableColumn id="5" name="右前" dataDxfId="56"/>
    <tableColumn id="6" name="左后" dataDxfId="55"/>
    <tableColumn id="7" name="右后" dataDxfId="54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4" name="表4" displayName="表4" ref="B9:I10" totalsRowShown="0">
  <autoFilter ref="B9:I10"/>
  <tableColumns count="8">
    <tableColumn id="1" name="耳号"/>
    <tableColumn id="2" name="兽医ID"/>
    <tableColumn id="8" name="兽医姓名"/>
    <tableColumn id="3" name="日期"/>
    <tableColumn id="4" name="左前" dataDxfId="53"/>
    <tableColumn id="5" name="右前" dataDxfId="52"/>
    <tableColumn id="6" name="左后" dataDxfId="51"/>
    <tableColumn id="7" name="右后" dataDxfId="5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表4_7" displayName="表4_7" ref="B12:J13" totalsRowShown="0">
  <autoFilter ref="B12:J13"/>
  <tableColumns count="9">
    <tableColumn id="1" name="耳号"/>
    <tableColumn id="2" name="兽医ID"/>
    <tableColumn id="8" name="兽医姓名"/>
    <tableColumn id="3" name="日期"/>
    <tableColumn id="9" name="方法说明"/>
    <tableColumn id="4" name="左前" dataDxfId="49"/>
    <tableColumn id="5" name="右前" dataDxfId="48"/>
    <tableColumn id="6" name="左后" dataDxfId="47"/>
    <tableColumn id="7" name="右后" dataDxfId="46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表4_78" displayName="表4_78" ref="B13:J14" totalsRowShown="0">
  <autoFilter ref="B13:J14"/>
  <tableColumns count="9">
    <tableColumn id="1" name="耳号"/>
    <tableColumn id="2" name="兽医ID"/>
    <tableColumn id="8" name="兽医姓名"/>
    <tableColumn id="3" name="日期"/>
    <tableColumn id="9" name="方法说明"/>
    <tableColumn id="4" name="左前" dataDxfId="45"/>
    <tableColumn id="5" name="右前" dataDxfId="44"/>
    <tableColumn id="6" name="左后" dataDxfId="43"/>
    <tableColumn id="7" name="右后" dataDxfId="42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表8" displayName="表8" ref="B6:F7" totalsRowShown="0">
  <tableColumns count="5">
    <tableColumn id="1" name="真空压力（MPa）"/>
    <tableColumn id="2" name="脉动次数"/>
    <tableColumn id="3" name="设备清洗次数"/>
    <tableColumn id="4" name="奶厅名"/>
    <tableColumn id="5" name="时间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表8_10" displayName="表8_10" ref="B10:F11" totalsRowShown="0">
  <tableColumns count="5">
    <tableColumn id="1" name="真空压力（MPa）"/>
    <tableColumn id="2" name="脉动次数"/>
    <tableColumn id="3" name="设备清洗次数"/>
    <tableColumn id="4" name="奶厅名"/>
    <tableColumn id="5" name="时间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../../Users/sopy/Documents/&#30127;&#29378;&#21407;&#22987;&#20154;&#65288;&#33521;&#35821;&#65289;&#8212;&#22312;&#32447;&#25773;&#25918;&#8212;&#12298;&#30127;&#29378;&#21407;&#22987;&#20154;&#12299;&#8212;&#30005;&#24433;&#8212;&#20248;&#37239;&#32593;&#65292;&#35270;&#39057;&#39640;&#28165;&#22312;&#32447;&#35266;&#30475;.htm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5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2"/>
  <sheetViews>
    <sheetView workbookViewId="0">
      <selection activeCell="E5" sqref="E5"/>
    </sheetView>
  </sheetViews>
  <sheetFormatPr defaultRowHeight="13.5" x14ac:dyDescent="0.15"/>
  <cols>
    <col min="3" max="3" width="12.25" customWidth="1"/>
    <col min="4" max="4" width="11" customWidth="1"/>
    <col min="5" max="5" width="13" customWidth="1"/>
    <col min="6" max="7" width="12.875" customWidth="1"/>
    <col min="8" max="8" width="13" customWidth="1"/>
    <col min="9" max="9" width="12.75" customWidth="1"/>
    <col min="10" max="10" width="13.875" customWidth="1"/>
  </cols>
  <sheetData>
    <row r="3" spans="2:10" x14ac:dyDescent="0.15">
      <c r="B3" s="1" t="s">
        <v>1</v>
      </c>
      <c r="C3" s="26" t="s">
        <v>32</v>
      </c>
      <c r="D3" t="s">
        <v>24</v>
      </c>
      <c r="E3" s="1" t="s">
        <v>0</v>
      </c>
      <c r="F3" s="1"/>
      <c r="G3" s="1"/>
      <c r="H3" s="1"/>
      <c r="I3" s="1"/>
      <c r="J3" s="1"/>
    </row>
    <row r="5" spans="2:10" x14ac:dyDescent="0.15">
      <c r="B5" t="s">
        <v>3</v>
      </c>
      <c r="C5" t="s">
        <v>2</v>
      </c>
      <c r="D5" t="s">
        <v>9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21</v>
      </c>
    </row>
    <row r="6" spans="2:10" x14ac:dyDescent="0.15">
      <c r="B6" s="3" t="s">
        <v>10</v>
      </c>
      <c r="C6" s="15" t="s">
        <v>11</v>
      </c>
    </row>
    <row r="7" spans="2:10" x14ac:dyDescent="0.15">
      <c r="B7" s="3" t="s">
        <v>10</v>
      </c>
      <c r="C7" s="15" t="s">
        <v>12</v>
      </c>
    </row>
    <row r="8" spans="2:10" x14ac:dyDescent="0.15">
      <c r="B8" s="3" t="s">
        <v>10</v>
      </c>
      <c r="C8" s="15" t="s">
        <v>13</v>
      </c>
    </row>
    <row r="9" spans="2:10" x14ac:dyDescent="0.15">
      <c r="B9" s="3" t="s">
        <v>10</v>
      </c>
      <c r="C9" s="16" t="s">
        <v>14</v>
      </c>
    </row>
    <row r="10" spans="2:10" x14ac:dyDescent="0.15">
      <c r="B10" s="3" t="s">
        <v>10</v>
      </c>
      <c r="C10" s="16" t="s">
        <v>15</v>
      </c>
    </row>
    <row r="11" spans="2:10" x14ac:dyDescent="0.15">
      <c r="B11" s="3" t="s">
        <v>10</v>
      </c>
      <c r="C11" s="15" t="s">
        <v>16</v>
      </c>
    </row>
    <row r="12" spans="2:10" x14ac:dyDescent="0.15">
      <c r="B12" s="3" t="s">
        <v>10</v>
      </c>
      <c r="C12" s="16" t="s">
        <v>17</v>
      </c>
    </row>
    <row r="13" spans="2:10" x14ac:dyDescent="0.15">
      <c r="B13" s="3" t="s">
        <v>10</v>
      </c>
      <c r="C13" s="16" t="s">
        <v>18</v>
      </c>
    </row>
    <row r="14" spans="2:10" x14ac:dyDescent="0.15">
      <c r="B14" s="3" t="s">
        <v>10</v>
      </c>
      <c r="C14" s="15" t="s">
        <v>19</v>
      </c>
    </row>
    <row r="16" spans="2:10" x14ac:dyDescent="0.15">
      <c r="B16" s="4" t="s">
        <v>20</v>
      </c>
    </row>
    <row r="18" spans="1:9" x14ac:dyDescent="0.15">
      <c r="B18" s="2" t="s">
        <v>22</v>
      </c>
      <c r="D18" s="2" t="s">
        <v>23</v>
      </c>
      <c r="F18" s="2" t="s">
        <v>25</v>
      </c>
    </row>
    <row r="20" spans="1:9" x14ac:dyDescent="0.15">
      <c r="A20" s="14" t="s">
        <v>62</v>
      </c>
      <c r="B20" t="s">
        <v>61</v>
      </c>
    </row>
    <row r="21" spans="1:9" ht="14.25" thickBot="1" x14ac:dyDescent="0.2">
      <c r="B21" s="7" t="s">
        <v>58</v>
      </c>
      <c r="C21" s="8" t="s">
        <v>2</v>
      </c>
      <c r="D21" s="8" t="s">
        <v>4</v>
      </c>
      <c r="E21" s="8" t="s">
        <v>5</v>
      </c>
      <c r="F21" s="8" t="s">
        <v>6</v>
      </c>
      <c r="G21" s="8" t="s">
        <v>7</v>
      </c>
      <c r="H21" s="8" t="s">
        <v>8</v>
      </c>
      <c r="I21" s="9" t="s">
        <v>21</v>
      </c>
    </row>
    <row r="22" spans="1:9" ht="14.25" thickTop="1" x14ac:dyDescent="0.15">
      <c r="B22" s="11" t="s">
        <v>59</v>
      </c>
      <c r="C22" s="12" t="s">
        <v>60</v>
      </c>
      <c r="D22" s="10"/>
      <c r="E22" s="10"/>
      <c r="F22" s="10"/>
      <c r="G22" s="10"/>
      <c r="H22" s="10"/>
      <c r="I22" s="13"/>
    </row>
  </sheetData>
  <phoneticPr fontId="2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14"/>
  <sheetViews>
    <sheetView topLeftCell="A7" workbookViewId="0">
      <selection activeCell="I18" sqref="I18"/>
    </sheetView>
  </sheetViews>
  <sheetFormatPr defaultRowHeight="13.5" x14ac:dyDescent="0.15"/>
  <sheetData>
    <row r="7" spans="2:10" x14ac:dyDescent="0.15">
      <c r="B7" s="1" t="s">
        <v>83</v>
      </c>
      <c r="C7" s="1"/>
      <c r="D7" s="1"/>
      <c r="E7" s="1"/>
      <c r="F7" s="1"/>
      <c r="G7" s="1"/>
      <c r="H7" s="1"/>
      <c r="I7" s="1"/>
      <c r="J7" s="1"/>
    </row>
    <row r="8" spans="2:10" x14ac:dyDescent="0.15">
      <c r="B8" s="1"/>
      <c r="C8" s="1"/>
      <c r="D8" s="1"/>
      <c r="E8" s="1"/>
      <c r="F8" s="1"/>
      <c r="G8" s="1"/>
      <c r="H8" s="1"/>
      <c r="I8" s="1"/>
      <c r="J8" s="1"/>
    </row>
    <row r="9" spans="2:10" x14ac:dyDescent="0.15">
      <c r="B9" s="1"/>
      <c r="C9" s="1"/>
      <c r="D9" s="1"/>
      <c r="E9" s="1"/>
      <c r="F9" s="1"/>
      <c r="G9" s="1"/>
      <c r="H9" s="1"/>
      <c r="I9" s="1"/>
      <c r="J9" s="1"/>
    </row>
    <row r="10" spans="2:10" x14ac:dyDescent="0.15">
      <c r="B10" s="1"/>
      <c r="C10" s="1"/>
      <c r="D10" s="1"/>
      <c r="E10" s="1"/>
      <c r="F10" s="1"/>
      <c r="G10" s="1"/>
      <c r="H10" s="1"/>
      <c r="I10" s="1"/>
      <c r="J10" s="1"/>
    </row>
    <row r="12" spans="2:10" x14ac:dyDescent="0.15">
      <c r="B12" t="s">
        <v>69</v>
      </c>
    </row>
    <row r="13" spans="2:10" x14ac:dyDescent="0.15">
      <c r="B13" t="s">
        <v>70</v>
      </c>
      <c r="C13" t="s">
        <v>71</v>
      </c>
      <c r="D13" t="s">
        <v>77</v>
      </c>
      <c r="E13" t="s">
        <v>72</v>
      </c>
      <c r="F13" t="s">
        <v>84</v>
      </c>
      <c r="G13" t="s">
        <v>73</v>
      </c>
      <c r="H13" t="s">
        <v>74</v>
      </c>
      <c r="I13" t="s">
        <v>75</v>
      </c>
      <c r="J13" t="s">
        <v>76</v>
      </c>
    </row>
    <row r="14" spans="2:10" x14ac:dyDescent="0.15">
      <c r="B14">
        <v>123</v>
      </c>
      <c r="C14">
        <v>456</v>
      </c>
      <c r="D14" t="s">
        <v>78</v>
      </c>
      <c r="E14" t="s">
        <v>79</v>
      </c>
      <c r="F14" t="s">
        <v>87</v>
      </c>
      <c r="G14" s="20" t="s">
        <v>88</v>
      </c>
      <c r="H14" s="20" t="s">
        <v>86</v>
      </c>
      <c r="I14" s="20" t="s">
        <v>85</v>
      </c>
      <c r="J14" s="20" t="s">
        <v>86</v>
      </c>
    </row>
  </sheetData>
  <phoneticPr fontId="22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B5" sqref="B5"/>
    </sheetView>
  </sheetViews>
  <sheetFormatPr defaultRowHeight="13.5" x14ac:dyDescent="0.15"/>
  <sheetData>
    <row r="3" spans="2:2" x14ac:dyDescent="0.15">
      <c r="B3" t="s">
        <v>108</v>
      </c>
    </row>
  </sheetData>
  <phoneticPr fontId="2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B3" sqref="B3"/>
    </sheetView>
  </sheetViews>
  <sheetFormatPr defaultRowHeight="13.5" x14ac:dyDescent="0.15"/>
  <cols>
    <col min="2" max="2" width="21" customWidth="1"/>
  </cols>
  <sheetData>
    <row r="2" spans="2:2" x14ac:dyDescent="0.15">
      <c r="B2" t="s">
        <v>163</v>
      </c>
    </row>
    <row r="3" spans="2:2" x14ac:dyDescent="0.15">
      <c r="B3" t="s">
        <v>164</v>
      </c>
    </row>
  </sheetData>
  <phoneticPr fontId="2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F11"/>
  <sheetViews>
    <sheetView workbookViewId="0">
      <selection activeCell="B31" sqref="B31"/>
    </sheetView>
  </sheetViews>
  <sheetFormatPr defaultRowHeight="13.5" x14ac:dyDescent="0.15"/>
  <cols>
    <col min="2" max="2" width="19.875" customWidth="1"/>
    <col min="3" max="3" width="18.625" customWidth="1"/>
    <col min="4" max="4" width="16" customWidth="1"/>
    <col min="5" max="5" width="14.875" customWidth="1"/>
    <col min="6" max="6" width="16.125" customWidth="1"/>
  </cols>
  <sheetData>
    <row r="3" spans="2:6" x14ac:dyDescent="0.15">
      <c r="B3" t="s">
        <v>154</v>
      </c>
    </row>
    <row r="5" spans="2:6" x14ac:dyDescent="0.15">
      <c r="B5" t="s">
        <v>162</v>
      </c>
    </row>
    <row r="6" spans="2:6" x14ac:dyDescent="0.15">
      <c r="B6" t="s">
        <v>158</v>
      </c>
      <c r="C6" t="s">
        <v>155</v>
      </c>
      <c r="D6" t="s">
        <v>156</v>
      </c>
      <c r="E6" t="s">
        <v>159</v>
      </c>
      <c r="F6" t="s">
        <v>157</v>
      </c>
    </row>
    <row r="7" spans="2:6" x14ac:dyDescent="0.15">
      <c r="B7">
        <v>4.2</v>
      </c>
      <c r="C7">
        <v>64</v>
      </c>
      <c r="D7">
        <v>2</v>
      </c>
      <c r="E7" t="s">
        <v>160</v>
      </c>
      <c r="F7" t="s">
        <v>79</v>
      </c>
    </row>
    <row r="9" spans="2:6" x14ac:dyDescent="0.15">
      <c r="B9" t="s">
        <v>161</v>
      </c>
    </row>
    <row r="10" spans="2:6" x14ac:dyDescent="0.15">
      <c r="B10" t="s">
        <v>158</v>
      </c>
      <c r="C10" t="s">
        <v>155</v>
      </c>
      <c r="D10" t="s">
        <v>156</v>
      </c>
      <c r="E10" t="s">
        <v>159</v>
      </c>
      <c r="F10" t="s">
        <v>157</v>
      </c>
    </row>
    <row r="11" spans="2:6" x14ac:dyDescent="0.15">
      <c r="B11">
        <v>4.2</v>
      </c>
      <c r="C11">
        <v>64</v>
      </c>
      <c r="D11">
        <v>2</v>
      </c>
      <c r="E11" t="s">
        <v>160</v>
      </c>
      <c r="F11" t="s">
        <v>79</v>
      </c>
    </row>
  </sheetData>
  <phoneticPr fontId="22" type="noConversion"/>
  <pageMargins left="0.7" right="0.7" top="0.75" bottom="0.75" header="0.3" footer="0.3"/>
  <legacyDrawing r:id="rId1"/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F2" sqref="F2"/>
    </sheetView>
  </sheetViews>
  <sheetFormatPr defaultRowHeight="13.5" x14ac:dyDescent="0.15"/>
  <cols>
    <col min="3" max="3" width="27.25" customWidth="1"/>
    <col min="4" max="4" width="13.875" customWidth="1"/>
    <col min="5" max="5" width="11.125" customWidth="1"/>
    <col min="6" max="6" width="14.625" customWidth="1"/>
  </cols>
  <sheetData>
    <row r="2" spans="1:7" x14ac:dyDescent="0.15">
      <c r="A2" t="s">
        <v>113</v>
      </c>
      <c r="C2" t="s">
        <v>112</v>
      </c>
      <c r="D2" s="1" t="s">
        <v>72</v>
      </c>
      <c r="E2" s="1" t="s">
        <v>118</v>
      </c>
      <c r="F2" s="1" t="s">
        <v>111</v>
      </c>
      <c r="G2" s="1" t="s">
        <v>119</v>
      </c>
    </row>
    <row r="4" spans="1:7" x14ac:dyDescent="0.15">
      <c r="B4" s="2" t="s">
        <v>120</v>
      </c>
      <c r="C4" t="s">
        <v>109</v>
      </c>
      <c r="D4" t="s">
        <v>110</v>
      </c>
    </row>
    <row r="5" spans="1:7" x14ac:dyDescent="0.15">
      <c r="B5" s="5" t="s">
        <v>59</v>
      </c>
      <c r="C5" s="5">
        <v>123</v>
      </c>
      <c r="D5">
        <v>10</v>
      </c>
    </row>
    <row r="6" spans="1:7" x14ac:dyDescent="0.15">
      <c r="C6" s="5" t="s">
        <v>114</v>
      </c>
      <c r="D6">
        <v>15</v>
      </c>
    </row>
    <row r="7" spans="1:7" x14ac:dyDescent="0.15">
      <c r="C7" s="5" t="s">
        <v>115</v>
      </c>
      <c r="D7">
        <v>20</v>
      </c>
    </row>
    <row r="8" spans="1:7" x14ac:dyDescent="0.15">
      <c r="C8" s="5" t="s">
        <v>117</v>
      </c>
      <c r="D8">
        <v>9</v>
      </c>
    </row>
    <row r="9" spans="1:7" x14ac:dyDescent="0.15">
      <c r="C9" s="5" t="s">
        <v>116</v>
      </c>
      <c r="D9">
        <v>28</v>
      </c>
    </row>
  </sheetData>
  <phoneticPr fontId="2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Q16"/>
  <sheetViews>
    <sheetView workbookViewId="0">
      <selection activeCell="E10" sqref="E10"/>
    </sheetView>
  </sheetViews>
  <sheetFormatPr defaultRowHeight="13.5" x14ac:dyDescent="0.15"/>
  <cols>
    <col min="2" max="17" width="12.625" customWidth="1"/>
  </cols>
  <sheetData>
    <row r="2" spans="2:17" x14ac:dyDescent="0.15">
      <c r="B2" t="s">
        <v>113</v>
      </c>
      <c r="C2" t="s">
        <v>139</v>
      </c>
    </row>
    <row r="3" spans="2:17" x14ac:dyDescent="0.15">
      <c r="B3" s="1" t="s">
        <v>121</v>
      </c>
      <c r="C3" s="1"/>
      <c r="D3" t="s">
        <v>144</v>
      </c>
    </row>
    <row r="4" spans="2:17" ht="14.25" thickBot="1" x14ac:dyDescent="0.2"/>
    <row r="5" spans="2:17" ht="14.25" thickBot="1" x14ac:dyDescent="0.2">
      <c r="B5" s="32" t="s">
        <v>121</v>
      </c>
      <c r="C5" s="27" t="s">
        <v>122</v>
      </c>
      <c r="D5" s="27" t="s">
        <v>123</v>
      </c>
      <c r="E5" s="27" t="s">
        <v>124</v>
      </c>
      <c r="F5" s="27" t="s">
        <v>125</v>
      </c>
      <c r="G5" s="33" t="s">
        <v>126</v>
      </c>
      <c r="H5" s="27" t="s">
        <v>127</v>
      </c>
      <c r="I5" s="27" t="s">
        <v>128</v>
      </c>
      <c r="J5" s="27" t="s">
        <v>129</v>
      </c>
      <c r="K5" s="27" t="s">
        <v>130</v>
      </c>
      <c r="L5" s="27" t="s">
        <v>131</v>
      </c>
      <c r="M5" s="27" t="s">
        <v>132</v>
      </c>
      <c r="N5" s="27" t="s">
        <v>133</v>
      </c>
      <c r="O5" s="27" t="s">
        <v>134</v>
      </c>
      <c r="P5" s="33" t="s">
        <v>135</v>
      </c>
      <c r="Q5" s="27" t="s">
        <v>136</v>
      </c>
    </row>
    <row r="6" spans="2:17" ht="14.25" thickBot="1" x14ac:dyDescent="0.2">
      <c r="B6" s="28">
        <v>41795</v>
      </c>
      <c r="C6" s="29"/>
      <c r="D6" s="29"/>
      <c r="E6" s="29"/>
      <c r="F6" s="29"/>
      <c r="G6" s="30">
        <v>800</v>
      </c>
      <c r="H6" s="30"/>
      <c r="I6" s="31"/>
      <c r="J6" s="31"/>
      <c r="K6" s="31"/>
      <c r="L6" s="31"/>
      <c r="M6" s="31"/>
      <c r="N6" s="31"/>
      <c r="O6" s="31"/>
      <c r="P6" s="30">
        <v>2500</v>
      </c>
      <c r="Q6" s="30" t="s">
        <v>137</v>
      </c>
    </row>
    <row r="7" spans="2:17" ht="14.25" thickBot="1" x14ac:dyDescent="0.2">
      <c r="B7" s="28">
        <v>41795</v>
      </c>
      <c r="C7" s="29"/>
      <c r="D7" s="29"/>
      <c r="E7" s="29"/>
      <c r="F7" s="29"/>
      <c r="G7" s="30">
        <v>1200</v>
      </c>
      <c r="H7" s="30"/>
      <c r="I7" s="31"/>
      <c r="J7" s="31"/>
      <c r="K7" s="31"/>
      <c r="L7" s="31"/>
      <c r="M7" s="31"/>
      <c r="N7" s="31"/>
      <c r="O7" s="31"/>
      <c r="P7" s="30">
        <v>4000</v>
      </c>
      <c r="Q7" s="30" t="s">
        <v>138</v>
      </c>
    </row>
    <row r="10" spans="2:17" x14ac:dyDescent="0.15">
      <c r="B10" s="14" t="s">
        <v>153</v>
      </c>
    </row>
    <row r="11" spans="2:17" ht="14.25" thickBot="1" x14ac:dyDescent="0.2"/>
    <row r="12" spans="2:17" ht="26.25" thickBot="1" x14ac:dyDescent="0.2">
      <c r="B12" s="34" t="s">
        <v>72</v>
      </c>
      <c r="C12" s="35" t="s">
        <v>140</v>
      </c>
      <c r="D12" s="35" t="s">
        <v>141</v>
      </c>
      <c r="E12" s="35" t="s">
        <v>142</v>
      </c>
      <c r="F12" s="35" t="s">
        <v>143</v>
      </c>
    </row>
    <row r="13" spans="2:17" ht="14.25" thickBot="1" x14ac:dyDescent="0.2">
      <c r="B13" s="28">
        <v>41795</v>
      </c>
      <c r="C13" s="36">
        <v>0</v>
      </c>
      <c r="D13" s="36">
        <v>0</v>
      </c>
      <c r="E13" s="36">
        <v>0</v>
      </c>
      <c r="F13" s="36">
        <v>0</v>
      </c>
    </row>
    <row r="16" spans="2:17" x14ac:dyDescent="0.15">
      <c r="B16" t="s">
        <v>145</v>
      </c>
    </row>
  </sheetData>
  <phoneticPr fontId="22" type="noConversion"/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E7"/>
  <sheetViews>
    <sheetView topLeftCell="A4" workbookViewId="0">
      <selection activeCell="I33" sqref="I33"/>
    </sheetView>
  </sheetViews>
  <sheetFormatPr defaultRowHeight="13.5" x14ac:dyDescent="0.15"/>
  <cols>
    <col min="5" max="5" width="21.375" customWidth="1"/>
  </cols>
  <sheetData>
    <row r="7" spans="3:5" x14ac:dyDescent="0.15">
      <c r="C7" s="1" t="s">
        <v>146</v>
      </c>
      <c r="D7" s="1" t="s">
        <v>147</v>
      </c>
      <c r="E7" s="1" t="s">
        <v>148</v>
      </c>
    </row>
  </sheetData>
  <phoneticPr fontId="2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6"/>
  <sheetViews>
    <sheetView topLeftCell="A7" workbookViewId="0">
      <selection activeCell="L25" sqref="L25"/>
    </sheetView>
  </sheetViews>
  <sheetFormatPr defaultRowHeight="13.5" x14ac:dyDescent="0.15"/>
  <sheetData>
    <row r="4" spans="2:2" x14ac:dyDescent="0.15">
      <c r="B4" t="s">
        <v>149</v>
      </c>
    </row>
    <row r="25" spans="2:4" x14ac:dyDescent="0.15">
      <c r="B25" t="s">
        <v>151</v>
      </c>
      <c r="D25" t="s">
        <v>152</v>
      </c>
    </row>
    <row r="26" spans="2:4" x14ac:dyDescent="0.15">
      <c r="B26" t="s">
        <v>150</v>
      </c>
    </row>
  </sheetData>
  <phoneticPr fontId="2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195"/>
  <sheetViews>
    <sheetView topLeftCell="A61" zoomScale="85" zoomScaleNormal="85" workbookViewId="0">
      <selection activeCell="D186" sqref="D186:I186"/>
    </sheetView>
  </sheetViews>
  <sheetFormatPr defaultRowHeight="13.5" x14ac:dyDescent="0.15"/>
  <cols>
    <col min="2" max="2" width="14.375" customWidth="1"/>
    <col min="3" max="3" width="12.375" customWidth="1"/>
    <col min="4" max="4" width="12.625" customWidth="1"/>
  </cols>
  <sheetData>
    <row r="2" spans="2:12" x14ac:dyDescent="0.15">
      <c r="B2" s="40" t="s">
        <v>166</v>
      </c>
      <c r="C2" s="41"/>
      <c r="D2" s="41" t="s">
        <v>167</v>
      </c>
      <c r="E2" s="41" t="s">
        <v>168</v>
      </c>
      <c r="F2" s="41"/>
      <c r="G2" s="41"/>
      <c r="H2" s="41"/>
      <c r="I2" s="42"/>
      <c r="J2" s="39" t="s">
        <v>187</v>
      </c>
      <c r="K2" s="39"/>
      <c r="L2" s="39" t="s">
        <v>184</v>
      </c>
    </row>
    <row r="3" spans="2:12" x14ac:dyDescent="0.15">
      <c r="B3" s="43" t="s">
        <v>170</v>
      </c>
      <c r="C3" s="44"/>
      <c r="D3" s="44"/>
      <c r="E3" s="44"/>
      <c r="F3" s="44"/>
      <c r="G3" s="44"/>
      <c r="H3" s="44"/>
      <c r="I3" s="45"/>
      <c r="L3" s="39" t="s">
        <v>186</v>
      </c>
    </row>
    <row r="4" spans="2:12" x14ac:dyDescent="0.15">
      <c r="B4" s="43" t="s">
        <v>185</v>
      </c>
      <c r="C4" s="44"/>
      <c r="D4" s="44"/>
      <c r="E4" s="44"/>
      <c r="F4" s="44"/>
      <c r="G4" s="44"/>
      <c r="H4" s="44"/>
      <c r="I4" s="45"/>
    </row>
    <row r="5" spans="2:12" x14ac:dyDescent="0.15">
      <c r="B5" s="43"/>
      <c r="C5" s="44"/>
      <c r="D5" s="44"/>
      <c r="E5" s="44"/>
      <c r="F5" s="44"/>
      <c r="G5" s="44"/>
      <c r="H5" s="44"/>
      <c r="I5" s="45"/>
    </row>
    <row r="6" spans="2:12" x14ac:dyDescent="0.15">
      <c r="B6" s="43" t="s">
        <v>177</v>
      </c>
      <c r="C6" s="44"/>
      <c r="D6" s="44" t="s">
        <v>178</v>
      </c>
      <c r="E6" s="44"/>
      <c r="F6" s="44"/>
      <c r="G6" s="44"/>
      <c r="H6" s="44"/>
      <c r="I6" s="45"/>
    </row>
    <row r="7" spans="2:12" x14ac:dyDescent="0.15">
      <c r="B7" s="43"/>
      <c r="C7" s="44"/>
      <c r="D7" s="44"/>
      <c r="E7" s="44"/>
      <c r="F7" s="44"/>
      <c r="G7" s="44"/>
      <c r="H7" s="44"/>
      <c r="I7" s="45"/>
    </row>
    <row r="8" spans="2:12" x14ac:dyDescent="0.15">
      <c r="B8" s="43" t="s">
        <v>179</v>
      </c>
      <c r="C8" s="44"/>
      <c r="D8" s="44"/>
      <c r="E8" s="44"/>
      <c r="F8" s="44"/>
      <c r="G8" s="44"/>
      <c r="H8" s="44"/>
      <c r="I8" s="45"/>
    </row>
    <row r="9" spans="2:12" x14ac:dyDescent="0.15">
      <c r="B9" s="43" t="s">
        <v>180</v>
      </c>
      <c r="C9" s="44"/>
      <c r="D9" s="44"/>
      <c r="E9" s="44"/>
      <c r="F9" s="44"/>
      <c r="G9" s="44"/>
      <c r="H9" s="44"/>
      <c r="I9" s="45"/>
    </row>
    <row r="10" spans="2:12" ht="27" x14ac:dyDescent="0.15">
      <c r="B10" s="43" t="s">
        <v>171</v>
      </c>
      <c r="C10" s="46" t="s">
        <v>188</v>
      </c>
      <c r="D10" s="47" t="s">
        <v>172</v>
      </c>
      <c r="E10" s="47" t="s">
        <v>173</v>
      </c>
      <c r="F10" s="47" t="s">
        <v>174</v>
      </c>
      <c r="G10" s="47" t="s">
        <v>175</v>
      </c>
      <c r="H10" s="47" t="s">
        <v>176</v>
      </c>
      <c r="I10" s="45"/>
    </row>
    <row r="11" spans="2:12" x14ac:dyDescent="0.15">
      <c r="B11" s="48" t="s">
        <v>181</v>
      </c>
      <c r="C11" s="44"/>
      <c r="D11" s="44"/>
      <c r="E11" s="44"/>
      <c r="F11" s="44"/>
      <c r="G11" s="44"/>
      <c r="H11" s="44"/>
      <c r="I11" s="45"/>
    </row>
    <row r="12" spans="2:12" x14ac:dyDescent="0.15">
      <c r="B12" s="49" t="s">
        <v>182</v>
      </c>
      <c r="C12" s="44"/>
      <c r="D12" s="44"/>
      <c r="E12" s="44"/>
      <c r="F12" s="44"/>
      <c r="G12" s="44"/>
      <c r="H12" s="44"/>
      <c r="I12" s="45"/>
    </row>
    <row r="13" spans="2:12" x14ac:dyDescent="0.15">
      <c r="B13" s="49" t="s">
        <v>183</v>
      </c>
      <c r="C13" s="44"/>
      <c r="D13" s="44"/>
      <c r="E13" s="44"/>
      <c r="F13" s="44"/>
      <c r="G13" s="44"/>
      <c r="H13" s="44"/>
      <c r="I13" s="45"/>
    </row>
    <row r="14" spans="2:12" x14ac:dyDescent="0.15">
      <c r="B14" s="43" t="s">
        <v>193</v>
      </c>
      <c r="C14" s="44"/>
      <c r="D14" s="44"/>
      <c r="E14" s="44"/>
      <c r="F14" s="44"/>
      <c r="G14" s="44"/>
      <c r="H14" s="44"/>
      <c r="I14" s="45"/>
    </row>
    <row r="15" spans="2:12" x14ac:dyDescent="0.15">
      <c r="B15" s="50"/>
      <c r="C15" s="51"/>
      <c r="D15" s="52" t="s">
        <v>189</v>
      </c>
      <c r="E15" s="51"/>
      <c r="F15" s="52" t="s">
        <v>190</v>
      </c>
      <c r="G15" s="51"/>
      <c r="H15" s="52" t="s">
        <v>260</v>
      </c>
      <c r="I15" s="53"/>
    </row>
    <row r="19" spans="2:12" x14ac:dyDescent="0.15">
      <c r="B19" s="40" t="s">
        <v>166</v>
      </c>
      <c r="C19" s="41"/>
      <c r="D19" s="41" t="s">
        <v>167</v>
      </c>
      <c r="E19" s="41" t="s">
        <v>191</v>
      </c>
      <c r="F19" s="41"/>
      <c r="G19" s="41"/>
      <c r="H19" s="41"/>
      <c r="I19" s="42"/>
      <c r="J19" s="39" t="s">
        <v>187</v>
      </c>
      <c r="K19" s="39"/>
      <c r="L19" s="39" t="s">
        <v>196</v>
      </c>
    </row>
    <row r="20" spans="2:12" x14ac:dyDescent="0.15">
      <c r="B20" s="43" t="s">
        <v>180</v>
      </c>
      <c r="C20" s="44"/>
      <c r="D20" s="44"/>
      <c r="E20" s="44"/>
      <c r="F20" s="44"/>
      <c r="G20" s="44"/>
      <c r="H20" s="44"/>
      <c r="I20" s="45"/>
      <c r="L20" s="39" t="s">
        <v>186</v>
      </c>
    </row>
    <row r="21" spans="2:12" x14ac:dyDescent="0.15">
      <c r="B21" s="43" t="s">
        <v>170</v>
      </c>
      <c r="C21" s="44"/>
      <c r="D21" s="44"/>
      <c r="E21" s="44"/>
      <c r="F21" s="44"/>
      <c r="G21" s="44"/>
      <c r="H21" s="44"/>
      <c r="I21" s="45"/>
    </row>
    <row r="22" spans="2:12" x14ac:dyDescent="0.15">
      <c r="B22" s="43"/>
      <c r="C22" s="44"/>
      <c r="D22" s="44"/>
      <c r="E22" s="44"/>
      <c r="F22" s="44"/>
      <c r="G22" s="44"/>
      <c r="H22" s="44"/>
      <c r="I22" s="45"/>
    </row>
    <row r="23" spans="2:12" x14ac:dyDescent="0.15">
      <c r="B23" s="43" t="s">
        <v>177</v>
      </c>
      <c r="C23" s="44"/>
      <c r="D23" s="44" t="s">
        <v>192</v>
      </c>
      <c r="E23" s="44"/>
      <c r="F23" s="44"/>
      <c r="G23" s="44"/>
      <c r="H23" s="44"/>
      <c r="I23" s="45"/>
    </row>
    <row r="24" spans="2:12" ht="27" x14ac:dyDescent="0.15">
      <c r="B24" s="43" t="s">
        <v>171</v>
      </c>
      <c r="C24" s="46" t="s">
        <v>188</v>
      </c>
      <c r="D24" s="44"/>
      <c r="E24" s="44"/>
      <c r="F24" s="44"/>
      <c r="G24" s="44"/>
      <c r="H24" s="44"/>
      <c r="I24" s="45"/>
    </row>
    <row r="25" spans="2:12" x14ac:dyDescent="0.15">
      <c r="B25" s="43" t="s">
        <v>179</v>
      </c>
      <c r="C25" s="44"/>
      <c r="D25" s="44"/>
      <c r="E25" s="44"/>
      <c r="F25" s="44"/>
      <c r="G25" s="44"/>
      <c r="H25" s="44"/>
      <c r="I25" s="45"/>
    </row>
    <row r="26" spans="2:12" x14ac:dyDescent="0.15">
      <c r="B26" s="43" t="s">
        <v>169</v>
      </c>
      <c r="C26" s="44" t="s">
        <v>198</v>
      </c>
      <c r="D26" s="44"/>
      <c r="E26" s="44"/>
      <c r="F26" s="44"/>
      <c r="G26" s="44"/>
      <c r="H26" s="44"/>
      <c r="I26" s="45"/>
    </row>
    <row r="27" spans="2:12" x14ac:dyDescent="0.15">
      <c r="B27" s="54" t="s">
        <v>194</v>
      </c>
      <c r="C27" s="44" t="s">
        <v>195</v>
      </c>
      <c r="D27" s="47"/>
      <c r="E27" s="47"/>
      <c r="F27" s="47"/>
      <c r="G27" s="47"/>
      <c r="H27" s="47"/>
      <c r="I27" s="45"/>
    </row>
    <row r="28" spans="2:12" x14ac:dyDescent="0.15">
      <c r="B28" s="48"/>
      <c r="C28" s="44"/>
      <c r="D28" s="44"/>
      <c r="E28" s="44"/>
      <c r="F28" s="44"/>
      <c r="G28" s="44"/>
      <c r="H28" s="44"/>
      <c r="I28" s="45"/>
    </row>
    <row r="29" spans="2:12" x14ac:dyDescent="0.15">
      <c r="B29" s="49"/>
      <c r="C29" s="44"/>
      <c r="D29" s="44"/>
      <c r="E29" s="44"/>
      <c r="F29" s="44"/>
      <c r="G29" s="44"/>
      <c r="H29" s="44"/>
      <c r="I29" s="45"/>
    </row>
    <row r="30" spans="2:12" x14ac:dyDescent="0.15">
      <c r="B30" s="49"/>
      <c r="C30" s="44"/>
      <c r="D30" s="44"/>
      <c r="E30" s="44"/>
      <c r="F30" s="44"/>
      <c r="G30" s="44"/>
      <c r="H30" s="44"/>
      <c r="I30" s="45"/>
    </row>
    <row r="31" spans="2:12" x14ac:dyDescent="0.15">
      <c r="B31" s="43"/>
      <c r="C31" s="44"/>
      <c r="D31" s="44"/>
      <c r="E31" s="44"/>
      <c r="F31" s="44"/>
      <c r="G31" s="44"/>
      <c r="H31" s="44"/>
      <c r="I31" s="45"/>
    </row>
    <row r="32" spans="2:12" x14ac:dyDescent="0.15">
      <c r="B32" s="50"/>
      <c r="C32" s="51"/>
      <c r="D32" s="52" t="s">
        <v>189</v>
      </c>
      <c r="E32" s="51"/>
      <c r="F32" s="52" t="s">
        <v>190</v>
      </c>
      <c r="G32" s="51"/>
      <c r="H32" s="51"/>
      <c r="I32" s="53"/>
    </row>
    <row r="35" spans="2:12" x14ac:dyDescent="0.15">
      <c r="B35" s="40" t="s">
        <v>166</v>
      </c>
      <c r="C35" s="41"/>
      <c r="D35" s="41" t="s">
        <v>167</v>
      </c>
      <c r="E35" s="41" t="s">
        <v>197</v>
      </c>
      <c r="F35" s="41"/>
      <c r="G35" s="41"/>
      <c r="H35" s="41"/>
      <c r="I35" s="42"/>
      <c r="J35" s="39" t="s">
        <v>187</v>
      </c>
      <c r="K35" s="39"/>
      <c r="L35" s="39" t="s">
        <v>199</v>
      </c>
    </row>
    <row r="36" spans="2:12" x14ac:dyDescent="0.15">
      <c r="B36" s="43" t="s">
        <v>180</v>
      </c>
      <c r="C36" s="44"/>
      <c r="D36" s="44"/>
      <c r="E36" s="44"/>
      <c r="F36" s="44"/>
      <c r="G36" s="44"/>
      <c r="H36" s="44"/>
      <c r="I36" s="45"/>
      <c r="L36" s="39" t="s">
        <v>186</v>
      </c>
    </row>
    <row r="37" spans="2:12" x14ac:dyDescent="0.15">
      <c r="B37" s="43" t="s">
        <v>170</v>
      </c>
      <c r="C37" s="44"/>
      <c r="D37" s="44"/>
      <c r="E37" s="44"/>
      <c r="F37" s="44"/>
      <c r="G37" s="44"/>
      <c r="H37" s="44"/>
      <c r="I37" s="45"/>
    </row>
    <row r="38" spans="2:12" x14ac:dyDescent="0.15">
      <c r="B38" s="43"/>
      <c r="C38" s="44"/>
      <c r="D38" s="44"/>
      <c r="E38" s="44"/>
      <c r="F38" s="44"/>
      <c r="G38" s="44"/>
      <c r="H38" s="44"/>
      <c r="I38" s="45"/>
    </row>
    <row r="39" spans="2:12" x14ac:dyDescent="0.15">
      <c r="B39" s="43" t="s">
        <v>177</v>
      </c>
      <c r="C39" s="44"/>
      <c r="D39" s="44" t="s">
        <v>192</v>
      </c>
      <c r="E39" s="44"/>
      <c r="F39" s="44"/>
      <c r="G39" s="44"/>
      <c r="H39" s="44"/>
      <c r="I39" s="45"/>
    </row>
    <row r="40" spans="2:12" ht="27" x14ac:dyDescent="0.15">
      <c r="B40" s="43" t="s">
        <v>171</v>
      </c>
      <c r="C40" s="46" t="s">
        <v>188</v>
      </c>
      <c r="D40" s="44"/>
      <c r="E40" s="44"/>
      <c r="F40" s="44"/>
      <c r="G40" s="44"/>
      <c r="H40" s="44"/>
      <c r="I40" s="45"/>
    </row>
    <row r="41" spans="2:12" x14ac:dyDescent="0.15">
      <c r="B41" s="43" t="s">
        <v>179</v>
      </c>
      <c r="C41" s="44"/>
      <c r="D41" s="44"/>
      <c r="E41" s="44"/>
      <c r="F41" s="44"/>
      <c r="G41" s="44"/>
      <c r="H41" s="44"/>
      <c r="I41" s="45"/>
    </row>
    <row r="42" spans="2:12" x14ac:dyDescent="0.15">
      <c r="B42" s="43" t="s">
        <v>169</v>
      </c>
      <c r="C42" s="44" t="s">
        <v>198</v>
      </c>
      <c r="D42" s="44"/>
      <c r="E42" s="44"/>
      <c r="F42" s="44"/>
      <c r="G42" s="44"/>
      <c r="H42" s="44"/>
      <c r="I42" s="45"/>
    </row>
    <row r="43" spans="2:12" x14ac:dyDescent="0.15">
      <c r="B43" s="54" t="s">
        <v>194</v>
      </c>
      <c r="C43" s="44" t="s">
        <v>195</v>
      </c>
      <c r="D43" s="47"/>
      <c r="E43" s="47"/>
      <c r="F43" s="47"/>
      <c r="G43" s="47"/>
      <c r="H43" s="47"/>
      <c r="I43" s="45"/>
    </row>
    <row r="44" spans="2:12" x14ac:dyDescent="0.15">
      <c r="B44" s="48"/>
      <c r="C44" s="44"/>
      <c r="D44" s="44"/>
      <c r="E44" s="44"/>
      <c r="F44" s="44"/>
      <c r="G44" s="44"/>
      <c r="H44" s="44"/>
      <c r="I44" s="45"/>
    </row>
    <row r="45" spans="2:12" x14ac:dyDescent="0.15">
      <c r="B45" s="49"/>
      <c r="C45" s="44"/>
      <c r="D45" s="44"/>
      <c r="E45" s="44"/>
      <c r="F45" s="44"/>
      <c r="G45" s="44"/>
      <c r="H45" s="44"/>
      <c r="I45" s="45"/>
    </row>
    <row r="46" spans="2:12" x14ac:dyDescent="0.15">
      <c r="B46" s="49"/>
      <c r="C46" s="44"/>
      <c r="D46" s="44"/>
      <c r="E46" s="44"/>
      <c r="F46" s="44"/>
      <c r="G46" s="44"/>
      <c r="H46" s="44"/>
      <c r="I46" s="45"/>
    </row>
    <row r="47" spans="2:12" x14ac:dyDescent="0.15">
      <c r="B47" s="43"/>
      <c r="C47" s="44"/>
      <c r="D47" s="44"/>
      <c r="E47" s="44"/>
      <c r="F47" s="44"/>
      <c r="G47" s="44"/>
      <c r="H47" s="44"/>
      <c r="I47" s="45"/>
    </row>
    <row r="48" spans="2:12" x14ac:dyDescent="0.15">
      <c r="B48" s="50"/>
      <c r="C48" s="51"/>
      <c r="D48" s="52" t="s">
        <v>189</v>
      </c>
      <c r="E48" s="51"/>
      <c r="F48" s="52" t="s">
        <v>190</v>
      </c>
      <c r="G48" s="51"/>
      <c r="H48" s="51"/>
      <c r="I48" s="53"/>
    </row>
    <row r="52" spans="2:12" x14ac:dyDescent="0.15">
      <c r="B52" s="40" t="s">
        <v>166</v>
      </c>
      <c r="C52" s="41"/>
      <c r="D52" s="41" t="s">
        <v>167</v>
      </c>
      <c r="E52" s="41" t="s">
        <v>200</v>
      </c>
      <c r="F52" s="41"/>
      <c r="G52" s="41"/>
      <c r="H52" s="41"/>
      <c r="I52" s="42"/>
      <c r="J52" s="39" t="s">
        <v>187</v>
      </c>
      <c r="K52" s="39"/>
      <c r="L52" s="39"/>
    </row>
    <row r="53" spans="2:12" x14ac:dyDescent="0.15">
      <c r="B53" s="43" t="s">
        <v>180</v>
      </c>
      <c r="C53" s="44"/>
      <c r="D53" s="44"/>
      <c r="E53" s="44"/>
      <c r="F53" s="44"/>
      <c r="G53" s="44"/>
      <c r="H53" s="44"/>
      <c r="I53" s="45"/>
      <c r="L53" s="39" t="s">
        <v>186</v>
      </c>
    </row>
    <row r="54" spans="2:12" x14ac:dyDescent="0.15">
      <c r="B54" s="43" t="s">
        <v>170</v>
      </c>
      <c r="C54" s="44"/>
      <c r="D54" s="44"/>
      <c r="E54" s="44"/>
      <c r="F54" s="44"/>
      <c r="G54" s="44"/>
      <c r="H54" s="44"/>
      <c r="I54" s="45"/>
    </row>
    <row r="55" spans="2:12" x14ac:dyDescent="0.15">
      <c r="B55" s="43"/>
      <c r="C55" s="44"/>
      <c r="D55" s="44"/>
      <c r="E55" s="44"/>
      <c r="F55" s="44"/>
      <c r="G55" s="44"/>
      <c r="H55" s="44"/>
      <c r="I55" s="45"/>
    </row>
    <row r="56" spans="2:12" ht="37.5" customHeight="1" x14ac:dyDescent="0.15">
      <c r="B56" s="43" t="s">
        <v>177</v>
      </c>
      <c r="C56" s="44"/>
      <c r="D56" s="143" t="s">
        <v>201</v>
      </c>
      <c r="E56" s="144"/>
      <c r="F56" s="144"/>
      <c r="G56" s="144"/>
      <c r="H56" s="44"/>
      <c r="I56" s="45"/>
    </row>
    <row r="57" spans="2:12" ht="27" x14ac:dyDescent="0.15">
      <c r="B57" s="43" t="s">
        <v>171</v>
      </c>
      <c r="C57" s="46" t="s">
        <v>188</v>
      </c>
      <c r="D57" s="44"/>
      <c r="E57" s="44"/>
      <c r="F57" s="44"/>
      <c r="G57" s="44"/>
      <c r="H57" s="44"/>
      <c r="I57" s="45"/>
    </row>
    <row r="58" spans="2:12" x14ac:dyDescent="0.15">
      <c r="B58" s="43" t="s">
        <v>179</v>
      </c>
      <c r="C58" s="44"/>
      <c r="D58" s="44"/>
      <c r="E58" s="44"/>
      <c r="F58" s="44"/>
      <c r="G58" s="44"/>
      <c r="H58" s="44"/>
      <c r="I58" s="45"/>
    </row>
    <row r="59" spans="2:12" x14ac:dyDescent="0.15">
      <c r="B59" s="43" t="s">
        <v>169</v>
      </c>
      <c r="C59" s="44" t="s">
        <v>198</v>
      </c>
      <c r="D59" s="44"/>
      <c r="E59" s="44"/>
      <c r="F59" s="44"/>
      <c r="G59" s="44"/>
      <c r="H59" s="44"/>
      <c r="I59" s="45"/>
    </row>
    <row r="60" spans="2:12" x14ac:dyDescent="0.15">
      <c r="B60" s="54"/>
      <c r="C60" s="44"/>
      <c r="D60" s="47"/>
      <c r="E60" s="47"/>
      <c r="F60" s="47"/>
      <c r="G60" s="47"/>
      <c r="H60" s="47"/>
      <c r="I60" s="45"/>
    </row>
    <row r="61" spans="2:12" x14ac:dyDescent="0.15">
      <c r="B61" s="48"/>
      <c r="C61" s="44"/>
      <c r="D61" s="44"/>
      <c r="E61" s="44"/>
      <c r="F61" s="44"/>
      <c r="G61" s="44"/>
      <c r="H61" s="44"/>
      <c r="I61" s="45"/>
    </row>
    <row r="62" spans="2:12" x14ac:dyDescent="0.15">
      <c r="B62" s="49"/>
      <c r="C62" s="44"/>
      <c r="D62" s="44"/>
      <c r="E62" s="44"/>
      <c r="F62" s="44"/>
      <c r="G62" s="44"/>
      <c r="H62" s="44"/>
      <c r="I62" s="45"/>
    </row>
    <row r="63" spans="2:12" x14ac:dyDescent="0.15">
      <c r="B63" s="49"/>
      <c r="C63" s="44"/>
      <c r="D63" s="44"/>
      <c r="E63" s="44"/>
      <c r="F63" s="44"/>
      <c r="G63" s="44"/>
      <c r="H63" s="44"/>
      <c r="I63" s="45"/>
    </row>
    <row r="64" spans="2:12" x14ac:dyDescent="0.15">
      <c r="B64" s="43"/>
      <c r="C64" s="44"/>
      <c r="D64" s="44"/>
      <c r="E64" s="44"/>
      <c r="F64" s="44"/>
      <c r="G64" s="44"/>
      <c r="H64" s="44"/>
      <c r="I64" s="45"/>
    </row>
    <row r="65" spans="2:12" x14ac:dyDescent="0.15">
      <c r="B65" s="50"/>
      <c r="C65" s="51"/>
      <c r="D65" s="52" t="s">
        <v>189</v>
      </c>
      <c r="E65" s="51"/>
      <c r="F65" s="52" t="s">
        <v>190</v>
      </c>
      <c r="G65" s="51"/>
      <c r="H65" s="51"/>
      <c r="I65" s="53"/>
    </row>
    <row r="68" spans="2:12" x14ac:dyDescent="0.15">
      <c r="B68" s="40" t="s">
        <v>166</v>
      </c>
      <c r="C68" s="41"/>
      <c r="D68" s="41" t="s">
        <v>167</v>
      </c>
      <c r="E68" s="41" t="s">
        <v>202</v>
      </c>
      <c r="F68" s="41"/>
      <c r="G68" s="41"/>
      <c r="H68" s="41"/>
      <c r="I68" s="42"/>
      <c r="J68" s="39" t="s">
        <v>187</v>
      </c>
      <c r="K68" s="39"/>
      <c r="L68" s="39" t="s">
        <v>204</v>
      </c>
    </row>
    <row r="69" spans="2:12" x14ac:dyDescent="0.15">
      <c r="B69" s="43" t="s">
        <v>180</v>
      </c>
      <c r="C69" s="44"/>
      <c r="D69" s="44"/>
      <c r="E69" s="44"/>
      <c r="F69" s="44"/>
      <c r="G69" s="44"/>
      <c r="H69" s="44"/>
      <c r="I69" s="45"/>
      <c r="L69" s="39" t="s">
        <v>186</v>
      </c>
    </row>
    <row r="70" spans="2:12" x14ac:dyDescent="0.15">
      <c r="B70" s="43" t="s">
        <v>170</v>
      </c>
      <c r="C70" s="44"/>
      <c r="D70" s="44"/>
      <c r="E70" s="44"/>
      <c r="F70" s="44"/>
      <c r="G70" s="44"/>
      <c r="H70" s="44"/>
      <c r="I70" s="45"/>
      <c r="L70" s="39" t="s">
        <v>205</v>
      </c>
    </row>
    <row r="71" spans="2:12" x14ac:dyDescent="0.15">
      <c r="B71" s="43"/>
      <c r="C71" s="44"/>
      <c r="D71" s="44"/>
      <c r="E71" s="44"/>
      <c r="F71" s="44"/>
      <c r="G71" s="44"/>
      <c r="H71" s="44"/>
      <c r="I71" s="45"/>
    </row>
    <row r="72" spans="2:12" x14ac:dyDescent="0.15">
      <c r="B72" s="43" t="s">
        <v>177</v>
      </c>
      <c r="C72" s="44"/>
      <c r="D72" s="143" t="s">
        <v>203</v>
      </c>
      <c r="E72" s="144"/>
      <c r="F72" s="144"/>
      <c r="G72" s="144"/>
      <c r="H72" s="44"/>
      <c r="I72" s="45"/>
    </row>
    <row r="73" spans="2:12" ht="27" x14ac:dyDescent="0.15">
      <c r="B73" s="43" t="s">
        <v>171</v>
      </c>
      <c r="C73" s="46" t="s">
        <v>188</v>
      </c>
      <c r="D73" s="44"/>
      <c r="E73" s="44"/>
      <c r="F73" s="44"/>
      <c r="G73" s="44"/>
      <c r="H73" s="44"/>
      <c r="I73" s="45"/>
    </row>
    <row r="74" spans="2:12" x14ac:dyDescent="0.15">
      <c r="B74" s="43" t="s">
        <v>179</v>
      </c>
      <c r="C74" s="44"/>
      <c r="D74" s="44"/>
      <c r="E74" s="44"/>
      <c r="F74" s="44"/>
      <c r="G74" s="44"/>
      <c r="H74" s="44"/>
      <c r="I74" s="45"/>
    </row>
    <row r="75" spans="2:12" x14ac:dyDescent="0.15">
      <c r="B75" s="43" t="s">
        <v>169</v>
      </c>
      <c r="C75" s="44" t="s">
        <v>198</v>
      </c>
      <c r="D75" s="44"/>
      <c r="E75" s="44"/>
      <c r="F75" s="44"/>
      <c r="G75" s="44"/>
      <c r="H75" s="44"/>
      <c r="I75" s="45"/>
    </row>
    <row r="76" spans="2:12" x14ac:dyDescent="0.15">
      <c r="B76" s="54" t="s">
        <v>206</v>
      </c>
      <c r="C76" s="44"/>
      <c r="D76" s="47"/>
      <c r="E76" s="47"/>
      <c r="F76" s="47"/>
      <c r="G76" s="47"/>
      <c r="H76" s="47"/>
      <c r="I76" s="45"/>
    </row>
    <row r="77" spans="2:12" x14ac:dyDescent="0.15">
      <c r="B77" s="48" t="s">
        <v>207</v>
      </c>
      <c r="C77" s="44"/>
      <c r="D77" s="44"/>
      <c r="E77" s="44"/>
      <c r="F77" s="44"/>
      <c r="G77" s="44"/>
      <c r="H77" s="44"/>
      <c r="I77" s="45"/>
    </row>
    <row r="78" spans="2:12" x14ac:dyDescent="0.15">
      <c r="B78" s="49"/>
      <c r="C78" s="44"/>
      <c r="D78" s="44"/>
      <c r="E78" s="44"/>
      <c r="F78" s="44"/>
      <c r="G78" s="44"/>
      <c r="H78" s="44"/>
      <c r="I78" s="45"/>
    </row>
    <row r="79" spans="2:12" x14ac:dyDescent="0.15">
      <c r="B79" s="49"/>
      <c r="C79" s="44"/>
      <c r="D79" s="44"/>
      <c r="E79" s="44"/>
      <c r="F79" s="44"/>
      <c r="G79" s="44"/>
      <c r="H79" s="44"/>
      <c r="I79" s="45"/>
    </row>
    <row r="80" spans="2:12" x14ac:dyDescent="0.15">
      <c r="B80" s="43"/>
      <c r="C80" s="44"/>
      <c r="D80" s="44"/>
      <c r="E80" s="44"/>
      <c r="F80" s="44"/>
      <c r="G80" s="44"/>
      <c r="H80" s="44"/>
      <c r="I80" s="45"/>
    </row>
    <row r="81" spans="2:15" x14ac:dyDescent="0.15">
      <c r="B81" s="50"/>
      <c r="C81" s="51"/>
      <c r="D81" s="52" t="s">
        <v>189</v>
      </c>
      <c r="E81" s="51"/>
      <c r="F81" s="52" t="s">
        <v>190</v>
      </c>
      <c r="G81" s="51"/>
      <c r="H81" s="51"/>
      <c r="I81" s="53"/>
    </row>
    <row r="84" spans="2:15" x14ac:dyDescent="0.15">
      <c r="B84" s="40" t="s">
        <v>166</v>
      </c>
      <c r="C84" s="41"/>
      <c r="D84" s="41" t="s">
        <v>167</v>
      </c>
      <c r="E84" s="41" t="s">
        <v>208</v>
      </c>
      <c r="F84" s="41"/>
      <c r="G84" s="41"/>
      <c r="H84" s="41"/>
      <c r="I84" s="41"/>
      <c r="J84" s="41"/>
      <c r="K84" s="41"/>
      <c r="L84" s="42"/>
      <c r="M84" s="39" t="s">
        <v>187</v>
      </c>
      <c r="N84" s="39"/>
      <c r="O84" s="39" t="s">
        <v>224</v>
      </c>
    </row>
    <row r="85" spans="2:15" x14ac:dyDescent="0.15">
      <c r="B85" s="43" t="s">
        <v>180</v>
      </c>
      <c r="C85" s="44"/>
      <c r="D85" s="44"/>
      <c r="E85" s="44"/>
      <c r="F85" s="44"/>
      <c r="G85" s="44"/>
      <c r="H85" s="44"/>
      <c r="I85" s="44"/>
      <c r="J85" s="44"/>
      <c r="K85" s="44"/>
      <c r="L85" s="45"/>
      <c r="O85" s="39" t="s">
        <v>186</v>
      </c>
    </row>
    <row r="86" spans="2:15" x14ac:dyDescent="0.15">
      <c r="B86" s="43" t="s">
        <v>170</v>
      </c>
      <c r="C86" s="44"/>
      <c r="D86" s="44"/>
      <c r="E86" s="44"/>
      <c r="F86" s="44"/>
      <c r="G86" s="44"/>
      <c r="H86" s="44"/>
      <c r="I86" s="44"/>
      <c r="J86" s="44"/>
      <c r="K86" s="44"/>
      <c r="L86" s="45"/>
      <c r="O86" s="39" t="s">
        <v>225</v>
      </c>
    </row>
    <row r="87" spans="2:15" x14ac:dyDescent="0.15">
      <c r="B87" s="43"/>
      <c r="C87" s="44"/>
      <c r="D87" s="44"/>
      <c r="E87" s="44"/>
      <c r="F87" s="44"/>
      <c r="G87" s="44"/>
      <c r="H87" s="44"/>
      <c r="I87" s="44"/>
      <c r="J87" s="44"/>
      <c r="K87" s="44"/>
      <c r="L87" s="45"/>
      <c r="O87" s="39" t="s">
        <v>205</v>
      </c>
    </row>
    <row r="88" spans="2:15" ht="50.25" customHeight="1" x14ac:dyDescent="0.15">
      <c r="B88" s="43" t="s">
        <v>177</v>
      </c>
      <c r="C88" s="44"/>
      <c r="D88" s="143" t="s">
        <v>209</v>
      </c>
      <c r="E88" s="143"/>
      <c r="F88" s="143"/>
      <c r="G88" s="143"/>
      <c r="H88" s="44"/>
      <c r="I88" s="44"/>
      <c r="J88" s="44"/>
      <c r="K88" s="44"/>
      <c r="L88" s="45"/>
    </row>
    <row r="89" spans="2:15" ht="27" x14ac:dyDescent="0.15">
      <c r="B89" s="43" t="s">
        <v>171</v>
      </c>
      <c r="C89" s="46" t="s">
        <v>188</v>
      </c>
      <c r="D89" s="44"/>
      <c r="E89" s="44"/>
      <c r="F89" s="44"/>
      <c r="G89" s="44"/>
      <c r="H89" s="44"/>
      <c r="I89" s="44"/>
      <c r="J89" s="44"/>
      <c r="K89" s="44"/>
      <c r="L89" s="45"/>
    </row>
    <row r="90" spans="2:15" x14ac:dyDescent="0.15">
      <c r="B90" s="43" t="s">
        <v>179</v>
      </c>
      <c r="C90" s="44"/>
      <c r="D90" s="44"/>
      <c r="E90" s="44"/>
      <c r="F90" s="44"/>
      <c r="G90" s="44"/>
      <c r="H90" s="44"/>
      <c r="I90" s="44"/>
      <c r="J90" s="44"/>
      <c r="K90" s="44"/>
      <c r="L90" s="45"/>
    </row>
    <row r="91" spans="2:15" x14ac:dyDescent="0.15">
      <c r="B91" s="43" t="s">
        <v>169</v>
      </c>
      <c r="C91" s="44" t="s">
        <v>198</v>
      </c>
      <c r="D91" s="44"/>
      <c r="E91" s="44"/>
      <c r="F91" s="44"/>
      <c r="G91" s="44"/>
      <c r="H91" s="44"/>
      <c r="I91" s="44"/>
      <c r="J91" s="44"/>
      <c r="K91" s="44"/>
      <c r="L91" s="45"/>
    </row>
    <row r="92" spans="2:15" x14ac:dyDescent="0.15">
      <c r="B92" s="61" t="s">
        <v>226</v>
      </c>
      <c r="C92" s="44"/>
      <c r="D92" s="44"/>
      <c r="E92" s="44"/>
      <c r="F92" s="44"/>
      <c r="G92" s="44"/>
      <c r="H92" s="44"/>
      <c r="I92" s="44"/>
      <c r="J92" s="44"/>
      <c r="K92" s="44"/>
      <c r="L92" s="45"/>
    </row>
    <row r="93" spans="2:15" x14ac:dyDescent="0.15">
      <c r="B93" s="59" t="s">
        <v>210</v>
      </c>
      <c r="C93" s="60" t="s">
        <v>211</v>
      </c>
      <c r="D93" s="55" t="s">
        <v>212</v>
      </c>
      <c r="E93" s="60" t="s">
        <v>213</v>
      </c>
      <c r="F93" s="55" t="s">
        <v>214</v>
      </c>
      <c r="G93" s="55" t="s">
        <v>215</v>
      </c>
      <c r="H93" s="60" t="s">
        <v>216</v>
      </c>
      <c r="I93" s="55" t="s">
        <v>101</v>
      </c>
      <c r="J93" s="44"/>
      <c r="K93" s="44"/>
      <c r="L93" s="45"/>
    </row>
    <row r="94" spans="2:15" ht="36" customHeight="1" x14ac:dyDescent="0.15">
      <c r="B94" s="154"/>
      <c r="C94" s="150"/>
      <c r="D94" s="150"/>
      <c r="E94" s="55" t="s">
        <v>217</v>
      </c>
      <c r="F94" s="150" t="s">
        <v>219</v>
      </c>
      <c r="G94" s="150" t="s">
        <v>220</v>
      </c>
      <c r="H94" s="150" t="s">
        <v>221</v>
      </c>
      <c r="I94" s="150"/>
      <c r="J94" s="44"/>
      <c r="K94" s="44"/>
      <c r="L94" s="45"/>
    </row>
    <row r="95" spans="2:15" x14ac:dyDescent="0.15">
      <c r="B95" s="154"/>
      <c r="C95" s="150"/>
      <c r="D95" s="150"/>
      <c r="E95" s="55"/>
      <c r="F95" s="150"/>
      <c r="G95" s="150"/>
      <c r="H95" s="151"/>
      <c r="I95" s="150"/>
      <c r="J95" s="44"/>
      <c r="K95" s="44"/>
      <c r="L95" s="45"/>
    </row>
    <row r="96" spans="2:15" ht="72" x14ac:dyDescent="0.15">
      <c r="B96" s="154"/>
      <c r="C96" s="150"/>
      <c r="D96" s="150"/>
      <c r="E96" s="55" t="s">
        <v>218</v>
      </c>
      <c r="F96" s="150"/>
      <c r="G96" s="150"/>
      <c r="H96" s="151"/>
      <c r="I96" s="150"/>
      <c r="J96" s="44"/>
      <c r="K96" s="44"/>
      <c r="L96" s="45"/>
    </row>
    <row r="97" spans="2:14" ht="108" x14ac:dyDescent="0.15">
      <c r="B97" s="58"/>
      <c r="C97" s="55"/>
      <c r="D97" s="55"/>
      <c r="E97" s="56" t="s">
        <v>222</v>
      </c>
      <c r="F97" s="55"/>
      <c r="G97" s="55"/>
      <c r="H97" s="56" t="s">
        <v>223</v>
      </c>
      <c r="I97" s="55"/>
      <c r="J97" s="44"/>
      <c r="K97" s="44"/>
      <c r="L97" s="45"/>
    </row>
    <row r="98" spans="2:14" ht="14.25" thickBot="1" x14ac:dyDescent="0.2">
      <c r="B98" s="58" t="s">
        <v>227</v>
      </c>
      <c r="C98" s="55"/>
      <c r="D98" s="55"/>
      <c r="E98" s="56"/>
      <c r="F98" s="55"/>
      <c r="G98" s="55"/>
      <c r="H98" s="55"/>
      <c r="I98" s="56"/>
      <c r="J98" s="55"/>
      <c r="K98" s="44"/>
      <c r="L98" s="45"/>
    </row>
    <row r="99" spans="2:14" ht="14.25" thickBot="1" x14ac:dyDescent="0.2">
      <c r="B99" s="63" t="s">
        <v>93</v>
      </c>
      <c r="C99" s="62" t="s">
        <v>94</v>
      </c>
      <c r="D99" s="23" t="s">
        <v>95</v>
      </c>
      <c r="E99" s="62" t="s">
        <v>55</v>
      </c>
      <c r="F99" s="62" t="s">
        <v>96</v>
      </c>
      <c r="G99" s="23" t="s">
        <v>97</v>
      </c>
      <c r="H99" s="23" t="s">
        <v>98</v>
      </c>
      <c r="I99" s="23" t="s">
        <v>99</v>
      </c>
      <c r="J99" s="23" t="s">
        <v>100</v>
      </c>
      <c r="K99" s="23" t="s">
        <v>101</v>
      </c>
      <c r="L99" s="64" t="s">
        <v>102</v>
      </c>
      <c r="M99" s="44"/>
      <c r="N99" s="44"/>
    </row>
    <row r="100" spans="2:14" ht="24" x14ac:dyDescent="0.15">
      <c r="B100" s="152"/>
      <c r="C100" s="139" t="s">
        <v>228</v>
      </c>
      <c r="D100" s="139" t="s">
        <v>103</v>
      </c>
      <c r="E100" s="37"/>
      <c r="F100" s="137"/>
      <c r="G100" s="24" t="s">
        <v>104</v>
      </c>
      <c r="H100" s="139" t="s">
        <v>106</v>
      </c>
      <c r="I100" s="139" t="s">
        <v>107</v>
      </c>
      <c r="J100" s="137"/>
      <c r="K100" s="137"/>
      <c r="L100" s="148"/>
      <c r="M100" s="44"/>
      <c r="N100" s="44"/>
    </row>
    <row r="101" spans="2:14" ht="60.75" thickBot="1" x14ac:dyDescent="0.2">
      <c r="B101" s="153"/>
      <c r="C101" s="140"/>
      <c r="D101" s="140"/>
      <c r="E101" s="38"/>
      <c r="F101" s="138"/>
      <c r="G101" s="25" t="s">
        <v>105</v>
      </c>
      <c r="H101" s="140"/>
      <c r="I101" s="140"/>
      <c r="J101" s="138"/>
      <c r="K101" s="138"/>
      <c r="L101" s="149"/>
      <c r="M101" s="44"/>
      <c r="N101" s="44"/>
    </row>
    <row r="102" spans="2:14" x14ac:dyDescent="0.15">
      <c r="B102" s="58"/>
      <c r="C102" s="55"/>
      <c r="D102" s="55"/>
      <c r="E102" s="56"/>
      <c r="F102" s="55"/>
      <c r="G102" s="55"/>
      <c r="H102" s="55"/>
      <c r="I102" s="56"/>
      <c r="J102" s="55"/>
      <c r="K102" s="44"/>
      <c r="L102" s="45"/>
    </row>
    <row r="103" spans="2:14" x14ac:dyDescent="0.15">
      <c r="B103" s="54"/>
      <c r="C103" s="44"/>
      <c r="D103" s="47"/>
      <c r="E103" s="47"/>
      <c r="F103" s="47"/>
      <c r="G103" s="47"/>
      <c r="H103" s="47"/>
      <c r="I103" s="44"/>
      <c r="J103" s="44"/>
      <c r="K103" s="44"/>
      <c r="L103" s="45"/>
    </row>
    <row r="104" spans="2:14" x14ac:dyDescent="0.15">
      <c r="B104" s="65" t="s">
        <v>230</v>
      </c>
      <c r="C104" s="57" t="s">
        <v>231</v>
      </c>
      <c r="D104" s="66" t="s">
        <v>32</v>
      </c>
      <c r="E104" s="57" t="s">
        <v>232</v>
      </c>
      <c r="F104" s="66" t="s">
        <v>32</v>
      </c>
      <c r="G104" s="44"/>
      <c r="H104" s="44"/>
      <c r="I104" s="44"/>
      <c r="J104" s="44"/>
      <c r="K104" s="44"/>
      <c r="L104" s="45"/>
    </row>
    <row r="105" spans="2:14" x14ac:dyDescent="0.15">
      <c r="B105" s="49"/>
      <c r="C105" s="44"/>
      <c r="D105" s="44"/>
      <c r="E105" s="44"/>
      <c r="F105" s="44"/>
      <c r="G105" s="44"/>
      <c r="H105" s="44"/>
      <c r="I105" s="44"/>
      <c r="J105" s="44"/>
      <c r="K105" s="44"/>
      <c r="L105" s="45"/>
    </row>
    <row r="106" spans="2:14" x14ac:dyDescent="0.15">
      <c r="B106" s="49"/>
      <c r="C106" s="44"/>
      <c r="D106" s="44"/>
      <c r="E106" s="44"/>
      <c r="F106" s="44"/>
      <c r="G106" s="44"/>
      <c r="H106" s="44"/>
      <c r="I106" s="44"/>
      <c r="J106" s="44"/>
      <c r="K106" s="44"/>
      <c r="L106" s="45"/>
    </row>
    <row r="107" spans="2:14" x14ac:dyDescent="0.15">
      <c r="B107" s="43"/>
      <c r="C107" s="44"/>
      <c r="D107" s="44"/>
      <c r="E107" s="44"/>
      <c r="F107" s="44"/>
      <c r="G107" s="44"/>
      <c r="H107" s="44"/>
      <c r="I107" s="44"/>
      <c r="J107" s="44"/>
      <c r="K107" s="44"/>
      <c r="L107" s="45"/>
    </row>
    <row r="108" spans="2:14" x14ac:dyDescent="0.15">
      <c r="B108" s="50"/>
      <c r="C108" s="51"/>
      <c r="D108" s="52" t="s">
        <v>189</v>
      </c>
      <c r="E108" s="51"/>
      <c r="F108" s="52" t="s">
        <v>190</v>
      </c>
      <c r="G108" s="51"/>
      <c r="H108" s="51"/>
      <c r="I108" s="51"/>
      <c r="J108" s="51"/>
      <c r="K108" s="51"/>
      <c r="L108" s="53"/>
    </row>
    <row r="113" spans="2:12" x14ac:dyDescent="0.15">
      <c r="B113" s="40" t="s">
        <v>166</v>
      </c>
      <c r="C113" s="41"/>
      <c r="D113" s="41" t="s">
        <v>167</v>
      </c>
      <c r="E113" s="41" t="s">
        <v>229</v>
      </c>
      <c r="F113" s="41"/>
      <c r="G113" s="41"/>
      <c r="H113" s="41"/>
      <c r="I113" s="42"/>
      <c r="J113" s="39" t="s">
        <v>187</v>
      </c>
      <c r="K113" s="39"/>
      <c r="L113" s="39" t="s">
        <v>204</v>
      </c>
    </row>
    <row r="114" spans="2:12" x14ac:dyDescent="0.15">
      <c r="B114" s="43" t="s">
        <v>180</v>
      </c>
      <c r="C114" s="44"/>
      <c r="D114" s="44"/>
      <c r="E114" s="44"/>
      <c r="F114" s="44"/>
      <c r="G114" s="44"/>
      <c r="H114" s="44"/>
      <c r="I114" s="45"/>
      <c r="L114" s="39" t="s">
        <v>186</v>
      </c>
    </row>
    <row r="115" spans="2:12" x14ac:dyDescent="0.15">
      <c r="B115" s="43" t="s">
        <v>170</v>
      </c>
      <c r="C115" s="44"/>
      <c r="D115" s="44"/>
      <c r="E115" s="44"/>
      <c r="F115" s="44"/>
      <c r="G115" s="44"/>
      <c r="H115" s="44"/>
      <c r="I115" s="45"/>
      <c r="L115" s="39" t="s">
        <v>205</v>
      </c>
    </row>
    <row r="116" spans="2:12" x14ac:dyDescent="0.15">
      <c r="B116" s="43"/>
      <c r="C116" s="44"/>
      <c r="D116" s="44"/>
      <c r="E116" s="44"/>
      <c r="F116" s="44"/>
      <c r="G116" s="44"/>
      <c r="H116" s="44"/>
      <c r="I116" s="45"/>
    </row>
    <row r="117" spans="2:12" x14ac:dyDescent="0.15">
      <c r="B117" s="43" t="s">
        <v>177</v>
      </c>
      <c r="C117" s="44"/>
      <c r="D117" s="143" t="s">
        <v>234</v>
      </c>
      <c r="E117" s="144"/>
      <c r="F117" s="144"/>
      <c r="G117" s="144"/>
      <c r="H117" s="44"/>
      <c r="I117" s="45"/>
    </row>
    <row r="118" spans="2:12" ht="27" x14ac:dyDescent="0.15">
      <c r="B118" s="43" t="s">
        <v>171</v>
      </c>
      <c r="C118" s="46" t="s">
        <v>188</v>
      </c>
      <c r="D118" s="44"/>
      <c r="E118" s="44"/>
      <c r="F118" s="44"/>
      <c r="G118" s="44"/>
      <c r="H118" s="44"/>
      <c r="I118" s="45"/>
    </row>
    <row r="119" spans="2:12" x14ac:dyDescent="0.15">
      <c r="B119" s="43" t="s">
        <v>179</v>
      </c>
      <c r="C119" s="44"/>
      <c r="D119" s="44"/>
      <c r="E119" s="44"/>
      <c r="F119" s="44"/>
      <c r="G119" s="44"/>
      <c r="H119" s="44"/>
      <c r="I119" s="45"/>
    </row>
    <row r="120" spans="2:12" x14ac:dyDescent="0.15">
      <c r="B120" s="43" t="s">
        <v>169</v>
      </c>
      <c r="C120" s="44" t="s">
        <v>198</v>
      </c>
      <c r="D120" s="44"/>
      <c r="E120" s="44"/>
      <c r="F120" s="44"/>
      <c r="G120" s="44"/>
      <c r="H120" s="44"/>
      <c r="I120" s="45"/>
    </row>
    <row r="121" spans="2:12" x14ac:dyDescent="0.15">
      <c r="B121" s="54"/>
      <c r="C121" s="44"/>
      <c r="D121" s="47"/>
      <c r="E121" s="47"/>
      <c r="F121" s="47"/>
      <c r="G121" s="47"/>
      <c r="H121" s="47"/>
      <c r="I121" s="45"/>
    </row>
    <row r="122" spans="2:12" x14ac:dyDescent="0.15">
      <c r="B122" s="48"/>
      <c r="C122" s="44"/>
      <c r="D122" s="44"/>
      <c r="E122" s="44"/>
      <c r="F122" s="44"/>
      <c r="G122" s="44"/>
      <c r="H122" s="44"/>
      <c r="I122" s="45"/>
    </row>
    <row r="123" spans="2:12" x14ac:dyDescent="0.15">
      <c r="B123" s="49"/>
      <c r="C123" s="44"/>
      <c r="D123" s="44"/>
      <c r="E123" s="44"/>
      <c r="F123" s="44"/>
      <c r="G123" s="44"/>
      <c r="H123" s="44"/>
      <c r="I123" s="45"/>
    </row>
    <row r="124" spans="2:12" x14ac:dyDescent="0.15">
      <c r="B124" s="65" t="s">
        <v>233</v>
      </c>
      <c r="C124" s="57" t="s">
        <v>231</v>
      </c>
      <c r="D124" s="66" t="s">
        <v>32</v>
      </c>
      <c r="E124" s="57" t="s">
        <v>232</v>
      </c>
      <c r="F124" s="66" t="s">
        <v>32</v>
      </c>
      <c r="G124" s="44"/>
      <c r="H124" s="44"/>
      <c r="I124" s="45"/>
    </row>
    <row r="125" spans="2:12" x14ac:dyDescent="0.15">
      <c r="B125" s="43"/>
      <c r="C125" s="44"/>
      <c r="D125" s="44"/>
      <c r="E125" s="44"/>
      <c r="F125" s="44"/>
      <c r="G125" s="44"/>
      <c r="H125" s="44"/>
      <c r="I125" s="45"/>
    </row>
    <row r="126" spans="2:12" x14ac:dyDescent="0.15">
      <c r="B126" s="50"/>
      <c r="C126" s="51"/>
      <c r="D126" s="52" t="s">
        <v>189</v>
      </c>
      <c r="E126" s="51"/>
      <c r="F126" s="52" t="s">
        <v>190</v>
      </c>
      <c r="G126" s="51"/>
      <c r="H126" s="51"/>
      <c r="I126" s="53"/>
    </row>
    <row r="130" spans="2:12" x14ac:dyDescent="0.15">
      <c r="B130" s="40" t="s">
        <v>166</v>
      </c>
      <c r="C130" s="41"/>
      <c r="D130" s="41" t="s">
        <v>167</v>
      </c>
      <c r="E130" s="41" t="s">
        <v>235</v>
      </c>
      <c r="F130" s="41"/>
      <c r="G130" s="41"/>
      <c r="H130" s="41"/>
      <c r="I130" s="42"/>
      <c r="J130" s="39" t="s">
        <v>187</v>
      </c>
      <c r="K130" s="39"/>
      <c r="L130" s="39"/>
    </row>
    <row r="131" spans="2:12" x14ac:dyDescent="0.15">
      <c r="B131" s="43" t="s">
        <v>180</v>
      </c>
      <c r="C131" s="44"/>
      <c r="D131" s="44"/>
      <c r="E131" s="44"/>
      <c r="F131" s="44"/>
      <c r="G131" s="44"/>
      <c r="H131" s="44"/>
      <c r="I131" s="45"/>
      <c r="L131" s="39" t="s">
        <v>186</v>
      </c>
    </row>
    <row r="132" spans="2:12" x14ac:dyDescent="0.15">
      <c r="B132" s="43" t="s">
        <v>170</v>
      </c>
      <c r="C132" s="44"/>
      <c r="D132" s="44"/>
      <c r="E132" s="44"/>
      <c r="F132" s="44"/>
      <c r="G132" s="44"/>
      <c r="H132" s="44"/>
      <c r="I132" s="45"/>
      <c r="L132" s="39"/>
    </row>
    <row r="133" spans="2:12" x14ac:dyDescent="0.15">
      <c r="B133" s="43"/>
      <c r="C133" s="44"/>
      <c r="D133" s="44"/>
      <c r="E133" s="44"/>
      <c r="F133" s="44"/>
      <c r="G133" s="44"/>
      <c r="H133" s="44"/>
      <c r="I133" s="45"/>
    </row>
    <row r="134" spans="2:12" x14ac:dyDescent="0.15">
      <c r="B134" s="43" t="s">
        <v>177</v>
      </c>
      <c r="C134" s="44"/>
      <c r="D134" s="143" t="s">
        <v>236</v>
      </c>
      <c r="E134" s="144"/>
      <c r="F134" s="144"/>
      <c r="G134" s="144"/>
      <c r="H134" s="145"/>
      <c r="I134" s="146"/>
    </row>
    <row r="135" spans="2:12" ht="27" x14ac:dyDescent="0.15">
      <c r="B135" s="43" t="s">
        <v>171</v>
      </c>
      <c r="C135" s="46" t="s">
        <v>188</v>
      </c>
      <c r="D135" s="44"/>
      <c r="E135" s="44"/>
      <c r="F135" s="44"/>
      <c r="G135" s="44"/>
      <c r="H135" s="44"/>
      <c r="I135" s="45"/>
    </row>
    <row r="136" spans="2:12" x14ac:dyDescent="0.15">
      <c r="B136" s="43" t="s">
        <v>179</v>
      </c>
      <c r="C136" s="44"/>
      <c r="D136" s="44"/>
      <c r="E136" s="44"/>
      <c r="F136" s="44"/>
      <c r="G136" s="44"/>
      <c r="H136" s="44"/>
      <c r="I136" s="45"/>
    </row>
    <row r="137" spans="2:12" x14ac:dyDescent="0.15">
      <c r="B137" s="43" t="s">
        <v>169</v>
      </c>
      <c r="C137" s="44" t="s">
        <v>198</v>
      </c>
      <c r="D137" s="44"/>
      <c r="E137" s="44"/>
      <c r="F137" s="44"/>
      <c r="G137" s="44"/>
      <c r="H137" s="44"/>
      <c r="I137" s="45"/>
    </row>
    <row r="138" spans="2:12" x14ac:dyDescent="0.15">
      <c r="B138" s="54"/>
      <c r="C138" s="44"/>
      <c r="D138" s="47"/>
      <c r="E138" s="47"/>
      <c r="F138" s="47"/>
      <c r="G138" s="47"/>
      <c r="H138" s="47"/>
      <c r="I138" s="45"/>
    </row>
    <row r="139" spans="2:12" x14ac:dyDescent="0.15">
      <c r="B139" s="48"/>
      <c r="C139" s="44"/>
      <c r="D139" s="44"/>
      <c r="E139" s="44"/>
      <c r="F139" s="44"/>
      <c r="G139" s="44"/>
      <c r="H139" s="44"/>
      <c r="I139" s="45"/>
    </row>
    <row r="140" spans="2:12" x14ac:dyDescent="0.15">
      <c r="B140" s="49"/>
      <c r="C140" s="44"/>
      <c r="D140" s="44"/>
      <c r="E140" s="44"/>
      <c r="F140" s="44"/>
      <c r="G140" s="44"/>
      <c r="H140" s="44"/>
      <c r="I140" s="45"/>
    </row>
    <row r="141" spans="2:12" x14ac:dyDescent="0.15">
      <c r="B141" s="65"/>
      <c r="C141" s="44"/>
      <c r="D141" s="44"/>
      <c r="E141" s="44"/>
      <c r="F141" s="44"/>
      <c r="G141" s="44"/>
      <c r="H141" s="44"/>
      <c r="I141" s="45"/>
    </row>
    <row r="142" spans="2:12" x14ac:dyDescent="0.15">
      <c r="B142" s="43"/>
      <c r="C142" s="44"/>
      <c r="D142" s="44"/>
      <c r="E142" s="44"/>
      <c r="F142" s="44"/>
      <c r="G142" s="44"/>
      <c r="H142" s="44"/>
      <c r="I142" s="45"/>
    </row>
    <row r="143" spans="2:12" x14ac:dyDescent="0.15">
      <c r="B143" s="50"/>
      <c r="C143" s="51"/>
      <c r="D143" s="52" t="s">
        <v>189</v>
      </c>
      <c r="E143" s="51"/>
      <c r="F143" s="52" t="s">
        <v>190</v>
      </c>
      <c r="G143" s="51"/>
      <c r="H143" s="51"/>
      <c r="I143" s="53"/>
    </row>
    <row r="146" spans="2:12" x14ac:dyDescent="0.15">
      <c r="B146" s="40" t="s">
        <v>166</v>
      </c>
      <c r="C146" s="41"/>
      <c r="D146" s="41" t="s">
        <v>167</v>
      </c>
      <c r="E146" s="41" t="s">
        <v>237</v>
      </c>
      <c r="F146" s="41"/>
      <c r="G146" s="41"/>
      <c r="H146" s="41"/>
      <c r="I146" s="42"/>
      <c r="J146" s="39" t="s">
        <v>187</v>
      </c>
      <c r="K146" s="39"/>
      <c r="L146" s="39" t="s">
        <v>249</v>
      </c>
    </row>
    <row r="147" spans="2:12" x14ac:dyDescent="0.15">
      <c r="B147" s="43" t="s">
        <v>180</v>
      </c>
      <c r="C147" s="44"/>
      <c r="D147" s="44"/>
      <c r="E147" s="44"/>
      <c r="F147" s="44"/>
      <c r="G147" s="44"/>
      <c r="H147" s="44"/>
      <c r="I147" s="45"/>
      <c r="L147" s="39" t="s">
        <v>186</v>
      </c>
    </row>
    <row r="148" spans="2:12" x14ac:dyDescent="0.15">
      <c r="B148" s="43" t="s">
        <v>170</v>
      </c>
      <c r="C148" s="44"/>
      <c r="D148" s="44"/>
      <c r="E148" s="44"/>
      <c r="F148" s="44"/>
      <c r="G148" s="44"/>
      <c r="H148" s="44"/>
      <c r="I148" s="45"/>
      <c r="L148" s="39"/>
    </row>
    <row r="149" spans="2:12" x14ac:dyDescent="0.15">
      <c r="B149" s="43"/>
      <c r="C149" s="44"/>
      <c r="D149" s="44"/>
      <c r="E149" s="44"/>
      <c r="F149" s="44"/>
      <c r="G149" s="44"/>
      <c r="H149" s="44"/>
      <c r="I149" s="45"/>
    </row>
    <row r="150" spans="2:12" x14ac:dyDescent="0.15">
      <c r="B150" s="43" t="s">
        <v>177</v>
      </c>
      <c r="C150" s="44"/>
      <c r="D150" s="143" t="s">
        <v>238</v>
      </c>
      <c r="E150" s="144"/>
      <c r="F150" s="144"/>
      <c r="G150" s="144"/>
      <c r="H150" s="145"/>
      <c r="I150" s="146"/>
    </row>
    <row r="151" spans="2:12" x14ac:dyDescent="0.15">
      <c r="B151" s="43" t="s">
        <v>245</v>
      </c>
      <c r="C151" s="46"/>
      <c r="D151" s="44"/>
      <c r="E151" s="44"/>
      <c r="F151" s="44"/>
      <c r="G151" s="44"/>
      <c r="H151" s="44"/>
      <c r="I151" s="45"/>
    </row>
    <row r="152" spans="2:12" x14ac:dyDescent="0.15">
      <c r="B152" s="43" t="s">
        <v>179</v>
      </c>
      <c r="C152" s="44"/>
      <c r="D152" s="73" t="s">
        <v>246</v>
      </c>
      <c r="E152" s="44"/>
      <c r="F152" s="44"/>
      <c r="G152" s="44"/>
      <c r="H152" s="44"/>
      <c r="I152" s="45"/>
    </row>
    <row r="153" spans="2:12" ht="14.25" thickBot="1" x14ac:dyDescent="0.2">
      <c r="B153" s="43" t="s">
        <v>169</v>
      </c>
      <c r="C153" s="44" t="s">
        <v>198</v>
      </c>
      <c r="D153" s="44"/>
      <c r="E153" s="44"/>
      <c r="F153" s="44"/>
      <c r="G153" s="44"/>
      <c r="H153" s="44"/>
      <c r="I153" s="45"/>
    </row>
    <row r="154" spans="2:12" ht="36.75" thickBot="1" x14ac:dyDescent="0.2">
      <c r="B154" s="67" t="s">
        <v>239</v>
      </c>
      <c r="C154" s="71" t="s">
        <v>240</v>
      </c>
      <c r="D154" s="44"/>
      <c r="E154" s="73" t="s">
        <v>247</v>
      </c>
      <c r="F154" s="47" t="s">
        <v>248</v>
      </c>
      <c r="G154" s="47"/>
      <c r="H154" s="47"/>
      <c r="I154" s="45"/>
    </row>
    <row r="155" spans="2:12" ht="14.25" thickBot="1" x14ac:dyDescent="0.2">
      <c r="B155" s="69"/>
      <c r="C155" s="72" t="s">
        <v>241</v>
      </c>
      <c r="D155" s="74" t="s">
        <v>59</v>
      </c>
      <c r="E155" s="73"/>
      <c r="F155" s="44"/>
      <c r="G155" s="44"/>
      <c r="H155" s="44"/>
      <c r="I155" s="45"/>
    </row>
    <row r="156" spans="2:12" ht="14.25" thickBot="1" x14ac:dyDescent="0.2">
      <c r="B156" s="69"/>
      <c r="C156" s="72" t="s">
        <v>242</v>
      </c>
      <c r="D156" s="73"/>
      <c r="E156" s="73"/>
      <c r="F156" s="44"/>
      <c r="G156" s="44"/>
      <c r="H156" s="44"/>
      <c r="I156" s="45"/>
    </row>
    <row r="157" spans="2:12" ht="14.25" thickBot="1" x14ac:dyDescent="0.2">
      <c r="B157" s="69"/>
      <c r="C157" s="72" t="s">
        <v>243</v>
      </c>
      <c r="D157" s="73"/>
      <c r="E157" s="73"/>
      <c r="F157" s="44"/>
      <c r="G157" s="44"/>
      <c r="H157" s="44"/>
      <c r="I157" s="45"/>
    </row>
    <row r="158" spans="2:12" ht="14.25" thickBot="1" x14ac:dyDescent="0.2">
      <c r="B158" s="69"/>
      <c r="C158" s="72" t="s">
        <v>244</v>
      </c>
      <c r="D158" s="73"/>
      <c r="E158" s="73"/>
      <c r="F158" s="44"/>
      <c r="G158" s="44"/>
      <c r="H158" s="44"/>
      <c r="I158" s="45"/>
    </row>
    <row r="159" spans="2:12" x14ac:dyDescent="0.15">
      <c r="B159" s="50"/>
      <c r="C159" s="51"/>
      <c r="D159" s="52" t="s">
        <v>189</v>
      </c>
      <c r="E159" s="51"/>
      <c r="F159" s="52" t="s">
        <v>190</v>
      </c>
      <c r="G159" s="51"/>
      <c r="H159" s="51"/>
      <c r="I159" s="53"/>
    </row>
    <row r="163" spans="2:12" x14ac:dyDescent="0.15">
      <c r="B163" s="40" t="s">
        <v>166</v>
      </c>
      <c r="C163" s="41"/>
      <c r="D163" s="41" t="s">
        <v>167</v>
      </c>
      <c r="E163" s="41" t="s">
        <v>250</v>
      </c>
      <c r="F163" s="41"/>
      <c r="G163" s="41"/>
      <c r="H163" s="41"/>
      <c r="I163" s="42"/>
      <c r="J163" s="39" t="s">
        <v>187</v>
      </c>
      <c r="K163" s="39"/>
      <c r="L163" s="39" t="s">
        <v>249</v>
      </c>
    </row>
    <row r="164" spans="2:12" x14ac:dyDescent="0.15">
      <c r="B164" s="43" t="s">
        <v>180</v>
      </c>
      <c r="C164" s="44"/>
      <c r="D164" s="44"/>
      <c r="E164" s="44"/>
      <c r="F164" s="44"/>
      <c r="G164" s="44"/>
      <c r="H164" s="44"/>
      <c r="I164" s="45"/>
      <c r="L164" s="39" t="s">
        <v>186</v>
      </c>
    </row>
    <row r="165" spans="2:12" x14ac:dyDescent="0.15">
      <c r="B165" s="43" t="s">
        <v>170</v>
      </c>
      <c r="C165" s="44"/>
      <c r="D165" s="44"/>
      <c r="E165" s="44"/>
      <c r="F165" s="44"/>
      <c r="G165" s="44"/>
      <c r="H165" s="44"/>
      <c r="I165" s="45"/>
      <c r="L165" s="39"/>
    </row>
    <row r="166" spans="2:12" x14ac:dyDescent="0.15">
      <c r="B166" s="43"/>
      <c r="C166" s="44"/>
      <c r="D166" s="44"/>
      <c r="E166" s="44"/>
      <c r="F166" s="44"/>
      <c r="G166" s="44"/>
      <c r="H166" s="44"/>
      <c r="I166" s="45"/>
    </row>
    <row r="167" spans="2:12" x14ac:dyDescent="0.15">
      <c r="B167" s="43" t="s">
        <v>177</v>
      </c>
      <c r="C167" s="44"/>
      <c r="D167" s="143" t="s">
        <v>251</v>
      </c>
      <c r="E167" s="144"/>
      <c r="F167" s="144"/>
      <c r="G167" s="144"/>
      <c r="H167" s="145"/>
      <c r="I167" s="146"/>
    </row>
    <row r="168" spans="2:12" x14ac:dyDescent="0.15">
      <c r="B168" s="43" t="s">
        <v>245</v>
      </c>
      <c r="C168" s="46"/>
      <c r="D168" s="44"/>
      <c r="E168" s="44"/>
      <c r="F168" s="44"/>
      <c r="G168" s="44"/>
      <c r="H168" s="44"/>
      <c r="I168" s="45"/>
    </row>
    <row r="169" spans="2:12" x14ac:dyDescent="0.15">
      <c r="B169" s="43" t="s">
        <v>179</v>
      </c>
      <c r="C169" s="44"/>
      <c r="D169" s="73" t="s">
        <v>257</v>
      </c>
      <c r="E169" s="44"/>
      <c r="F169" s="44"/>
      <c r="G169" s="44"/>
      <c r="H169" s="44"/>
      <c r="I169" s="45"/>
    </row>
    <row r="170" spans="2:12" ht="14.25" thickBot="1" x14ac:dyDescent="0.2">
      <c r="B170" s="43" t="s">
        <v>169</v>
      </c>
      <c r="C170" s="44" t="s">
        <v>198</v>
      </c>
      <c r="D170" s="44"/>
      <c r="E170" s="44"/>
      <c r="F170" s="44"/>
      <c r="G170" s="44"/>
      <c r="H170" s="44"/>
      <c r="I170" s="45"/>
    </row>
    <row r="171" spans="2:12" ht="14.25" thickBot="1" x14ac:dyDescent="0.2">
      <c r="B171" s="67" t="s">
        <v>239</v>
      </c>
      <c r="C171" s="68" t="s">
        <v>252</v>
      </c>
      <c r="D171" s="68"/>
      <c r="E171" s="68" t="s">
        <v>253</v>
      </c>
      <c r="F171" s="68" t="s">
        <v>254</v>
      </c>
      <c r="G171" s="68"/>
      <c r="H171" s="47"/>
      <c r="I171" s="45"/>
    </row>
    <row r="172" spans="2:12" ht="14.25" thickBot="1" x14ac:dyDescent="0.2">
      <c r="B172" s="69"/>
      <c r="C172" s="70" t="s">
        <v>241</v>
      </c>
      <c r="D172" s="70"/>
      <c r="E172" s="70" t="s">
        <v>255</v>
      </c>
      <c r="F172" s="70" t="s">
        <v>59</v>
      </c>
      <c r="G172" s="70"/>
      <c r="H172" s="74" t="s">
        <v>59</v>
      </c>
      <c r="I172" s="45"/>
    </row>
    <row r="173" spans="2:12" ht="14.25" thickBot="1" x14ac:dyDescent="0.2">
      <c r="B173" s="69"/>
      <c r="C173" s="70" t="s">
        <v>242</v>
      </c>
      <c r="D173" s="70"/>
      <c r="E173" s="70" t="s">
        <v>256</v>
      </c>
      <c r="F173" s="70" t="s">
        <v>80</v>
      </c>
      <c r="G173" s="70"/>
      <c r="H173" s="44"/>
      <c r="I173" s="45"/>
    </row>
    <row r="174" spans="2:12" ht="14.25" thickBot="1" x14ac:dyDescent="0.2">
      <c r="B174" s="69"/>
      <c r="C174" s="70" t="s">
        <v>243</v>
      </c>
      <c r="D174" s="70"/>
      <c r="E174" s="70"/>
      <c r="F174" s="70"/>
      <c r="G174" s="70"/>
      <c r="H174" s="44"/>
      <c r="I174" s="45"/>
    </row>
    <row r="175" spans="2:12" ht="14.25" thickBot="1" x14ac:dyDescent="0.2">
      <c r="B175" s="69"/>
      <c r="C175" s="72" t="s">
        <v>244</v>
      </c>
      <c r="D175" s="73"/>
      <c r="E175" s="73"/>
      <c r="F175" s="44"/>
      <c r="G175" s="44"/>
      <c r="H175" s="44"/>
      <c r="I175" s="45"/>
    </row>
    <row r="176" spans="2:12" x14ac:dyDescent="0.15">
      <c r="B176" s="50"/>
      <c r="C176" s="51"/>
      <c r="D176" s="52" t="s">
        <v>189</v>
      </c>
      <c r="E176" s="51"/>
      <c r="F176" s="52" t="s">
        <v>190</v>
      </c>
      <c r="G176" s="51"/>
      <c r="H176" s="51"/>
      <c r="I176" s="53"/>
    </row>
    <row r="182" spans="2:12" x14ac:dyDescent="0.15">
      <c r="B182" s="40" t="s">
        <v>166</v>
      </c>
      <c r="C182" s="41"/>
      <c r="D182" s="41" t="s">
        <v>167</v>
      </c>
      <c r="E182" s="41" t="s">
        <v>258</v>
      </c>
      <c r="F182" s="41"/>
      <c r="G182" s="41"/>
      <c r="H182" s="41"/>
      <c r="I182" s="42"/>
      <c r="J182" s="39" t="s">
        <v>187</v>
      </c>
      <c r="K182" s="39"/>
      <c r="L182" s="39" t="s">
        <v>204</v>
      </c>
    </row>
    <row r="183" spans="2:12" x14ac:dyDescent="0.15">
      <c r="B183" s="43" t="s">
        <v>180</v>
      </c>
      <c r="C183" s="44"/>
      <c r="D183" s="44"/>
      <c r="E183" s="44"/>
      <c r="F183" s="44"/>
      <c r="G183" s="44"/>
      <c r="H183" s="44"/>
      <c r="I183" s="45"/>
      <c r="L183" s="39" t="s">
        <v>186</v>
      </c>
    </row>
    <row r="184" spans="2:12" x14ac:dyDescent="0.15">
      <c r="B184" s="43" t="s">
        <v>170</v>
      </c>
      <c r="C184" s="44"/>
      <c r="D184" s="44"/>
      <c r="E184" s="44"/>
      <c r="F184" s="44"/>
      <c r="G184" s="44"/>
      <c r="H184" s="44"/>
      <c r="I184" s="45"/>
      <c r="L184" s="39" t="s">
        <v>205</v>
      </c>
    </row>
    <row r="185" spans="2:12" x14ac:dyDescent="0.15">
      <c r="B185" s="43"/>
      <c r="C185" s="44"/>
      <c r="D185" s="44"/>
      <c r="E185" s="44"/>
      <c r="F185" s="44"/>
      <c r="G185" s="44"/>
      <c r="H185" s="44"/>
      <c r="I185" s="45"/>
    </row>
    <row r="186" spans="2:12" x14ac:dyDescent="0.15">
      <c r="B186" s="43" t="s">
        <v>177</v>
      </c>
      <c r="C186" s="44"/>
      <c r="D186" s="143" t="s">
        <v>259</v>
      </c>
      <c r="E186" s="143"/>
      <c r="F186" s="143"/>
      <c r="G186" s="143"/>
      <c r="H186" s="147"/>
      <c r="I186" s="146"/>
    </row>
    <row r="187" spans="2:12" ht="27" x14ac:dyDescent="0.15">
      <c r="B187" s="43" t="s">
        <v>171</v>
      </c>
      <c r="C187" s="46" t="s">
        <v>188</v>
      </c>
      <c r="D187" s="44"/>
      <c r="E187" s="44"/>
      <c r="F187" s="44"/>
      <c r="G187" s="44"/>
      <c r="H187" s="44"/>
      <c r="I187" s="45"/>
    </row>
    <row r="188" spans="2:12" x14ac:dyDescent="0.15">
      <c r="B188" s="43" t="s">
        <v>179</v>
      </c>
      <c r="C188" s="44"/>
      <c r="D188" s="44"/>
      <c r="E188" s="44"/>
      <c r="F188" s="44"/>
      <c r="G188" s="44"/>
      <c r="H188" s="44"/>
      <c r="I188" s="45"/>
    </row>
    <row r="189" spans="2:12" x14ac:dyDescent="0.15">
      <c r="B189" s="43" t="s">
        <v>169</v>
      </c>
      <c r="C189" s="44" t="s">
        <v>198</v>
      </c>
      <c r="D189" s="44"/>
      <c r="E189" s="44"/>
      <c r="F189" s="44"/>
      <c r="G189" s="44"/>
      <c r="H189" s="44"/>
      <c r="I189" s="45"/>
    </row>
    <row r="190" spans="2:12" x14ac:dyDescent="0.15">
      <c r="B190" s="75" t="s">
        <v>231</v>
      </c>
      <c r="C190" s="66" t="s">
        <v>32</v>
      </c>
      <c r="D190" s="57" t="s">
        <v>232</v>
      </c>
      <c r="E190" s="66" t="s">
        <v>32</v>
      </c>
      <c r="F190" s="47"/>
      <c r="G190" s="47"/>
      <c r="H190" s="47"/>
      <c r="I190" s="45"/>
    </row>
    <row r="191" spans="2:12" x14ac:dyDescent="0.15">
      <c r="B191" s="48"/>
      <c r="C191" s="44"/>
      <c r="D191" s="44"/>
      <c r="E191" s="44"/>
      <c r="F191" s="44"/>
      <c r="G191" s="44"/>
      <c r="H191" s="44"/>
      <c r="I191" s="45"/>
    </row>
    <row r="192" spans="2:12" x14ac:dyDescent="0.15">
      <c r="B192" s="49"/>
      <c r="C192" s="44"/>
      <c r="D192" s="44"/>
      <c r="E192" s="44"/>
      <c r="F192" s="44"/>
      <c r="G192" s="44"/>
      <c r="H192" s="44"/>
      <c r="I192" s="45"/>
    </row>
    <row r="193" spans="2:9" x14ac:dyDescent="0.15">
      <c r="B193" s="65"/>
      <c r="C193" s="44"/>
      <c r="D193" s="44"/>
      <c r="E193" s="44"/>
      <c r="F193" s="44"/>
      <c r="G193" s="44"/>
      <c r="H193" s="44"/>
      <c r="I193" s="45"/>
    </row>
    <row r="194" spans="2:9" x14ac:dyDescent="0.15">
      <c r="B194" s="43"/>
      <c r="C194" s="44"/>
      <c r="D194" s="44"/>
      <c r="E194" s="44"/>
      <c r="F194" s="44"/>
      <c r="G194" s="44"/>
      <c r="H194" s="44"/>
      <c r="I194" s="45"/>
    </row>
    <row r="195" spans="2:9" x14ac:dyDescent="0.15">
      <c r="B195" s="50"/>
      <c r="C195" s="51"/>
      <c r="D195" s="52" t="s">
        <v>189</v>
      </c>
      <c r="E195" s="51"/>
      <c r="F195" s="52" t="s">
        <v>190</v>
      </c>
      <c r="G195" s="51"/>
      <c r="H195" s="51"/>
      <c r="I195" s="53"/>
    </row>
  </sheetData>
  <mergeCells count="24">
    <mergeCell ref="D56:G56"/>
    <mergeCell ref="D72:G72"/>
    <mergeCell ref="D88:G88"/>
    <mergeCell ref="B94:B96"/>
    <mergeCell ref="C94:C96"/>
    <mergeCell ref="D94:D96"/>
    <mergeCell ref="F94:F96"/>
    <mergeCell ref="G94:G96"/>
    <mergeCell ref="H94:H96"/>
    <mergeCell ref="I94:I96"/>
    <mergeCell ref="B100:B101"/>
    <mergeCell ref="C100:C101"/>
    <mergeCell ref="D100:D101"/>
    <mergeCell ref="F100:F101"/>
    <mergeCell ref="H100:H101"/>
    <mergeCell ref="I100:I101"/>
    <mergeCell ref="D167:I167"/>
    <mergeCell ref="D186:I186"/>
    <mergeCell ref="K100:K101"/>
    <mergeCell ref="L100:L101"/>
    <mergeCell ref="D117:G117"/>
    <mergeCell ref="D134:I134"/>
    <mergeCell ref="D150:I150"/>
    <mergeCell ref="J100:J101"/>
  </mergeCells>
  <phoneticPr fontId="22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P25" sqref="P25"/>
    </sheetView>
  </sheetViews>
  <sheetFormatPr defaultRowHeight="13.5" x14ac:dyDescent="0.15"/>
  <cols>
    <col min="3" max="3" width="6" customWidth="1"/>
    <col min="17" max="17" width="14" customWidth="1"/>
  </cols>
  <sheetData>
    <row r="1" spans="1:19" x14ac:dyDescent="0.15">
      <c r="A1" s="14" t="s">
        <v>293</v>
      </c>
    </row>
    <row r="2" spans="1:19" ht="14.25" thickBot="1" x14ac:dyDescent="0.2"/>
    <row r="3" spans="1:19" x14ac:dyDescent="0.15">
      <c r="B3" s="83" t="s">
        <v>273</v>
      </c>
      <c r="C3" s="84"/>
      <c r="D3" s="84"/>
      <c r="E3" s="84"/>
      <c r="F3" s="84"/>
      <c r="G3" s="85"/>
      <c r="I3" s="83" t="s">
        <v>294</v>
      </c>
      <c r="J3" s="84"/>
      <c r="K3" s="84"/>
      <c r="L3" s="84"/>
      <c r="M3" s="84"/>
      <c r="N3" s="85"/>
      <c r="P3" s="83" t="s">
        <v>302</v>
      </c>
      <c r="Q3" s="84"/>
      <c r="R3" s="84"/>
      <c r="S3" s="85"/>
    </row>
    <row r="4" spans="1:19" x14ac:dyDescent="0.15">
      <c r="B4" s="86"/>
      <c r="C4" s="44"/>
      <c r="D4" s="44"/>
      <c r="E4" s="44"/>
      <c r="F4" s="44"/>
      <c r="G4" s="87"/>
      <c r="I4" s="86"/>
      <c r="J4" s="44"/>
      <c r="K4" s="44"/>
      <c r="L4" s="44"/>
      <c r="M4" s="44"/>
      <c r="N4" s="87"/>
      <c r="P4" s="86"/>
      <c r="Q4" s="44"/>
      <c r="R4" s="44"/>
      <c r="S4" s="87"/>
    </row>
    <row r="5" spans="1:19" x14ac:dyDescent="0.15">
      <c r="B5" s="97" t="s">
        <v>274</v>
      </c>
      <c r="C5" s="44"/>
      <c r="D5" s="92" t="s">
        <v>275</v>
      </c>
      <c r="E5" s="44"/>
      <c r="F5" s="92" t="s">
        <v>276</v>
      </c>
      <c r="G5" s="87"/>
      <c r="I5" s="86"/>
      <c r="J5" s="44"/>
      <c r="K5" s="44"/>
      <c r="L5" s="44"/>
      <c r="M5" s="44"/>
      <c r="N5" s="87"/>
      <c r="P5" s="86"/>
      <c r="Q5" s="44"/>
      <c r="R5" s="44"/>
      <c r="S5" s="87"/>
    </row>
    <row r="6" spans="1:19" x14ac:dyDescent="0.15">
      <c r="B6" s="86"/>
      <c r="C6" s="44"/>
      <c r="D6" s="44"/>
      <c r="E6" s="44"/>
      <c r="F6" s="44"/>
      <c r="G6" s="87"/>
      <c r="I6" s="86"/>
      <c r="J6" s="44" t="s">
        <v>295</v>
      </c>
      <c r="K6" s="44"/>
      <c r="L6" s="94"/>
      <c r="M6" s="98"/>
      <c r="N6" s="87"/>
      <c r="P6" s="86"/>
      <c r="Q6" s="44" t="s">
        <v>295</v>
      </c>
      <c r="R6" s="44" t="s">
        <v>281</v>
      </c>
      <c r="S6" s="87"/>
    </row>
    <row r="7" spans="1:19" x14ac:dyDescent="0.15">
      <c r="B7" s="86"/>
      <c r="C7" s="44"/>
      <c r="D7" s="44"/>
      <c r="E7" s="44"/>
      <c r="F7" s="44"/>
      <c r="G7" s="87"/>
      <c r="I7" s="86"/>
      <c r="J7" s="44"/>
      <c r="K7" s="44"/>
      <c r="L7" s="44"/>
      <c r="M7" s="44"/>
      <c r="N7" s="87"/>
      <c r="P7" s="86"/>
      <c r="Q7" s="44"/>
      <c r="R7" s="44"/>
      <c r="S7" s="87"/>
    </row>
    <row r="8" spans="1:19" x14ac:dyDescent="0.15">
      <c r="B8" s="86"/>
      <c r="C8" s="96"/>
      <c r="D8" s="95" t="s">
        <v>277</v>
      </c>
      <c r="E8" s="95" t="s">
        <v>278</v>
      </c>
      <c r="F8" s="95" t="s">
        <v>279</v>
      </c>
      <c r="G8" s="87"/>
      <c r="I8" s="86"/>
      <c r="J8" s="44"/>
      <c r="K8" s="44"/>
      <c r="L8" s="44"/>
      <c r="M8" s="44"/>
      <c r="N8" s="87"/>
      <c r="P8" s="86"/>
      <c r="Q8" s="44"/>
      <c r="R8" s="44"/>
      <c r="S8" s="87"/>
    </row>
    <row r="9" spans="1:19" x14ac:dyDescent="0.15">
      <c r="B9" s="86"/>
      <c r="C9" s="93" t="s">
        <v>280</v>
      </c>
      <c r="D9" s="91" t="s">
        <v>281</v>
      </c>
      <c r="E9" s="91" t="s">
        <v>285</v>
      </c>
      <c r="F9" s="91" t="s">
        <v>289</v>
      </c>
      <c r="G9" s="87"/>
      <c r="I9" s="86"/>
      <c r="J9" s="44" t="s">
        <v>296</v>
      </c>
      <c r="K9" s="44"/>
      <c r="L9" s="94"/>
      <c r="M9" s="98"/>
      <c r="N9" s="87"/>
      <c r="P9" s="86"/>
      <c r="Q9" s="44" t="s">
        <v>296</v>
      </c>
      <c r="R9" s="44" t="s">
        <v>285</v>
      </c>
      <c r="S9" s="87"/>
    </row>
    <row r="10" spans="1:19" x14ac:dyDescent="0.15">
      <c r="B10" s="86"/>
      <c r="C10" s="93" t="s">
        <v>280</v>
      </c>
      <c r="D10" s="91" t="s">
        <v>282</v>
      </c>
      <c r="E10" s="91" t="s">
        <v>286</v>
      </c>
      <c r="F10" s="91" t="s">
        <v>290</v>
      </c>
      <c r="G10" s="87"/>
      <c r="I10" s="86"/>
      <c r="J10" s="44"/>
      <c r="K10" s="44"/>
      <c r="L10" s="44"/>
      <c r="M10" s="44"/>
      <c r="N10" s="87"/>
      <c r="P10" s="86"/>
      <c r="Q10" s="44"/>
      <c r="R10" s="44"/>
      <c r="S10" s="87"/>
    </row>
    <row r="11" spans="1:19" x14ac:dyDescent="0.15">
      <c r="B11" s="86"/>
      <c r="C11" s="93" t="s">
        <v>280</v>
      </c>
      <c r="D11" s="91" t="s">
        <v>283</v>
      </c>
      <c r="E11" s="91" t="s">
        <v>287</v>
      </c>
      <c r="F11" s="91" t="s">
        <v>291</v>
      </c>
      <c r="G11" s="87"/>
      <c r="I11" s="86"/>
      <c r="J11" s="44"/>
      <c r="K11" s="44"/>
      <c r="L11" s="44"/>
      <c r="M11" s="44"/>
      <c r="N11" s="87"/>
      <c r="P11" s="86"/>
      <c r="Q11" s="44"/>
      <c r="R11" s="44"/>
      <c r="S11" s="87"/>
    </row>
    <row r="12" spans="1:19" x14ac:dyDescent="0.15">
      <c r="B12" s="86"/>
      <c r="C12" s="93" t="s">
        <v>280</v>
      </c>
      <c r="D12" s="91" t="s">
        <v>284</v>
      </c>
      <c r="E12" s="91" t="s">
        <v>288</v>
      </c>
      <c r="F12" s="91" t="s">
        <v>292</v>
      </c>
      <c r="G12" s="87"/>
      <c r="I12" s="86"/>
      <c r="J12" s="44" t="s">
        <v>297</v>
      </c>
      <c r="K12" s="44"/>
      <c r="L12" s="94"/>
      <c r="M12" s="98"/>
      <c r="N12" s="87"/>
      <c r="P12" s="86"/>
      <c r="Q12" s="44" t="s">
        <v>303</v>
      </c>
      <c r="R12" s="91"/>
      <c r="S12" s="87"/>
    </row>
    <row r="13" spans="1:19" x14ac:dyDescent="0.15">
      <c r="B13" s="86"/>
      <c r="C13" s="93"/>
      <c r="D13" s="91"/>
      <c r="E13" s="91"/>
      <c r="F13" s="91"/>
      <c r="G13" s="87"/>
      <c r="I13" s="86"/>
      <c r="J13" s="44"/>
      <c r="K13" s="44"/>
      <c r="L13" s="44"/>
      <c r="M13" s="44"/>
      <c r="N13" s="87"/>
      <c r="P13" s="86"/>
      <c r="Q13" s="44"/>
      <c r="R13" s="44"/>
      <c r="S13" s="87"/>
    </row>
    <row r="14" spans="1:19" x14ac:dyDescent="0.15">
      <c r="B14" s="86"/>
      <c r="C14" s="93"/>
      <c r="D14" s="91"/>
      <c r="E14" s="91"/>
      <c r="F14" s="91"/>
      <c r="G14" s="87"/>
      <c r="I14" s="86"/>
      <c r="J14" s="44"/>
      <c r="K14" s="44"/>
      <c r="L14" s="44"/>
      <c r="M14" s="44"/>
      <c r="N14" s="87"/>
      <c r="P14" s="86"/>
      <c r="Q14" s="44"/>
      <c r="R14" s="44"/>
      <c r="S14" s="87"/>
    </row>
    <row r="15" spans="1:19" x14ac:dyDescent="0.15">
      <c r="B15" s="86"/>
      <c r="C15" s="93"/>
      <c r="D15" s="91"/>
      <c r="E15" s="91"/>
      <c r="F15" s="91"/>
      <c r="G15" s="87"/>
      <c r="I15" s="86"/>
      <c r="J15" s="44" t="s">
        <v>298</v>
      </c>
      <c r="K15" s="44"/>
      <c r="L15" s="94"/>
      <c r="M15" s="98"/>
      <c r="N15" s="87"/>
      <c r="P15" s="86"/>
      <c r="Q15" s="44" t="s">
        <v>299</v>
      </c>
      <c r="R15" s="91"/>
      <c r="S15" s="87"/>
    </row>
    <row r="16" spans="1:19" x14ac:dyDescent="0.15">
      <c r="B16" s="86"/>
      <c r="C16" s="93"/>
      <c r="D16" s="91"/>
      <c r="E16" s="91"/>
      <c r="F16" s="91"/>
      <c r="G16" s="87"/>
      <c r="I16" s="86"/>
      <c r="J16" s="44"/>
      <c r="K16" s="44"/>
      <c r="L16" s="44"/>
      <c r="M16" s="44"/>
      <c r="N16" s="87"/>
      <c r="P16" s="86"/>
      <c r="Q16" s="44"/>
      <c r="R16" s="44"/>
      <c r="S16" s="87"/>
    </row>
    <row r="17" spans="2:19" x14ac:dyDescent="0.15">
      <c r="B17" s="86"/>
      <c r="C17" s="93"/>
      <c r="D17" s="91"/>
      <c r="E17" s="91"/>
      <c r="F17" s="91"/>
      <c r="G17" s="87"/>
      <c r="I17" s="86"/>
      <c r="J17" s="44"/>
      <c r="K17" s="44"/>
      <c r="L17" s="44"/>
      <c r="M17" s="44"/>
      <c r="N17" s="87"/>
      <c r="P17" s="86"/>
      <c r="Q17" s="44"/>
      <c r="R17" s="44"/>
      <c r="S17" s="87"/>
    </row>
    <row r="18" spans="2:19" x14ac:dyDescent="0.15">
      <c r="B18" s="86"/>
      <c r="C18" s="93"/>
      <c r="D18" s="91"/>
      <c r="E18" s="91"/>
      <c r="F18" s="91"/>
      <c r="G18" s="87"/>
      <c r="I18" s="86"/>
      <c r="J18" s="44" t="s">
        <v>299</v>
      </c>
      <c r="K18" s="44"/>
      <c r="L18" s="94"/>
      <c r="M18" s="98"/>
      <c r="N18" s="87"/>
      <c r="P18" s="86"/>
      <c r="Q18" s="44"/>
      <c r="R18" s="44"/>
      <c r="S18" s="87"/>
    </row>
    <row r="19" spans="2:19" x14ac:dyDescent="0.15">
      <c r="B19" s="86"/>
      <c r="C19" s="93"/>
      <c r="D19" s="91"/>
      <c r="E19" s="91"/>
      <c r="F19" s="91"/>
      <c r="G19" s="87"/>
      <c r="I19" s="86"/>
      <c r="J19" s="44"/>
      <c r="K19" s="44"/>
      <c r="L19" s="44"/>
      <c r="M19" s="44"/>
      <c r="N19" s="87"/>
      <c r="P19" s="86"/>
      <c r="Q19" s="92" t="s">
        <v>300</v>
      </c>
      <c r="R19" s="44"/>
      <c r="S19" s="92" t="s">
        <v>301</v>
      </c>
    </row>
    <row r="20" spans="2:19" x14ac:dyDescent="0.15">
      <c r="B20" s="86"/>
      <c r="C20" s="93"/>
      <c r="D20" s="91"/>
      <c r="E20" s="91"/>
      <c r="F20" s="91"/>
      <c r="G20" s="87"/>
      <c r="I20" s="86"/>
      <c r="J20" s="44"/>
      <c r="K20" s="44"/>
      <c r="L20" s="44"/>
      <c r="M20" s="44"/>
      <c r="N20" s="87"/>
      <c r="P20" s="86"/>
      <c r="Q20" s="44"/>
      <c r="R20" s="44"/>
      <c r="S20" s="87"/>
    </row>
    <row r="21" spans="2:19" ht="14.25" thickBot="1" x14ac:dyDescent="0.2">
      <c r="B21" s="86"/>
      <c r="C21" s="93"/>
      <c r="D21" s="91"/>
      <c r="E21" s="91"/>
      <c r="F21" s="91"/>
      <c r="G21" s="87"/>
      <c r="I21" s="86"/>
      <c r="J21" s="44"/>
      <c r="K21" s="44"/>
      <c r="L21" s="44"/>
      <c r="M21" s="44"/>
      <c r="N21" s="87"/>
      <c r="P21" s="88"/>
      <c r="Q21" s="89"/>
      <c r="R21" s="89"/>
      <c r="S21" s="90"/>
    </row>
    <row r="22" spans="2:19" x14ac:dyDescent="0.15">
      <c r="B22" s="86"/>
      <c r="C22" s="93"/>
      <c r="D22" s="91"/>
      <c r="E22" s="91"/>
      <c r="F22" s="91"/>
      <c r="G22" s="87"/>
      <c r="I22" s="86"/>
      <c r="J22" s="92" t="s">
        <v>300</v>
      </c>
      <c r="K22" s="44"/>
      <c r="M22" s="92" t="s">
        <v>301</v>
      </c>
      <c r="N22" s="87"/>
    </row>
    <row r="23" spans="2:19" x14ac:dyDescent="0.15">
      <c r="B23" s="86"/>
      <c r="C23" s="93"/>
      <c r="D23" s="91"/>
      <c r="E23" s="91"/>
      <c r="F23" s="91"/>
      <c r="G23" s="87"/>
      <c r="I23" s="86"/>
      <c r="J23" s="44"/>
      <c r="K23" s="44"/>
      <c r="L23" s="44"/>
      <c r="M23" s="44"/>
      <c r="N23" s="87"/>
    </row>
    <row r="24" spans="2:19" x14ac:dyDescent="0.15">
      <c r="B24" s="86"/>
      <c r="C24" s="93"/>
      <c r="D24" s="91"/>
      <c r="E24" s="91"/>
      <c r="F24" s="91"/>
      <c r="G24" s="87"/>
      <c r="I24" s="86"/>
      <c r="J24" s="44"/>
      <c r="K24" s="44"/>
      <c r="L24" s="44"/>
      <c r="M24" s="44"/>
      <c r="N24" s="87"/>
    </row>
    <row r="25" spans="2:19" x14ac:dyDescent="0.15">
      <c r="B25" s="86"/>
      <c r="C25" s="93"/>
      <c r="D25" s="91"/>
      <c r="E25" s="91"/>
      <c r="F25" s="91"/>
      <c r="G25" s="87"/>
      <c r="I25" s="86"/>
      <c r="J25" s="44"/>
      <c r="K25" s="44"/>
      <c r="L25" s="44"/>
      <c r="M25" s="44"/>
      <c r="N25" s="87"/>
    </row>
    <row r="26" spans="2:19" ht="14.25" thickBot="1" x14ac:dyDescent="0.2">
      <c r="B26" s="88"/>
      <c r="C26" s="89"/>
      <c r="D26" s="89"/>
      <c r="E26" s="89"/>
      <c r="F26" s="89"/>
      <c r="G26" s="90"/>
      <c r="I26" s="88"/>
      <c r="J26" s="89"/>
      <c r="K26" s="89"/>
      <c r="L26" s="89"/>
      <c r="M26" s="89"/>
      <c r="N26" s="90"/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5"/>
  <sheetViews>
    <sheetView workbookViewId="0">
      <selection activeCell="F5" sqref="F5"/>
    </sheetView>
  </sheetViews>
  <sheetFormatPr defaultRowHeight="13.5" x14ac:dyDescent="0.15"/>
  <cols>
    <col min="3" max="3" width="9.25" customWidth="1"/>
    <col min="4" max="4" width="13.375" customWidth="1"/>
    <col min="5" max="6" width="15.375" customWidth="1"/>
    <col min="7" max="7" width="13.875" customWidth="1"/>
  </cols>
  <sheetData>
    <row r="3" spans="2:7" x14ac:dyDescent="0.15">
      <c r="B3" s="2" t="s">
        <v>52</v>
      </c>
      <c r="C3" s="2"/>
      <c r="D3" t="s">
        <v>57</v>
      </c>
    </row>
    <row r="4" spans="2:7" x14ac:dyDescent="0.15">
      <c r="B4" t="s">
        <v>53</v>
      </c>
    </row>
    <row r="5" spans="2:7" x14ac:dyDescent="0.15">
      <c r="B5" t="s">
        <v>54</v>
      </c>
      <c r="C5" s="6" t="s">
        <v>32</v>
      </c>
      <c r="D5" t="s">
        <v>55</v>
      </c>
      <c r="E5" s="6" t="s">
        <v>32</v>
      </c>
      <c r="F5" t="s">
        <v>56</v>
      </c>
      <c r="G5" s="6" t="s">
        <v>32</v>
      </c>
    </row>
    <row r="7" spans="2:7" x14ac:dyDescent="0.15">
      <c r="B7" t="s">
        <v>26</v>
      </c>
      <c r="C7" t="s">
        <v>27</v>
      </c>
      <c r="D7" t="s">
        <v>28</v>
      </c>
      <c r="E7" t="s">
        <v>29</v>
      </c>
      <c r="F7" t="s">
        <v>30</v>
      </c>
      <c r="G7" t="s">
        <v>31</v>
      </c>
    </row>
    <row r="8" spans="2:7" x14ac:dyDescent="0.15">
      <c r="B8" t="s">
        <v>33</v>
      </c>
      <c r="C8" s="5">
        <v>1</v>
      </c>
      <c r="D8" t="s">
        <v>40</v>
      </c>
      <c r="E8" t="s">
        <v>36</v>
      </c>
      <c r="F8" t="s">
        <v>40</v>
      </c>
      <c r="G8" s="3" t="s">
        <v>32</v>
      </c>
    </row>
    <row r="9" spans="2:7" x14ac:dyDescent="0.15">
      <c r="B9" t="s">
        <v>34</v>
      </c>
      <c r="C9" s="5">
        <v>2</v>
      </c>
      <c r="D9" t="s">
        <v>47</v>
      </c>
      <c r="E9" t="s">
        <v>37</v>
      </c>
      <c r="F9" t="s">
        <v>47</v>
      </c>
      <c r="G9" s="3" t="s">
        <v>50</v>
      </c>
    </row>
    <row r="10" spans="2:7" x14ac:dyDescent="0.15">
      <c r="B10" t="s">
        <v>35</v>
      </c>
      <c r="C10" s="5">
        <v>3</v>
      </c>
      <c r="D10" t="s">
        <v>41</v>
      </c>
      <c r="E10" t="s">
        <v>38</v>
      </c>
      <c r="F10" t="s">
        <v>41</v>
      </c>
      <c r="G10" s="3" t="s">
        <v>51</v>
      </c>
    </row>
    <row r="11" spans="2:7" x14ac:dyDescent="0.15">
      <c r="B11" t="s">
        <v>35</v>
      </c>
      <c r="C11" s="5">
        <v>4</v>
      </c>
      <c r="D11" t="s">
        <v>42</v>
      </c>
      <c r="E11" t="s">
        <v>39</v>
      </c>
      <c r="F11" t="s">
        <v>42</v>
      </c>
      <c r="G11" s="3" t="s">
        <v>32</v>
      </c>
    </row>
    <row r="12" spans="2:7" x14ac:dyDescent="0.15">
      <c r="B12" t="s">
        <v>35</v>
      </c>
      <c r="C12" s="5">
        <v>5</v>
      </c>
      <c r="D12" t="s">
        <v>43</v>
      </c>
      <c r="E12" t="s">
        <v>39</v>
      </c>
      <c r="F12" t="s">
        <v>43</v>
      </c>
      <c r="G12" s="3" t="s">
        <v>32</v>
      </c>
    </row>
    <row r="13" spans="2:7" x14ac:dyDescent="0.15">
      <c r="B13" t="s">
        <v>35</v>
      </c>
      <c r="C13" s="5">
        <v>6</v>
      </c>
      <c r="D13" t="s">
        <v>44</v>
      </c>
      <c r="E13" t="s">
        <v>48</v>
      </c>
      <c r="F13" t="s">
        <v>44</v>
      </c>
      <c r="G13" s="3" t="s">
        <v>32</v>
      </c>
    </row>
    <row r="14" spans="2:7" x14ac:dyDescent="0.15">
      <c r="B14" t="s">
        <v>35</v>
      </c>
      <c r="C14" s="5">
        <v>7</v>
      </c>
      <c r="D14" t="s">
        <v>45</v>
      </c>
      <c r="E14" t="s">
        <v>36</v>
      </c>
      <c r="F14" t="s">
        <v>45</v>
      </c>
      <c r="G14" s="3" t="s">
        <v>32</v>
      </c>
    </row>
    <row r="15" spans="2:7" x14ac:dyDescent="0.15">
      <c r="B15" t="s">
        <v>35</v>
      </c>
      <c r="C15" s="5">
        <v>8</v>
      </c>
      <c r="D15" t="s">
        <v>46</v>
      </c>
      <c r="E15" t="s">
        <v>49</v>
      </c>
      <c r="F15" t="s">
        <v>46</v>
      </c>
      <c r="G15" s="3" t="s">
        <v>32</v>
      </c>
    </row>
  </sheetData>
  <phoneticPr fontId="22" type="noConversion"/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99"/>
  <sheetViews>
    <sheetView workbookViewId="0">
      <selection activeCell="G17" sqref="G17"/>
    </sheetView>
  </sheetViews>
  <sheetFormatPr defaultRowHeight="13.5" x14ac:dyDescent="0.15"/>
  <cols>
    <col min="3" max="3" width="18.625" customWidth="1"/>
    <col min="4" max="4" width="10.75" style="5" customWidth="1"/>
    <col min="5" max="8" width="22.75" customWidth="1"/>
    <col min="9" max="9" width="16.875" customWidth="1"/>
    <col min="10" max="10" width="39.75" customWidth="1"/>
    <col min="11" max="12" width="14.75" style="5" customWidth="1"/>
    <col min="13" max="13" width="14.75" customWidth="1"/>
  </cols>
  <sheetData>
    <row r="5" spans="3:13" ht="14.25" thickBot="1" x14ac:dyDescent="0.2"/>
    <row r="6" spans="3:13" x14ac:dyDescent="0.15">
      <c r="C6" s="83" t="s">
        <v>304</v>
      </c>
      <c r="D6" s="99"/>
      <c r="E6" s="84"/>
      <c r="F6" s="84"/>
      <c r="G6" s="85"/>
      <c r="I6" s="83" t="s">
        <v>305</v>
      </c>
      <c r="J6" s="84"/>
      <c r="K6" s="99"/>
      <c r="L6" s="99"/>
      <c r="M6" s="85"/>
    </row>
    <row r="7" spans="3:13" x14ac:dyDescent="0.15">
      <c r="C7" s="86"/>
      <c r="D7" s="100"/>
      <c r="E7" s="44"/>
      <c r="F7" s="44"/>
      <c r="G7" s="87"/>
      <c r="I7" s="86" t="s">
        <v>306</v>
      </c>
      <c r="J7" s="44" t="s">
        <v>307</v>
      </c>
      <c r="K7" s="100" t="s">
        <v>26</v>
      </c>
      <c r="L7" s="100" t="s">
        <v>308</v>
      </c>
      <c r="M7" s="87" t="s">
        <v>309</v>
      </c>
    </row>
    <row r="8" spans="3:13" x14ac:dyDescent="0.15">
      <c r="C8" s="86"/>
      <c r="D8" s="100"/>
      <c r="E8" s="44"/>
      <c r="F8" s="44"/>
      <c r="G8" s="87"/>
      <c r="I8" s="86" t="s">
        <v>310</v>
      </c>
      <c r="J8" s="44" t="s">
        <v>311</v>
      </c>
      <c r="K8" s="101">
        <v>29</v>
      </c>
      <c r="L8" s="100">
        <v>24</v>
      </c>
      <c r="M8" s="102">
        <v>15</v>
      </c>
    </row>
    <row r="9" spans="3:13" x14ac:dyDescent="0.15">
      <c r="C9" s="86"/>
      <c r="D9" s="100"/>
      <c r="E9" s="44"/>
      <c r="F9" s="44"/>
      <c r="G9" s="87"/>
      <c r="I9" s="86"/>
      <c r="J9" s="103" t="s">
        <v>312</v>
      </c>
      <c r="K9" s="104">
        <v>16</v>
      </c>
      <c r="L9" s="100">
        <v>24</v>
      </c>
      <c r="M9" s="102">
        <v>15</v>
      </c>
    </row>
    <row r="10" spans="3:13" x14ac:dyDescent="0.15">
      <c r="C10" s="86"/>
      <c r="D10" s="100"/>
      <c r="E10" s="44"/>
      <c r="F10" s="44"/>
      <c r="G10" s="87"/>
      <c r="I10" s="86"/>
      <c r="J10" s="44" t="s">
        <v>313</v>
      </c>
      <c r="K10" s="100"/>
      <c r="L10" s="100"/>
      <c r="M10" s="102"/>
    </row>
    <row r="11" spans="3:13" x14ac:dyDescent="0.15">
      <c r="C11" s="105" t="s">
        <v>314</v>
      </c>
      <c r="D11" s="100">
        <f>SUM(D12:D15)</f>
        <v>1112</v>
      </c>
      <c r="E11" s="44"/>
      <c r="F11" s="44"/>
      <c r="G11" s="87"/>
      <c r="I11" s="86"/>
      <c r="J11" s="44" t="s">
        <v>315</v>
      </c>
      <c r="K11" s="100"/>
      <c r="L11" s="100"/>
      <c r="M11" s="102"/>
    </row>
    <row r="12" spans="3:13" x14ac:dyDescent="0.15">
      <c r="C12" s="105" t="s">
        <v>316</v>
      </c>
      <c r="D12" s="100">
        <v>780</v>
      </c>
      <c r="E12" s="44"/>
      <c r="F12" s="44"/>
      <c r="G12" s="87"/>
      <c r="I12" s="86"/>
      <c r="J12" s="44" t="s">
        <v>317</v>
      </c>
      <c r="K12" s="100"/>
      <c r="L12" s="100"/>
      <c r="M12" s="102"/>
    </row>
    <row r="13" spans="3:13" x14ac:dyDescent="0.15">
      <c r="C13" s="105" t="s">
        <v>49</v>
      </c>
      <c r="D13" s="100">
        <v>125</v>
      </c>
      <c r="E13" s="44"/>
      <c r="F13" s="44"/>
      <c r="G13" s="87"/>
      <c r="I13" s="86"/>
      <c r="J13" s="44" t="s">
        <v>318</v>
      </c>
      <c r="K13" s="100"/>
      <c r="L13" s="100"/>
      <c r="M13" s="102"/>
    </row>
    <row r="14" spans="3:13" x14ac:dyDescent="0.15">
      <c r="C14" s="105" t="s">
        <v>319</v>
      </c>
      <c r="D14" s="100">
        <v>98</v>
      </c>
      <c r="E14" s="44"/>
      <c r="F14" s="44"/>
      <c r="G14" s="87"/>
      <c r="I14" s="86"/>
      <c r="J14" s="44" t="s">
        <v>320</v>
      </c>
      <c r="K14" s="100"/>
      <c r="L14" s="100"/>
      <c r="M14" s="102"/>
    </row>
    <row r="15" spans="3:13" x14ac:dyDescent="0.15">
      <c r="C15" s="105" t="s">
        <v>36</v>
      </c>
      <c r="D15" s="100">
        <v>109</v>
      </c>
      <c r="E15" s="44"/>
      <c r="F15" s="44"/>
      <c r="G15" s="87"/>
      <c r="I15" s="86"/>
      <c r="J15" s="44" t="s">
        <v>321</v>
      </c>
      <c r="K15" s="100"/>
      <c r="L15" s="100"/>
      <c r="M15" s="102"/>
    </row>
    <row r="16" spans="3:13" x14ac:dyDescent="0.15">
      <c r="C16" s="86"/>
      <c r="D16" s="100"/>
      <c r="E16" s="44"/>
      <c r="F16" s="44"/>
      <c r="G16" s="87"/>
      <c r="I16" s="86"/>
      <c r="J16" s="44" t="s">
        <v>322</v>
      </c>
      <c r="K16" s="100"/>
      <c r="L16" s="100"/>
      <c r="M16" s="102"/>
    </row>
    <row r="17" spans="3:13" x14ac:dyDescent="0.15">
      <c r="C17" s="86"/>
      <c r="D17" s="100"/>
      <c r="E17" s="44"/>
      <c r="F17" s="44"/>
      <c r="G17" s="87"/>
      <c r="I17" s="86" t="s">
        <v>323</v>
      </c>
      <c r="J17" s="44" t="s">
        <v>324</v>
      </c>
      <c r="K17" s="100"/>
      <c r="L17" s="100"/>
      <c r="M17" s="102"/>
    </row>
    <row r="18" spans="3:13" x14ac:dyDescent="0.15">
      <c r="C18" s="86"/>
      <c r="D18" s="100"/>
      <c r="E18" s="44"/>
      <c r="F18" s="44"/>
      <c r="G18" s="87"/>
      <c r="I18" s="86"/>
      <c r="J18" s="44" t="s">
        <v>325</v>
      </c>
      <c r="K18" s="100"/>
      <c r="L18" s="100"/>
      <c r="M18" s="102"/>
    </row>
    <row r="19" spans="3:13" x14ac:dyDescent="0.15">
      <c r="C19" s="86"/>
      <c r="D19" s="100"/>
      <c r="E19" s="44"/>
      <c r="F19" s="44"/>
      <c r="G19" s="87"/>
      <c r="I19" s="86" t="s">
        <v>326</v>
      </c>
      <c r="J19" s="106" t="s">
        <v>327</v>
      </c>
      <c r="K19" s="107">
        <v>0.05</v>
      </c>
      <c r="L19" s="108">
        <v>0.05</v>
      </c>
      <c r="M19" s="109">
        <v>0.03</v>
      </c>
    </row>
    <row r="20" spans="3:13" x14ac:dyDescent="0.15">
      <c r="C20" s="86"/>
      <c r="D20" s="100"/>
      <c r="E20" s="44"/>
      <c r="F20" s="44"/>
      <c r="G20" s="87"/>
      <c r="I20" s="86"/>
      <c r="J20" s="106" t="s">
        <v>328</v>
      </c>
      <c r="K20" s="110">
        <v>0.08</v>
      </c>
      <c r="L20" s="108">
        <v>0.05</v>
      </c>
      <c r="M20" s="109">
        <v>0.03</v>
      </c>
    </row>
    <row r="21" spans="3:13" ht="14.25" thickBot="1" x14ac:dyDescent="0.2">
      <c r="C21" s="88"/>
      <c r="D21" s="111"/>
      <c r="E21" s="89"/>
      <c r="F21" s="89"/>
      <c r="G21" s="90"/>
      <c r="I21" s="88"/>
      <c r="J21" s="89"/>
      <c r="K21" s="111"/>
      <c r="L21" s="111"/>
      <c r="M21" s="112"/>
    </row>
    <row r="25" spans="3:13" ht="14.25" thickBot="1" x14ac:dyDescent="0.2"/>
    <row r="26" spans="3:13" x14ac:dyDescent="0.15">
      <c r="C26" s="83" t="s">
        <v>329</v>
      </c>
      <c r="D26" s="99"/>
      <c r="E26" s="84"/>
      <c r="F26" s="84"/>
      <c r="G26" s="85"/>
    </row>
    <row r="27" spans="3:13" x14ac:dyDescent="0.15">
      <c r="C27" s="86"/>
      <c r="D27" s="100"/>
      <c r="E27" s="44"/>
      <c r="F27" s="44"/>
      <c r="G27" s="87"/>
    </row>
    <row r="28" spans="3:13" x14ac:dyDescent="0.15">
      <c r="C28" s="86"/>
      <c r="D28" s="100"/>
      <c r="E28" s="44"/>
      <c r="F28" s="44"/>
      <c r="G28" s="87"/>
    </row>
    <row r="29" spans="3:13" x14ac:dyDescent="0.15">
      <c r="C29" s="86"/>
      <c r="D29" s="100"/>
      <c r="E29" s="44"/>
      <c r="F29" s="44"/>
      <c r="G29" s="87"/>
    </row>
    <row r="30" spans="3:13" x14ac:dyDescent="0.15">
      <c r="C30" s="86"/>
      <c r="D30" s="100"/>
      <c r="E30" s="44"/>
      <c r="F30" s="44"/>
      <c r="G30" s="87"/>
    </row>
    <row r="31" spans="3:13" x14ac:dyDescent="0.15">
      <c r="C31" s="86" t="s">
        <v>316</v>
      </c>
      <c r="D31" s="100">
        <v>780</v>
      </c>
      <c r="E31" s="44"/>
      <c r="F31" s="44"/>
      <c r="G31" s="87"/>
    </row>
    <row r="32" spans="3:13" x14ac:dyDescent="0.15">
      <c r="C32" s="86" t="s">
        <v>330</v>
      </c>
      <c r="D32" s="100">
        <v>610</v>
      </c>
      <c r="E32" s="44"/>
      <c r="F32" s="44"/>
      <c r="G32" s="87"/>
    </row>
    <row r="33" spans="3:7" x14ac:dyDescent="0.15">
      <c r="C33" s="86" t="s">
        <v>39</v>
      </c>
      <c r="D33" s="100">
        <v>170</v>
      </c>
      <c r="E33" s="44"/>
      <c r="F33" s="44"/>
      <c r="G33" s="87"/>
    </row>
    <row r="34" spans="3:7" x14ac:dyDescent="0.15">
      <c r="C34" s="86"/>
      <c r="D34" s="100"/>
      <c r="E34" s="44"/>
      <c r="F34" s="44"/>
      <c r="G34" s="87"/>
    </row>
    <row r="35" spans="3:7" x14ac:dyDescent="0.15">
      <c r="C35" s="86"/>
      <c r="D35" s="100"/>
      <c r="E35" s="44"/>
      <c r="F35" s="44"/>
      <c r="G35" s="87"/>
    </row>
    <row r="36" spans="3:7" x14ac:dyDescent="0.15">
      <c r="C36" s="86"/>
      <c r="D36" s="100"/>
      <c r="E36" s="44"/>
      <c r="F36" s="44"/>
      <c r="G36" s="87"/>
    </row>
    <row r="37" spans="3:7" x14ac:dyDescent="0.15">
      <c r="C37" s="86"/>
      <c r="D37" s="100"/>
      <c r="E37" s="44"/>
      <c r="F37" s="44"/>
      <c r="G37" s="87"/>
    </row>
    <row r="38" spans="3:7" x14ac:dyDescent="0.15">
      <c r="C38" s="86"/>
      <c r="D38" s="100"/>
      <c r="E38" s="44"/>
      <c r="F38" s="44"/>
      <c r="G38" s="87"/>
    </row>
    <row r="39" spans="3:7" x14ac:dyDescent="0.15">
      <c r="C39" s="86"/>
      <c r="D39" s="100"/>
      <c r="E39" s="44"/>
      <c r="F39" s="44"/>
      <c r="G39" s="87"/>
    </row>
    <row r="40" spans="3:7" x14ac:dyDescent="0.15">
      <c r="C40" s="86"/>
      <c r="D40" s="100"/>
      <c r="E40" s="44"/>
      <c r="F40" s="44"/>
      <c r="G40" s="87"/>
    </row>
    <row r="41" spans="3:7" ht="14.25" thickBot="1" x14ac:dyDescent="0.2">
      <c r="C41" s="88"/>
      <c r="D41" s="111"/>
      <c r="E41" s="89"/>
      <c r="F41" s="89"/>
      <c r="G41" s="90"/>
    </row>
    <row r="44" spans="3:7" ht="14.25" thickBot="1" x14ac:dyDescent="0.2"/>
    <row r="45" spans="3:7" x14ac:dyDescent="0.15">
      <c r="C45" s="83" t="s">
        <v>331</v>
      </c>
      <c r="D45" s="99"/>
      <c r="E45" s="84"/>
      <c r="F45" s="84"/>
      <c r="G45" s="85"/>
    </row>
    <row r="46" spans="3:7" x14ac:dyDescent="0.15">
      <c r="C46" s="86"/>
      <c r="D46" s="100"/>
      <c r="E46" s="44"/>
      <c r="F46" s="44"/>
      <c r="G46" s="87"/>
    </row>
    <row r="47" spans="3:7" x14ac:dyDescent="0.15">
      <c r="C47" s="86"/>
      <c r="D47" s="100"/>
      <c r="E47" s="44"/>
      <c r="F47" s="44"/>
      <c r="G47" s="87"/>
    </row>
    <row r="48" spans="3:7" x14ac:dyDescent="0.15">
      <c r="C48" s="86"/>
      <c r="D48" s="100"/>
      <c r="E48" s="44"/>
      <c r="F48" s="44"/>
      <c r="G48" s="87"/>
    </row>
    <row r="49" spans="3:7" x14ac:dyDescent="0.15">
      <c r="C49" s="86"/>
      <c r="D49" s="100"/>
      <c r="E49" s="44"/>
      <c r="F49" s="44"/>
      <c r="G49" s="87"/>
    </row>
    <row r="50" spans="3:7" x14ac:dyDescent="0.15">
      <c r="C50" s="86" t="s">
        <v>316</v>
      </c>
      <c r="D50" s="100">
        <v>780</v>
      </c>
      <c r="E50" s="44"/>
      <c r="F50" s="44"/>
      <c r="G50" s="87"/>
    </row>
    <row r="51" spans="3:7" x14ac:dyDescent="0.15">
      <c r="C51" s="86" t="s">
        <v>332</v>
      </c>
      <c r="D51" s="100">
        <v>131</v>
      </c>
      <c r="E51" s="44"/>
      <c r="F51" s="44"/>
      <c r="G51" s="87"/>
    </row>
    <row r="52" spans="3:7" x14ac:dyDescent="0.15">
      <c r="C52" s="86" t="s">
        <v>333</v>
      </c>
      <c r="D52" s="100">
        <v>297</v>
      </c>
      <c r="E52" s="44"/>
      <c r="F52" s="44"/>
      <c r="G52" s="87"/>
    </row>
    <row r="53" spans="3:7" x14ac:dyDescent="0.15">
      <c r="C53" s="86" t="s">
        <v>334</v>
      </c>
      <c r="D53" s="100">
        <f>D50-D51-D52</f>
        <v>352</v>
      </c>
      <c r="E53" s="44"/>
      <c r="F53" s="44"/>
      <c r="G53" s="87"/>
    </row>
    <row r="54" spans="3:7" x14ac:dyDescent="0.15">
      <c r="C54" s="86"/>
      <c r="D54" s="100"/>
      <c r="E54" s="44"/>
      <c r="F54" s="44"/>
      <c r="G54" s="87"/>
    </row>
    <row r="55" spans="3:7" x14ac:dyDescent="0.15">
      <c r="C55" s="86" t="s">
        <v>335</v>
      </c>
      <c r="D55" s="113">
        <f>(D50-D53)/D50</f>
        <v>0.54871794871794877</v>
      </c>
      <c r="E55" s="44"/>
      <c r="F55" s="44"/>
      <c r="G55" s="87"/>
    </row>
    <row r="56" spans="3:7" x14ac:dyDescent="0.15">
      <c r="C56" s="86" t="s">
        <v>309</v>
      </c>
      <c r="D56" s="108">
        <v>0.4</v>
      </c>
      <c r="E56" s="44"/>
      <c r="F56" s="44"/>
      <c r="G56" s="87"/>
    </row>
    <row r="57" spans="3:7" x14ac:dyDescent="0.15">
      <c r="C57" s="86"/>
      <c r="D57" s="100"/>
      <c r="E57" s="44"/>
      <c r="F57" s="44"/>
      <c r="G57" s="87"/>
    </row>
    <row r="58" spans="3:7" x14ac:dyDescent="0.15">
      <c r="C58" s="86"/>
      <c r="D58" s="100"/>
      <c r="E58" s="44"/>
      <c r="F58" s="44"/>
      <c r="G58" s="87"/>
    </row>
    <row r="59" spans="3:7" x14ac:dyDescent="0.15">
      <c r="C59" s="86"/>
      <c r="D59" s="100"/>
      <c r="E59" s="44"/>
      <c r="F59" s="44"/>
      <c r="G59" s="87"/>
    </row>
    <row r="60" spans="3:7" ht="14.25" thickBot="1" x14ac:dyDescent="0.2">
      <c r="C60" s="88"/>
      <c r="D60" s="111"/>
      <c r="E60" s="89"/>
      <c r="F60" s="89"/>
      <c r="G60" s="90"/>
    </row>
    <row r="64" spans="3:7" ht="14.25" thickBot="1" x14ac:dyDescent="0.2"/>
    <row r="65" spans="3:7" x14ac:dyDescent="0.15">
      <c r="C65" s="83" t="s">
        <v>336</v>
      </c>
      <c r="D65" s="99"/>
      <c r="E65" s="84"/>
      <c r="F65" s="84"/>
      <c r="G65" s="85"/>
    </row>
    <row r="66" spans="3:7" x14ac:dyDescent="0.15">
      <c r="C66" s="86"/>
      <c r="D66" s="100"/>
      <c r="E66" s="44"/>
      <c r="F66" s="44"/>
      <c r="G66" s="87"/>
    </row>
    <row r="67" spans="3:7" x14ac:dyDescent="0.15">
      <c r="C67" s="86"/>
      <c r="D67" s="100"/>
      <c r="E67" s="44"/>
      <c r="F67" s="44"/>
      <c r="G67" s="87"/>
    </row>
    <row r="68" spans="3:7" x14ac:dyDescent="0.15">
      <c r="C68" s="86"/>
      <c r="D68" s="100"/>
      <c r="E68" s="44"/>
      <c r="F68" s="44"/>
      <c r="G68" s="87"/>
    </row>
    <row r="69" spans="3:7" x14ac:dyDescent="0.15">
      <c r="C69" s="86"/>
      <c r="D69" s="100"/>
      <c r="E69" s="44"/>
      <c r="F69" s="44"/>
      <c r="G69" s="87"/>
    </row>
    <row r="70" spans="3:7" ht="14.25" thickBot="1" x14ac:dyDescent="0.2">
      <c r="C70" s="86" t="s">
        <v>316</v>
      </c>
      <c r="D70" s="100">
        <v>780</v>
      </c>
      <c r="E70" s="44"/>
      <c r="F70" s="44"/>
      <c r="G70" s="87"/>
    </row>
    <row r="71" spans="3:7" ht="14.25" thickBot="1" x14ac:dyDescent="0.2">
      <c r="C71" s="114" t="s">
        <v>337</v>
      </c>
      <c r="D71" s="100">
        <v>378</v>
      </c>
      <c r="E71" s="44"/>
      <c r="F71" s="44"/>
      <c r="G71" s="87"/>
    </row>
    <row r="72" spans="3:7" ht="14.25" thickBot="1" x14ac:dyDescent="0.2">
      <c r="C72" s="115" t="s">
        <v>338</v>
      </c>
      <c r="D72" s="100">
        <v>211</v>
      </c>
      <c r="E72" s="44"/>
      <c r="F72" s="44"/>
      <c r="G72" s="87"/>
    </row>
    <row r="73" spans="3:7" ht="14.25" thickBot="1" x14ac:dyDescent="0.2">
      <c r="C73" s="115" t="s">
        <v>339</v>
      </c>
      <c r="D73" s="100">
        <f>D70-D71-D72</f>
        <v>191</v>
      </c>
      <c r="E73" s="44"/>
      <c r="F73" s="44"/>
      <c r="G73" s="87"/>
    </row>
    <row r="74" spans="3:7" x14ac:dyDescent="0.15">
      <c r="C74" s="86"/>
      <c r="D74" s="100"/>
      <c r="E74" s="44"/>
      <c r="F74" s="44"/>
      <c r="G74" s="87"/>
    </row>
    <row r="75" spans="3:7" x14ac:dyDescent="0.15">
      <c r="C75" s="86"/>
      <c r="D75" s="113"/>
      <c r="E75" s="44"/>
      <c r="F75" s="44"/>
      <c r="G75" s="87"/>
    </row>
    <row r="76" spans="3:7" x14ac:dyDescent="0.15">
      <c r="C76" s="86"/>
      <c r="D76" s="108"/>
      <c r="E76" s="44"/>
      <c r="F76" s="44"/>
      <c r="G76" s="87"/>
    </row>
    <row r="77" spans="3:7" x14ac:dyDescent="0.15">
      <c r="C77" s="86"/>
      <c r="D77" s="100"/>
      <c r="E77" s="44"/>
      <c r="F77" s="44"/>
      <c r="G77" s="87"/>
    </row>
    <row r="78" spans="3:7" x14ac:dyDescent="0.15">
      <c r="C78" s="86"/>
      <c r="D78" s="100"/>
      <c r="E78" s="44"/>
      <c r="F78" s="44"/>
      <c r="G78" s="87"/>
    </row>
    <row r="79" spans="3:7" x14ac:dyDescent="0.15">
      <c r="C79" s="86"/>
      <c r="D79" s="100"/>
      <c r="E79" s="44"/>
      <c r="F79" s="44"/>
      <c r="G79" s="87"/>
    </row>
    <row r="80" spans="3:7" ht="14.25" thickBot="1" x14ac:dyDescent="0.2">
      <c r="C80" s="88"/>
      <c r="D80" s="111"/>
      <c r="E80" s="89"/>
      <c r="F80" s="89"/>
      <c r="G80" s="90"/>
    </row>
    <row r="83" spans="3:7" ht="14.25" thickBot="1" x14ac:dyDescent="0.2"/>
    <row r="84" spans="3:7" x14ac:dyDescent="0.15">
      <c r="C84" s="83" t="s">
        <v>340</v>
      </c>
      <c r="D84" s="99"/>
      <c r="E84" s="84"/>
      <c r="F84" s="84"/>
      <c r="G84" s="85"/>
    </row>
    <row r="85" spans="3:7" x14ac:dyDescent="0.15">
      <c r="C85" s="86"/>
      <c r="D85" s="100"/>
      <c r="E85" s="44"/>
      <c r="F85" s="44"/>
      <c r="G85" s="87"/>
    </row>
    <row r="86" spans="3:7" x14ac:dyDescent="0.15">
      <c r="C86" s="86"/>
      <c r="D86" s="100"/>
      <c r="E86" s="44"/>
      <c r="F86" s="44"/>
      <c r="G86" s="87"/>
    </row>
    <row r="87" spans="3:7" x14ac:dyDescent="0.15">
      <c r="C87" s="86"/>
      <c r="D87" s="100"/>
      <c r="E87" s="44"/>
      <c r="F87" s="44"/>
      <c r="G87" s="87"/>
    </row>
    <row r="88" spans="3:7" x14ac:dyDescent="0.15">
      <c r="C88" s="86"/>
      <c r="D88" s="100"/>
      <c r="E88" s="44"/>
      <c r="F88" s="44"/>
      <c r="G88" s="87"/>
    </row>
    <row r="89" spans="3:7" x14ac:dyDescent="0.15">
      <c r="C89" s="86" t="s">
        <v>49</v>
      </c>
      <c r="D89" s="100">
        <v>125</v>
      </c>
      <c r="E89" s="44"/>
      <c r="F89" s="44"/>
      <c r="G89" s="87"/>
    </row>
    <row r="90" spans="3:7" x14ac:dyDescent="0.15">
      <c r="C90" s="86" t="s">
        <v>332</v>
      </c>
      <c r="D90" s="100">
        <v>23</v>
      </c>
      <c r="E90" s="44"/>
      <c r="F90" s="44"/>
      <c r="G90" s="87"/>
    </row>
    <row r="91" spans="3:7" x14ac:dyDescent="0.15">
      <c r="C91" s="86" t="s">
        <v>333</v>
      </c>
      <c r="D91" s="100">
        <v>14</v>
      </c>
      <c r="E91" s="44"/>
      <c r="F91" s="44"/>
      <c r="G91" s="87"/>
    </row>
    <row r="92" spans="3:7" x14ac:dyDescent="0.15">
      <c r="C92" s="86" t="s">
        <v>334</v>
      </c>
      <c r="D92" s="100">
        <f>D89-D90-D91</f>
        <v>88</v>
      </c>
      <c r="E92" s="44"/>
      <c r="F92" s="44"/>
      <c r="G92" s="87"/>
    </row>
    <row r="93" spans="3:7" x14ac:dyDescent="0.15">
      <c r="C93" s="86"/>
      <c r="D93" s="100"/>
      <c r="E93" s="44"/>
      <c r="F93" s="44"/>
      <c r="G93" s="87"/>
    </row>
    <row r="94" spans="3:7" x14ac:dyDescent="0.15">
      <c r="C94" s="86" t="s">
        <v>335</v>
      </c>
      <c r="D94" s="116">
        <f>(D89-D92)/D89</f>
        <v>0.29599999999999999</v>
      </c>
      <c r="E94" s="44"/>
      <c r="F94" s="44"/>
      <c r="G94" s="87"/>
    </row>
    <row r="95" spans="3:7" x14ac:dyDescent="0.15">
      <c r="C95" s="86" t="s">
        <v>309</v>
      </c>
      <c r="D95" s="108">
        <v>0.3</v>
      </c>
      <c r="E95" s="44"/>
      <c r="F95" s="44"/>
      <c r="G95" s="87"/>
    </row>
    <row r="96" spans="3:7" x14ac:dyDescent="0.15">
      <c r="C96" s="86"/>
      <c r="D96" s="100"/>
      <c r="E96" s="44"/>
      <c r="F96" s="44"/>
      <c r="G96" s="87"/>
    </row>
    <row r="97" spans="3:7" x14ac:dyDescent="0.15">
      <c r="C97" s="86"/>
      <c r="D97" s="100"/>
      <c r="E97" s="44"/>
      <c r="F97" s="44"/>
      <c r="G97" s="87"/>
    </row>
    <row r="98" spans="3:7" x14ac:dyDescent="0.15">
      <c r="C98" s="86"/>
      <c r="D98" s="100"/>
      <c r="E98" s="44"/>
      <c r="F98" s="44"/>
      <c r="G98" s="87"/>
    </row>
    <row r="99" spans="3:7" ht="14.25" thickBot="1" x14ac:dyDescent="0.2">
      <c r="C99" s="88"/>
      <c r="D99" s="111"/>
      <c r="E99" s="89"/>
      <c r="F99" s="89"/>
      <c r="G99" s="90"/>
    </row>
  </sheetData>
  <phoneticPr fontId="22" type="noConversion"/>
  <hyperlinks>
    <hyperlink ref="C11:C15" r:id="rId1" display="全群牛"/>
  </hyperlinks>
  <pageMargins left="0.7" right="0.7" top="0.75" bottom="0.75" header="0.3" footer="0.3"/>
  <pageSetup paperSize="9"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46"/>
  <sheetViews>
    <sheetView topLeftCell="A13" workbookViewId="0">
      <selection activeCell="G17" sqref="G17"/>
    </sheetView>
  </sheetViews>
  <sheetFormatPr defaultRowHeight="13.5" x14ac:dyDescent="0.15"/>
  <cols>
    <col min="3" max="17" width="14.25" customWidth="1"/>
  </cols>
  <sheetData>
    <row r="2" spans="3:15" ht="14.25" thickBot="1" x14ac:dyDescent="0.2"/>
    <row r="3" spans="3:15" x14ac:dyDescent="0.15">
      <c r="C3" s="83" t="s">
        <v>304</v>
      </c>
      <c r="D3" s="99"/>
      <c r="E3" s="84"/>
      <c r="F3" s="84"/>
      <c r="G3" s="85"/>
      <c r="H3" s="44"/>
      <c r="I3" s="44"/>
      <c r="K3" s="83" t="s">
        <v>331</v>
      </c>
      <c r="L3" s="99"/>
      <c r="M3" s="84"/>
      <c r="N3" s="84"/>
      <c r="O3" s="85"/>
    </row>
    <row r="4" spans="3:15" x14ac:dyDescent="0.15">
      <c r="C4" s="86"/>
      <c r="D4" s="100"/>
      <c r="E4" s="44"/>
      <c r="F4" s="44"/>
      <c r="G4" s="87"/>
      <c r="H4" s="44"/>
      <c r="I4" s="44"/>
      <c r="K4" s="86"/>
      <c r="L4" s="100"/>
      <c r="M4" s="44"/>
      <c r="N4" s="44"/>
      <c r="O4" s="87"/>
    </row>
    <row r="5" spans="3:15" x14ac:dyDescent="0.15">
      <c r="C5" s="86"/>
      <c r="D5" s="100"/>
      <c r="E5" s="44"/>
      <c r="F5" s="44"/>
      <c r="G5" s="87"/>
      <c r="H5" s="44"/>
      <c r="I5" s="44"/>
      <c r="K5" s="86"/>
      <c r="L5" s="100"/>
      <c r="M5" s="44"/>
      <c r="N5" s="44"/>
      <c r="O5" s="87"/>
    </row>
    <row r="6" spans="3:15" x14ac:dyDescent="0.15">
      <c r="C6" s="86"/>
      <c r="D6" s="100"/>
      <c r="E6" s="44"/>
      <c r="F6" s="44"/>
      <c r="G6" s="87"/>
      <c r="H6" s="44"/>
      <c r="I6" s="44"/>
      <c r="K6" s="86"/>
      <c r="L6" s="100"/>
      <c r="M6" s="44"/>
      <c r="N6" s="44"/>
      <c r="O6" s="87"/>
    </row>
    <row r="7" spans="3:15" x14ac:dyDescent="0.15">
      <c r="C7" s="86"/>
      <c r="D7" s="100"/>
      <c r="E7" s="44"/>
      <c r="F7" s="44"/>
      <c r="G7" s="87"/>
      <c r="H7" s="44"/>
      <c r="I7" s="44"/>
      <c r="K7" s="86"/>
      <c r="L7" s="100"/>
      <c r="M7" s="44"/>
      <c r="N7" s="44"/>
      <c r="O7" s="87"/>
    </row>
    <row r="8" spans="3:15" x14ac:dyDescent="0.15">
      <c r="C8" s="105" t="s">
        <v>314</v>
      </c>
      <c r="D8" s="100">
        <f>SUM(D9:D12)</f>
        <v>1112</v>
      </c>
      <c r="E8" s="44"/>
      <c r="F8" s="44"/>
      <c r="G8" s="87"/>
      <c r="H8" s="44"/>
      <c r="I8" s="44"/>
      <c r="K8" s="86" t="s">
        <v>316</v>
      </c>
      <c r="L8" s="100">
        <v>780</v>
      </c>
      <c r="M8" s="44"/>
      <c r="N8" s="44"/>
      <c r="O8" s="87"/>
    </row>
    <row r="9" spans="3:15" x14ac:dyDescent="0.15">
      <c r="C9" s="105" t="s">
        <v>316</v>
      </c>
      <c r="D9" s="100">
        <v>780</v>
      </c>
      <c r="E9" s="44"/>
      <c r="F9" s="44"/>
      <c r="G9" s="87"/>
      <c r="H9" s="44"/>
      <c r="I9" s="44"/>
      <c r="K9" s="86" t="s">
        <v>332</v>
      </c>
      <c r="L9" s="100">
        <v>131</v>
      </c>
      <c r="M9" s="44"/>
      <c r="N9" s="44"/>
      <c r="O9" s="87"/>
    </row>
    <row r="10" spans="3:15" x14ac:dyDescent="0.15">
      <c r="C10" s="105" t="s">
        <v>49</v>
      </c>
      <c r="D10" s="100">
        <v>125</v>
      </c>
      <c r="E10" s="44"/>
      <c r="F10" s="44"/>
      <c r="G10" s="87"/>
      <c r="H10" s="44"/>
      <c r="I10" s="44"/>
      <c r="K10" s="86" t="s">
        <v>333</v>
      </c>
      <c r="L10" s="100">
        <v>297</v>
      </c>
      <c r="M10" s="44"/>
      <c r="N10" s="44"/>
      <c r="O10" s="87"/>
    </row>
    <row r="11" spans="3:15" x14ac:dyDescent="0.15">
      <c r="C11" s="105" t="s">
        <v>319</v>
      </c>
      <c r="D11" s="100">
        <v>98</v>
      </c>
      <c r="E11" s="44"/>
      <c r="F11" s="44"/>
      <c r="G11" s="87"/>
      <c r="H11" s="44"/>
      <c r="I11" s="44"/>
      <c r="K11" s="86" t="s">
        <v>334</v>
      </c>
      <c r="L11" s="100">
        <f>L8-L9-L10</f>
        <v>352</v>
      </c>
      <c r="M11" s="44"/>
      <c r="N11" s="44"/>
      <c r="O11" s="87"/>
    </row>
    <row r="12" spans="3:15" x14ac:dyDescent="0.15">
      <c r="C12" s="105" t="s">
        <v>36</v>
      </c>
      <c r="D12" s="100">
        <v>109</v>
      </c>
      <c r="E12" s="44"/>
      <c r="F12" s="44"/>
      <c r="G12" s="87"/>
      <c r="H12" s="44"/>
      <c r="I12" s="44"/>
      <c r="K12" s="86"/>
      <c r="L12" s="100"/>
      <c r="M12" s="44"/>
      <c r="N12" s="44"/>
      <c r="O12" s="87"/>
    </row>
    <row r="13" spans="3:15" x14ac:dyDescent="0.15">
      <c r="C13" s="86"/>
      <c r="D13" s="100"/>
      <c r="E13" s="44"/>
      <c r="F13" s="44"/>
      <c r="G13" s="87"/>
      <c r="H13" s="44"/>
      <c r="I13" s="44"/>
      <c r="K13" s="86" t="s">
        <v>335</v>
      </c>
      <c r="L13" s="113">
        <f>(L8-L11)/L8</f>
        <v>0.54871794871794877</v>
      </c>
      <c r="M13" s="44"/>
      <c r="N13" s="44"/>
      <c r="O13" s="87"/>
    </row>
    <row r="14" spans="3:15" x14ac:dyDescent="0.15">
      <c r="C14" s="86"/>
      <c r="D14" s="100"/>
      <c r="E14" s="44"/>
      <c r="F14" s="44"/>
      <c r="G14" s="87"/>
      <c r="H14" s="44"/>
      <c r="I14" s="44"/>
      <c r="K14" s="86" t="s">
        <v>309</v>
      </c>
      <c r="L14" s="108">
        <v>0.4</v>
      </c>
      <c r="M14" s="44"/>
      <c r="N14" s="44"/>
      <c r="O14" s="87"/>
    </row>
    <row r="15" spans="3:15" x14ac:dyDescent="0.15">
      <c r="C15" s="86"/>
      <c r="D15" s="100"/>
      <c r="E15" s="44"/>
      <c r="F15" s="44"/>
      <c r="G15" s="87"/>
      <c r="H15" s="44"/>
      <c r="I15" s="44"/>
      <c r="K15" s="86"/>
      <c r="L15" s="100"/>
      <c r="M15" s="44"/>
      <c r="N15" s="44"/>
      <c r="O15" s="87"/>
    </row>
    <row r="16" spans="3:15" x14ac:dyDescent="0.15">
      <c r="C16" s="86"/>
      <c r="D16" s="100"/>
      <c r="E16" s="44"/>
      <c r="F16" s="44"/>
      <c r="G16" s="87"/>
      <c r="H16" s="44"/>
      <c r="I16" s="44"/>
      <c r="K16" s="86"/>
      <c r="L16" s="100"/>
      <c r="M16" s="44"/>
      <c r="N16" s="44"/>
      <c r="O16" s="87"/>
    </row>
    <row r="17" spans="3:15" x14ac:dyDescent="0.15">
      <c r="C17" s="86"/>
      <c r="D17" s="100"/>
      <c r="E17" s="44"/>
      <c r="F17" s="44"/>
      <c r="G17" s="87"/>
      <c r="H17" s="44"/>
      <c r="I17" s="44"/>
      <c r="K17" s="86"/>
      <c r="L17" s="100"/>
      <c r="M17" s="44"/>
      <c r="N17" s="44"/>
      <c r="O17" s="87"/>
    </row>
    <row r="18" spans="3:15" ht="14.25" thickBot="1" x14ac:dyDescent="0.2">
      <c r="C18" s="88"/>
      <c r="D18" s="111"/>
      <c r="E18" s="89"/>
      <c r="F18" s="89"/>
      <c r="G18" s="90"/>
      <c r="H18" s="44"/>
      <c r="I18" s="44"/>
      <c r="K18" s="88"/>
      <c r="L18" s="111"/>
      <c r="M18" s="89"/>
      <c r="N18" s="89"/>
      <c r="O18" s="90"/>
    </row>
    <row r="19" spans="3:15" x14ac:dyDescent="0.15">
      <c r="D19" s="5"/>
    </row>
    <row r="20" spans="3:15" x14ac:dyDescent="0.15">
      <c r="D20" s="5"/>
    </row>
    <row r="21" spans="3:15" x14ac:dyDescent="0.15">
      <c r="D21" s="5"/>
    </row>
    <row r="22" spans="3:15" ht="14.25" thickBot="1" x14ac:dyDescent="0.2">
      <c r="D22" s="5"/>
    </row>
    <row r="23" spans="3:15" x14ac:dyDescent="0.15">
      <c r="C23" s="83" t="s">
        <v>329</v>
      </c>
      <c r="D23" s="99"/>
      <c r="E23" s="84"/>
      <c r="F23" s="84"/>
      <c r="G23" s="85"/>
      <c r="H23" s="44"/>
      <c r="I23" s="44"/>
      <c r="K23" s="83" t="s">
        <v>340</v>
      </c>
      <c r="L23" s="99"/>
      <c r="M23" s="84"/>
      <c r="N23" s="84"/>
      <c r="O23" s="85"/>
    </row>
    <row r="24" spans="3:15" x14ac:dyDescent="0.15">
      <c r="C24" s="86"/>
      <c r="D24" s="100"/>
      <c r="E24" s="44"/>
      <c r="F24" s="44"/>
      <c r="G24" s="87"/>
      <c r="H24" s="44"/>
      <c r="I24" s="44"/>
      <c r="K24" s="86"/>
      <c r="L24" s="100"/>
      <c r="M24" s="44"/>
      <c r="N24" s="44"/>
      <c r="O24" s="87"/>
    </row>
    <row r="25" spans="3:15" x14ac:dyDescent="0.15">
      <c r="C25" s="86"/>
      <c r="D25" s="100"/>
      <c r="E25" s="44"/>
      <c r="F25" s="44"/>
      <c r="G25" s="87"/>
      <c r="H25" s="44"/>
      <c r="I25" s="44"/>
      <c r="K25" s="86"/>
      <c r="L25" s="100"/>
      <c r="M25" s="44"/>
      <c r="N25" s="44"/>
      <c r="O25" s="87"/>
    </row>
    <row r="26" spans="3:15" x14ac:dyDescent="0.15">
      <c r="C26" s="86"/>
      <c r="D26" s="100"/>
      <c r="E26" s="44"/>
      <c r="F26" s="44"/>
      <c r="G26" s="87"/>
      <c r="H26" s="44"/>
      <c r="I26" s="44"/>
      <c r="K26" s="86"/>
      <c r="L26" s="100"/>
      <c r="M26" s="44"/>
      <c r="N26" s="44"/>
      <c r="O26" s="87"/>
    </row>
    <row r="27" spans="3:15" x14ac:dyDescent="0.15">
      <c r="C27" s="86"/>
      <c r="D27" s="100"/>
      <c r="E27" s="44"/>
      <c r="F27" s="44"/>
      <c r="G27" s="87"/>
      <c r="H27" s="44"/>
      <c r="I27" s="44"/>
      <c r="K27" s="86"/>
      <c r="L27" s="100"/>
      <c r="M27" s="44"/>
      <c r="N27" s="44"/>
      <c r="O27" s="87"/>
    </row>
    <row r="28" spans="3:15" x14ac:dyDescent="0.15">
      <c r="C28" s="86" t="s">
        <v>316</v>
      </c>
      <c r="D28" s="100">
        <v>780</v>
      </c>
      <c r="E28" s="44"/>
      <c r="F28" s="44"/>
      <c r="G28" s="87"/>
      <c r="H28" s="44"/>
      <c r="I28" s="44"/>
      <c r="K28" s="86" t="s">
        <v>49</v>
      </c>
      <c r="L28" s="100">
        <v>125</v>
      </c>
      <c r="M28" s="44"/>
      <c r="N28" s="44"/>
      <c r="O28" s="87"/>
    </row>
    <row r="29" spans="3:15" x14ac:dyDescent="0.15">
      <c r="C29" s="86" t="s">
        <v>330</v>
      </c>
      <c r="D29" s="100">
        <v>610</v>
      </c>
      <c r="E29" s="44"/>
      <c r="F29" s="44"/>
      <c r="G29" s="87"/>
      <c r="H29" s="44"/>
      <c r="I29" s="44"/>
      <c r="K29" s="86" t="s">
        <v>332</v>
      </c>
      <c r="L29" s="100">
        <v>23</v>
      </c>
      <c r="M29" s="44"/>
      <c r="N29" s="44"/>
      <c r="O29" s="87"/>
    </row>
    <row r="30" spans="3:15" x14ac:dyDescent="0.15">
      <c r="C30" s="86" t="s">
        <v>39</v>
      </c>
      <c r="D30" s="100">
        <v>170</v>
      </c>
      <c r="E30" s="44"/>
      <c r="F30" s="44"/>
      <c r="G30" s="87"/>
      <c r="H30" s="44"/>
      <c r="I30" s="44"/>
      <c r="K30" s="86" t="s">
        <v>333</v>
      </c>
      <c r="L30" s="100">
        <v>14</v>
      </c>
      <c r="M30" s="44"/>
      <c r="N30" s="44"/>
      <c r="O30" s="87"/>
    </row>
    <row r="31" spans="3:15" x14ac:dyDescent="0.15">
      <c r="C31" s="86"/>
      <c r="D31" s="100"/>
      <c r="E31" s="44"/>
      <c r="F31" s="44"/>
      <c r="G31" s="87"/>
      <c r="H31" s="44"/>
      <c r="I31" s="44"/>
      <c r="K31" s="86" t="s">
        <v>334</v>
      </c>
      <c r="L31" s="100">
        <f>L28-L29-L30</f>
        <v>88</v>
      </c>
      <c r="M31" s="44"/>
      <c r="N31" s="44"/>
      <c r="O31" s="87"/>
    </row>
    <row r="32" spans="3:15" x14ac:dyDescent="0.15">
      <c r="C32" s="86"/>
      <c r="D32" s="100"/>
      <c r="E32" s="44"/>
      <c r="F32" s="44"/>
      <c r="G32" s="87"/>
      <c r="H32" s="44"/>
      <c r="I32" s="44"/>
      <c r="K32" s="86"/>
      <c r="L32" s="100"/>
      <c r="M32" s="44"/>
      <c r="N32" s="44"/>
      <c r="O32" s="87"/>
    </row>
    <row r="33" spans="3:16" x14ac:dyDescent="0.15">
      <c r="C33" s="86"/>
      <c r="D33" s="100"/>
      <c r="E33" s="44"/>
      <c r="F33" s="44"/>
      <c r="G33" s="87"/>
      <c r="H33" s="44"/>
      <c r="I33" s="44"/>
      <c r="K33" s="86" t="s">
        <v>335</v>
      </c>
      <c r="L33" s="116">
        <f>(L28-L31)/L28</f>
        <v>0.29599999999999999</v>
      </c>
      <c r="M33" s="44"/>
      <c r="N33" s="44"/>
      <c r="O33" s="87"/>
    </row>
    <row r="34" spans="3:16" x14ac:dyDescent="0.15">
      <c r="C34" s="86"/>
      <c r="D34" s="100"/>
      <c r="E34" s="44"/>
      <c r="F34" s="44"/>
      <c r="G34" s="87"/>
      <c r="H34" s="44"/>
      <c r="I34" s="44"/>
      <c r="K34" s="86" t="s">
        <v>309</v>
      </c>
      <c r="L34" s="108">
        <v>0.3</v>
      </c>
      <c r="M34" s="44"/>
      <c r="N34" s="44"/>
      <c r="O34" s="87"/>
    </row>
    <row r="35" spans="3:16" x14ac:dyDescent="0.15">
      <c r="C35" s="86"/>
      <c r="D35" s="100"/>
      <c r="E35" s="44"/>
      <c r="F35" s="44"/>
      <c r="G35" s="87"/>
      <c r="H35" s="44"/>
      <c r="I35" s="44"/>
      <c r="K35" s="86"/>
      <c r="L35" s="100"/>
      <c r="M35" s="44"/>
      <c r="N35" s="44"/>
      <c r="O35" s="87"/>
    </row>
    <row r="36" spans="3:16" x14ac:dyDescent="0.15">
      <c r="C36" s="86"/>
      <c r="D36" s="100"/>
      <c r="E36" s="44"/>
      <c r="F36" s="44"/>
      <c r="G36" s="87"/>
      <c r="H36" s="44"/>
      <c r="I36" s="44"/>
      <c r="K36" s="86"/>
      <c r="L36" s="100"/>
      <c r="M36" s="44"/>
      <c r="N36" s="44"/>
      <c r="O36" s="87"/>
    </row>
    <row r="37" spans="3:16" x14ac:dyDescent="0.15">
      <c r="C37" s="86"/>
      <c r="D37" s="100"/>
      <c r="E37" s="44"/>
      <c r="F37" s="44"/>
      <c r="G37" s="87"/>
      <c r="H37" s="44"/>
      <c r="I37" s="44"/>
      <c r="K37" s="86"/>
      <c r="L37" s="100"/>
      <c r="M37" s="44"/>
      <c r="N37" s="44"/>
      <c r="O37" s="87"/>
    </row>
    <row r="38" spans="3:16" ht="14.25" thickBot="1" x14ac:dyDescent="0.2">
      <c r="C38" s="88"/>
      <c r="D38" s="111"/>
      <c r="E38" s="89"/>
      <c r="F38" s="89"/>
      <c r="G38" s="90"/>
      <c r="H38" s="44"/>
      <c r="I38" s="44"/>
      <c r="K38" s="88"/>
      <c r="L38" s="111"/>
      <c r="M38" s="89"/>
      <c r="N38" s="89"/>
      <c r="O38" s="90"/>
    </row>
    <row r="39" spans="3:16" x14ac:dyDescent="0.15">
      <c r="D39" s="5"/>
    </row>
    <row r="40" spans="3:16" x14ac:dyDescent="0.15">
      <c r="D40" s="5"/>
    </row>
    <row r="42" spans="3:16" x14ac:dyDescent="0.15">
      <c r="C42" s="117" t="s">
        <v>306</v>
      </c>
      <c r="D42" s="155" t="s">
        <v>310</v>
      </c>
      <c r="E42" s="155"/>
      <c r="F42" s="155"/>
      <c r="G42" s="155"/>
      <c r="H42" s="155"/>
      <c r="I42" s="155"/>
      <c r="J42" s="155"/>
      <c r="K42" s="155"/>
      <c r="L42" s="155"/>
      <c r="M42" s="156" t="s">
        <v>323</v>
      </c>
      <c r="N42" s="156"/>
      <c r="O42" s="157" t="s">
        <v>326</v>
      </c>
      <c r="P42" s="157"/>
    </row>
    <row r="43" spans="3:16" ht="40.5" x14ac:dyDescent="0.15">
      <c r="C43" s="81" t="s">
        <v>307</v>
      </c>
      <c r="D43" s="81" t="s">
        <v>311</v>
      </c>
      <c r="E43" s="118" t="s">
        <v>312</v>
      </c>
      <c r="F43" s="81" t="s">
        <v>313</v>
      </c>
      <c r="G43" s="81" t="s">
        <v>315</v>
      </c>
      <c r="H43" s="81" t="s">
        <v>317</v>
      </c>
      <c r="I43" s="81" t="s">
        <v>318</v>
      </c>
      <c r="J43" s="81" t="s">
        <v>320</v>
      </c>
      <c r="K43" s="81" t="s">
        <v>321</v>
      </c>
      <c r="L43" s="81" t="s">
        <v>322</v>
      </c>
      <c r="M43" s="81" t="s">
        <v>324</v>
      </c>
      <c r="N43" s="81" t="s">
        <v>325</v>
      </c>
      <c r="O43" s="119" t="s">
        <v>327</v>
      </c>
      <c r="P43" s="119" t="s">
        <v>328</v>
      </c>
    </row>
    <row r="44" spans="3:16" x14ac:dyDescent="0.15">
      <c r="C44" s="100" t="s">
        <v>26</v>
      </c>
      <c r="D44" s="101">
        <v>29</v>
      </c>
      <c r="E44" s="104">
        <v>16</v>
      </c>
      <c r="F44" s="100"/>
      <c r="G44" s="100"/>
      <c r="H44" s="100"/>
      <c r="I44" s="100"/>
      <c r="J44" s="100"/>
      <c r="K44" s="100"/>
      <c r="L44" s="100"/>
      <c r="M44" s="100"/>
      <c r="N44" s="100"/>
      <c r="O44" s="107">
        <v>0.05</v>
      </c>
      <c r="P44" s="110">
        <v>0.08</v>
      </c>
    </row>
    <row r="45" spans="3:16" x14ac:dyDescent="0.15">
      <c r="C45" s="100" t="s">
        <v>308</v>
      </c>
      <c r="D45" s="100">
        <v>24</v>
      </c>
      <c r="E45" s="100">
        <v>24</v>
      </c>
      <c r="F45" s="100"/>
      <c r="G45" s="100"/>
      <c r="H45" s="100"/>
      <c r="I45" s="100"/>
      <c r="J45" s="100"/>
      <c r="K45" s="100"/>
      <c r="L45" s="100"/>
      <c r="M45" s="100"/>
      <c r="N45" s="100"/>
      <c r="O45" s="108">
        <v>0.05</v>
      </c>
      <c r="P45" s="108">
        <v>0.05</v>
      </c>
    </row>
    <row r="46" spans="3:16" x14ac:dyDescent="0.15">
      <c r="C46" s="44" t="s">
        <v>309</v>
      </c>
      <c r="D46" s="100">
        <v>15</v>
      </c>
      <c r="E46" s="100">
        <v>15</v>
      </c>
      <c r="F46" s="100"/>
      <c r="G46" s="100"/>
      <c r="H46" s="100"/>
      <c r="I46" s="100"/>
      <c r="J46" s="100"/>
      <c r="K46" s="100"/>
      <c r="L46" s="100"/>
      <c r="M46" s="100"/>
      <c r="N46" s="100"/>
      <c r="O46" s="108">
        <v>0.03</v>
      </c>
      <c r="P46" s="108">
        <v>0.03</v>
      </c>
    </row>
  </sheetData>
  <mergeCells count="3">
    <mergeCell ref="D42:L42"/>
    <mergeCell ref="M42:N42"/>
    <mergeCell ref="O42:P42"/>
  </mergeCells>
  <phoneticPr fontId="22" type="noConversion"/>
  <pageMargins left="0.7" right="0.7" top="0.75" bottom="0.75" header="0.3" footer="0.3"/>
  <drawing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selection activeCell="A12" sqref="A12"/>
    </sheetView>
  </sheetViews>
  <sheetFormatPr defaultRowHeight="13.5" x14ac:dyDescent="0.15"/>
  <cols>
    <col min="1" max="1" width="11.625" customWidth="1"/>
    <col min="3" max="17" width="14.25" customWidth="1"/>
  </cols>
  <sheetData>
    <row r="1" spans="1:15" x14ac:dyDescent="0.15">
      <c r="A1" s="120" t="s">
        <v>341</v>
      </c>
    </row>
    <row r="2" spans="1:15" ht="14.25" thickBot="1" x14ac:dyDescent="0.2"/>
    <row r="3" spans="1:15" x14ac:dyDescent="0.15">
      <c r="C3" s="83" t="s">
        <v>304</v>
      </c>
      <c r="D3" s="99"/>
      <c r="E3" s="84"/>
      <c r="F3" s="84"/>
      <c r="G3" s="85"/>
      <c r="H3" s="44"/>
      <c r="I3" s="44"/>
      <c r="K3" s="83" t="s">
        <v>331</v>
      </c>
      <c r="L3" s="99"/>
      <c r="M3" s="84"/>
      <c r="N3" s="84"/>
      <c r="O3" s="85"/>
    </row>
    <row r="4" spans="1:15" x14ac:dyDescent="0.15">
      <c r="C4" s="86"/>
      <c r="D4" s="100"/>
      <c r="E4" s="44"/>
      <c r="F4" s="44"/>
      <c r="G4" s="87"/>
      <c r="H4" s="44"/>
      <c r="I4" s="44"/>
      <c r="K4" s="86"/>
      <c r="L4" s="100"/>
      <c r="M4" s="44"/>
      <c r="N4" s="44"/>
      <c r="O4" s="87"/>
    </row>
    <row r="5" spans="1:15" x14ac:dyDescent="0.15">
      <c r="C5" s="86"/>
      <c r="D5" s="100"/>
      <c r="E5" s="44"/>
      <c r="F5" s="44"/>
      <c r="G5" s="87"/>
      <c r="H5" s="44"/>
      <c r="I5" s="44"/>
      <c r="K5" s="86"/>
      <c r="L5" s="100"/>
      <c r="M5" s="44"/>
      <c r="N5" s="44"/>
      <c r="O5" s="87"/>
    </row>
    <row r="6" spans="1:15" x14ac:dyDescent="0.15">
      <c r="C6" s="86"/>
      <c r="D6" s="100"/>
      <c r="E6" s="44"/>
      <c r="F6" s="44"/>
      <c r="G6" s="87"/>
      <c r="H6" s="44"/>
      <c r="I6" s="44"/>
      <c r="K6" s="86"/>
      <c r="L6" s="100"/>
      <c r="M6" s="44"/>
      <c r="N6" s="44"/>
      <c r="O6" s="87"/>
    </row>
    <row r="7" spans="1:15" x14ac:dyDescent="0.15">
      <c r="C7" s="86"/>
      <c r="D7" s="100"/>
      <c r="E7" s="44"/>
      <c r="F7" s="44"/>
      <c r="G7" s="87"/>
      <c r="H7" s="44"/>
      <c r="I7" s="44"/>
      <c r="K7" s="86"/>
      <c r="L7" s="100"/>
      <c r="M7" s="44"/>
      <c r="N7" s="44"/>
      <c r="O7" s="87"/>
    </row>
    <row r="8" spans="1:15" x14ac:dyDescent="0.15">
      <c r="C8" s="105" t="s">
        <v>314</v>
      </c>
      <c r="D8" s="100">
        <f>SUM(D9:D12)</f>
        <v>1112</v>
      </c>
      <c r="E8" s="44"/>
      <c r="F8" s="44"/>
      <c r="G8" s="87"/>
      <c r="H8" s="44"/>
      <c r="I8" s="44"/>
      <c r="K8" s="86" t="s">
        <v>316</v>
      </c>
      <c r="L8" s="100">
        <v>780</v>
      </c>
      <c r="M8" s="44"/>
      <c r="N8" s="44"/>
      <c r="O8" s="87"/>
    </row>
    <row r="9" spans="1:15" x14ac:dyDescent="0.15">
      <c r="C9" s="105" t="s">
        <v>316</v>
      </c>
      <c r="D9" s="100">
        <v>780</v>
      </c>
      <c r="E9" s="44"/>
      <c r="F9" s="44"/>
      <c r="G9" s="87"/>
      <c r="H9" s="44"/>
      <c r="I9" s="44"/>
      <c r="K9" s="86" t="s">
        <v>332</v>
      </c>
      <c r="L9" s="100">
        <v>131</v>
      </c>
      <c r="M9" s="44"/>
      <c r="N9" s="44"/>
      <c r="O9" s="87"/>
    </row>
    <row r="10" spans="1:15" x14ac:dyDescent="0.15">
      <c r="C10" s="105" t="s">
        <v>49</v>
      </c>
      <c r="D10" s="100">
        <v>125</v>
      </c>
      <c r="E10" s="44"/>
      <c r="F10" s="44"/>
      <c r="G10" s="87"/>
      <c r="H10" s="44"/>
      <c r="I10" s="44"/>
      <c r="K10" s="86" t="s">
        <v>333</v>
      </c>
      <c r="L10" s="100">
        <v>297</v>
      </c>
      <c r="M10" s="44"/>
      <c r="N10" s="44"/>
      <c r="O10" s="87"/>
    </row>
    <row r="11" spans="1:15" x14ac:dyDescent="0.15">
      <c r="C11" s="105" t="s">
        <v>319</v>
      </c>
      <c r="D11" s="100">
        <v>98</v>
      </c>
      <c r="E11" s="44"/>
      <c r="F11" s="44"/>
      <c r="G11" s="87"/>
      <c r="H11" s="44"/>
      <c r="I11" s="44"/>
      <c r="K11" s="86" t="s">
        <v>334</v>
      </c>
      <c r="L11" s="100">
        <f>L8-L9-L10</f>
        <v>352</v>
      </c>
      <c r="M11" s="44"/>
      <c r="N11" s="44"/>
      <c r="O11" s="87"/>
    </row>
    <row r="12" spans="1:15" x14ac:dyDescent="0.15">
      <c r="C12" s="105" t="s">
        <v>36</v>
      </c>
      <c r="D12" s="100">
        <v>109</v>
      </c>
      <c r="E12" s="44"/>
      <c r="F12" s="44"/>
      <c r="G12" s="87"/>
      <c r="H12" s="44"/>
      <c r="I12" s="44"/>
      <c r="K12" s="86"/>
      <c r="L12" s="100"/>
      <c r="M12" s="44"/>
      <c r="N12" s="44"/>
      <c r="O12" s="87"/>
    </row>
    <row r="13" spans="1:15" x14ac:dyDescent="0.15">
      <c r="C13" s="86"/>
      <c r="D13" s="100"/>
      <c r="E13" s="44"/>
      <c r="F13" s="44"/>
      <c r="G13" s="87"/>
      <c r="H13" s="44"/>
      <c r="I13" s="44"/>
      <c r="K13" s="86" t="s">
        <v>335</v>
      </c>
      <c r="L13" s="113">
        <f>(L8-L11)/L8</f>
        <v>0.54871794871794877</v>
      </c>
      <c r="M13" s="44"/>
      <c r="N13" s="44"/>
      <c r="O13" s="87"/>
    </row>
    <row r="14" spans="1:15" x14ac:dyDescent="0.15">
      <c r="C14" s="86"/>
      <c r="D14" s="100"/>
      <c r="E14" s="44"/>
      <c r="F14" s="44"/>
      <c r="G14" s="87"/>
      <c r="H14" s="44"/>
      <c r="I14" s="44"/>
      <c r="K14" s="86" t="s">
        <v>309</v>
      </c>
      <c r="L14" s="108">
        <v>0.4</v>
      </c>
      <c r="M14" s="44"/>
      <c r="N14" s="44"/>
      <c r="O14" s="87"/>
    </row>
    <row r="15" spans="1:15" x14ac:dyDescent="0.15">
      <c r="C15" s="86"/>
      <c r="D15" s="100"/>
      <c r="E15" s="44"/>
      <c r="F15" s="44"/>
      <c r="G15" s="87"/>
      <c r="H15" s="44"/>
      <c r="I15" s="44"/>
      <c r="K15" s="86"/>
      <c r="L15" s="100"/>
      <c r="M15" s="44"/>
      <c r="N15" s="44"/>
      <c r="O15" s="87"/>
    </row>
    <row r="16" spans="1:15" x14ac:dyDescent="0.15">
      <c r="C16" s="86"/>
      <c r="D16" s="100"/>
      <c r="E16" s="44"/>
      <c r="F16" s="44"/>
      <c r="G16" s="87"/>
      <c r="H16" s="44"/>
      <c r="I16" s="44"/>
      <c r="K16" s="86"/>
      <c r="L16" s="100"/>
      <c r="M16" s="44"/>
      <c r="N16" s="44"/>
      <c r="O16" s="87"/>
    </row>
    <row r="17" spans="3:15" x14ac:dyDescent="0.15">
      <c r="C17" s="86"/>
      <c r="D17" s="100"/>
      <c r="E17" s="44"/>
      <c r="F17" s="44"/>
      <c r="G17" s="87"/>
      <c r="H17" s="44"/>
      <c r="I17" s="44"/>
      <c r="K17" s="86"/>
      <c r="L17" s="100"/>
      <c r="M17" s="44"/>
      <c r="N17" s="44"/>
      <c r="O17" s="87"/>
    </row>
    <row r="18" spans="3:15" ht="14.25" thickBot="1" x14ac:dyDescent="0.2">
      <c r="C18" s="88"/>
      <c r="D18" s="111"/>
      <c r="E18" s="89"/>
      <c r="F18" s="89"/>
      <c r="G18" s="90"/>
      <c r="H18" s="44"/>
      <c r="I18" s="44"/>
      <c r="K18" s="88"/>
      <c r="L18" s="111"/>
      <c r="M18" s="89"/>
      <c r="N18" s="89"/>
      <c r="O18" s="90"/>
    </row>
    <row r="19" spans="3:15" x14ac:dyDescent="0.15">
      <c r="D19" s="5"/>
    </row>
    <row r="20" spans="3:15" x14ac:dyDescent="0.15">
      <c r="D20" s="5"/>
    </row>
    <row r="21" spans="3:15" x14ac:dyDescent="0.15">
      <c r="D21" s="5"/>
    </row>
    <row r="22" spans="3:15" ht="14.25" thickBot="1" x14ac:dyDescent="0.2">
      <c r="D22" s="5"/>
    </row>
    <row r="23" spans="3:15" x14ac:dyDescent="0.15">
      <c r="C23" s="83" t="s">
        <v>329</v>
      </c>
      <c r="D23" s="99"/>
      <c r="E23" s="84"/>
      <c r="F23" s="84"/>
      <c r="G23" s="85"/>
      <c r="H23" s="44"/>
      <c r="I23" s="44"/>
      <c r="K23" s="83" t="s">
        <v>340</v>
      </c>
      <c r="L23" s="99"/>
      <c r="M23" s="84"/>
      <c r="N23" s="84"/>
      <c r="O23" s="85"/>
    </row>
    <row r="24" spans="3:15" x14ac:dyDescent="0.15">
      <c r="C24" s="86"/>
      <c r="D24" s="100"/>
      <c r="E24" s="44"/>
      <c r="F24" s="44"/>
      <c r="G24" s="87"/>
      <c r="H24" s="44"/>
      <c r="I24" s="44"/>
      <c r="K24" s="86"/>
      <c r="L24" s="100"/>
      <c r="M24" s="44"/>
      <c r="N24" s="44"/>
      <c r="O24" s="87"/>
    </row>
    <row r="25" spans="3:15" x14ac:dyDescent="0.15">
      <c r="C25" s="86"/>
      <c r="D25" s="100"/>
      <c r="E25" s="44"/>
      <c r="F25" s="44"/>
      <c r="G25" s="87"/>
      <c r="H25" s="44"/>
      <c r="I25" s="44"/>
      <c r="K25" s="86"/>
      <c r="L25" s="100"/>
      <c r="M25" s="44"/>
      <c r="N25" s="44"/>
      <c r="O25" s="87"/>
    </row>
    <row r="26" spans="3:15" x14ac:dyDescent="0.15">
      <c r="C26" s="86"/>
      <c r="D26" s="100"/>
      <c r="E26" s="44"/>
      <c r="F26" s="44"/>
      <c r="G26" s="87"/>
      <c r="H26" s="44"/>
      <c r="I26" s="44"/>
      <c r="K26" s="86"/>
      <c r="L26" s="100"/>
      <c r="M26" s="44"/>
      <c r="N26" s="44"/>
      <c r="O26" s="87"/>
    </row>
    <row r="27" spans="3:15" x14ac:dyDescent="0.15">
      <c r="C27" s="86"/>
      <c r="D27" s="100"/>
      <c r="E27" s="44"/>
      <c r="F27" s="44"/>
      <c r="G27" s="87"/>
      <c r="H27" s="44"/>
      <c r="I27" s="44"/>
      <c r="K27" s="86"/>
      <c r="L27" s="100"/>
      <c r="M27" s="44"/>
      <c r="N27" s="44"/>
      <c r="O27" s="87"/>
    </row>
    <row r="28" spans="3:15" x14ac:dyDescent="0.15">
      <c r="C28" s="86" t="s">
        <v>316</v>
      </c>
      <c r="D28" s="100">
        <v>780</v>
      </c>
      <c r="E28" s="44"/>
      <c r="F28" s="44"/>
      <c r="G28" s="87"/>
      <c r="H28" s="44"/>
      <c r="I28" s="44"/>
      <c r="K28" s="86" t="s">
        <v>49</v>
      </c>
      <c r="L28" s="100">
        <v>125</v>
      </c>
      <c r="M28" s="44"/>
      <c r="N28" s="44"/>
      <c r="O28" s="87"/>
    </row>
    <row r="29" spans="3:15" x14ac:dyDescent="0.15">
      <c r="C29" s="86" t="s">
        <v>330</v>
      </c>
      <c r="D29" s="100">
        <v>610</v>
      </c>
      <c r="E29" s="44"/>
      <c r="F29" s="44"/>
      <c r="G29" s="87"/>
      <c r="H29" s="44"/>
      <c r="I29" s="44"/>
      <c r="K29" s="86" t="s">
        <v>332</v>
      </c>
      <c r="L29" s="100">
        <v>23</v>
      </c>
      <c r="M29" s="44"/>
      <c r="N29" s="44"/>
      <c r="O29" s="87"/>
    </row>
    <row r="30" spans="3:15" x14ac:dyDescent="0.15">
      <c r="C30" s="86" t="s">
        <v>39</v>
      </c>
      <c r="D30" s="100">
        <v>170</v>
      </c>
      <c r="E30" s="44"/>
      <c r="F30" s="44"/>
      <c r="G30" s="87"/>
      <c r="H30" s="44"/>
      <c r="I30" s="44"/>
      <c r="K30" s="86" t="s">
        <v>333</v>
      </c>
      <c r="L30" s="100">
        <v>14</v>
      </c>
      <c r="M30" s="44"/>
      <c r="N30" s="44"/>
      <c r="O30" s="87"/>
    </row>
    <row r="31" spans="3:15" x14ac:dyDescent="0.15">
      <c r="C31" s="86"/>
      <c r="D31" s="100"/>
      <c r="E31" s="44"/>
      <c r="F31" s="44"/>
      <c r="G31" s="87"/>
      <c r="H31" s="44"/>
      <c r="I31" s="44"/>
      <c r="K31" s="86" t="s">
        <v>334</v>
      </c>
      <c r="L31" s="100">
        <f>L28-L29-L30</f>
        <v>88</v>
      </c>
      <c r="M31" s="44"/>
      <c r="N31" s="44"/>
      <c r="O31" s="87"/>
    </row>
    <row r="32" spans="3:15" x14ac:dyDescent="0.15">
      <c r="C32" s="86"/>
      <c r="D32" s="100"/>
      <c r="E32" s="44"/>
      <c r="F32" s="44"/>
      <c r="G32" s="87"/>
      <c r="H32" s="44"/>
      <c r="I32" s="44"/>
      <c r="K32" s="86"/>
      <c r="L32" s="100"/>
      <c r="M32" s="44"/>
      <c r="N32" s="44"/>
      <c r="O32" s="87"/>
    </row>
    <row r="33" spans="3:16" x14ac:dyDescent="0.15">
      <c r="C33" s="86"/>
      <c r="D33" s="100"/>
      <c r="E33" s="44"/>
      <c r="F33" s="44"/>
      <c r="G33" s="87"/>
      <c r="H33" s="44"/>
      <c r="I33" s="44"/>
      <c r="K33" s="86" t="s">
        <v>335</v>
      </c>
      <c r="L33" s="116">
        <f>(L28-L31)/L28</f>
        <v>0.29599999999999999</v>
      </c>
      <c r="M33" s="44"/>
      <c r="N33" s="44"/>
      <c r="O33" s="87"/>
    </row>
    <row r="34" spans="3:16" x14ac:dyDescent="0.15">
      <c r="C34" s="86"/>
      <c r="D34" s="100"/>
      <c r="E34" s="44"/>
      <c r="F34" s="44"/>
      <c r="G34" s="87"/>
      <c r="H34" s="44"/>
      <c r="I34" s="44"/>
      <c r="K34" s="86" t="s">
        <v>309</v>
      </c>
      <c r="L34" s="108">
        <v>0.3</v>
      </c>
      <c r="M34" s="44"/>
      <c r="N34" s="44"/>
      <c r="O34" s="87"/>
    </row>
    <row r="35" spans="3:16" x14ac:dyDescent="0.15">
      <c r="C35" s="86"/>
      <c r="D35" s="100"/>
      <c r="E35" s="44"/>
      <c r="F35" s="44"/>
      <c r="G35" s="87"/>
      <c r="H35" s="44"/>
      <c r="I35" s="44"/>
      <c r="K35" s="86"/>
      <c r="L35" s="100"/>
      <c r="M35" s="44"/>
      <c r="N35" s="44"/>
      <c r="O35" s="87"/>
    </row>
    <row r="36" spans="3:16" x14ac:dyDescent="0.15">
      <c r="C36" s="86"/>
      <c r="D36" s="100"/>
      <c r="E36" s="44"/>
      <c r="F36" s="44"/>
      <c r="G36" s="87"/>
      <c r="H36" s="44"/>
      <c r="I36" s="44"/>
      <c r="K36" s="86"/>
      <c r="L36" s="100"/>
      <c r="M36" s="44"/>
      <c r="N36" s="44"/>
      <c r="O36" s="87"/>
    </row>
    <row r="37" spans="3:16" x14ac:dyDescent="0.15">
      <c r="C37" s="86"/>
      <c r="D37" s="100"/>
      <c r="E37" s="44"/>
      <c r="F37" s="44"/>
      <c r="G37" s="87"/>
      <c r="H37" s="44"/>
      <c r="I37" s="44"/>
      <c r="K37" s="86"/>
      <c r="L37" s="100"/>
      <c r="M37" s="44"/>
      <c r="N37" s="44"/>
      <c r="O37" s="87"/>
    </row>
    <row r="38" spans="3:16" ht="14.25" thickBot="1" x14ac:dyDescent="0.2">
      <c r="C38" s="88"/>
      <c r="D38" s="111"/>
      <c r="E38" s="89"/>
      <c r="F38" s="89"/>
      <c r="G38" s="90"/>
      <c r="H38" s="44"/>
      <c r="I38" s="44"/>
      <c r="K38" s="88"/>
      <c r="L38" s="111"/>
      <c r="M38" s="89"/>
      <c r="N38" s="89"/>
      <c r="O38" s="90"/>
    </row>
    <row r="39" spans="3:16" x14ac:dyDescent="0.15">
      <c r="D39" s="5"/>
    </row>
    <row r="40" spans="3:16" x14ac:dyDescent="0.15">
      <c r="D40" s="5"/>
    </row>
    <row r="42" spans="3:16" x14ac:dyDescent="0.15">
      <c r="C42" s="117" t="s">
        <v>306</v>
      </c>
      <c r="D42" s="155" t="s">
        <v>310</v>
      </c>
      <c r="E42" s="155"/>
      <c r="F42" s="155"/>
      <c r="G42" s="155"/>
      <c r="H42" s="155"/>
      <c r="I42" s="155"/>
      <c r="J42" s="155"/>
      <c r="K42" s="155"/>
      <c r="L42" s="155"/>
      <c r="M42" s="156" t="s">
        <v>323</v>
      </c>
      <c r="N42" s="156"/>
      <c r="O42" s="157" t="s">
        <v>326</v>
      </c>
      <c r="P42" s="157"/>
    </row>
    <row r="43" spans="3:16" ht="40.5" x14ac:dyDescent="0.15">
      <c r="C43" s="81" t="s">
        <v>307</v>
      </c>
      <c r="D43" s="81" t="s">
        <v>311</v>
      </c>
      <c r="E43" s="118" t="s">
        <v>312</v>
      </c>
      <c r="F43" s="81" t="s">
        <v>313</v>
      </c>
      <c r="G43" s="81" t="s">
        <v>315</v>
      </c>
      <c r="H43" s="81" t="s">
        <v>317</v>
      </c>
      <c r="I43" s="81" t="s">
        <v>318</v>
      </c>
      <c r="J43" s="81" t="s">
        <v>320</v>
      </c>
      <c r="K43" s="81" t="s">
        <v>321</v>
      </c>
      <c r="L43" s="81" t="s">
        <v>322</v>
      </c>
      <c r="M43" s="81" t="s">
        <v>324</v>
      </c>
      <c r="N43" s="81" t="s">
        <v>325</v>
      </c>
      <c r="O43" s="119" t="s">
        <v>327</v>
      </c>
      <c r="P43" s="119" t="s">
        <v>328</v>
      </c>
    </row>
    <row r="44" spans="3:16" x14ac:dyDescent="0.15">
      <c r="C44" s="100" t="s">
        <v>26</v>
      </c>
      <c r="D44" s="101">
        <v>29</v>
      </c>
      <c r="E44" s="104">
        <v>16</v>
      </c>
      <c r="F44" s="100"/>
      <c r="G44" s="100"/>
      <c r="H44" s="100"/>
      <c r="I44" s="100"/>
      <c r="J44" s="100"/>
      <c r="K44" s="100"/>
      <c r="L44" s="100"/>
      <c r="M44" s="100"/>
      <c r="N44" s="100"/>
      <c r="O44" s="107">
        <v>0.05</v>
      </c>
      <c r="P44" s="110">
        <v>0.08</v>
      </c>
    </row>
    <row r="45" spans="3:16" x14ac:dyDescent="0.15">
      <c r="C45" s="100" t="s">
        <v>308</v>
      </c>
      <c r="D45" s="100">
        <v>24</v>
      </c>
      <c r="E45" s="100">
        <v>24</v>
      </c>
      <c r="F45" s="100"/>
      <c r="G45" s="100"/>
      <c r="H45" s="100"/>
      <c r="I45" s="100"/>
      <c r="J45" s="100"/>
      <c r="K45" s="100"/>
      <c r="L45" s="100"/>
      <c r="M45" s="100"/>
      <c r="N45" s="100"/>
      <c r="O45" s="108">
        <v>0.05</v>
      </c>
      <c r="P45" s="108">
        <v>0.05</v>
      </c>
    </row>
    <row r="46" spans="3:16" x14ac:dyDescent="0.15">
      <c r="C46" s="44" t="s">
        <v>309</v>
      </c>
      <c r="D46" s="100">
        <v>15</v>
      </c>
      <c r="E46" s="100">
        <v>15</v>
      </c>
      <c r="F46" s="100"/>
      <c r="G46" s="100"/>
      <c r="H46" s="100"/>
      <c r="I46" s="100"/>
      <c r="J46" s="100"/>
      <c r="K46" s="100"/>
      <c r="L46" s="100"/>
      <c r="M46" s="100"/>
      <c r="N46" s="100"/>
      <c r="O46" s="108">
        <v>0.03</v>
      </c>
      <c r="P46" s="108">
        <v>0.03</v>
      </c>
    </row>
  </sheetData>
  <mergeCells count="3">
    <mergeCell ref="D42:L42"/>
    <mergeCell ref="M42:N42"/>
    <mergeCell ref="O42:P42"/>
  </mergeCells>
  <phoneticPr fontId="2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O9"/>
  <sheetViews>
    <sheetView workbookViewId="0">
      <selection activeCell="K18" sqref="K18"/>
    </sheetView>
  </sheetViews>
  <sheetFormatPr defaultRowHeight="13.5" x14ac:dyDescent="0.15"/>
  <cols>
    <col min="2" max="2" width="15.625" customWidth="1"/>
    <col min="3" max="15" width="10.875" customWidth="1"/>
  </cols>
  <sheetData>
    <row r="5" spans="2:15" x14ac:dyDescent="0.15">
      <c r="B5" s="117" t="s">
        <v>306</v>
      </c>
      <c r="C5" s="155" t="s">
        <v>310</v>
      </c>
      <c r="D5" s="155"/>
      <c r="E5" s="155"/>
      <c r="F5" s="155"/>
      <c r="G5" s="155"/>
      <c r="H5" s="155"/>
      <c r="I5" s="155"/>
      <c r="J5" s="155"/>
      <c r="K5" s="155"/>
      <c r="L5" s="156" t="s">
        <v>323</v>
      </c>
      <c r="M5" s="156"/>
      <c r="N5" s="157" t="s">
        <v>326</v>
      </c>
      <c r="O5" s="157"/>
    </row>
    <row r="6" spans="2:15" s="82" customFormat="1" ht="54" x14ac:dyDescent="0.15">
      <c r="B6" s="81" t="s">
        <v>307</v>
      </c>
      <c r="C6" s="81" t="s">
        <v>311</v>
      </c>
      <c r="D6" s="118" t="s">
        <v>312</v>
      </c>
      <c r="E6" s="81" t="s">
        <v>313</v>
      </c>
      <c r="F6" s="81" t="s">
        <v>315</v>
      </c>
      <c r="G6" s="81" t="s">
        <v>317</v>
      </c>
      <c r="H6" s="81" t="s">
        <v>318</v>
      </c>
      <c r="I6" s="81" t="s">
        <v>320</v>
      </c>
      <c r="J6" s="81" t="s">
        <v>321</v>
      </c>
      <c r="K6" s="81" t="s">
        <v>322</v>
      </c>
      <c r="L6" s="81" t="s">
        <v>324</v>
      </c>
      <c r="M6" s="81" t="s">
        <v>325</v>
      </c>
      <c r="N6" s="119" t="s">
        <v>327</v>
      </c>
      <c r="O6" s="119" t="s">
        <v>328</v>
      </c>
    </row>
    <row r="7" spans="2:15" x14ac:dyDescent="0.15">
      <c r="B7" s="100" t="s">
        <v>26</v>
      </c>
      <c r="C7" s="101">
        <v>29</v>
      </c>
      <c r="D7" s="104">
        <v>16</v>
      </c>
      <c r="E7" s="100"/>
      <c r="F7" s="100"/>
      <c r="G7" s="100"/>
      <c r="H7" s="100"/>
      <c r="I7" s="100"/>
      <c r="J7" s="100"/>
      <c r="K7" s="100"/>
      <c r="L7" s="100"/>
      <c r="M7" s="100"/>
      <c r="N7" s="107">
        <v>0.05</v>
      </c>
      <c r="O7" s="110">
        <v>0.08</v>
      </c>
    </row>
    <row r="8" spans="2:15" x14ac:dyDescent="0.15">
      <c r="B8" s="100" t="s">
        <v>308</v>
      </c>
      <c r="C8" s="100">
        <v>24</v>
      </c>
      <c r="D8" s="100">
        <v>24</v>
      </c>
      <c r="E8" s="100"/>
      <c r="F8" s="100"/>
      <c r="G8" s="100"/>
      <c r="H8" s="100"/>
      <c r="I8" s="100"/>
      <c r="J8" s="100"/>
      <c r="K8" s="100"/>
      <c r="L8" s="100"/>
      <c r="M8" s="100"/>
      <c r="N8" s="108">
        <v>0.05</v>
      </c>
      <c r="O8" s="108">
        <v>0.05</v>
      </c>
    </row>
    <row r="9" spans="2:15" x14ac:dyDescent="0.15">
      <c r="B9" s="44" t="s">
        <v>309</v>
      </c>
      <c r="C9" s="100">
        <v>15</v>
      </c>
      <c r="D9" s="100">
        <v>15</v>
      </c>
      <c r="E9" s="100"/>
      <c r="F9" s="100"/>
      <c r="G9" s="100"/>
      <c r="H9" s="100"/>
      <c r="I9" s="100"/>
      <c r="J9" s="100"/>
      <c r="K9" s="100"/>
      <c r="L9" s="100"/>
      <c r="M9" s="100"/>
      <c r="N9" s="108">
        <v>0.03</v>
      </c>
      <c r="O9" s="108">
        <v>0.03</v>
      </c>
    </row>
  </sheetData>
  <mergeCells count="3">
    <mergeCell ref="C5:K5"/>
    <mergeCell ref="L5:M5"/>
    <mergeCell ref="N5:O5"/>
  </mergeCells>
  <phoneticPr fontId="22" type="noConversion"/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8"/>
  <sheetViews>
    <sheetView workbookViewId="0">
      <selection activeCell="E30" sqref="E30"/>
    </sheetView>
  </sheetViews>
  <sheetFormatPr defaultRowHeight="13.5" x14ac:dyDescent="0.15"/>
  <cols>
    <col min="2" max="2" width="12.875" customWidth="1"/>
    <col min="3" max="3" width="43.125" customWidth="1"/>
    <col min="4" max="4" width="23.875" style="5" customWidth="1"/>
    <col min="5" max="5" width="32.75" customWidth="1"/>
    <col min="6" max="6" width="31.25" customWidth="1"/>
    <col min="7" max="7" width="70.625" customWidth="1"/>
    <col min="8" max="8" width="57.25" customWidth="1"/>
  </cols>
  <sheetData>
    <row r="2" spans="2:7" x14ac:dyDescent="0.15">
      <c r="B2" t="s">
        <v>374</v>
      </c>
    </row>
    <row r="3" spans="2:7" ht="16.5" x14ac:dyDescent="0.3">
      <c r="B3" s="121" t="s">
        <v>342</v>
      </c>
      <c r="C3" s="121" t="s">
        <v>343</v>
      </c>
      <c r="D3" s="122" t="s">
        <v>345</v>
      </c>
      <c r="E3" s="122" t="s">
        <v>346</v>
      </c>
      <c r="F3" s="122" t="s">
        <v>347</v>
      </c>
      <c r="G3" s="121" t="s">
        <v>344</v>
      </c>
    </row>
    <row r="4" spans="2:7" ht="16.5" x14ac:dyDescent="0.3">
      <c r="B4" s="122">
        <v>1</v>
      </c>
      <c r="C4" s="121" t="s">
        <v>348</v>
      </c>
      <c r="D4" s="122">
        <v>180</v>
      </c>
      <c r="E4" s="122">
        <v>0</v>
      </c>
      <c r="F4" s="122">
        <v>0</v>
      </c>
      <c r="G4" s="121" t="s">
        <v>349</v>
      </c>
    </row>
    <row r="5" spans="2:7" ht="16.5" x14ac:dyDescent="0.3">
      <c r="B5" s="122">
        <v>1</v>
      </c>
      <c r="C5" s="121" t="s">
        <v>350</v>
      </c>
      <c r="D5" s="122">
        <v>260</v>
      </c>
      <c r="E5" s="122">
        <v>0</v>
      </c>
      <c r="F5" s="122">
        <v>1</v>
      </c>
      <c r="G5" s="121" t="s">
        <v>351</v>
      </c>
    </row>
    <row r="6" spans="2:7" ht="16.5" x14ac:dyDescent="0.3">
      <c r="B6" s="122">
        <v>1</v>
      </c>
      <c r="C6" s="121" t="s">
        <v>352</v>
      </c>
      <c r="D6" s="122">
        <v>14</v>
      </c>
      <c r="E6" s="122">
        <v>0</v>
      </c>
      <c r="F6" s="122">
        <v>1</v>
      </c>
      <c r="G6" s="121" t="s">
        <v>353</v>
      </c>
    </row>
    <row r="7" spans="2:7" ht="16.5" x14ac:dyDescent="0.3">
      <c r="B7" s="122">
        <v>1</v>
      </c>
      <c r="C7" s="121" t="s">
        <v>354</v>
      </c>
      <c r="D7" s="122">
        <v>365</v>
      </c>
      <c r="E7" s="122">
        <v>0</v>
      </c>
      <c r="F7" s="122">
        <v>1</v>
      </c>
      <c r="G7" s="121" t="s">
        <v>355</v>
      </c>
    </row>
    <row r="8" spans="2:7" ht="15" x14ac:dyDescent="0.25">
      <c r="B8" s="126">
        <v>1</v>
      </c>
      <c r="C8" s="127" t="s">
        <v>356</v>
      </c>
      <c r="D8" s="126">
        <v>40</v>
      </c>
      <c r="E8" s="126">
        <v>1</v>
      </c>
      <c r="F8" s="126">
        <v>1</v>
      </c>
      <c r="G8" s="127" t="s">
        <v>357</v>
      </c>
    </row>
    <row r="9" spans="2:7" ht="15" x14ac:dyDescent="0.25">
      <c r="B9" s="126">
        <v>1</v>
      </c>
      <c r="C9" s="127" t="s">
        <v>358</v>
      </c>
      <c r="D9" s="126">
        <v>90</v>
      </c>
      <c r="E9" s="126">
        <v>1</v>
      </c>
      <c r="F9" s="126">
        <v>1</v>
      </c>
      <c r="G9" s="127" t="s">
        <v>359</v>
      </c>
    </row>
    <row r="10" spans="2:7" ht="16.5" x14ac:dyDescent="0.3">
      <c r="B10" s="122">
        <v>1</v>
      </c>
      <c r="C10" s="121" t="s">
        <v>360</v>
      </c>
      <c r="D10" s="122">
        <v>225</v>
      </c>
      <c r="E10" s="122">
        <v>0</v>
      </c>
      <c r="F10" s="122">
        <v>0</v>
      </c>
      <c r="G10" s="121" t="s">
        <v>361</v>
      </c>
    </row>
    <row r="11" spans="2:7" ht="16.5" x14ac:dyDescent="0.3">
      <c r="B11" s="122">
        <v>1</v>
      </c>
      <c r="C11" s="121" t="s">
        <v>362</v>
      </c>
      <c r="D11" s="122">
        <v>258</v>
      </c>
      <c r="E11" s="122">
        <v>0</v>
      </c>
      <c r="F11" s="122">
        <v>0</v>
      </c>
      <c r="G11" s="121" t="s">
        <v>363</v>
      </c>
    </row>
    <row r="12" spans="2:7" ht="16.5" x14ac:dyDescent="0.3">
      <c r="B12" s="122">
        <v>1</v>
      </c>
      <c r="C12" s="121" t="s">
        <v>364</v>
      </c>
      <c r="D12" s="122">
        <v>3</v>
      </c>
      <c r="E12" s="122">
        <v>0</v>
      </c>
      <c r="F12" s="122">
        <v>0</v>
      </c>
      <c r="G12" s="121" t="s">
        <v>365</v>
      </c>
    </row>
    <row r="13" spans="2:7" ht="15" x14ac:dyDescent="0.25">
      <c r="B13" s="126">
        <v>1</v>
      </c>
      <c r="C13" s="127" t="s">
        <v>366</v>
      </c>
      <c r="D13" s="126">
        <v>90</v>
      </c>
      <c r="E13" s="126">
        <v>1</v>
      </c>
      <c r="F13" s="126">
        <v>1</v>
      </c>
      <c r="G13" s="127" t="s">
        <v>367</v>
      </c>
    </row>
    <row r="14" spans="2:7" ht="15" x14ac:dyDescent="0.25">
      <c r="B14" s="126">
        <v>1</v>
      </c>
      <c r="C14" s="127" t="s">
        <v>368</v>
      </c>
      <c r="D14" s="126">
        <v>180</v>
      </c>
      <c r="E14" s="126">
        <v>1</v>
      </c>
      <c r="F14" s="126">
        <v>1</v>
      </c>
      <c r="G14" s="127" t="s">
        <v>369</v>
      </c>
    </row>
    <row r="15" spans="2:7" ht="15" x14ac:dyDescent="0.25">
      <c r="B15" s="126">
        <v>1</v>
      </c>
      <c r="C15" s="127" t="s">
        <v>370</v>
      </c>
      <c r="D15" s="126">
        <v>16</v>
      </c>
      <c r="E15" s="126">
        <v>1</v>
      </c>
      <c r="F15" s="126">
        <v>1</v>
      </c>
      <c r="G15" s="127" t="s">
        <v>371</v>
      </c>
    </row>
    <row r="16" spans="2:7" ht="15" x14ac:dyDescent="0.25">
      <c r="B16" s="126">
        <v>1</v>
      </c>
      <c r="C16" s="127" t="s">
        <v>372</v>
      </c>
      <c r="D16" s="126">
        <v>20</v>
      </c>
      <c r="E16" s="126">
        <v>1</v>
      </c>
      <c r="F16" s="126">
        <v>1</v>
      </c>
      <c r="G16" s="127" t="s">
        <v>373</v>
      </c>
    </row>
    <row r="21" spans="2:5" x14ac:dyDescent="0.15">
      <c r="B21" t="s">
        <v>375</v>
      </c>
    </row>
    <row r="22" spans="2:5" ht="15.75" thickBot="1" x14ac:dyDescent="0.3">
      <c r="C22" s="123" t="s">
        <v>343</v>
      </c>
      <c r="D22" s="124" t="s">
        <v>345</v>
      </c>
      <c r="E22" s="125" t="s">
        <v>344</v>
      </c>
    </row>
    <row r="23" spans="2:5" ht="15.75" thickTop="1" x14ac:dyDescent="0.25">
      <c r="C23" s="128" t="s">
        <v>356</v>
      </c>
      <c r="D23" s="129">
        <v>40</v>
      </c>
      <c r="E23" s="130" t="s">
        <v>357</v>
      </c>
    </row>
    <row r="24" spans="2:5" ht="15" x14ac:dyDescent="0.25">
      <c r="C24" s="131" t="s">
        <v>358</v>
      </c>
      <c r="D24" s="132">
        <v>90</v>
      </c>
      <c r="E24" s="133" t="s">
        <v>359</v>
      </c>
    </row>
    <row r="25" spans="2:5" ht="15" x14ac:dyDescent="0.25">
      <c r="C25" s="131" t="s">
        <v>366</v>
      </c>
      <c r="D25" s="132">
        <v>90</v>
      </c>
      <c r="E25" s="133" t="s">
        <v>367</v>
      </c>
    </row>
    <row r="26" spans="2:5" ht="15" x14ac:dyDescent="0.25">
      <c r="C26" s="128" t="s">
        <v>368</v>
      </c>
      <c r="D26" s="129">
        <v>180</v>
      </c>
      <c r="E26" s="130" t="s">
        <v>369</v>
      </c>
    </row>
    <row r="27" spans="2:5" ht="15" x14ac:dyDescent="0.25">
      <c r="C27" s="131" t="s">
        <v>370</v>
      </c>
      <c r="D27" s="132">
        <v>16</v>
      </c>
      <c r="E27" s="133" t="s">
        <v>371</v>
      </c>
    </row>
    <row r="28" spans="2:5" ht="15" x14ac:dyDescent="0.25">
      <c r="C28" s="134" t="s">
        <v>372</v>
      </c>
      <c r="D28" s="135">
        <v>20</v>
      </c>
      <c r="E28" s="136" t="s">
        <v>373</v>
      </c>
    </row>
  </sheetData>
  <phoneticPr fontId="2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10" sqref="N10"/>
    </sheetView>
  </sheetViews>
  <sheetFormatPr defaultRowHeight="13.5" x14ac:dyDescent="0.15"/>
  <sheetData/>
  <phoneticPr fontId="2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zoomScale="200" zoomScaleNormal="200" workbookViewId="0">
      <selection activeCell="B2" sqref="B2"/>
    </sheetView>
  </sheetViews>
  <sheetFormatPr defaultRowHeight="13.5" x14ac:dyDescent="0.15"/>
  <sheetData>
    <row r="2" spans="2:7" x14ac:dyDescent="0.15">
      <c r="B2" t="s">
        <v>63</v>
      </c>
    </row>
    <row r="5" spans="2:7" x14ac:dyDescent="0.15">
      <c r="B5" t="s">
        <v>64</v>
      </c>
      <c r="D5" t="s">
        <v>65</v>
      </c>
      <c r="F5" t="s">
        <v>66</v>
      </c>
    </row>
    <row r="8" spans="2:7" x14ac:dyDescent="0.15">
      <c r="B8" s="17"/>
      <c r="C8" s="17"/>
      <c r="D8" s="17"/>
      <c r="E8" s="17"/>
      <c r="F8" s="17"/>
      <c r="G8" s="17"/>
    </row>
    <row r="9" spans="2:7" x14ac:dyDescent="0.15">
      <c r="B9" s="17"/>
      <c r="C9" s="17"/>
      <c r="D9" s="17"/>
      <c r="E9" s="17"/>
      <c r="F9" s="17"/>
      <c r="G9" s="17"/>
    </row>
    <row r="10" spans="2:7" x14ac:dyDescent="0.15">
      <c r="B10" s="17"/>
      <c r="C10" s="17"/>
      <c r="D10" s="17"/>
      <c r="E10" s="17"/>
      <c r="F10" s="17"/>
      <c r="G10" s="17"/>
    </row>
    <row r="11" spans="2:7" x14ac:dyDescent="0.15">
      <c r="B11" s="17"/>
      <c r="C11" s="17"/>
      <c r="D11" s="17"/>
      <c r="E11" s="17"/>
      <c r="F11" s="17"/>
      <c r="G11" s="17"/>
    </row>
    <row r="12" spans="2:7" x14ac:dyDescent="0.15">
      <c r="B12" s="17"/>
      <c r="C12" s="17"/>
      <c r="D12" s="17"/>
      <c r="E12" s="17"/>
      <c r="F12" s="17"/>
      <c r="G12" s="17"/>
    </row>
    <row r="13" spans="2:7" x14ac:dyDescent="0.15">
      <c r="B13" s="17"/>
      <c r="C13" s="17"/>
      <c r="D13" s="17"/>
      <c r="E13" s="17"/>
      <c r="F13" s="17"/>
      <c r="G13" s="17"/>
    </row>
    <row r="14" spans="2:7" x14ac:dyDescent="0.15">
      <c r="B14" s="17"/>
      <c r="C14" s="17"/>
      <c r="D14" s="17"/>
      <c r="E14" s="17"/>
      <c r="F14" s="17"/>
      <c r="G14" s="17"/>
    </row>
    <row r="15" spans="2:7" x14ac:dyDescent="0.15">
      <c r="B15" s="17"/>
      <c r="C15" s="17"/>
      <c r="D15" s="17"/>
      <c r="E15" s="17"/>
      <c r="F15" s="17"/>
      <c r="G15" s="17"/>
    </row>
    <row r="16" spans="2:7" x14ac:dyDescent="0.15">
      <c r="B16" s="17"/>
      <c r="C16" s="17"/>
      <c r="D16" s="17"/>
      <c r="E16" s="17"/>
      <c r="F16" s="17"/>
      <c r="G16" s="17"/>
    </row>
    <row r="17" spans="2:7" x14ac:dyDescent="0.15">
      <c r="B17" s="17"/>
      <c r="C17" s="17"/>
      <c r="D17" s="17"/>
      <c r="E17" s="17"/>
      <c r="F17" s="17"/>
      <c r="G17" s="17"/>
    </row>
    <row r="18" spans="2:7" s="19" customFormat="1" x14ac:dyDescent="0.15">
      <c r="B18" s="18" t="s">
        <v>67</v>
      </c>
      <c r="C18" s="18"/>
      <c r="D18" s="18"/>
      <c r="E18" s="18"/>
      <c r="F18" s="18"/>
      <c r="G18" s="18"/>
    </row>
  </sheetData>
  <phoneticPr fontId="2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8"/>
  <sheetViews>
    <sheetView workbookViewId="0">
      <selection activeCell="B8" sqref="B8"/>
    </sheetView>
  </sheetViews>
  <sheetFormatPr defaultRowHeight="13.5" x14ac:dyDescent="0.15"/>
  <sheetData>
    <row r="3" spans="2:8" x14ac:dyDescent="0.15">
      <c r="B3" t="s">
        <v>261</v>
      </c>
    </row>
    <row r="5" spans="2:8" x14ac:dyDescent="0.15">
      <c r="B5" t="s">
        <v>265</v>
      </c>
      <c r="E5" t="s">
        <v>264</v>
      </c>
      <c r="H5" s="1" t="s">
        <v>263</v>
      </c>
    </row>
    <row r="8" spans="2:8" x14ac:dyDescent="0.15">
      <c r="B8" t="s">
        <v>262</v>
      </c>
      <c r="E8" t="s">
        <v>264</v>
      </c>
      <c r="H8" s="1" t="s">
        <v>263</v>
      </c>
    </row>
  </sheetData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20"/>
  <sheetViews>
    <sheetView workbookViewId="0">
      <selection activeCell="E7" sqref="E7"/>
    </sheetView>
  </sheetViews>
  <sheetFormatPr defaultRowHeight="13.5" x14ac:dyDescent="0.15"/>
  <sheetData>
    <row r="2" spans="2:13" x14ac:dyDescent="0.15">
      <c r="B2" s="14" t="s">
        <v>266</v>
      </c>
    </row>
    <row r="6" spans="2:13" ht="14.25" thickBot="1" x14ac:dyDescent="0.2"/>
    <row r="7" spans="2:13" ht="14.25" thickBot="1" x14ac:dyDescent="0.2">
      <c r="B7" s="22" t="s">
        <v>210</v>
      </c>
      <c r="C7" s="23" t="s">
        <v>211</v>
      </c>
      <c r="D7" s="23" t="s">
        <v>212</v>
      </c>
      <c r="E7" s="23" t="s">
        <v>271</v>
      </c>
      <c r="F7" s="23" t="s">
        <v>213</v>
      </c>
      <c r="G7" s="23" t="s">
        <v>214</v>
      </c>
      <c r="H7" s="23" t="s">
        <v>215</v>
      </c>
      <c r="I7" s="23" t="s">
        <v>267</v>
      </c>
      <c r="J7" s="23" t="s">
        <v>268</v>
      </c>
      <c r="K7" s="23" t="s">
        <v>269</v>
      </c>
      <c r="L7" s="23"/>
      <c r="M7" s="23" t="s">
        <v>101</v>
      </c>
    </row>
    <row r="8" spans="2:13" ht="36" x14ac:dyDescent="0.15">
      <c r="B8" s="139"/>
      <c r="C8" s="139"/>
      <c r="D8" s="139"/>
      <c r="E8" s="24"/>
      <c r="F8" s="24" t="s">
        <v>217</v>
      </c>
      <c r="G8" s="139" t="s">
        <v>219</v>
      </c>
      <c r="H8" s="139" t="s">
        <v>220</v>
      </c>
      <c r="I8" s="139"/>
      <c r="J8" s="76"/>
      <c r="K8" s="76"/>
      <c r="L8" s="139"/>
      <c r="M8" s="139" t="s">
        <v>270</v>
      </c>
    </row>
    <row r="9" spans="2:13" x14ac:dyDescent="0.15">
      <c r="B9" s="141"/>
      <c r="C9" s="141"/>
      <c r="D9" s="141"/>
      <c r="E9" s="24"/>
      <c r="F9" s="24"/>
      <c r="G9" s="141"/>
      <c r="H9" s="141"/>
      <c r="I9" s="141"/>
      <c r="J9" s="78"/>
      <c r="K9" s="78"/>
      <c r="L9" s="141"/>
      <c r="M9" s="141"/>
    </row>
    <row r="10" spans="2:13" ht="72.75" thickBot="1" x14ac:dyDescent="0.2">
      <c r="B10" s="140"/>
      <c r="C10" s="140"/>
      <c r="D10" s="140"/>
      <c r="E10" s="25"/>
      <c r="F10" s="25" t="s">
        <v>218</v>
      </c>
      <c r="G10" s="140"/>
      <c r="H10" s="140"/>
      <c r="I10" s="140"/>
      <c r="J10" s="77"/>
      <c r="K10" s="77"/>
      <c r="L10" s="140"/>
      <c r="M10" s="140"/>
    </row>
    <row r="11" spans="2:13" ht="108.75" thickBot="1" x14ac:dyDescent="0.2">
      <c r="B11" s="77"/>
      <c r="C11" s="25"/>
      <c r="D11" s="25"/>
      <c r="E11" s="25"/>
      <c r="F11" s="79" t="s">
        <v>222</v>
      </c>
      <c r="G11" s="25"/>
      <c r="H11" s="25"/>
      <c r="I11" s="25"/>
      <c r="J11" s="25"/>
      <c r="K11" s="25"/>
      <c r="L11" s="79"/>
      <c r="M11" s="80" t="s">
        <v>223</v>
      </c>
    </row>
    <row r="17" spans="2:11" ht="14.25" thickBot="1" x14ac:dyDescent="0.2"/>
    <row r="18" spans="2:11" ht="14.25" thickBot="1" x14ac:dyDescent="0.2">
      <c r="B18" s="22" t="s">
        <v>93</v>
      </c>
      <c r="C18" s="23" t="s">
        <v>94</v>
      </c>
      <c r="D18" s="23" t="s">
        <v>95</v>
      </c>
      <c r="E18" s="23" t="s">
        <v>96</v>
      </c>
      <c r="F18" s="23" t="s">
        <v>97</v>
      </c>
      <c r="G18" s="23" t="s">
        <v>98</v>
      </c>
      <c r="H18" s="23" t="s">
        <v>99</v>
      </c>
      <c r="I18" s="23" t="s">
        <v>100</v>
      </c>
      <c r="J18" s="23" t="s">
        <v>101</v>
      </c>
      <c r="K18" s="23" t="s">
        <v>102</v>
      </c>
    </row>
    <row r="19" spans="2:11" ht="24" x14ac:dyDescent="0.15">
      <c r="B19" s="137"/>
      <c r="C19" s="137"/>
      <c r="D19" s="139" t="s">
        <v>103</v>
      </c>
      <c r="E19" s="137"/>
      <c r="F19" s="24" t="s">
        <v>104</v>
      </c>
      <c r="G19" s="139" t="s">
        <v>106</v>
      </c>
      <c r="H19" s="139" t="s">
        <v>107</v>
      </c>
      <c r="I19" s="137"/>
      <c r="J19" s="137"/>
      <c r="K19" s="137"/>
    </row>
    <row r="20" spans="2:11" ht="60.75" thickBot="1" x14ac:dyDescent="0.2">
      <c r="B20" s="138"/>
      <c r="C20" s="138"/>
      <c r="D20" s="140"/>
      <c r="E20" s="138"/>
      <c r="F20" s="25" t="s">
        <v>105</v>
      </c>
      <c r="G20" s="140"/>
      <c r="H20" s="140"/>
      <c r="I20" s="138"/>
      <c r="J20" s="138"/>
      <c r="K20" s="138"/>
    </row>
  </sheetData>
  <mergeCells count="17">
    <mergeCell ref="I8:I10"/>
    <mergeCell ref="L8:L10"/>
    <mergeCell ref="M8:M10"/>
    <mergeCell ref="B8:B10"/>
    <mergeCell ref="C8:C10"/>
    <mergeCell ref="D8:D10"/>
    <mergeCell ref="G8:G10"/>
    <mergeCell ref="H8:H10"/>
    <mergeCell ref="I19:I20"/>
    <mergeCell ref="J19:J20"/>
    <mergeCell ref="K19:K20"/>
    <mergeCell ref="B19:B20"/>
    <mergeCell ref="C19:C20"/>
    <mergeCell ref="D19:D20"/>
    <mergeCell ref="E19:E20"/>
    <mergeCell ref="G19:G20"/>
    <mergeCell ref="H19:H20"/>
  </mergeCells>
  <phoneticPr fontId="2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7"/>
  <sheetViews>
    <sheetView workbookViewId="0">
      <selection activeCell="O6" sqref="O6"/>
    </sheetView>
  </sheetViews>
  <sheetFormatPr defaultRowHeight="13.5" x14ac:dyDescent="0.15"/>
  <sheetData>
    <row r="3" spans="2:13" ht="14.25" thickBot="1" x14ac:dyDescent="0.2"/>
    <row r="4" spans="2:13" ht="14.25" thickBot="1" x14ac:dyDescent="0.2">
      <c r="B4" s="22" t="s">
        <v>210</v>
      </c>
      <c r="C4" s="23" t="s">
        <v>211</v>
      </c>
      <c r="D4" s="23" t="s">
        <v>212</v>
      </c>
      <c r="E4" s="23" t="s">
        <v>271</v>
      </c>
      <c r="F4" s="23" t="s">
        <v>213</v>
      </c>
      <c r="G4" s="23" t="s">
        <v>214</v>
      </c>
      <c r="H4" s="23" t="s">
        <v>215</v>
      </c>
      <c r="I4" s="23" t="s">
        <v>267</v>
      </c>
      <c r="J4" s="23" t="s">
        <v>268</v>
      </c>
      <c r="K4" s="23" t="s">
        <v>269</v>
      </c>
      <c r="L4" s="23" t="s">
        <v>272</v>
      </c>
      <c r="M4" s="23" t="s">
        <v>101</v>
      </c>
    </row>
    <row r="5" spans="2:13" ht="36" x14ac:dyDescent="0.15">
      <c r="B5" s="139"/>
      <c r="C5" s="139"/>
      <c r="D5" s="139"/>
      <c r="E5" s="24"/>
      <c r="F5" s="24" t="s">
        <v>217</v>
      </c>
      <c r="G5" s="139" t="s">
        <v>219</v>
      </c>
      <c r="H5" s="139" t="s">
        <v>220</v>
      </c>
      <c r="I5" s="139"/>
      <c r="J5" s="76">
        <v>0</v>
      </c>
      <c r="K5" s="76">
        <v>0</v>
      </c>
      <c r="L5" s="139"/>
      <c r="M5" s="139" t="s">
        <v>270</v>
      </c>
    </row>
    <row r="6" spans="2:13" x14ac:dyDescent="0.15">
      <c r="B6" s="141"/>
      <c r="C6" s="141"/>
      <c r="D6" s="141"/>
      <c r="E6" s="24"/>
      <c r="F6" s="24"/>
      <c r="G6" s="141"/>
      <c r="H6" s="141"/>
      <c r="I6" s="141"/>
      <c r="J6" s="78"/>
      <c r="K6" s="78"/>
      <c r="L6" s="141"/>
      <c r="M6" s="141"/>
    </row>
    <row r="7" spans="2:13" ht="72.75" thickBot="1" x14ac:dyDescent="0.2">
      <c r="B7" s="140"/>
      <c r="C7" s="140"/>
      <c r="D7" s="140"/>
      <c r="E7" s="25"/>
      <c r="F7" s="25" t="s">
        <v>218</v>
      </c>
      <c r="G7" s="140"/>
      <c r="H7" s="140"/>
      <c r="I7" s="140"/>
      <c r="J7" s="77"/>
      <c r="K7" s="77"/>
      <c r="L7" s="140"/>
      <c r="M7" s="140"/>
    </row>
  </sheetData>
  <mergeCells count="8">
    <mergeCell ref="L5:L7"/>
    <mergeCell ref="M5:M7"/>
    <mergeCell ref="B5:B7"/>
    <mergeCell ref="C5:C7"/>
    <mergeCell ref="D5:D7"/>
    <mergeCell ref="G5:G7"/>
    <mergeCell ref="H5:H7"/>
    <mergeCell ref="I5:I7"/>
  </mergeCells>
  <phoneticPr fontId="2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2"/>
  <sheetViews>
    <sheetView topLeftCell="A16" zoomScale="200" zoomScaleNormal="200" workbookViewId="0">
      <selection activeCell="D26" sqref="D26"/>
    </sheetView>
  </sheetViews>
  <sheetFormatPr defaultRowHeight="13.5" x14ac:dyDescent="0.15"/>
  <sheetData>
    <row r="2" spans="2:9" x14ac:dyDescent="0.15">
      <c r="B2" s="1" t="s">
        <v>89</v>
      </c>
      <c r="C2" s="1"/>
      <c r="D2" s="1"/>
      <c r="E2" s="1"/>
      <c r="F2" s="1"/>
      <c r="G2" s="1"/>
      <c r="H2" s="1"/>
      <c r="I2" s="1"/>
    </row>
    <row r="3" spans="2:9" x14ac:dyDescent="0.15">
      <c r="B3" s="1" t="s">
        <v>91</v>
      </c>
      <c r="C3" s="1"/>
      <c r="D3" s="1"/>
      <c r="E3" s="21" t="s">
        <v>32</v>
      </c>
    </row>
    <row r="7" spans="2:9" x14ac:dyDescent="0.15">
      <c r="B7" s="1" t="s">
        <v>90</v>
      </c>
      <c r="C7" s="1"/>
      <c r="D7" s="1"/>
      <c r="E7" s="1"/>
    </row>
    <row r="8" spans="2:9" x14ac:dyDescent="0.15">
      <c r="B8" s="142" t="s">
        <v>92</v>
      </c>
      <c r="C8" s="142"/>
      <c r="D8" s="142"/>
      <c r="E8" s="142"/>
    </row>
    <row r="9" spans="2:9" x14ac:dyDescent="0.15">
      <c r="B9" s="142"/>
      <c r="C9" s="142"/>
      <c r="D9" s="142"/>
      <c r="E9" s="142"/>
    </row>
    <row r="10" spans="2:9" x14ac:dyDescent="0.15">
      <c r="B10" s="142"/>
      <c r="C10" s="142"/>
      <c r="D10" s="142"/>
      <c r="E10" s="142"/>
    </row>
    <row r="11" spans="2:9" x14ac:dyDescent="0.15">
      <c r="B11" s="142"/>
      <c r="C11" s="142"/>
      <c r="D11" s="142"/>
      <c r="E11" s="142"/>
    </row>
    <row r="12" spans="2:9" x14ac:dyDescent="0.15">
      <c r="B12" s="142"/>
      <c r="C12" s="142"/>
      <c r="D12" s="142"/>
      <c r="E12" s="142"/>
    </row>
    <row r="14" spans="2:9" x14ac:dyDescent="0.15">
      <c r="B14" s="1" t="s">
        <v>82</v>
      </c>
      <c r="C14" s="1"/>
      <c r="D14" s="1"/>
      <c r="E14" s="1"/>
      <c r="F14" s="1"/>
      <c r="G14" s="1"/>
      <c r="H14" s="1"/>
      <c r="I14" s="1"/>
    </row>
    <row r="16" spans="2:9" x14ac:dyDescent="0.15">
      <c r="B16" t="s">
        <v>69</v>
      </c>
    </row>
    <row r="17" spans="2:9" x14ac:dyDescent="0.15">
      <c r="B17" t="s">
        <v>70</v>
      </c>
      <c r="C17" t="s">
        <v>71</v>
      </c>
      <c r="D17" t="s">
        <v>77</v>
      </c>
      <c r="E17" t="s">
        <v>72</v>
      </c>
      <c r="F17" t="s">
        <v>73</v>
      </c>
      <c r="G17" t="s">
        <v>74</v>
      </c>
      <c r="H17" t="s">
        <v>75</v>
      </c>
      <c r="I17" t="s">
        <v>76</v>
      </c>
    </row>
    <row r="18" spans="2:9" x14ac:dyDescent="0.15">
      <c r="B18">
        <v>123</v>
      </c>
      <c r="C18">
        <v>456</v>
      </c>
      <c r="D18" t="s">
        <v>78</v>
      </c>
      <c r="E18" t="s">
        <v>79</v>
      </c>
      <c r="F18" s="20" t="s">
        <v>80</v>
      </c>
      <c r="G18" s="20" t="s">
        <v>59</v>
      </c>
      <c r="H18" s="20" t="s">
        <v>59</v>
      </c>
      <c r="I18" s="20" t="s">
        <v>80</v>
      </c>
    </row>
    <row r="19" spans="2:9" x14ac:dyDescent="0.15">
      <c r="B19" s="1" t="s">
        <v>165</v>
      </c>
      <c r="F19" s="20"/>
      <c r="G19" s="20"/>
      <c r="H19" s="20"/>
      <c r="I19" s="20"/>
    </row>
    <row r="20" spans="2:9" x14ac:dyDescent="0.15">
      <c r="B20" t="s">
        <v>69</v>
      </c>
    </row>
    <row r="21" spans="2:9" x14ac:dyDescent="0.15">
      <c r="B21" t="s">
        <v>70</v>
      </c>
      <c r="C21" t="s">
        <v>71</v>
      </c>
      <c r="D21" t="s">
        <v>77</v>
      </c>
      <c r="E21" t="s">
        <v>72</v>
      </c>
      <c r="F21" t="s">
        <v>73</v>
      </c>
      <c r="G21" t="s">
        <v>74</v>
      </c>
      <c r="H21" t="s">
        <v>75</v>
      </c>
      <c r="I21" t="s">
        <v>76</v>
      </c>
    </row>
    <row r="22" spans="2:9" x14ac:dyDescent="0.15">
      <c r="B22">
        <v>123</v>
      </c>
      <c r="C22">
        <v>456</v>
      </c>
      <c r="D22" t="s">
        <v>78</v>
      </c>
      <c r="E22" t="s">
        <v>79</v>
      </c>
      <c r="F22" s="20" t="s">
        <v>80</v>
      </c>
      <c r="G22" s="20" t="s">
        <v>59</v>
      </c>
      <c r="H22" s="20" t="s">
        <v>59</v>
      </c>
      <c r="I22" s="20" t="s">
        <v>80</v>
      </c>
    </row>
  </sheetData>
  <mergeCells count="1">
    <mergeCell ref="B8:E12"/>
  </mergeCells>
  <phoneticPr fontId="22" type="noConversion"/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0"/>
  <sheetViews>
    <sheetView workbookViewId="0">
      <selection activeCell="B12" sqref="B12"/>
    </sheetView>
  </sheetViews>
  <sheetFormatPr defaultRowHeight="13.5" x14ac:dyDescent="0.15"/>
  <cols>
    <col min="3" max="3" width="9.25" customWidth="1"/>
    <col min="4" max="4" width="12.25" customWidth="1"/>
  </cols>
  <sheetData>
    <row r="3" spans="2:9" x14ac:dyDescent="0.15">
      <c r="B3" s="1" t="s">
        <v>68</v>
      </c>
      <c r="C3" s="1"/>
      <c r="D3" s="1"/>
      <c r="E3" s="1"/>
      <c r="F3" s="1"/>
      <c r="G3" s="1"/>
      <c r="H3" s="1"/>
      <c r="I3" s="1"/>
    </row>
    <row r="4" spans="2:9" x14ac:dyDescent="0.15">
      <c r="B4" s="1"/>
      <c r="C4" s="1"/>
      <c r="D4" s="1"/>
      <c r="E4" s="1"/>
      <c r="F4" s="1"/>
      <c r="G4" s="1"/>
      <c r="H4" s="1"/>
      <c r="I4" s="1"/>
    </row>
    <row r="5" spans="2:9" x14ac:dyDescent="0.15">
      <c r="B5" s="1"/>
      <c r="C5" s="1"/>
      <c r="D5" s="1"/>
      <c r="E5" s="1"/>
      <c r="F5" s="1"/>
      <c r="G5" s="1"/>
      <c r="H5" s="1"/>
      <c r="I5" s="1"/>
    </row>
    <row r="6" spans="2:9" x14ac:dyDescent="0.15">
      <c r="B6" s="1"/>
      <c r="C6" s="1"/>
      <c r="D6" s="1"/>
      <c r="E6" s="1"/>
      <c r="F6" s="1"/>
      <c r="G6" s="1"/>
      <c r="H6" s="1"/>
      <c r="I6" s="1"/>
    </row>
    <row r="8" spans="2:9" x14ac:dyDescent="0.15">
      <c r="B8" t="s">
        <v>69</v>
      </c>
    </row>
    <row r="9" spans="2:9" x14ac:dyDescent="0.15">
      <c r="B9" t="s">
        <v>70</v>
      </c>
      <c r="C9" t="s">
        <v>71</v>
      </c>
      <c r="D9" t="s">
        <v>77</v>
      </c>
      <c r="E9" t="s">
        <v>72</v>
      </c>
      <c r="F9" t="s">
        <v>73</v>
      </c>
      <c r="G9" t="s">
        <v>74</v>
      </c>
      <c r="H9" t="s">
        <v>75</v>
      </c>
      <c r="I9" t="s">
        <v>76</v>
      </c>
    </row>
    <row r="10" spans="2:9" x14ac:dyDescent="0.15">
      <c r="B10">
        <v>123</v>
      </c>
      <c r="C10">
        <v>456</v>
      </c>
      <c r="D10" t="s">
        <v>78</v>
      </c>
      <c r="E10" t="s">
        <v>79</v>
      </c>
      <c r="F10" s="20" t="s">
        <v>80</v>
      </c>
      <c r="G10" s="20" t="s">
        <v>59</v>
      </c>
      <c r="H10" s="20" t="s">
        <v>81</v>
      </c>
      <c r="I10" s="20" t="s">
        <v>80</v>
      </c>
    </row>
  </sheetData>
  <phoneticPr fontId="2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13"/>
  <sheetViews>
    <sheetView workbookViewId="0">
      <selection activeCell="F13" sqref="F13"/>
    </sheetView>
  </sheetViews>
  <sheetFormatPr defaultRowHeight="13.5" x14ac:dyDescent="0.15"/>
  <sheetData>
    <row r="6" spans="2:10" x14ac:dyDescent="0.15">
      <c r="B6" s="1" t="s">
        <v>83</v>
      </c>
      <c r="C6" s="1"/>
      <c r="D6" s="1"/>
      <c r="E6" s="1"/>
      <c r="F6" s="1"/>
      <c r="G6" s="1"/>
      <c r="H6" s="1"/>
      <c r="I6" s="1"/>
      <c r="J6" s="1"/>
    </row>
    <row r="7" spans="2:10" x14ac:dyDescent="0.15">
      <c r="B7" s="1"/>
      <c r="C7" s="1"/>
      <c r="D7" s="1"/>
      <c r="E7" s="1"/>
      <c r="F7" s="1"/>
      <c r="G7" s="1"/>
      <c r="H7" s="1"/>
      <c r="I7" s="1"/>
      <c r="J7" s="1"/>
    </row>
    <row r="8" spans="2:10" x14ac:dyDescent="0.15">
      <c r="B8" s="1"/>
      <c r="C8" s="1"/>
      <c r="D8" s="1"/>
      <c r="E8" s="1"/>
      <c r="F8" s="1"/>
      <c r="G8" s="1"/>
      <c r="H8" s="1"/>
      <c r="I8" s="1"/>
      <c r="J8" s="1"/>
    </row>
    <row r="9" spans="2:10" x14ac:dyDescent="0.15">
      <c r="B9" s="1"/>
      <c r="C9" s="1"/>
      <c r="D9" s="1"/>
      <c r="E9" s="1"/>
      <c r="F9" s="1"/>
      <c r="G9" s="1"/>
      <c r="H9" s="1"/>
      <c r="I9" s="1"/>
      <c r="J9" s="1"/>
    </row>
    <row r="11" spans="2:10" x14ac:dyDescent="0.15">
      <c r="B11" t="s">
        <v>69</v>
      </c>
    </row>
    <row r="12" spans="2:10" x14ac:dyDescent="0.15">
      <c r="B12" t="s">
        <v>70</v>
      </c>
      <c r="C12" t="s">
        <v>71</v>
      </c>
      <c r="D12" t="s">
        <v>77</v>
      </c>
      <c r="E12" t="s">
        <v>72</v>
      </c>
      <c r="F12" t="s">
        <v>84</v>
      </c>
      <c r="G12" t="s">
        <v>73</v>
      </c>
      <c r="H12" t="s">
        <v>74</v>
      </c>
      <c r="I12" t="s">
        <v>75</v>
      </c>
      <c r="J12" t="s">
        <v>76</v>
      </c>
    </row>
    <row r="13" spans="2:10" x14ac:dyDescent="0.15">
      <c r="B13">
        <v>123</v>
      </c>
      <c r="C13">
        <v>456</v>
      </c>
      <c r="D13" t="s">
        <v>78</v>
      </c>
      <c r="E13" t="s">
        <v>79</v>
      </c>
      <c r="F13" t="s">
        <v>87</v>
      </c>
      <c r="G13" s="20" t="s">
        <v>85</v>
      </c>
      <c r="H13" s="20" t="s">
        <v>86</v>
      </c>
      <c r="I13" s="20" t="s">
        <v>86</v>
      </c>
      <c r="J13" s="20" t="s">
        <v>86</v>
      </c>
    </row>
  </sheetData>
  <phoneticPr fontId="2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配方</vt:lpstr>
      <vt:lpstr>指定配方</vt:lpstr>
      <vt:lpstr>牧场饲料管理</vt:lpstr>
      <vt:lpstr>干奶</vt:lpstr>
      <vt:lpstr>产犊和犊牛入群</vt:lpstr>
      <vt:lpstr>流产早产</vt:lpstr>
      <vt:lpstr>疾病诊治</vt:lpstr>
      <vt:lpstr>隐形乳房炎检测</vt:lpstr>
      <vt:lpstr>修蹄</vt:lpstr>
      <vt:lpstr>去附乳</vt:lpstr>
      <vt:lpstr>去角</vt:lpstr>
      <vt:lpstr>奶厅首页</vt:lpstr>
      <vt:lpstr>真空压力脉动次数</vt:lpstr>
      <vt:lpstr>奶量抽查</vt:lpstr>
      <vt:lpstr>日奶量</vt:lpstr>
      <vt:lpstr>页眉或页脚</vt:lpstr>
      <vt:lpstr>日报_产奶</vt:lpstr>
      <vt:lpstr>任务单设计</vt:lpstr>
      <vt:lpstr>UserManagement</vt:lpstr>
      <vt:lpstr>牛群结构</vt:lpstr>
      <vt:lpstr>Home—场长</vt:lpstr>
      <vt:lpstr>Home—平台人员</vt:lpstr>
      <vt:lpstr>牧场指标</vt:lpstr>
      <vt:lpstr>牧场参数</vt:lpstr>
      <vt:lpstr>诊断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Sopy Zhu</dc:creator>
  <cp:lastModifiedBy>liwei</cp:lastModifiedBy>
  <dcterms:created xsi:type="dcterms:W3CDTF">2014-06-18T04:59:38Z</dcterms:created>
  <dcterms:modified xsi:type="dcterms:W3CDTF">2014-07-02T12:31:00Z</dcterms:modified>
</cp:coreProperties>
</file>