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 defaultThemeVersion="166925"/>
  <xr:revisionPtr revIDLastSave="52" documentId="8_{DB917D78-3743-4ADB-AAA1-4FE7C14773C6}" xr6:coauthVersionLast="45" xr6:coauthVersionMax="45" xr10:uidLastSave="{3DC1DA3E-DF73-414A-BE48-23269F58DF4E}"/>
  <bookViews>
    <workbookView xWindow="-120" yWindow="-120" windowWidth="27900" windowHeight="18240" activeTab="1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日付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96" i="6" l="1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K193" i="6"/>
  <c r="J193" i="6"/>
  <c r="I193" i="6"/>
  <c r="H193" i="6"/>
  <c r="G193" i="6"/>
  <c r="F193" i="6"/>
  <c r="K192" i="6"/>
  <c r="J192" i="6"/>
  <c r="I192" i="6"/>
  <c r="H192" i="6"/>
  <c r="G192" i="6"/>
  <c r="F192" i="6"/>
  <c r="K191" i="6"/>
  <c r="J191" i="6"/>
  <c r="I191" i="6"/>
  <c r="H191" i="6"/>
  <c r="G191" i="6"/>
  <c r="F191" i="6"/>
  <c r="C1" i="4"/>
  <c r="A170" i="4"/>
  <c r="D1" i="4"/>
  <c r="D190" i="4" s="1"/>
  <c r="A171" i="4"/>
  <c r="E1" i="4"/>
  <c r="A172" i="4"/>
  <c r="F1" i="4"/>
  <c r="A173" i="4"/>
  <c r="G1" i="4"/>
  <c r="A174" i="4"/>
  <c r="H1" i="4"/>
  <c r="H190" i="4" s="1"/>
  <c r="A175" i="4"/>
  <c r="I1" i="4"/>
  <c r="I190" i="4" s="1"/>
  <c r="A176" i="4"/>
  <c r="J1" i="4"/>
  <c r="J190" i="4" s="1"/>
  <c r="A177" i="4"/>
  <c r="K1" i="4"/>
  <c r="A178" i="4"/>
  <c r="L1" i="4"/>
  <c r="A179" i="4"/>
  <c r="M1" i="4"/>
  <c r="A180" i="4"/>
  <c r="N1" i="4"/>
  <c r="N190" i="4" s="1"/>
  <c r="A181" i="4"/>
  <c r="O1" i="4"/>
  <c r="O190" i="4" s="1"/>
  <c r="A182" i="4"/>
  <c r="P1" i="4"/>
  <c r="P190" i="4" s="1"/>
  <c r="A183" i="4"/>
  <c r="Q1" i="4"/>
  <c r="A184" i="4"/>
  <c r="R1" i="4"/>
  <c r="A185" i="4"/>
  <c r="S1" i="4"/>
  <c r="A186" i="4"/>
  <c r="T1" i="4"/>
  <c r="T190" i="4" s="1"/>
  <c r="A187" i="4"/>
  <c r="U1" i="4"/>
  <c r="U190" i="4" s="1"/>
  <c r="A188" i="4"/>
  <c r="V1" i="4"/>
  <c r="V190" i="4" s="1"/>
  <c r="A189" i="4"/>
  <c r="W1" i="4"/>
  <c r="A190" i="4"/>
  <c r="X1" i="4"/>
  <c r="A191" i="4"/>
  <c r="Y1" i="4"/>
  <c r="A192" i="4"/>
  <c r="Z1" i="4"/>
  <c r="Z190" i="4" s="1"/>
  <c r="A193" i="4"/>
  <c r="A194" i="4"/>
  <c r="AA1" i="4"/>
  <c r="AB1" i="4"/>
  <c r="AC1" i="4"/>
  <c r="AD1" i="4"/>
  <c r="AE1" i="4"/>
  <c r="AE190" i="4" s="1"/>
  <c r="AF1" i="4"/>
  <c r="AF190" i="4" s="1"/>
  <c r="AG1" i="4"/>
  <c r="AH1" i="4"/>
  <c r="AI1" i="4"/>
  <c r="AI392" i="4" s="1"/>
  <c r="AJ1" i="4"/>
  <c r="AJ190" i="4" s="1"/>
  <c r="AK1" i="4"/>
  <c r="AK190" i="4" s="1"/>
  <c r="AL1" i="4"/>
  <c r="AL190" i="4" s="1"/>
  <c r="AM1" i="4"/>
  <c r="AM190" i="4" s="1"/>
  <c r="AN1" i="4"/>
  <c r="AO1" i="4"/>
  <c r="AO190" i="4" s="1"/>
  <c r="AP1" i="4"/>
  <c r="AP190" i="4" s="1"/>
  <c r="AQ1" i="4"/>
  <c r="AR1" i="4"/>
  <c r="AR190" i="4" s="1"/>
  <c r="AS1" i="4"/>
  <c r="AT1" i="4"/>
  <c r="AU1" i="4"/>
  <c r="AV1" i="4"/>
  <c r="AV190" i="4" s="1"/>
  <c r="AW1" i="4"/>
  <c r="AW190" i="4" s="1"/>
  <c r="AX1" i="4"/>
  <c r="AY1" i="4"/>
  <c r="AY190" i="4" s="1"/>
  <c r="AZ1" i="4"/>
  <c r="AZ190" i="4" s="1"/>
  <c r="BA1" i="4"/>
  <c r="BA190" i="4" s="1"/>
  <c r="BB1" i="4"/>
  <c r="BC1" i="4"/>
  <c r="BD1" i="4"/>
  <c r="BD190" i="4" s="1"/>
  <c r="BE1" i="4"/>
  <c r="BF1" i="4"/>
  <c r="BG1" i="4"/>
  <c r="BH1" i="4"/>
  <c r="BH190" i="4" s="1"/>
  <c r="BI1" i="4"/>
  <c r="BI190" i="4" s="1"/>
  <c r="BJ1" i="4"/>
  <c r="BJ190" i="4" s="1"/>
  <c r="BK1" i="4"/>
  <c r="BK190" i="4" s="1"/>
  <c r="BL1" i="4"/>
  <c r="BL190" i="4" s="1"/>
  <c r="BM1" i="4"/>
  <c r="BM190" i="4" s="1"/>
  <c r="BN1" i="4"/>
  <c r="BO1" i="4"/>
  <c r="BO190" i="4" s="1"/>
  <c r="BP1" i="4"/>
  <c r="BP190" i="4" s="1"/>
  <c r="BQ1" i="4"/>
  <c r="BQ211" i="4" s="1"/>
  <c r="BR1" i="4"/>
  <c r="BR456" i="4" s="1"/>
  <c r="BS1" i="4"/>
  <c r="BT1" i="4"/>
  <c r="BT190" i="4" s="1"/>
  <c r="BU1" i="4"/>
  <c r="BU190" i="4" s="1"/>
  <c r="D1" i="5"/>
  <c r="D191" i="5" s="1"/>
  <c r="A171" i="5"/>
  <c r="E1" i="5"/>
  <c r="E191" i="5" s="1"/>
  <c r="A172" i="5"/>
  <c r="F1" i="5"/>
  <c r="A173" i="5"/>
  <c r="G1" i="5"/>
  <c r="A174" i="5"/>
  <c r="H1" i="5"/>
  <c r="A175" i="5"/>
  <c r="I1" i="5"/>
  <c r="I191" i="5" s="1"/>
  <c r="A176" i="5"/>
  <c r="J1" i="5"/>
  <c r="J191" i="5" s="1"/>
  <c r="A177" i="5"/>
  <c r="K1" i="5"/>
  <c r="K191" i="5" s="1"/>
  <c r="A178" i="5"/>
  <c r="L1" i="5"/>
  <c r="A179" i="5"/>
  <c r="M1" i="5"/>
  <c r="A180" i="5"/>
  <c r="N1" i="5"/>
  <c r="A181" i="5"/>
  <c r="O1" i="5"/>
  <c r="A182" i="5"/>
  <c r="P1" i="5"/>
  <c r="P191" i="5" s="1"/>
  <c r="A183" i="5"/>
  <c r="Q1" i="5"/>
  <c r="Q191" i="5" s="1"/>
  <c r="A184" i="5"/>
  <c r="R1" i="5"/>
  <c r="A185" i="5"/>
  <c r="S1" i="5"/>
  <c r="A186" i="5"/>
  <c r="T1" i="5"/>
  <c r="A187" i="5"/>
  <c r="U1" i="5"/>
  <c r="U191" i="5" s="1"/>
  <c r="A188" i="5"/>
  <c r="V1" i="5"/>
  <c r="V191" i="5" s="1"/>
  <c r="A189" i="5"/>
  <c r="W1" i="5"/>
  <c r="W191" i="5" s="1"/>
  <c r="A190" i="5"/>
  <c r="X1" i="5"/>
  <c r="A191" i="5"/>
  <c r="Y1" i="5"/>
  <c r="A192" i="5"/>
  <c r="Z1" i="5"/>
  <c r="A193" i="5"/>
  <c r="AA1" i="5"/>
  <c r="AA191" i="5" s="1"/>
  <c r="A194" i="5"/>
  <c r="A195" i="5"/>
  <c r="AB1" i="5"/>
  <c r="AC1" i="5"/>
  <c r="AD1" i="5"/>
  <c r="AE1" i="5"/>
  <c r="AF1" i="5"/>
  <c r="AF191" i="5" s="1"/>
  <c r="AG1" i="5"/>
  <c r="AG191" i="5" s="1"/>
  <c r="AH1" i="5"/>
  <c r="AI1" i="5"/>
  <c r="AJ1" i="5"/>
  <c r="AK1" i="5"/>
  <c r="AK191" i="5" s="1"/>
  <c r="AL1" i="5"/>
  <c r="AL191" i="5" s="1"/>
  <c r="AM1" i="5"/>
  <c r="AM191" i="5" s="1"/>
  <c r="AN1" i="5"/>
  <c r="AN191" i="5" s="1"/>
  <c r="AO1" i="5"/>
  <c r="AO191" i="5" s="1"/>
  <c r="AP1" i="5"/>
  <c r="AQ1" i="5"/>
  <c r="AQ191" i="5" s="1"/>
  <c r="AR1" i="5"/>
  <c r="AR191" i="5" s="1"/>
  <c r="AS1" i="5"/>
  <c r="AS191" i="5" s="1"/>
  <c r="AT1" i="5"/>
  <c r="AU1" i="5"/>
  <c r="AV1" i="5"/>
  <c r="AV306" i="5" s="1"/>
  <c r="AW1" i="5"/>
  <c r="AW191" i="5" s="1"/>
  <c r="AX1" i="5"/>
  <c r="AX191" i="5" s="1"/>
  <c r="AY1" i="5"/>
  <c r="AY191" i="5" s="1"/>
  <c r="AZ1" i="5"/>
  <c r="AZ191" i="5" s="1"/>
  <c r="BA1" i="5"/>
  <c r="BA191" i="5" s="1"/>
  <c r="BB1" i="5"/>
  <c r="BB191" i="5" s="1"/>
  <c r="BC1" i="5"/>
  <c r="BD1" i="5"/>
  <c r="BD191" i="5" s="1"/>
  <c r="BE1" i="5"/>
  <c r="BE191" i="5" s="1"/>
  <c r="BF1" i="5"/>
  <c r="BF84" i="5" s="1"/>
  <c r="BG1" i="5"/>
  <c r="BH1" i="5"/>
  <c r="BH538" i="5" s="1"/>
  <c r="BI1" i="5"/>
  <c r="BI191" i="5" s="1"/>
  <c r="BJ1" i="5"/>
  <c r="BJ191" i="5" s="1"/>
  <c r="BK1" i="5"/>
  <c r="BK191" i="5" s="1"/>
  <c r="BL1" i="5"/>
  <c r="BM1" i="5"/>
  <c r="BN1" i="5"/>
  <c r="BN191" i="5" s="1"/>
  <c r="BO1" i="5"/>
  <c r="BO191" i="5" s="1"/>
  <c r="BP1" i="5"/>
  <c r="BP191" i="5" s="1"/>
  <c r="BQ1" i="5"/>
  <c r="BQ191" i="5" s="1"/>
  <c r="BR1" i="5"/>
  <c r="BR48" i="5" s="1"/>
  <c r="BS1" i="5"/>
  <c r="BT1" i="5"/>
  <c r="BT282" i="5" s="1"/>
  <c r="BU1" i="5"/>
  <c r="BU191" i="5" s="1"/>
  <c r="BV1" i="5"/>
  <c r="BV191" i="5" s="1"/>
  <c r="AC190" i="6"/>
  <c r="C1" i="2"/>
  <c r="C190" i="2" s="1"/>
  <c r="A190" i="2"/>
  <c r="D1" i="2"/>
  <c r="A191" i="2"/>
  <c r="E1" i="2"/>
  <c r="E190" i="2" s="1"/>
  <c r="A192" i="2"/>
  <c r="F1" i="2"/>
  <c r="A193" i="2"/>
  <c r="A194" i="2"/>
  <c r="G1" i="2"/>
  <c r="H1" i="2"/>
  <c r="I1" i="2"/>
  <c r="J1" i="2"/>
  <c r="K1" i="2"/>
  <c r="K190" i="2" s="1"/>
  <c r="L1" i="2"/>
  <c r="L190" i="2" s="1"/>
  <c r="M1" i="2"/>
  <c r="N1" i="2"/>
  <c r="O1" i="2"/>
  <c r="P1" i="2"/>
  <c r="Q1" i="2"/>
  <c r="R1" i="2"/>
  <c r="S1" i="2"/>
  <c r="T1" i="2"/>
  <c r="T190" i="2" s="1"/>
  <c r="U1" i="2"/>
  <c r="U190" i="2" s="1"/>
  <c r="V1" i="2"/>
  <c r="V190" i="2" s="1"/>
  <c r="W1" i="2"/>
  <c r="W190" i="2" s="1"/>
  <c r="X1" i="2"/>
  <c r="X190" i="2" s="1"/>
  <c r="Y1" i="2"/>
  <c r="Z1" i="2"/>
  <c r="AA1" i="2"/>
  <c r="AB1" i="2"/>
  <c r="AC1" i="2"/>
  <c r="AD1" i="2"/>
  <c r="AE1" i="2"/>
  <c r="AE190" i="2" s="1"/>
  <c r="AF1" i="2"/>
  <c r="AF190" i="2" s="1"/>
  <c r="AG1" i="2"/>
  <c r="AG190" i="2" s="1"/>
  <c r="AH1" i="2"/>
  <c r="AH190" i="2" s="1"/>
  <c r="AI1" i="2"/>
  <c r="AJ1" i="2"/>
  <c r="AJ190" i="2" s="1"/>
  <c r="AK1" i="2"/>
  <c r="AK190" i="2" s="1"/>
  <c r="AL1" i="2"/>
  <c r="AM1" i="2"/>
  <c r="AN1" i="2"/>
  <c r="AO1" i="2"/>
  <c r="AP1" i="2"/>
  <c r="AQ1" i="2"/>
  <c r="AQ190" i="2" s="1"/>
  <c r="AR1" i="2"/>
  <c r="AR190" i="2" s="1"/>
  <c r="AS1" i="2"/>
  <c r="AT1" i="2"/>
  <c r="AU1" i="2"/>
  <c r="AV1" i="2"/>
  <c r="AV190" i="2" s="1"/>
  <c r="AW1" i="2"/>
  <c r="AX1" i="2"/>
  <c r="AY1" i="2"/>
  <c r="AZ1" i="2"/>
  <c r="BA1" i="2"/>
  <c r="BB1" i="2"/>
  <c r="BC1" i="2"/>
  <c r="BD1" i="2"/>
  <c r="BD190" i="2" s="1"/>
  <c r="BE1" i="2"/>
  <c r="BE190" i="2" s="1"/>
  <c r="BF1" i="2"/>
  <c r="BG1" i="2"/>
  <c r="BG190" i="2" s="1"/>
  <c r="BH1" i="2"/>
  <c r="BH190" i="2" s="1"/>
  <c r="BI1" i="2"/>
  <c r="BJ1" i="2"/>
  <c r="BK1" i="2"/>
  <c r="BL190" i="2"/>
  <c r="BM190" i="2"/>
  <c r="BN190" i="2"/>
  <c r="BO190" i="2"/>
  <c r="BP190" i="2"/>
  <c r="BQ190" i="2"/>
  <c r="BR190" i="2"/>
  <c r="BS190" i="2"/>
  <c r="BT190" i="2"/>
  <c r="BU190" i="2"/>
  <c r="D1" i="3"/>
  <c r="D190" i="3" s="1"/>
  <c r="A190" i="3"/>
  <c r="E1" i="3"/>
  <c r="A191" i="3"/>
  <c r="F1" i="3"/>
  <c r="F73" i="3" s="1"/>
  <c r="A192" i="3"/>
  <c r="G1" i="3"/>
  <c r="A193" i="3"/>
  <c r="A194" i="3"/>
  <c r="H1" i="3"/>
  <c r="H190" i="3" s="1"/>
  <c r="I1" i="3"/>
  <c r="J1" i="3"/>
  <c r="K1" i="3"/>
  <c r="L1" i="3"/>
  <c r="M1" i="3"/>
  <c r="N1" i="3"/>
  <c r="O1" i="3"/>
  <c r="O323" i="3" s="1"/>
  <c r="P1" i="3"/>
  <c r="P190" i="3" s="1"/>
  <c r="Q1" i="3"/>
  <c r="R1" i="3"/>
  <c r="R190" i="3" s="1"/>
  <c r="S1" i="3"/>
  <c r="S190" i="3" s="1"/>
  <c r="T1" i="3"/>
  <c r="T190" i="3" s="1"/>
  <c r="U1" i="3"/>
  <c r="V1" i="3"/>
  <c r="W1" i="3"/>
  <c r="X1" i="3"/>
  <c r="X190" i="3" s="1"/>
  <c r="Y1" i="3"/>
  <c r="Z1" i="3"/>
  <c r="AA1" i="3"/>
  <c r="AA345" i="3" s="1"/>
  <c r="AB1" i="3"/>
  <c r="AB190" i="3" s="1"/>
  <c r="AC1" i="3"/>
  <c r="AC190" i="3" s="1"/>
  <c r="AD1" i="3"/>
  <c r="AE1" i="3"/>
  <c r="AF1" i="3"/>
  <c r="AF190" i="3" s="1"/>
  <c r="AG1" i="3"/>
  <c r="AH1" i="3"/>
  <c r="AI1" i="3"/>
  <c r="AJ1" i="3"/>
  <c r="AJ190" i="3" s="1"/>
  <c r="AK1" i="3"/>
  <c r="AL1" i="3"/>
  <c r="AM1" i="3"/>
  <c r="AM191" i="3" s="1"/>
  <c r="AN1" i="3"/>
  <c r="AN190" i="3" s="1"/>
  <c r="AO1" i="3"/>
  <c r="AO427" i="3" s="1"/>
  <c r="AP1" i="3"/>
  <c r="AQ1" i="3"/>
  <c r="AR1" i="3"/>
  <c r="AR190" i="3" s="1"/>
  <c r="AS1" i="3"/>
  <c r="AT1" i="3"/>
  <c r="AU1" i="3"/>
  <c r="AV1" i="3"/>
  <c r="AW1" i="3"/>
  <c r="AX1" i="3"/>
  <c r="AY1" i="3"/>
  <c r="AY448" i="3" s="1"/>
  <c r="AZ1" i="3"/>
  <c r="BA1" i="3"/>
  <c r="BA190" i="3" s="1"/>
  <c r="BB1" i="3"/>
  <c r="BB190" i="3" s="1"/>
  <c r="BC1" i="3"/>
  <c r="BC190" i="3" s="1"/>
  <c r="BD1" i="3"/>
  <c r="BD190" i="3" s="1"/>
  <c r="BE1" i="3"/>
  <c r="BE527" i="3" s="1"/>
  <c r="BF1" i="3"/>
  <c r="BG1" i="3"/>
  <c r="BH1" i="3"/>
  <c r="BI1" i="3"/>
  <c r="BJ1" i="3"/>
  <c r="BK1" i="3"/>
  <c r="BK257" i="3" s="1"/>
  <c r="BL1" i="3"/>
  <c r="BL190" i="3" s="1"/>
  <c r="BM190" i="3"/>
  <c r="BN190" i="3"/>
  <c r="BO190" i="3"/>
  <c r="BP190" i="3"/>
  <c r="BQ190" i="3"/>
  <c r="BR190" i="3"/>
  <c r="BS190" i="3"/>
  <c r="BT190" i="3"/>
  <c r="BU190" i="3"/>
  <c r="BV190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W93" i="5" s="1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E32" i="4" s="1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Y34" i="4" s="1"/>
  <c r="A63" i="4"/>
  <c r="A64" i="4"/>
  <c r="A65" i="4"/>
  <c r="A66" i="4"/>
  <c r="A67" i="4"/>
  <c r="A68" i="4"/>
  <c r="A69" i="4"/>
  <c r="A70" i="4"/>
  <c r="A71" i="4"/>
  <c r="A72" i="4"/>
  <c r="A73" i="4"/>
  <c r="A74" i="4"/>
  <c r="BK34" i="4" s="1"/>
  <c r="A75" i="4"/>
  <c r="A76" i="4"/>
  <c r="A77" i="4"/>
  <c r="A78" i="4"/>
  <c r="A79" i="4"/>
  <c r="A80" i="4"/>
  <c r="A81" i="4"/>
  <c r="A82" i="4"/>
  <c r="A83" i="4"/>
  <c r="A84" i="4"/>
  <c r="A85" i="4"/>
  <c r="A86" i="4"/>
  <c r="AJ73" i="4" s="1"/>
  <c r="A87" i="4"/>
  <c r="A88" i="4"/>
  <c r="A89" i="4"/>
  <c r="A90" i="4"/>
  <c r="A91" i="4"/>
  <c r="A92" i="4"/>
  <c r="A93" i="4"/>
  <c r="A94" i="4"/>
  <c r="A95" i="4"/>
  <c r="A96" i="4"/>
  <c r="A97" i="4"/>
  <c r="A98" i="4"/>
  <c r="BP53" i="4" s="1"/>
  <c r="A99" i="4"/>
  <c r="A100" i="4"/>
  <c r="A101" i="4"/>
  <c r="A102" i="4"/>
  <c r="A103" i="4"/>
  <c r="A104" i="4"/>
  <c r="A105" i="4"/>
  <c r="A106" i="4"/>
  <c r="A107" i="4"/>
  <c r="A108" i="4"/>
  <c r="A109" i="4"/>
  <c r="A110" i="4"/>
  <c r="D129" i="4" s="1"/>
  <c r="A111" i="4"/>
  <c r="A112" i="4"/>
  <c r="A113" i="4"/>
  <c r="A114" i="4"/>
  <c r="A115" i="4"/>
  <c r="A116" i="4"/>
  <c r="A117" i="4"/>
  <c r="A118" i="4"/>
  <c r="A119" i="4"/>
  <c r="A120" i="4"/>
  <c r="A121" i="4"/>
  <c r="A122" i="4"/>
  <c r="AC116" i="4" s="1"/>
  <c r="A123" i="4"/>
  <c r="A124" i="4"/>
  <c r="A125" i="4"/>
  <c r="A126" i="4"/>
  <c r="A127" i="4"/>
  <c r="A128" i="4"/>
  <c r="A129" i="4"/>
  <c r="A130" i="4"/>
  <c r="A131" i="4"/>
  <c r="A132" i="4"/>
  <c r="A133" i="4"/>
  <c r="A134" i="4"/>
  <c r="BM92" i="4" s="1"/>
  <c r="A135" i="4"/>
  <c r="A136" i="4"/>
  <c r="A137" i="4"/>
  <c r="A138" i="4"/>
  <c r="A139" i="4"/>
  <c r="A140" i="4"/>
  <c r="A141" i="4"/>
  <c r="A142" i="4"/>
  <c r="A143" i="4"/>
  <c r="A144" i="4"/>
  <c r="A145" i="4"/>
  <c r="A146" i="4"/>
  <c r="BK106" i="4" s="1"/>
  <c r="A147" i="4"/>
  <c r="A148" i="4"/>
  <c r="A149" i="4"/>
  <c r="A150" i="4"/>
  <c r="A151" i="4"/>
  <c r="A152" i="4"/>
  <c r="A153" i="4"/>
  <c r="A154" i="4"/>
  <c r="A155" i="4"/>
  <c r="A156" i="4"/>
  <c r="A157" i="4"/>
  <c r="A158" i="4"/>
  <c r="AW132" i="4" s="1"/>
  <c r="A159" i="4"/>
  <c r="A160" i="4"/>
  <c r="A161" i="4"/>
  <c r="A162" i="4"/>
  <c r="A163" i="4"/>
  <c r="A164" i="4"/>
  <c r="A165" i="4"/>
  <c r="A166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G7" i="3" s="1"/>
  <c r="A11" i="3"/>
  <c r="A12" i="3"/>
  <c r="A13" i="3"/>
  <c r="A14" i="3"/>
  <c r="A15" i="3"/>
  <c r="A16" i="3"/>
  <c r="A17" i="3"/>
  <c r="A18" i="3"/>
  <c r="A19" i="3"/>
  <c r="A20" i="3"/>
  <c r="A21" i="3"/>
  <c r="A22" i="3"/>
  <c r="R8" i="3" s="1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S28" i="3" s="1"/>
  <c r="A44" i="3"/>
  <c r="A45" i="3"/>
  <c r="A46" i="3"/>
  <c r="A47" i="3"/>
  <c r="A48" i="3"/>
  <c r="AS7" i="3" s="1"/>
  <c r="A49" i="3"/>
  <c r="A50" i="3"/>
  <c r="A51" i="3"/>
  <c r="A52" i="3"/>
  <c r="A53" i="3"/>
  <c r="A54" i="3"/>
  <c r="A55" i="3"/>
  <c r="A56" i="3"/>
  <c r="A57" i="3"/>
  <c r="A58" i="3"/>
  <c r="R44" i="3" s="1"/>
  <c r="A59" i="3"/>
  <c r="A60" i="3"/>
  <c r="A61" i="3"/>
  <c r="A62" i="3"/>
  <c r="A63" i="3"/>
  <c r="A64" i="3"/>
  <c r="A65" i="3"/>
  <c r="A66" i="3"/>
  <c r="A67" i="3"/>
  <c r="A68" i="3"/>
  <c r="A69" i="3"/>
  <c r="A70" i="3"/>
  <c r="AE43" i="3" s="1"/>
  <c r="A71" i="3"/>
  <c r="A72" i="3"/>
  <c r="A73" i="3"/>
  <c r="BP9" i="3" s="1"/>
  <c r="A74" i="3"/>
  <c r="A75" i="3"/>
  <c r="A76" i="3"/>
  <c r="A77" i="3"/>
  <c r="BV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BT22" i="3" s="1"/>
  <c r="A91" i="3"/>
  <c r="A92" i="3"/>
  <c r="BR26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/>
  <c r="A125" i="3"/>
  <c r="A126" i="3"/>
  <c r="A127" i="3"/>
  <c r="AJ95" i="3" s="1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/>
  <c r="A149" i="3"/>
  <c r="A150" i="3"/>
  <c r="A151" i="3"/>
  <c r="A152" i="3"/>
  <c r="A153" i="3"/>
  <c r="A154" i="3"/>
  <c r="A155" i="3"/>
  <c r="A156" i="3"/>
  <c r="A157" i="3"/>
  <c r="BV87" i="3" s="1"/>
  <c r="A158" i="3"/>
  <c r="A159" i="3"/>
  <c r="A160" i="3"/>
  <c r="A161" i="3"/>
  <c r="I156" i="3" s="1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A209" i="3"/>
  <c r="BS142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BR174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BR198" i="3"/>
  <c r="A265" i="3"/>
  <c r="A266" i="3"/>
  <c r="A267" i="3"/>
  <c r="A268" i="3"/>
  <c r="A269" i="3"/>
  <c r="BT201" i="3"/>
  <c r="A270" i="3"/>
  <c r="A271" i="3"/>
  <c r="BS204" i="3"/>
  <c r="A272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A293" i="3"/>
  <c r="BS226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BQ258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BP281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A36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BS317" i="3"/>
  <c r="A385" i="3"/>
  <c r="A386" i="3"/>
  <c r="A387" i="3"/>
  <c r="A388" i="3"/>
  <c r="A389" i="3"/>
  <c r="A390" i="3"/>
  <c r="A391" i="3"/>
  <c r="A392" i="3"/>
  <c r="BN330" i="3"/>
  <c r="A393" i="3"/>
  <c r="A394" i="3"/>
  <c r="A395" i="3"/>
  <c r="BO332" i="3"/>
  <c r="A396" i="3"/>
  <c r="A397" i="3"/>
  <c r="A398" i="3"/>
  <c r="BR332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BU350" i="3"/>
  <c r="A420" i="3"/>
  <c r="A421" i="3"/>
  <c r="BM360" i="3"/>
  <c r="A422" i="3"/>
  <c r="A423" i="3"/>
  <c r="A424" i="3"/>
  <c r="A425" i="3"/>
  <c r="BS358" i="3"/>
  <c r="A426" i="3"/>
  <c r="A427" i="3"/>
  <c r="A428" i="3"/>
  <c r="BP364" i="3"/>
  <c r="A429" i="3"/>
  <c r="A430" i="3"/>
  <c r="A431" i="3"/>
  <c r="BT363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A449" i="3"/>
  <c r="BU380" i="3"/>
  <c r="A450" i="3"/>
  <c r="A451" i="3"/>
  <c r="A452" i="3"/>
  <c r="BS385" i="3"/>
  <c r="A453" i="3"/>
  <c r="A454" i="3"/>
  <c r="A455" i="3"/>
  <c r="BV385" i="3"/>
  <c r="A456" i="3"/>
  <c r="A457" i="3"/>
  <c r="BR391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BS411" i="3"/>
  <c r="A479" i="3"/>
  <c r="A480" i="3"/>
  <c r="BQ415" i="3"/>
  <c r="A481" i="3"/>
  <c r="BP417" i="3"/>
  <c r="A482" i="3"/>
  <c r="A483" i="3"/>
  <c r="A484" i="3"/>
  <c r="A485" i="3"/>
  <c r="A486" i="3"/>
  <c r="A487" i="3"/>
  <c r="BV41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BS458" i="3"/>
  <c r="A526" i="3"/>
  <c r="A527" i="3"/>
  <c r="A528" i="3"/>
  <c r="A529" i="3"/>
  <c r="BS462" i="3"/>
  <c r="A530" i="3"/>
  <c r="A531" i="3"/>
  <c r="A532" i="3"/>
  <c r="A533" i="3"/>
  <c r="BR467" i="3"/>
  <c r="A534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J8" i="2" s="1"/>
  <c r="A16" i="2"/>
  <c r="A17" i="2"/>
  <c r="A18" i="2"/>
  <c r="A19" i="2"/>
  <c r="A20" i="2"/>
  <c r="A21" i="2"/>
  <c r="A22" i="2"/>
  <c r="A23" i="2"/>
  <c r="K15" i="2" s="1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A118" i="2"/>
  <c r="A119" i="2"/>
  <c r="A120" i="2"/>
  <c r="A121" i="2"/>
  <c r="A122" i="2"/>
  <c r="A123" i="2"/>
  <c r="A124" i="2"/>
  <c r="BO60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BT67" i="2"/>
  <c r="A137" i="2"/>
  <c r="A138" i="2"/>
  <c r="A139" i="2"/>
  <c r="A140" i="2"/>
  <c r="BP75" i="2"/>
  <c r="A141" i="2"/>
  <c r="BO77" i="2" s="1"/>
  <c r="A142" i="2"/>
  <c r="A143" i="2"/>
  <c r="A144" i="2"/>
  <c r="A145" i="2"/>
  <c r="A146" i="2"/>
  <c r="A147" i="2"/>
  <c r="K139" i="2" s="1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 s="1"/>
  <c r="A177" i="2"/>
  <c r="BR110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BO192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/>
  <c r="A329" i="2"/>
  <c r="A330" i="2"/>
  <c r="A331" i="2"/>
  <c r="A332" i="2"/>
  <c r="A333" i="2"/>
  <c r="A334" i="2"/>
  <c r="A335" i="2"/>
  <c r="A336" i="2"/>
  <c r="BL275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BP291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BN305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BQ322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BT366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BO392" i="2"/>
  <c r="A457" i="2"/>
  <c r="A458" i="2"/>
  <c r="BS390" i="2"/>
  <c r="A459" i="2"/>
  <c r="BR392" i="2"/>
  <c r="A460" i="2"/>
  <c r="A461" i="2"/>
  <c r="A462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BO464" i="2"/>
  <c r="A529" i="2"/>
  <c r="A530" i="2"/>
  <c r="A531" i="2"/>
  <c r="A532" i="2"/>
  <c r="A533" i="2"/>
  <c r="A534" i="2"/>
  <c r="A535" i="2"/>
  <c r="BL474" i="2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T362" i="3"/>
  <c r="BQ186" i="3"/>
  <c r="BP186" i="3"/>
  <c r="BO177" i="3"/>
  <c r="BM92" i="3"/>
  <c r="BO52" i="3"/>
  <c r="BR37" i="3"/>
  <c r="BO30" i="3"/>
  <c r="A4" i="3"/>
  <c r="A4" i="2"/>
  <c r="BO34" i="2"/>
  <c r="BM325" i="2"/>
  <c r="BS354" i="2"/>
  <c r="BS426" i="2"/>
  <c r="BS438" i="2"/>
  <c r="BN5" i="3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V74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P183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Q4" i="3"/>
  <c r="BT72" i="2"/>
  <c r="BS97" i="2"/>
  <c r="BQ99" i="2"/>
  <c r="BO101" i="2"/>
  <c r="BL104" i="2"/>
  <c r="BQ111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L177" i="2"/>
  <c r="BT180" i="2"/>
  <c r="BR189" i="2"/>
  <c r="BU191" i="2"/>
  <c r="BP196" i="2"/>
  <c r="BN198" i="2"/>
  <c r="BU203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S172" i="3"/>
  <c r="BN177" i="3"/>
  <c r="BT171" i="3"/>
  <c r="BQ174" i="3"/>
  <c r="BU170" i="3"/>
  <c r="BO176" i="3"/>
  <c r="BR173" i="3"/>
  <c r="BM178" i="3"/>
  <c r="BU182" i="3"/>
  <c r="BO188" i="3"/>
  <c r="BR185" i="3"/>
  <c r="BV181" i="3"/>
  <c r="BP187" i="3"/>
  <c r="BS184" i="3"/>
  <c r="BN189" i="3"/>
  <c r="BS196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M118" i="3"/>
  <c r="BV60" i="3"/>
  <c r="BQ197" i="3"/>
  <c r="BM394" i="3"/>
  <c r="BN129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N368" i="3"/>
  <c r="BO367" i="3"/>
  <c r="BP475" i="3"/>
  <c r="BT183" i="3"/>
  <c r="BP175" i="3"/>
  <c r="BS4" i="3"/>
  <c r="BQ390" i="3"/>
  <c r="BQ306" i="3"/>
  <c r="BT230" i="3"/>
  <c r="BQ250" i="3"/>
  <c r="BO228" i="3"/>
  <c r="BM217" i="3"/>
  <c r="BS187" i="3"/>
  <c r="BS163" i="3"/>
  <c r="BO16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M24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P154" i="2"/>
  <c r="BU149" i="2"/>
  <c r="BL14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P33" i="2"/>
  <c r="BU28" i="2"/>
  <c r="BO274" i="2"/>
  <c r="P340" i="5"/>
  <c r="AZ398" i="5"/>
  <c r="H488" i="4"/>
  <c r="C28" i="4"/>
  <c r="S541" i="3"/>
  <c r="AE541" i="3"/>
  <c r="BC518" i="3"/>
  <c r="J157" i="2"/>
  <c r="K269" i="2"/>
  <c r="U498" i="2"/>
  <c r="V124" i="2"/>
  <c r="AH324" i="2"/>
  <c r="BD112" i="2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P133" i="2"/>
  <c r="BN249" i="2"/>
  <c r="BL148" i="2"/>
  <c r="BN15" i="3"/>
  <c r="BP13" i="3"/>
  <c r="BM88" i="3"/>
  <c r="BP51" i="3"/>
  <c r="BV33" i="3"/>
  <c r="BM28" i="3"/>
  <c r="BT9" i="3"/>
  <c r="BR49" i="3"/>
  <c r="BR11" i="3"/>
  <c r="BQ38" i="3"/>
  <c r="BS36" i="3"/>
  <c r="BU80" i="3"/>
  <c r="BV45" i="3"/>
  <c r="BN31" i="3"/>
  <c r="BV23" i="3"/>
  <c r="BM16" i="3"/>
  <c r="BU8" i="3"/>
  <c r="BS173" i="3"/>
  <c r="BM54" i="3"/>
  <c r="BO14" i="3"/>
  <c r="BQ12" i="3"/>
  <c r="BS10" i="3"/>
  <c r="BQ28" i="3"/>
  <c r="BS26" i="3"/>
  <c r="BU24" i="3"/>
  <c r="BP3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N456" i="3"/>
  <c r="BP100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S245" i="2"/>
  <c r="BQ247" i="2"/>
  <c r="BM220" i="3"/>
  <c r="BT165" i="3"/>
  <c r="BS472" i="2"/>
  <c r="BT423" i="2"/>
  <c r="BS400" i="2"/>
  <c r="BO320" i="2"/>
  <c r="BR281" i="2"/>
  <c r="BR233" i="2"/>
  <c r="BU4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M148" i="3"/>
  <c r="BT141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S466" i="3"/>
  <c r="BO446" i="3"/>
  <c r="BS406" i="3"/>
  <c r="BO398" i="3"/>
  <c r="BQ360" i="3"/>
  <c r="BN219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M460" i="3"/>
  <c r="BR455" i="3"/>
  <c r="BM436" i="3"/>
  <c r="BT393" i="3"/>
  <c r="BV391" i="3"/>
  <c r="BS382" i="3"/>
  <c r="BQ228" i="3"/>
  <c r="BU140" i="3"/>
  <c r="BU464" i="3"/>
  <c r="BQ444" i="3"/>
  <c r="BN423" i="3"/>
  <c r="BP385" i="3"/>
  <c r="BN147" i="3"/>
  <c r="BO410" i="3"/>
  <c r="BO374" i="3"/>
  <c r="BT369" i="3"/>
  <c r="BN363" i="3"/>
  <c r="BP361" i="3"/>
  <c r="BM232" i="3"/>
  <c r="BO230" i="3"/>
  <c r="BQ216" i="3"/>
  <c r="BQ144" i="3"/>
  <c r="W306" i="2"/>
  <c r="S415" i="3"/>
  <c r="G251" i="3"/>
  <c r="BC342" i="3"/>
  <c r="BC222" i="3"/>
  <c r="AU417" i="2"/>
  <c r="AI520" i="2"/>
  <c r="W262" i="2"/>
  <c r="W549" i="2"/>
  <c r="W380" i="2"/>
  <c r="W154" i="2"/>
  <c r="W54" i="2"/>
  <c r="W13" i="2"/>
  <c r="W8" i="2"/>
  <c r="K485" i="2"/>
  <c r="K421" i="2"/>
  <c r="K429" i="2"/>
  <c r="K199" i="2"/>
  <c r="K545" i="2"/>
  <c r="K287" i="2"/>
  <c r="K154" i="2"/>
  <c r="K400" i="2"/>
  <c r="K262" i="2"/>
  <c r="K318" i="2"/>
  <c r="K61" i="2"/>
  <c r="K223" i="2"/>
  <c r="K273" i="2"/>
  <c r="K54" i="2"/>
  <c r="BC531" i="3"/>
  <c r="BC511" i="3"/>
  <c r="BC547" i="3"/>
  <c r="BC523" i="3"/>
  <c r="BC505" i="3"/>
  <c r="BC522" i="3"/>
  <c r="BC549" i="3"/>
  <c r="BC546" i="3"/>
  <c r="BC537" i="3"/>
  <c r="AE532" i="3"/>
  <c r="S544" i="3"/>
  <c r="S290" i="3"/>
  <c r="S139" i="3"/>
  <c r="S543" i="3"/>
  <c r="S272" i="3"/>
  <c r="S496" i="3"/>
  <c r="S537" i="3"/>
  <c r="S447" i="3"/>
  <c r="S369" i="3"/>
  <c r="S548" i="3"/>
  <c r="G174" i="3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M95" i="2"/>
  <c r="BU87" i="2"/>
  <c r="BL84" i="2"/>
  <c r="BO81" i="2"/>
  <c r="BM83" i="2"/>
  <c r="BR78" i="2"/>
  <c r="BP80" i="2"/>
  <c r="BT76" i="2"/>
  <c r="BQ79" i="2"/>
  <c r="BU75" i="2"/>
  <c r="BN82" i="2"/>
  <c r="BS77" i="2"/>
  <c r="W125" i="2"/>
  <c r="BT64" i="2"/>
  <c r="BR66" i="2"/>
  <c r="BN70" i="2"/>
  <c r="BL72" i="2"/>
  <c r="BO69" i="2"/>
  <c r="BM71" i="2"/>
  <c r="BQ67" i="2"/>
  <c r="BU63" i="2"/>
  <c r="BS65" i="2"/>
  <c r="BP68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K89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K41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S147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N4" i="3"/>
  <c r="BM5" i="3"/>
  <c r="S51" i="3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M70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N27" i="3"/>
  <c r="BT21" i="3"/>
  <c r="BM4" i="3"/>
  <c r="G62" i="3"/>
  <c r="BU107" i="2"/>
  <c r="BT108" i="2"/>
  <c r="BN102" i="2"/>
  <c r="BT96" i="2"/>
  <c r="BU95" i="2"/>
  <c r="BR74" i="2"/>
  <c r="BS73" i="2"/>
  <c r="BN78" i="2"/>
  <c r="BL80" i="2"/>
  <c r="BQ75" i="2"/>
  <c r="BP64" i="2"/>
  <c r="BO53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BU111" i="2"/>
  <c r="BS113" i="2"/>
  <c r="BN114" i="2"/>
  <c r="BL116" i="2"/>
  <c r="BO113" i="2"/>
  <c r="BS109" i="2"/>
  <c r="BM115" i="2"/>
  <c r="BP112" i="2"/>
  <c r="S342" i="3"/>
  <c r="BC367" i="3"/>
  <c r="BC356" i="3"/>
  <c r="S187" i="3"/>
  <c r="S80" i="3"/>
  <c r="K434" i="2"/>
  <c r="K117" i="2"/>
  <c r="W341" i="2"/>
  <c r="BC8" i="3"/>
  <c r="S521" i="3"/>
  <c r="S295" i="3"/>
  <c r="S398" i="3"/>
  <c r="BC366" i="3"/>
  <c r="S355" i="3"/>
  <c r="S310" i="3"/>
  <c r="S100" i="3"/>
  <c r="S230" i="3"/>
  <c r="BC255" i="3"/>
  <c r="K456" i="2"/>
  <c r="BC262" i="3"/>
  <c r="S329" i="3"/>
  <c r="S507" i="3"/>
  <c r="S413" i="3"/>
  <c r="G482" i="3"/>
  <c r="S494" i="3"/>
  <c r="S474" i="3"/>
  <c r="S375" i="3"/>
  <c r="S64" i="3"/>
  <c r="BC377" i="3"/>
  <c r="K415" i="2"/>
  <c r="BG380" i="2"/>
  <c r="BG112" i="2"/>
  <c r="BG200" i="2"/>
  <c r="BG209" i="2"/>
  <c r="BG244" i="2"/>
  <c r="BG203" i="2"/>
  <c r="BG151" i="2"/>
  <c r="AU146" i="2"/>
  <c r="AU210" i="2"/>
  <c r="AU155" i="2"/>
  <c r="AU127" i="2"/>
  <c r="AU471" i="2"/>
  <c r="AU162" i="2"/>
  <c r="AU299" i="2"/>
  <c r="AU311" i="2"/>
  <c r="AU73" i="2"/>
  <c r="AU121" i="2"/>
  <c r="AU456" i="2"/>
  <c r="AU516" i="2"/>
  <c r="AU532" i="2"/>
  <c r="AU349" i="2"/>
  <c r="AU448" i="2"/>
  <c r="AU277" i="2"/>
  <c r="AI317" i="2"/>
  <c r="AI313" i="2"/>
  <c r="AI475" i="2"/>
  <c r="AI354" i="2"/>
  <c r="W546" i="2"/>
  <c r="W151" i="2"/>
  <c r="W157" i="2"/>
  <c r="W94" i="2"/>
  <c r="W223" i="2"/>
  <c r="W544" i="2"/>
  <c r="W320" i="2"/>
  <c r="W540" i="2"/>
  <c r="W95" i="2"/>
  <c r="W234" i="2"/>
  <c r="W71" i="2"/>
  <c r="W277" i="2"/>
  <c r="W187" i="2"/>
  <c r="W415" i="2"/>
  <c r="W52" i="2"/>
  <c r="W42" i="2"/>
  <c r="W198" i="2"/>
  <c r="W308" i="2"/>
  <c r="W426" i="2"/>
  <c r="W44" i="2"/>
  <c r="W91" i="2"/>
  <c r="W116" i="2"/>
  <c r="W253" i="2"/>
  <c r="W318" i="2"/>
  <c r="W235" i="2"/>
  <c r="W275" i="2"/>
  <c r="W30" i="2"/>
  <c r="W222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64" i="2"/>
  <c r="W31" i="2"/>
  <c r="W265" i="2"/>
  <c r="W80" i="2"/>
  <c r="W130" i="2"/>
  <c r="W121" i="2"/>
  <c r="W23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296" i="2"/>
  <c r="W211" i="2"/>
  <c r="W390" i="2"/>
  <c r="W271" i="2"/>
  <c r="W323" i="2"/>
  <c r="W447" i="2"/>
  <c r="W451" i="2"/>
  <c r="W241" i="2"/>
  <c r="W317" i="2"/>
  <c r="W340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69" i="2"/>
  <c r="W193" i="2"/>
  <c r="W172" i="2"/>
  <c r="W319" i="2"/>
  <c r="W427" i="2"/>
  <c r="W371" i="2"/>
  <c r="W358" i="2"/>
  <c r="W328" i="2"/>
  <c r="W419" i="2"/>
  <c r="W404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43" i="2"/>
  <c r="W263" i="2"/>
  <c r="W188" i="2"/>
  <c r="W313" i="2"/>
  <c r="W259" i="2"/>
  <c r="W393" i="2"/>
  <c r="W461" i="2"/>
  <c r="W294" i="2"/>
  <c r="W292" i="2"/>
  <c r="W497" i="2"/>
  <c r="W145" i="2"/>
  <c r="W519" i="2"/>
  <c r="W356" i="2"/>
  <c r="W246" i="2"/>
  <c r="W463" i="2"/>
  <c r="W438" i="2"/>
  <c r="W299" i="2"/>
  <c r="W155" i="2"/>
  <c r="W181" i="2"/>
  <c r="W492" i="2"/>
  <c r="W421" i="2"/>
  <c r="W301" i="2"/>
  <c r="W293" i="2"/>
  <c r="W508" i="2"/>
  <c r="W401" i="2"/>
  <c r="W459" i="2"/>
  <c r="W354" i="2"/>
  <c r="W343" i="2"/>
  <c r="W389" i="2"/>
  <c r="W473" i="2"/>
  <c r="W414" i="2"/>
  <c r="W316" i="2"/>
  <c r="W272" i="2"/>
  <c r="W247" i="2"/>
  <c r="W521" i="2"/>
  <c r="W444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462" i="2"/>
  <c r="W353" i="2"/>
  <c r="W485" i="2"/>
  <c r="W499" i="2"/>
  <c r="K234" i="2"/>
  <c r="K157" i="2"/>
  <c r="K359" i="2"/>
  <c r="K258" i="2"/>
  <c r="K103" i="2"/>
  <c r="K395" i="2"/>
  <c r="K184" i="2"/>
  <c r="K239" i="2"/>
  <c r="K437" i="2"/>
  <c r="K486" i="2"/>
  <c r="K520" i="2"/>
  <c r="K479" i="2"/>
  <c r="K521" i="2"/>
  <c r="K332" i="2"/>
  <c r="K522" i="2"/>
  <c r="K433" i="2"/>
  <c r="K337" i="2"/>
  <c r="K10" i="2"/>
  <c r="K354" i="2"/>
  <c r="K107" i="2"/>
  <c r="K131" i="2"/>
  <c r="K215" i="2"/>
  <c r="K353" i="2"/>
  <c r="K328" i="2"/>
  <c r="K431" i="2"/>
  <c r="K283" i="2"/>
  <c r="K498" i="2"/>
  <c r="K409" i="2"/>
  <c r="K533" i="2"/>
  <c r="K383" i="2"/>
  <c r="K128" i="2"/>
  <c r="K76" i="2"/>
  <c r="K285" i="2"/>
  <c r="K311" i="2"/>
  <c r="K404" i="2"/>
  <c r="K272" i="2"/>
  <c r="K472" i="2"/>
  <c r="K321" i="2"/>
  <c r="K426" i="2"/>
  <c r="K370" i="2"/>
  <c r="K341" i="2"/>
  <c r="K418" i="2"/>
  <c r="K511" i="2"/>
  <c r="K119" i="2"/>
  <c r="K368" i="2"/>
  <c r="K270" i="2"/>
  <c r="K205" i="2"/>
  <c r="K217" i="2"/>
  <c r="K188" i="2"/>
  <c r="K202" i="2"/>
  <c r="K366" i="2"/>
  <c r="K460" i="2"/>
  <c r="K379" i="2"/>
  <c r="K307" i="2"/>
  <c r="K385" i="2"/>
  <c r="K475" i="2"/>
  <c r="K377" i="2"/>
  <c r="K52" i="2"/>
  <c r="K335" i="2"/>
  <c r="K265" i="2"/>
  <c r="K546" i="2"/>
  <c r="K248" i="2"/>
  <c r="K281" i="2"/>
  <c r="K222" i="2"/>
  <c r="K289" i="2"/>
  <c r="K534" i="2"/>
  <c r="K532" i="2"/>
  <c r="K531" i="2"/>
  <c r="K428" i="2"/>
  <c r="K346" i="2"/>
  <c r="K317" i="2"/>
  <c r="K343" i="2"/>
  <c r="K299" i="2"/>
  <c r="K133" i="2"/>
  <c r="K549" i="2"/>
  <c r="K320" i="2"/>
  <c r="K293" i="2"/>
  <c r="K166" i="2"/>
  <c r="K295" i="2"/>
  <c r="K473" i="2"/>
  <c r="K414" i="2"/>
  <c r="K305" i="2"/>
  <c r="K463" i="2"/>
  <c r="K169" i="2"/>
  <c r="K519" i="2"/>
  <c r="K301" i="2"/>
  <c r="K344" i="2"/>
  <c r="K436" i="2"/>
  <c r="K471" i="2"/>
  <c r="K42" i="2"/>
  <c r="K275" i="2"/>
  <c r="K224" i="2"/>
  <c r="K8" i="2"/>
  <c r="K213" i="2"/>
  <c r="K365" i="2"/>
  <c r="K212" i="2"/>
  <c r="K507" i="2"/>
  <c r="K364" i="2"/>
  <c r="K390" i="2"/>
  <c r="K451" i="2"/>
  <c r="K492" i="2"/>
  <c r="K246" i="2"/>
  <c r="K340" i="2"/>
  <c r="K509" i="2"/>
  <c r="K440" i="2"/>
  <c r="K210" i="2"/>
  <c r="K325" i="2"/>
  <c r="K459" i="2"/>
  <c r="K474" i="2"/>
  <c r="K484" i="2"/>
  <c r="K191" i="2"/>
  <c r="K310" i="2"/>
  <c r="K539" i="2"/>
  <c r="K358" i="2"/>
  <c r="K510" i="2"/>
  <c r="K56" i="2"/>
  <c r="K392" i="2"/>
  <c r="K247" i="2"/>
  <c r="K462" i="2"/>
  <c r="K175" i="2"/>
  <c r="K424" i="2"/>
  <c r="K499" i="2"/>
  <c r="K483" i="2"/>
  <c r="K64" i="2"/>
  <c r="K294" i="2"/>
  <c r="K44" i="2"/>
  <c r="K308" i="2"/>
  <c r="K271" i="2"/>
  <c r="K516" i="2"/>
  <c r="K292" i="2"/>
  <c r="K114" i="2"/>
  <c r="K66" i="2"/>
  <c r="K100" i="2"/>
  <c r="K496" i="2"/>
  <c r="K412" i="2"/>
  <c r="K469" i="2"/>
  <c r="K172" i="2"/>
  <c r="K198" i="2"/>
  <c r="K282" i="2"/>
  <c r="K304" i="2"/>
  <c r="K413" i="2"/>
  <c r="K391" i="2"/>
  <c r="K504" i="2"/>
  <c r="K233" i="2"/>
  <c r="K251" i="2"/>
  <c r="K193" i="2"/>
  <c r="K162" i="2"/>
  <c r="K329" i="2"/>
  <c r="K403" i="2"/>
  <c r="K401" i="2"/>
  <c r="K70" i="2"/>
  <c r="K32" i="2"/>
  <c r="K416" i="2"/>
  <c r="K280" i="2"/>
  <c r="K438" i="2"/>
  <c r="K402" i="2"/>
  <c r="K116" i="2"/>
  <c r="K235" i="2"/>
  <c r="K236" i="2"/>
  <c r="K461" i="2"/>
  <c r="K352" i="2"/>
  <c r="K523" i="2"/>
  <c r="BC424" i="3"/>
  <c r="BC28" i="3"/>
  <c r="BC81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203" i="3"/>
  <c r="BC269" i="3"/>
  <c r="BC116" i="3"/>
  <c r="BC328" i="3"/>
  <c r="BC223" i="3"/>
  <c r="BC194" i="3"/>
  <c r="BC46" i="3"/>
  <c r="BC54" i="3"/>
  <c r="BC388" i="3"/>
  <c r="BC148" i="3"/>
  <c r="BC414" i="3"/>
  <c r="BC185" i="3"/>
  <c r="BC52" i="3"/>
  <c r="BC56" i="3"/>
  <c r="BC258" i="3"/>
  <c r="BC79" i="3"/>
  <c r="BC274" i="3"/>
  <c r="BC235" i="3"/>
  <c r="BC458" i="3"/>
  <c r="BC151" i="3"/>
  <c r="BC283" i="3"/>
  <c r="BC118" i="3"/>
  <c r="BC394" i="3"/>
  <c r="BC137" i="3"/>
  <c r="BC179" i="3"/>
  <c r="BC104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23" i="3"/>
  <c r="BC136" i="3"/>
  <c r="BC195" i="3"/>
  <c r="BC487" i="3"/>
  <c r="BC268" i="3"/>
  <c r="BC461" i="3"/>
  <c r="BC278" i="3"/>
  <c r="BC247" i="3"/>
  <c r="BC280" i="3"/>
  <c r="BC252" i="3"/>
  <c r="BC224" i="3"/>
  <c r="BC126" i="3"/>
  <c r="BC70" i="3"/>
  <c r="BC248" i="3"/>
  <c r="BC40" i="3"/>
  <c r="BC246" i="3"/>
  <c r="BC115" i="3"/>
  <c r="BC44" i="3"/>
  <c r="BC140" i="3"/>
  <c r="BC425" i="3"/>
  <c r="BC431" i="3"/>
  <c r="BC297" i="3"/>
  <c r="BC271" i="3"/>
  <c r="BC282" i="3"/>
  <c r="BC272" i="3"/>
  <c r="BC353" i="3"/>
  <c r="BC127" i="3"/>
  <c r="BC86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327" i="3"/>
  <c r="BC346" i="3"/>
  <c r="BC220" i="3"/>
  <c r="BC92" i="3"/>
  <c r="BC82" i="3"/>
  <c r="BC34" i="3"/>
  <c r="BC162" i="3"/>
  <c r="BC306" i="3"/>
  <c r="BC261" i="3"/>
  <c r="BC10" i="3"/>
  <c r="BC134" i="3"/>
  <c r="BC257" i="3"/>
  <c r="BC256" i="3"/>
  <c r="BC296" i="3"/>
  <c r="BC231" i="3"/>
  <c r="BC362" i="3"/>
  <c r="BC139" i="3"/>
  <c r="BC340" i="3"/>
  <c r="BC6" i="3"/>
  <c r="BC66" i="3"/>
  <c r="BC26" i="3"/>
  <c r="BC128" i="3"/>
  <c r="BC270" i="3"/>
  <c r="BC191" i="3"/>
  <c r="BC215" i="3"/>
  <c r="BC158" i="3"/>
  <c r="BC292" i="3"/>
  <c r="BC295" i="3"/>
  <c r="BC293" i="3"/>
  <c r="BC291" i="3"/>
  <c r="BC230" i="3"/>
  <c r="BC516" i="3"/>
  <c r="BC199" i="3"/>
  <c r="BC64" i="3"/>
  <c r="BC102" i="3"/>
  <c r="BC375" i="3"/>
  <c r="BC189" i="3"/>
  <c r="BC502" i="3"/>
  <c r="BC379" i="3"/>
  <c r="BC234" i="3"/>
  <c r="BC213" i="3"/>
  <c r="BC243" i="3"/>
  <c r="AQ38" i="3"/>
  <c r="AQ194" i="3"/>
  <c r="AQ317" i="3"/>
  <c r="AQ186" i="3"/>
  <c r="AE390" i="3"/>
  <c r="AE175" i="3"/>
  <c r="AE46" i="3"/>
  <c r="AE367" i="3"/>
  <c r="AE8" i="3"/>
  <c r="AE355" i="3"/>
  <c r="AE294" i="3"/>
  <c r="AE415" i="3"/>
  <c r="AE416" i="3"/>
  <c r="S318" i="3"/>
  <c r="S32" i="3"/>
  <c r="S266" i="3"/>
  <c r="S305" i="3"/>
  <c r="S178" i="3"/>
  <c r="S197" i="3"/>
  <c r="S113" i="3"/>
  <c r="S172" i="3"/>
  <c r="S284" i="3"/>
  <c r="S365" i="3"/>
  <c r="S291" i="3"/>
  <c r="S185" i="3"/>
  <c r="S436" i="3"/>
  <c r="S372" i="3"/>
  <c r="S368" i="3"/>
  <c r="S221" i="3"/>
  <c r="S235" i="3"/>
  <c r="S78" i="3"/>
  <c r="S387" i="3"/>
  <c r="S88" i="3"/>
  <c r="S352" i="3"/>
  <c r="S307" i="3"/>
  <c r="S428" i="3"/>
  <c r="S489" i="3"/>
  <c r="S357" i="3"/>
  <c r="S154" i="3"/>
  <c r="S8" i="3"/>
  <c r="S269" i="3"/>
  <c r="S38" i="3"/>
  <c r="S122" i="3"/>
  <c r="S56" i="3"/>
  <c r="S26" i="3"/>
  <c r="S410" i="3"/>
  <c r="S189" i="3"/>
  <c r="S532" i="3"/>
  <c r="S454" i="3"/>
  <c r="S50" i="3"/>
  <c r="S199" i="3"/>
  <c r="S319" i="3"/>
  <c r="S161" i="3"/>
  <c r="S14" i="3"/>
  <c r="S92" i="3"/>
  <c r="S70" i="3"/>
  <c r="S174" i="3"/>
  <c r="S22" i="3"/>
  <c r="S209" i="3"/>
  <c r="S18" i="3"/>
  <c r="S196" i="3"/>
  <c r="S386" i="3"/>
  <c r="S239" i="3"/>
  <c r="S510" i="3"/>
  <c r="S6" i="3"/>
  <c r="S219" i="3"/>
  <c r="S483" i="3"/>
  <c r="S34" i="3"/>
  <c r="S76" i="3"/>
  <c r="S247" i="3"/>
  <c r="S102" i="3"/>
  <c r="S150" i="3"/>
  <c r="S44" i="3"/>
  <c r="S155" i="3"/>
  <c r="S304" i="3"/>
  <c r="S418" i="3"/>
  <c r="S328" i="3"/>
  <c r="S432" i="3"/>
  <c r="S46" i="3"/>
  <c r="S106" i="3"/>
  <c r="S334" i="3"/>
  <c r="S52" i="3"/>
  <c r="S127" i="3"/>
  <c r="S163" i="3"/>
  <c r="S62" i="3"/>
  <c r="S208" i="3"/>
  <c r="S448" i="3"/>
  <c r="S293" i="3"/>
  <c r="S376" i="3"/>
  <c r="S390" i="3"/>
  <c r="S327" i="3"/>
  <c r="S430" i="3"/>
  <c r="S472" i="3"/>
  <c r="S118" i="3"/>
  <c r="S176" i="3"/>
  <c r="S207" i="3"/>
  <c r="S128" i="3"/>
  <c r="S170" i="3"/>
  <c r="S251" i="3"/>
  <c r="S227" i="3"/>
  <c r="S498" i="3"/>
  <c r="S302" i="3"/>
  <c r="S274" i="3"/>
  <c r="S471" i="3"/>
  <c r="S427" i="3"/>
  <c r="S245" i="3"/>
  <c r="S404" i="3"/>
  <c r="G424" i="3"/>
  <c r="G466" i="3"/>
  <c r="G403" i="3"/>
  <c r="G308" i="3"/>
  <c r="G112" i="3"/>
  <c r="G275" i="3"/>
  <c r="G399" i="3"/>
  <c r="G510" i="3"/>
  <c r="G175" i="3"/>
  <c r="G352" i="3"/>
  <c r="G334" i="3"/>
  <c r="G412" i="3"/>
  <c r="G342" i="3"/>
  <c r="S236" i="3"/>
  <c r="S406" i="3"/>
  <c r="S478" i="3"/>
  <c r="BC486" i="3"/>
  <c r="BC350" i="3"/>
  <c r="BC341" i="3"/>
  <c r="S380" i="3"/>
  <c r="S366" i="3"/>
  <c r="BC474" i="3"/>
  <c r="S462" i="3"/>
  <c r="BC393" i="3"/>
  <c r="S261" i="3"/>
  <c r="BC434" i="3"/>
  <c r="S384" i="3"/>
  <c r="S308" i="3"/>
  <c r="S298" i="3"/>
  <c r="S164" i="3"/>
  <c r="S198" i="3"/>
  <c r="S69" i="3"/>
  <c r="S20" i="3"/>
  <c r="BC298" i="3"/>
  <c r="BC446" i="3"/>
  <c r="W507" i="2"/>
  <c r="W330" i="2"/>
  <c r="S497" i="3"/>
  <c r="S341" i="3"/>
  <c r="G463" i="3"/>
  <c r="BC259" i="3"/>
  <c r="S533" i="3"/>
  <c r="BC401" i="3"/>
  <c r="BC437" i="3"/>
  <c r="BC392" i="3"/>
  <c r="BC294" i="3"/>
  <c r="BC399" i="3"/>
  <c r="BC130" i="3"/>
  <c r="BC470" i="3"/>
  <c r="S425" i="3"/>
  <c r="BC368" i="3"/>
  <c r="BC400" i="3"/>
  <c r="S486" i="3"/>
  <c r="S317" i="3"/>
  <c r="S339" i="3"/>
  <c r="S224" i="3"/>
  <c r="S104" i="3"/>
  <c r="S152" i="3"/>
  <c r="BC472" i="3"/>
  <c r="K448" i="2"/>
  <c r="K331" i="2"/>
  <c r="W527" i="2"/>
  <c r="S271" i="3"/>
  <c r="BC462" i="3"/>
  <c r="S351" i="3"/>
  <c r="G406" i="3"/>
  <c r="BC442" i="3"/>
  <c r="S520" i="3"/>
  <c r="S473" i="3"/>
  <c r="S461" i="3"/>
  <c r="S225" i="3"/>
  <c r="S501" i="3"/>
  <c r="BC398" i="3"/>
  <c r="S522" i="3"/>
  <c r="S438" i="3"/>
  <c r="G427" i="3"/>
  <c r="BC343" i="3"/>
  <c r="BC387" i="3"/>
  <c r="BC436" i="3"/>
  <c r="S394" i="3"/>
  <c r="S283" i="3"/>
  <c r="S322" i="3"/>
  <c r="S485" i="3"/>
  <c r="S201" i="3"/>
  <c r="S194" i="3"/>
  <c r="AQ375" i="3"/>
  <c r="BC59" i="3"/>
  <c r="W424" i="2"/>
  <c r="S367" i="3"/>
  <c r="BC497" i="3"/>
  <c r="G464" i="3"/>
  <c r="BC465" i="3"/>
  <c r="S439" i="3"/>
  <c r="AE428" i="3"/>
  <c r="S263" i="3"/>
  <c r="BC339" i="3"/>
  <c r="BC319" i="3"/>
  <c r="BC344" i="3"/>
  <c r="BC430" i="3"/>
  <c r="G536" i="3"/>
  <c r="S442" i="3"/>
  <c r="S343" i="3"/>
  <c r="S434" i="3"/>
  <c r="S10" i="3"/>
  <c r="S260" i="3"/>
  <c r="S54" i="3"/>
  <c r="AE463" i="3"/>
  <c r="BC276" i="3"/>
  <c r="BC142" i="3"/>
  <c r="K167" i="2"/>
  <c r="K178" i="2"/>
  <c r="W400" i="2"/>
  <c r="W34" i="2"/>
  <c r="BC305" i="3"/>
  <c r="S465" i="3"/>
  <c r="BC496" i="3"/>
  <c r="S450" i="3"/>
  <c r="BC279" i="3"/>
  <c r="BC439" i="3"/>
  <c r="BC160" i="3"/>
  <c r="S451" i="3"/>
  <c r="BC426" i="3"/>
  <c r="BC412" i="3"/>
  <c r="G247" i="3"/>
  <c r="G294" i="3"/>
  <c r="S331" i="3"/>
  <c r="S149" i="3"/>
  <c r="S278" i="3"/>
  <c r="S294" i="3"/>
  <c r="S215" i="3"/>
  <c r="S115" i="3"/>
  <c r="S90" i="3"/>
  <c r="S58" i="3"/>
  <c r="AQ56" i="3"/>
  <c r="BC211" i="3"/>
  <c r="K393" i="2"/>
  <c r="K319" i="2"/>
  <c r="W391" i="2"/>
  <c r="BC415" i="3"/>
  <c r="BC183" i="3"/>
  <c r="BC317" i="3"/>
  <c r="S441" i="3"/>
  <c r="BC149" i="3"/>
  <c r="S458" i="3"/>
  <c r="BC365" i="3"/>
  <c r="BC307" i="3"/>
  <c r="S270" i="3"/>
  <c r="S503" i="3"/>
  <c r="G230" i="3"/>
  <c r="G296" i="3"/>
  <c r="S391" i="3"/>
  <c r="S388" i="3"/>
  <c r="S280" i="3"/>
  <c r="S296" i="3"/>
  <c r="S116" i="3"/>
  <c r="S226" i="3"/>
  <c r="S353" i="3"/>
  <c r="S30" i="3"/>
  <c r="BC416" i="3"/>
  <c r="K253" i="2"/>
  <c r="W367" i="2"/>
  <c r="W439" i="2"/>
  <c r="BC402" i="3"/>
  <c r="S173" i="3"/>
  <c r="BC318" i="3"/>
  <c r="S446" i="3"/>
  <c r="BC329" i="3"/>
  <c r="BC391" i="3"/>
  <c r="G415" i="3"/>
  <c r="S416" i="3"/>
  <c r="BC238" i="3"/>
  <c r="BC408" i="3"/>
  <c r="S470" i="3"/>
  <c r="BC286" i="3"/>
  <c r="BC125" i="3"/>
  <c r="G378" i="3"/>
  <c r="G375" i="3"/>
  <c r="S354" i="3"/>
  <c r="S382" i="3"/>
  <c r="S282" i="3"/>
  <c r="S267" i="3"/>
  <c r="S94" i="3"/>
  <c r="S138" i="3"/>
  <c r="BC161" i="3"/>
  <c r="BC58" i="3"/>
  <c r="K449" i="2"/>
  <c r="K543" i="2"/>
  <c r="W436" i="2"/>
  <c r="BG483" i="2"/>
  <c r="K219" i="2"/>
  <c r="BC193" i="3"/>
  <c r="BC192" i="3"/>
  <c r="BG342" i="2"/>
  <c r="BG223" i="2"/>
  <c r="BG241" i="2"/>
  <c r="BG68" i="2"/>
  <c r="BG462" i="2"/>
  <c r="BG245" i="2"/>
  <c r="BG473" i="2"/>
  <c r="BG234" i="2"/>
  <c r="BG547" i="2"/>
  <c r="BG169" i="2"/>
  <c r="BG127" i="2"/>
  <c r="BG531" i="2"/>
  <c r="W528" i="2"/>
  <c r="K540" i="2"/>
  <c r="BL487" i="2"/>
  <c r="AU504" i="2"/>
  <c r="BT479" i="2"/>
  <c r="BS480" i="2"/>
  <c r="BT468" i="2"/>
  <c r="K517" i="2"/>
  <c r="W505" i="2"/>
  <c r="K505" i="2"/>
  <c r="W493" i="2"/>
  <c r="K493" i="2"/>
  <c r="BP424" i="2"/>
  <c r="BO425" i="2"/>
  <c r="K457" i="2"/>
  <c r="BU395" i="2"/>
  <c r="BL404" i="2"/>
  <c r="W445" i="2"/>
  <c r="BT385" i="2"/>
  <c r="BS386" i="2"/>
  <c r="W398" i="2"/>
  <c r="K398" i="2"/>
  <c r="BP341" i="2"/>
  <c r="BO342" i="2"/>
  <c r="K386" i="2"/>
  <c r="BQ328" i="2"/>
  <c r="BP329" i="2"/>
  <c r="W338" i="2"/>
  <c r="BS218" i="2"/>
  <c r="BR219" i="2"/>
  <c r="BQ208" i="2"/>
  <c r="BG206" i="2"/>
  <c r="BP197" i="2"/>
  <c r="W242" i="2"/>
  <c r="K230" i="2"/>
  <c r="BM176" i="2"/>
  <c r="BO138" i="2"/>
  <c r="BN139" i="2"/>
  <c r="K134" i="2"/>
  <c r="BL81" i="2"/>
  <c r="W98" i="2"/>
  <c r="BO54" i="2"/>
  <c r="BN55" i="2"/>
  <c r="K14" i="2"/>
  <c r="BQ478" i="3"/>
  <c r="G540" i="3"/>
  <c r="BC492" i="3"/>
  <c r="S528" i="3"/>
  <c r="BT463" i="3"/>
  <c r="S516" i="3"/>
  <c r="S492" i="3"/>
  <c r="BC456" i="3"/>
  <c r="BP443" i="3"/>
  <c r="BO444" i="3"/>
  <c r="BN421" i="3"/>
  <c r="BT391" i="3"/>
  <c r="S444" i="3"/>
  <c r="G444" i="3"/>
  <c r="BU378" i="3"/>
  <c r="BC396" i="3"/>
  <c r="BC384" i="3"/>
  <c r="S420" i="3"/>
  <c r="BT367" i="3"/>
  <c r="S408" i="3"/>
  <c r="BQ346" i="3"/>
  <c r="BC360" i="3"/>
  <c r="S396" i="3"/>
  <c r="G396" i="3"/>
  <c r="BC348" i="3"/>
  <c r="BC312" i="3"/>
  <c r="S336" i="3"/>
  <c r="BO264" i="3"/>
  <c r="S312" i="3"/>
  <c r="BC264" i="3"/>
  <c r="S300" i="3"/>
  <c r="BU246" i="3"/>
  <c r="G312" i="3"/>
  <c r="S288" i="3"/>
  <c r="BT223" i="3"/>
  <c r="BC240" i="3"/>
  <c r="S276" i="3"/>
  <c r="S84" i="3"/>
  <c r="S72" i="3"/>
  <c r="S60" i="3"/>
  <c r="BC12" i="3"/>
  <c r="S48" i="3"/>
  <c r="S36" i="3"/>
  <c r="S24" i="3"/>
  <c r="S12" i="3"/>
  <c r="BL310" i="2"/>
  <c r="BC445" i="3"/>
  <c r="BM315" i="3"/>
  <c r="BG493" i="2"/>
  <c r="AU505" i="2"/>
  <c r="W529" i="2"/>
  <c r="K541" i="2"/>
  <c r="BN451" i="2"/>
  <c r="W494" i="2"/>
  <c r="K506" i="2"/>
  <c r="W470" i="2"/>
  <c r="BG434" i="2"/>
  <c r="BU420" i="2"/>
  <c r="K482" i="2"/>
  <c r="BO391" i="2"/>
  <c r="BG399" i="2"/>
  <c r="BL394" i="2"/>
  <c r="W435" i="2"/>
  <c r="K447" i="2"/>
  <c r="BM357" i="2"/>
  <c r="BL358" i="2"/>
  <c r="BT350" i="2"/>
  <c r="BL334" i="2"/>
  <c r="W375" i="2"/>
  <c r="BT326" i="2"/>
  <c r="BN332" i="2"/>
  <c r="BP330" i="2"/>
  <c r="BS327" i="2"/>
  <c r="BR328" i="2"/>
  <c r="BU325" i="2"/>
  <c r="BM333" i="2"/>
  <c r="K387" i="2"/>
  <c r="BO331" i="2"/>
  <c r="BQ329" i="2"/>
  <c r="BT314" i="2"/>
  <c r="BN320" i="2"/>
  <c r="BP318" i="2"/>
  <c r="BU313" i="2"/>
  <c r="BM321" i="2"/>
  <c r="K375" i="2"/>
  <c r="BR316" i="2"/>
  <c r="W363" i="2"/>
  <c r="BO319" i="2"/>
  <c r="BS315" i="2"/>
  <c r="BQ317" i="2"/>
  <c r="BL322" i="2"/>
  <c r="BU277" i="2"/>
  <c r="K339" i="2"/>
  <c r="BS231" i="2"/>
  <c r="K291" i="2"/>
  <c r="BQ197" i="2"/>
  <c r="BT194" i="2"/>
  <c r="BN200" i="2"/>
  <c r="BP198" i="2"/>
  <c r="BR196" i="2"/>
  <c r="W243" i="2"/>
  <c r="BU193" i="2"/>
  <c r="BM201" i="2"/>
  <c r="BO199" i="2"/>
  <c r="BS195" i="2"/>
  <c r="BL202" i="2"/>
  <c r="K255" i="2"/>
  <c r="BU169" i="2"/>
  <c r="BS171" i="2"/>
  <c r="BQ173" i="2"/>
  <c r="BL178" i="2"/>
  <c r="BT170" i="2"/>
  <c r="BN176" i="2"/>
  <c r="BP174" i="2"/>
  <c r="BM177" i="2"/>
  <c r="BR172" i="2"/>
  <c r="W219" i="2"/>
  <c r="BO175" i="2"/>
  <c r="BR136" i="2"/>
  <c r="BM141" i="2"/>
  <c r="BU133" i="2"/>
  <c r="BO139" i="2"/>
  <c r="BS135" i="2"/>
  <c r="BQ137" i="2"/>
  <c r="W183" i="2"/>
  <c r="BL142" i="2"/>
  <c r="BN140" i="2"/>
  <c r="BT134" i="2"/>
  <c r="BQ113" i="2"/>
  <c r="BN116" i="2"/>
  <c r="BP114" i="2"/>
  <c r="BM117" i="2"/>
  <c r="W159" i="2"/>
  <c r="BO115" i="2"/>
  <c r="BR112" i="2"/>
  <c r="BT110" i="2"/>
  <c r="K171" i="2"/>
  <c r="BG123" i="2"/>
  <c r="BL118" i="2"/>
  <c r="BU109" i="2"/>
  <c r="BT86" i="2"/>
  <c r="BO91" i="2"/>
  <c r="BL94" i="2"/>
  <c r="W135" i="2"/>
  <c r="K147" i="2"/>
  <c r="BU85" i="2"/>
  <c r="BQ89" i="2"/>
  <c r="BN92" i="2"/>
  <c r="BS87" i="2"/>
  <c r="BP90" i="2"/>
  <c r="BG99" i="2"/>
  <c r="BM93" i="2"/>
  <c r="BR88" i="2"/>
  <c r="BR28" i="2"/>
  <c r="W39" i="2"/>
  <c r="BR478" i="3"/>
  <c r="BP480" i="3"/>
  <c r="BU475" i="3"/>
  <c r="BS477" i="3"/>
  <c r="BT476" i="3"/>
  <c r="BV474" i="3"/>
  <c r="BN482" i="3"/>
  <c r="BQ479" i="3"/>
  <c r="BO481" i="3"/>
  <c r="BM483" i="3"/>
  <c r="S529" i="3"/>
  <c r="BV438" i="3"/>
  <c r="BR442" i="3"/>
  <c r="BN446" i="3"/>
  <c r="BT440" i="3"/>
  <c r="BP444" i="3"/>
  <c r="BO445" i="3"/>
  <c r="BQ443" i="3"/>
  <c r="BM447" i="3"/>
  <c r="BS441" i="3"/>
  <c r="BU439" i="3"/>
  <c r="BC457" i="3"/>
  <c r="BS405" i="3"/>
  <c r="BU403" i="3"/>
  <c r="BR406" i="3"/>
  <c r="BN410" i="3"/>
  <c r="BP408" i="3"/>
  <c r="BT404" i="3"/>
  <c r="BV402" i="3"/>
  <c r="BC421" i="3"/>
  <c r="BM411" i="3"/>
  <c r="BS369" i="3"/>
  <c r="BV318" i="3"/>
  <c r="BR322" i="3"/>
  <c r="BO325" i="3"/>
  <c r="BQ323" i="3"/>
  <c r="BM327" i="3"/>
  <c r="G385" i="3"/>
  <c r="BC337" i="3"/>
  <c r="BT260" i="3"/>
  <c r="BN266" i="3"/>
  <c r="BU259" i="3"/>
  <c r="BP264" i="3"/>
  <c r="BR262" i="3"/>
  <c r="BM267" i="3"/>
  <c r="BC277" i="3"/>
  <c r="S313" i="3"/>
  <c r="BU187" i="3"/>
  <c r="BT188" i="3"/>
  <c r="BM195" i="3"/>
  <c r="BO193" i="3"/>
  <c r="BP192" i="3"/>
  <c r="BS189" i="3"/>
  <c r="BV186" i="3"/>
  <c r="BQ191" i="3"/>
  <c r="BN194" i="3"/>
  <c r="BC205" i="3"/>
  <c r="S241" i="3"/>
  <c r="W446" i="2"/>
  <c r="BT397" i="2"/>
  <c r="K458" i="2"/>
  <c r="BQ400" i="2"/>
  <c r="BG410" i="2"/>
  <c r="BL405" i="2"/>
  <c r="S373" i="3"/>
  <c r="BC433" i="3"/>
  <c r="S277" i="3"/>
  <c r="BU456" i="2"/>
  <c r="W506" i="2"/>
  <c r="BM464" i="2"/>
  <c r="K518" i="2"/>
  <c r="K494" i="2"/>
  <c r="W482" i="2"/>
  <c r="BM416" i="2"/>
  <c r="BR411" i="2"/>
  <c r="W458" i="2"/>
  <c r="BO414" i="2"/>
  <c r="K470" i="2"/>
  <c r="AU434" i="2"/>
  <c r="BS363" i="2"/>
  <c r="BP366" i="2"/>
  <c r="BN368" i="2"/>
  <c r="K423" i="2"/>
  <c r="BT338" i="2"/>
  <c r="W387" i="2"/>
  <c r="BP342" i="2"/>
  <c r="BR340" i="2"/>
  <c r="BU337" i="2"/>
  <c r="BM345" i="2"/>
  <c r="BO343" i="2"/>
  <c r="BQ341" i="2"/>
  <c r="BL346" i="2"/>
  <c r="BG351" i="2"/>
  <c r="BN344" i="2"/>
  <c r="BS339" i="2"/>
  <c r="K399" i="2"/>
  <c r="BN308" i="2"/>
  <c r="BT302" i="2"/>
  <c r="BR304" i="2"/>
  <c r="BU301" i="2"/>
  <c r="BP306" i="2"/>
  <c r="W351" i="2"/>
  <c r="BM309" i="2"/>
  <c r="BS303" i="2"/>
  <c r="BO307" i="2"/>
  <c r="K363" i="2"/>
  <c r="BQ305" i="2"/>
  <c r="BL274" i="2"/>
  <c r="W315" i="2"/>
  <c r="K327" i="2"/>
  <c r="W267" i="2"/>
  <c r="BO187" i="2"/>
  <c r="BT182" i="2"/>
  <c r="BN188" i="2"/>
  <c r="BP186" i="2"/>
  <c r="BR184" i="2"/>
  <c r="W231" i="2"/>
  <c r="BU181" i="2"/>
  <c r="BG195" i="2"/>
  <c r="BQ185" i="2"/>
  <c r="BS183" i="2"/>
  <c r="K243" i="2"/>
  <c r="BM189" i="2"/>
  <c r="BO163" i="2"/>
  <c r="BS159" i="2"/>
  <c r="BL166" i="2"/>
  <c r="BN164" i="2"/>
  <c r="BQ161" i="2"/>
  <c r="BG171" i="2"/>
  <c r="BT158" i="2"/>
  <c r="BP162" i="2"/>
  <c r="BR160" i="2"/>
  <c r="AU183" i="2"/>
  <c r="W207" i="2"/>
  <c r="BM165" i="2"/>
  <c r="BU157" i="2"/>
  <c r="BP126" i="2"/>
  <c r="BM129" i="2"/>
  <c r="BU121" i="2"/>
  <c r="BO127" i="2"/>
  <c r="BS123" i="2"/>
  <c r="BG135" i="2"/>
  <c r="BL130" i="2"/>
  <c r="W171" i="2"/>
  <c r="BQ125" i="2"/>
  <c r="BT122" i="2"/>
  <c r="K183" i="2"/>
  <c r="BN128" i="2"/>
  <c r="BR124" i="2"/>
  <c r="BN68" i="2"/>
  <c r="BP66" i="2"/>
  <c r="BM69" i="2"/>
  <c r="BR64" i="2"/>
  <c r="BT62" i="2"/>
  <c r="BO67" i="2"/>
  <c r="BL70" i="2"/>
  <c r="BQ65" i="2"/>
  <c r="BS63" i="2"/>
  <c r="BU61" i="2"/>
  <c r="K123" i="2"/>
  <c r="W111" i="2"/>
  <c r="BL46" i="2"/>
  <c r="BN44" i="2"/>
  <c r="K75" i="2"/>
  <c r="BT464" i="3"/>
  <c r="BV462" i="3"/>
  <c r="BM471" i="3"/>
  <c r="BO469" i="3"/>
  <c r="BS465" i="3"/>
  <c r="BQ467" i="3"/>
  <c r="BU463" i="3"/>
  <c r="BN470" i="3"/>
  <c r="BR466" i="3"/>
  <c r="BC481" i="3"/>
  <c r="BP468" i="3"/>
  <c r="S517" i="3"/>
  <c r="BO433" i="3"/>
  <c r="BM435" i="3"/>
  <c r="BV426" i="3"/>
  <c r="BR430" i="3"/>
  <c r="BT428" i="3"/>
  <c r="BS429" i="3"/>
  <c r="BN434" i="3"/>
  <c r="BP432" i="3"/>
  <c r="BU427" i="3"/>
  <c r="BQ431" i="3"/>
  <c r="AE469" i="3"/>
  <c r="BP396" i="3"/>
  <c r="BQ347" i="3"/>
  <c r="S397" i="3"/>
  <c r="BO301" i="3"/>
  <c r="BQ299" i="3"/>
  <c r="BM303" i="3"/>
  <c r="BN302" i="3"/>
  <c r="BC313" i="3"/>
  <c r="BS297" i="3"/>
  <c r="S349" i="3"/>
  <c r="BM255" i="3"/>
  <c r="BV246" i="3"/>
  <c r="S301" i="3"/>
  <c r="BO181" i="3"/>
  <c r="BR178" i="3"/>
  <c r="BU175" i="3"/>
  <c r="BM183" i="3"/>
  <c r="BT176" i="3"/>
  <c r="BS177" i="3"/>
  <c r="BN182" i="3"/>
  <c r="BV174" i="3"/>
  <c r="BQ179" i="3"/>
  <c r="BP180" i="3"/>
  <c r="S229" i="3"/>
  <c r="BC169" i="3"/>
  <c r="BT320" i="3"/>
  <c r="BQ407" i="3"/>
  <c r="BU468" i="2"/>
  <c r="BQ419" i="3"/>
  <c r="BG315" i="2"/>
  <c r="BN20" i="2"/>
  <c r="W518" i="2"/>
  <c r="AU494" i="2"/>
  <c r="K530" i="2"/>
  <c r="BT374" i="2"/>
  <c r="BN380" i="2"/>
  <c r="BP378" i="2"/>
  <c r="BR376" i="2"/>
  <c r="BU373" i="2"/>
  <c r="BO379" i="2"/>
  <c r="BM381" i="2"/>
  <c r="BQ377" i="2"/>
  <c r="BS375" i="2"/>
  <c r="BL382" i="2"/>
  <c r="W423" i="2"/>
  <c r="K435" i="2"/>
  <c r="BL298" i="2"/>
  <c r="BN296" i="2"/>
  <c r="BR292" i="2"/>
  <c r="BP294" i="2"/>
  <c r="BU289" i="2"/>
  <c r="BM297" i="2"/>
  <c r="BS291" i="2"/>
  <c r="BO295" i="2"/>
  <c r="BQ293" i="2"/>
  <c r="W339" i="2"/>
  <c r="K351" i="2"/>
  <c r="W195" i="2"/>
  <c r="BL154" i="2"/>
  <c r="BG87" i="2"/>
  <c r="BL82" i="2"/>
  <c r="BN80" i="2"/>
  <c r="K135" i="2"/>
  <c r="BQ77" i="2"/>
  <c r="BU73" i="2"/>
  <c r="W123" i="2"/>
  <c r="BS75" i="2"/>
  <c r="BM81" i="2"/>
  <c r="BP78" i="2"/>
  <c r="BO79" i="2"/>
  <c r="BR76" i="2"/>
  <c r="BT74" i="2"/>
  <c r="BQ5" i="2"/>
  <c r="BM9" i="2"/>
  <c r="BM459" i="3"/>
  <c r="BS453" i="3"/>
  <c r="BQ455" i="3"/>
  <c r="BO457" i="3"/>
  <c r="BU451" i="3"/>
  <c r="BN458" i="3"/>
  <c r="BR454" i="3"/>
  <c r="BV450" i="3"/>
  <c r="BT452" i="3"/>
  <c r="BP456" i="3"/>
  <c r="S505" i="3"/>
  <c r="BC469" i="3"/>
  <c r="BO421" i="3"/>
  <c r="BV414" i="3"/>
  <c r="BR418" i="3"/>
  <c r="BP420" i="3"/>
  <c r="BT416" i="3"/>
  <c r="BU415" i="3"/>
  <c r="BS417" i="3"/>
  <c r="BM423" i="3"/>
  <c r="BV378" i="3"/>
  <c r="BN362" i="3"/>
  <c r="BN338" i="3"/>
  <c r="BM339" i="3"/>
  <c r="BC349" i="3"/>
  <c r="BQ311" i="3"/>
  <c r="BU307" i="3"/>
  <c r="BR310" i="3"/>
  <c r="BS309" i="3"/>
  <c r="S361" i="3"/>
  <c r="BC325" i="3"/>
  <c r="BU283" i="3"/>
  <c r="BS285" i="3"/>
  <c r="BO289" i="3"/>
  <c r="BV282" i="3"/>
  <c r="S337" i="3"/>
  <c r="BP288" i="3"/>
  <c r="BC301" i="3"/>
  <c r="BM279" i="3"/>
  <c r="BN278" i="3"/>
  <c r="BO277" i="3"/>
  <c r="BS273" i="3"/>
  <c r="BT272" i="3"/>
  <c r="BQ275" i="3"/>
  <c r="BU271" i="3"/>
  <c r="BP276" i="3"/>
  <c r="BV270" i="3"/>
  <c r="BC289" i="3"/>
  <c r="S325" i="3"/>
  <c r="AE313" i="3"/>
  <c r="BR274" i="3"/>
  <c r="BP240" i="3"/>
  <c r="BN242" i="3"/>
  <c r="BQ239" i="3"/>
  <c r="BM243" i="3"/>
  <c r="BS237" i="3"/>
  <c r="BT236" i="3"/>
  <c r="BO241" i="3"/>
  <c r="BV234" i="3"/>
  <c r="S289" i="3"/>
  <c r="G301" i="3"/>
  <c r="BC253" i="3"/>
  <c r="BP228" i="3"/>
  <c r="BR226" i="3"/>
  <c r="BS225" i="3"/>
  <c r="BU223" i="3"/>
  <c r="BO229" i="3"/>
  <c r="BQ227" i="3"/>
  <c r="BV222" i="3"/>
  <c r="BT224" i="3"/>
  <c r="BM231" i="3"/>
  <c r="BN230" i="3"/>
  <c r="BC241" i="3"/>
  <c r="BU211" i="3"/>
  <c r="BO217" i="3"/>
  <c r="BR214" i="3"/>
  <c r="BS213" i="3"/>
  <c r="BP216" i="3"/>
  <c r="BQ215" i="3"/>
  <c r="BT212" i="3"/>
  <c r="BV210" i="3"/>
  <c r="BN218" i="3"/>
  <c r="BM219" i="3"/>
  <c r="BC229" i="3"/>
  <c r="S265" i="3"/>
  <c r="BO205" i="3"/>
  <c r="BT200" i="3"/>
  <c r="BR202" i="3"/>
  <c r="BP204" i="3"/>
  <c r="BV198" i="3"/>
  <c r="BS201" i="3"/>
  <c r="BM207" i="3"/>
  <c r="BN206" i="3"/>
  <c r="BU199" i="3"/>
  <c r="BQ203" i="3"/>
  <c r="BC217" i="3"/>
  <c r="S253" i="3"/>
  <c r="BR166" i="3"/>
  <c r="BS165" i="3"/>
  <c r="BN170" i="3"/>
  <c r="BO169" i="3"/>
  <c r="BT164" i="3"/>
  <c r="BQ167" i="3"/>
  <c r="BU163" i="3"/>
  <c r="BP168" i="3"/>
  <c r="BC181" i="3"/>
  <c r="BV162" i="3"/>
  <c r="BM171" i="3"/>
  <c r="S217" i="3"/>
  <c r="BU151" i="3"/>
  <c r="BT152" i="3"/>
  <c r="BR154" i="3"/>
  <c r="BO157" i="3"/>
  <c r="BV150" i="3"/>
  <c r="BP156" i="3"/>
  <c r="BN158" i="3"/>
  <c r="BS153" i="3"/>
  <c r="BQ155" i="3"/>
  <c r="BM159" i="3"/>
  <c r="BS141" i="3"/>
  <c r="BV138" i="3"/>
  <c r="S469" i="3"/>
  <c r="S205" i="3"/>
  <c r="BU25" i="2"/>
  <c r="S481" i="3"/>
  <c r="K231" i="2"/>
  <c r="BS111" i="2"/>
  <c r="BP138" i="2"/>
  <c r="K195" i="2"/>
  <c r="S493" i="3"/>
  <c r="BC493" i="3"/>
  <c r="BT290" i="2"/>
  <c r="BR481" i="2"/>
  <c r="BO484" i="2"/>
  <c r="BM486" i="2"/>
  <c r="BQ482" i="2"/>
  <c r="BN485" i="2"/>
  <c r="BU478" i="2"/>
  <c r="BP483" i="2"/>
  <c r="BS469" i="2"/>
  <c r="K529" i="2"/>
  <c r="BR470" i="2"/>
  <c r="W517" i="2"/>
  <c r="BQ471" i="2"/>
  <c r="BP472" i="2"/>
  <c r="BO473" i="2"/>
  <c r="BN474" i="2"/>
  <c r="BM475" i="2"/>
  <c r="BL476" i="2"/>
  <c r="BU467" i="2"/>
  <c r="AU481" i="2"/>
  <c r="AI493" i="2"/>
  <c r="BM463" i="2"/>
  <c r="BG457" i="2"/>
  <c r="BT432" i="2"/>
  <c r="W481" i="2"/>
  <c r="BG445" i="2"/>
  <c r="BN426" i="2"/>
  <c r="BM427" i="2"/>
  <c r="BL428" i="2"/>
  <c r="K481" i="2"/>
  <c r="BU419" i="2"/>
  <c r="BT420" i="2"/>
  <c r="W469" i="2"/>
  <c r="BS421" i="2"/>
  <c r="BR422" i="2"/>
  <c r="BQ423" i="2"/>
  <c r="BU407" i="2"/>
  <c r="BL416" i="2"/>
  <c r="BT408" i="2"/>
  <c r="BS409" i="2"/>
  <c r="W457" i="2"/>
  <c r="BR410" i="2"/>
  <c r="BG421" i="2"/>
  <c r="BQ411" i="2"/>
  <c r="BP412" i="2"/>
  <c r="BO413" i="2"/>
  <c r="BN414" i="2"/>
  <c r="BS397" i="2"/>
  <c r="BR398" i="2"/>
  <c r="BQ399" i="2"/>
  <c r="BG409" i="2"/>
  <c r="BP400" i="2"/>
  <c r="BO401" i="2"/>
  <c r="BN402" i="2"/>
  <c r="BM403" i="2"/>
  <c r="BR387" i="2"/>
  <c r="BQ388" i="2"/>
  <c r="W434" i="2"/>
  <c r="BP389" i="2"/>
  <c r="BO390" i="2"/>
  <c r="BN391" i="2"/>
  <c r="K446" i="2"/>
  <c r="BM392" i="2"/>
  <c r="BL393" i="2"/>
  <c r="BU384" i="2"/>
  <c r="W422" i="2"/>
  <c r="BG374" i="2"/>
  <c r="K422" i="2"/>
  <c r="W410" i="2"/>
  <c r="BG362" i="2"/>
  <c r="BR351" i="2"/>
  <c r="K410" i="2"/>
  <c r="BN343" i="2"/>
  <c r="BM344" i="2"/>
  <c r="W386" i="2"/>
  <c r="BL345" i="2"/>
  <c r="BU336" i="2"/>
  <c r="BT337" i="2"/>
  <c r="BS338" i="2"/>
  <c r="BR339" i="2"/>
  <c r="BQ340" i="2"/>
  <c r="BO330" i="2"/>
  <c r="BN331" i="2"/>
  <c r="BM332" i="2"/>
  <c r="BG338" i="2"/>
  <c r="BL333" i="2"/>
  <c r="BU324" i="2"/>
  <c r="BT325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K254" i="2"/>
  <c r="BS194" i="2"/>
  <c r="BR195" i="2"/>
  <c r="BQ196" i="2"/>
  <c r="BP185" i="2"/>
  <c r="K242" i="2"/>
  <c r="W230" i="2"/>
  <c r="BU168" i="2"/>
  <c r="BT169" i="2"/>
  <c r="W218" i="2"/>
  <c r="BS170" i="2"/>
  <c r="AU194" i="2"/>
  <c r="BR171" i="2"/>
  <c r="BQ172" i="2"/>
  <c r="BP173" i="2"/>
  <c r="BO174" i="2"/>
  <c r="BG182" i="2"/>
  <c r="BN175" i="2"/>
  <c r="BO150" i="2"/>
  <c r="BM140" i="2"/>
  <c r="BL141" i="2"/>
  <c r="W182" i="2"/>
  <c r="BU132" i="2"/>
  <c r="BT133" i="2"/>
  <c r="K194" i="2"/>
  <c r="BS134" i="2"/>
  <c r="BR135" i="2"/>
  <c r="BQ136" i="2"/>
  <c r="BP137" i="2"/>
  <c r="BQ124" i="2"/>
  <c r="W170" i="2"/>
  <c r="K182" i="2"/>
  <c r="BG122" i="2"/>
  <c r="K170" i="2"/>
  <c r="W158" i="2"/>
  <c r="BU108" i="2"/>
  <c r="BN91" i="2"/>
  <c r="BM92" i="2"/>
  <c r="BG86" i="2"/>
  <c r="BM80" i="2"/>
  <c r="BM56" i="2"/>
  <c r="K110" i="2"/>
  <c r="BL57" i="2"/>
  <c r="BU48" i="2"/>
  <c r="BG62" i="2"/>
  <c r="BT49" i="2"/>
  <c r="BS50" i="2"/>
  <c r="BR51" i="2"/>
  <c r="BQ52" i="2"/>
  <c r="BP53" i="2"/>
  <c r="BR27" i="2"/>
  <c r="BN31" i="2"/>
  <c r="AI50" i="2"/>
  <c r="W38" i="2"/>
  <c r="K50" i="2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K193" i="2"/>
  <c r="S467" i="3"/>
  <c r="K538" i="2"/>
  <c r="W432" i="2"/>
  <c r="K228" i="2"/>
  <c r="K168" i="2"/>
  <c r="K156" i="2"/>
  <c r="W84" i="2"/>
  <c r="BG48" i="2"/>
  <c r="S502" i="3"/>
  <c r="W348" i="2"/>
  <c r="BO263" i="3"/>
  <c r="BP303" i="2"/>
  <c r="BR289" i="2"/>
  <c r="W72" i="2"/>
  <c r="AU443" i="2"/>
  <c r="BG431" i="2"/>
  <c r="BQ302" i="2"/>
  <c r="BS288" i="2"/>
  <c r="BQ440" i="3"/>
  <c r="BG465" i="2"/>
  <c r="BG441" i="2"/>
  <c r="K442" i="2"/>
  <c r="BG298" i="2"/>
  <c r="BG118" i="2"/>
  <c r="W70" i="2"/>
  <c r="BC347" i="3"/>
  <c r="W360" i="2"/>
  <c r="BO471" i="2"/>
  <c r="BR301" i="2"/>
  <c r="BQ26" i="2"/>
  <c r="C546" i="2"/>
  <c r="K455" i="2"/>
  <c r="K372" i="2"/>
  <c r="K96" i="2"/>
  <c r="W479" i="2"/>
  <c r="BS300" i="2"/>
  <c r="BT287" i="2"/>
  <c r="C511" i="2"/>
  <c r="K444" i="2"/>
  <c r="K348" i="2"/>
  <c r="K84" i="2"/>
  <c r="W467" i="2"/>
  <c r="BQ421" i="2"/>
  <c r="BT299" i="2"/>
  <c r="BU286" i="2"/>
  <c r="BN173" i="2"/>
  <c r="BL19" i="2"/>
  <c r="K324" i="2"/>
  <c r="W503" i="2"/>
  <c r="BG467" i="2"/>
  <c r="BG144" i="2"/>
  <c r="BL402" i="2"/>
  <c r="BU298" i="2"/>
  <c r="BM18" i="2"/>
  <c r="W60" i="2"/>
  <c r="K491" i="2"/>
  <c r="K515" i="2"/>
  <c r="W48" i="2"/>
  <c r="W515" i="2"/>
  <c r="BM449" i="2"/>
  <c r="BL295" i="2"/>
  <c r="BM444" i="3"/>
  <c r="BT437" i="3"/>
  <c r="W336" i="2"/>
  <c r="W443" i="2"/>
  <c r="BG479" i="2"/>
  <c r="S479" i="3"/>
  <c r="BM421" i="3"/>
  <c r="BU245" i="3"/>
  <c r="BO447" i="2"/>
  <c r="BL307" i="2"/>
  <c r="BM294" i="2"/>
  <c r="BT83" i="2"/>
  <c r="K60" i="2"/>
  <c r="W491" i="2"/>
  <c r="BC466" i="3"/>
  <c r="S490" i="3"/>
  <c r="K467" i="2"/>
  <c r="W455" i="2"/>
  <c r="BT466" i="2"/>
  <c r="BS443" i="2"/>
  <c r="BN293" i="2"/>
  <c r="C499" i="2"/>
  <c r="K360" i="2"/>
  <c r="K503" i="2"/>
  <c r="K527" i="2"/>
  <c r="K72" i="2"/>
  <c r="W300" i="2"/>
  <c r="W526" i="2"/>
  <c r="BM306" i="2"/>
  <c r="BO292" i="2"/>
  <c r="AU467" i="2"/>
  <c r="AU491" i="2"/>
  <c r="BG300" i="2"/>
  <c r="BG455" i="2"/>
  <c r="BG419" i="2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S259" i="3"/>
  <c r="BO299" i="3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BG335" i="2"/>
  <c r="BG275" i="2"/>
  <c r="AU275" i="2"/>
  <c r="BP242" i="2"/>
  <c r="BL246" i="2"/>
  <c r="BP230" i="2"/>
  <c r="BM233" i="2"/>
  <c r="BG239" i="2"/>
  <c r="BU177" i="2"/>
  <c r="AU203" i="2"/>
  <c r="BG143" i="2"/>
  <c r="BM113" i="2"/>
  <c r="BG119" i="2"/>
  <c r="BP110" i="2"/>
  <c r="BG83" i="2"/>
  <c r="BG35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N156" i="3"/>
  <c r="BC335" i="3"/>
  <c r="BC168" i="3"/>
  <c r="BC323" i="3"/>
  <c r="BO311" i="3"/>
  <c r="BN315" i="2"/>
  <c r="BG322" i="2"/>
  <c r="BS298" i="2"/>
  <c r="BN303" i="2"/>
  <c r="BR263" i="2"/>
  <c r="BS250" i="2"/>
  <c r="AU274" i="2"/>
  <c r="BG250" i="2"/>
  <c r="BU224" i="2"/>
  <c r="BG226" i="2"/>
  <c r="BM172" i="2"/>
  <c r="BG178" i="2"/>
  <c r="BN147" i="2"/>
  <c r="BG154" i="2"/>
  <c r="BL137" i="2"/>
  <c r="BU128" i="2"/>
  <c r="BM124" i="2"/>
  <c r="BG130" i="2"/>
  <c r="BQ84" i="2"/>
  <c r="BP37" i="2"/>
  <c r="BO38" i="2"/>
  <c r="BM478" i="3"/>
  <c r="BQ474" i="3"/>
  <c r="BT471" i="3"/>
  <c r="BR461" i="3"/>
  <c r="BC476" i="3"/>
  <c r="BS460" i="3"/>
  <c r="BV445" i="3"/>
  <c r="BN453" i="3"/>
  <c r="S500" i="3"/>
  <c r="BR437" i="3"/>
  <c r="BT435" i="3"/>
  <c r="BC419" i="3"/>
  <c r="BG238" i="2"/>
  <c r="BG94" i="2"/>
  <c r="BG142" i="2"/>
  <c r="S359" i="3"/>
  <c r="S455" i="3"/>
  <c r="W82" i="2"/>
  <c r="BG262" i="2"/>
  <c r="BG310" i="2"/>
  <c r="BG46" i="2"/>
  <c r="S371" i="3"/>
  <c r="S181" i="3"/>
  <c r="BR236" i="3"/>
  <c r="BS413" i="3"/>
  <c r="BN252" i="3"/>
  <c r="BC359" i="3"/>
  <c r="BC299" i="3"/>
  <c r="BC311" i="3"/>
  <c r="BS307" i="3"/>
  <c r="BC251" i="3"/>
  <c r="K82" i="2"/>
  <c r="W334" i="2"/>
  <c r="W346" i="2"/>
  <c r="W22" i="2"/>
  <c r="W250" i="2"/>
  <c r="BP463" i="3"/>
  <c r="S311" i="3"/>
  <c r="S299" i="3"/>
  <c r="S287" i="3"/>
  <c r="K46" i="2"/>
  <c r="W166" i="2"/>
  <c r="AI34" i="2"/>
  <c r="AU334" i="2"/>
  <c r="BR296" i="3"/>
  <c r="BV433" i="3"/>
  <c r="S335" i="3"/>
  <c r="S323" i="3"/>
  <c r="W274" i="2"/>
  <c r="W46" i="2"/>
  <c r="BQ285" i="3"/>
  <c r="BG492" i="2"/>
  <c r="BG500" i="2"/>
  <c r="BG163" i="2"/>
  <c r="BG176" i="2"/>
  <c r="BG353" i="2"/>
  <c r="BG198" i="2"/>
  <c r="BG312" i="2"/>
  <c r="BG295" i="2"/>
  <c r="BG164" i="2"/>
  <c r="BG36" i="2"/>
  <c r="BG343" i="2"/>
  <c r="BG222" i="2"/>
  <c r="BG408" i="2"/>
  <c r="BG282" i="2"/>
  <c r="BG470" i="2"/>
  <c r="BG389" i="2"/>
  <c r="BG327" i="2"/>
  <c r="BG16" i="2"/>
  <c r="BG438" i="2"/>
  <c r="BG523" i="2"/>
  <c r="BG520" i="2"/>
  <c r="BG420" i="2"/>
  <c r="BG150" i="2"/>
  <c r="BG481" i="2"/>
  <c r="BG379" i="2"/>
  <c r="BG232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121" i="2"/>
  <c r="BG187" i="2"/>
  <c r="BG147" i="2"/>
  <c r="BG136" i="2"/>
  <c r="BG205" i="2"/>
  <c r="BG210" i="2"/>
  <c r="BG540" i="2"/>
  <c r="BG324" i="2"/>
  <c r="BG271" i="2"/>
  <c r="BG218" i="2"/>
  <c r="BG294" i="2"/>
  <c r="BG461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236" i="2"/>
  <c r="BG175" i="2"/>
  <c r="BG284" i="2"/>
  <c r="BG277" i="2"/>
  <c r="BG64" i="2"/>
  <c r="BG134" i="2"/>
  <c r="BG491" i="2"/>
  <c r="BG259" i="2"/>
  <c r="BG350" i="2"/>
  <c r="BG283" i="2"/>
  <c r="BG265" i="2"/>
  <c r="BG269" i="2"/>
  <c r="BG397" i="2"/>
  <c r="BG401" i="2"/>
  <c r="BG437" i="2"/>
  <c r="BG396" i="2"/>
  <c r="BG115" i="2"/>
  <c r="BG157" i="2"/>
  <c r="BG24" i="2"/>
  <c r="BG217" i="2"/>
  <c r="BG8" i="2"/>
  <c r="BG183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75" i="2"/>
  <c r="BG412" i="2"/>
  <c r="BG12" i="2"/>
  <c r="BG490" i="2"/>
  <c r="BG356" i="2"/>
  <c r="BG367" i="2"/>
  <c r="BG186" i="2"/>
  <c r="BG398" i="2"/>
  <c r="BG339" i="2"/>
  <c r="BG235" i="2"/>
  <c r="BG451" i="2"/>
  <c r="BG289" i="2"/>
  <c r="BG296" i="2"/>
  <c r="BG285" i="2"/>
  <c r="BG388" i="2"/>
  <c r="BG427" i="2"/>
  <c r="AU87" i="2"/>
  <c r="AU67" i="2"/>
  <c r="AU78" i="2"/>
  <c r="AU332" i="2"/>
  <c r="AU81" i="2"/>
  <c r="AU97" i="2"/>
  <c r="AU368" i="2"/>
  <c r="AU181" i="2"/>
  <c r="AU174" i="2"/>
  <c r="AU497" i="2"/>
  <c r="BC422" i="3"/>
  <c r="BC386" i="3"/>
  <c r="S531" i="3"/>
  <c r="S504" i="3"/>
  <c r="S400" i="3"/>
  <c r="G289" i="3"/>
  <c r="G530" i="3"/>
  <c r="BC275" i="3"/>
  <c r="K226" i="2"/>
  <c r="K58" i="2"/>
  <c r="W298" i="2"/>
  <c r="W286" i="2"/>
  <c r="W106" i="2"/>
  <c r="BG286" i="2"/>
  <c r="BG10" i="2"/>
  <c r="BR248" i="3"/>
  <c r="BQ249" i="3"/>
  <c r="BO242" i="2"/>
  <c r="W429" i="2"/>
  <c r="W452" i="2"/>
  <c r="K464" i="2"/>
  <c r="W417" i="2"/>
  <c r="BQ371" i="2"/>
  <c r="BG381" i="2"/>
  <c r="W405" i="2"/>
  <c r="K417" i="2"/>
  <c r="BG369" i="2"/>
  <c r="BS357" i="2"/>
  <c r="BG357" i="2"/>
  <c r="K405" i="2"/>
  <c r="AU369" i="2"/>
  <c r="BR346" i="2"/>
  <c r="BO337" i="2"/>
  <c r="BG345" i="2"/>
  <c r="W381" i="2"/>
  <c r="BT332" i="2"/>
  <c r="K381" i="2"/>
  <c r="W369" i="2"/>
  <c r="BG333" i="2"/>
  <c r="BR310" i="2"/>
  <c r="K369" i="2"/>
  <c r="BG321" i="2"/>
  <c r="W357" i="2"/>
  <c r="BG309" i="2"/>
  <c r="W345" i="2"/>
  <c r="K357" i="2"/>
  <c r="K345" i="2"/>
  <c r="W333" i="2"/>
  <c r="AI321" i="2"/>
  <c r="BG297" i="2"/>
  <c r="BO277" i="2"/>
  <c r="W321" i="2"/>
  <c r="K333" i="2"/>
  <c r="BG273" i="2"/>
  <c r="W309" i="2"/>
  <c r="BU259" i="2"/>
  <c r="AU273" i="2"/>
  <c r="BQ251" i="2"/>
  <c r="W297" i="2"/>
  <c r="K309" i="2"/>
  <c r="BG261" i="2"/>
  <c r="W285" i="2"/>
  <c r="K297" i="2"/>
  <c r="BM243" i="2"/>
  <c r="BP240" i="2"/>
  <c r="BG237" i="2"/>
  <c r="BS225" i="2"/>
  <c r="BQ227" i="2"/>
  <c r="W273" i="2"/>
  <c r="W261" i="2"/>
  <c r="BG225" i="2"/>
  <c r="W237" i="2"/>
  <c r="BG201" i="2"/>
  <c r="K237" i="2"/>
  <c r="BO157" i="2"/>
  <c r="BG165" i="2"/>
  <c r="BU151" i="2"/>
  <c r="BN146" i="2"/>
  <c r="K201" i="2"/>
  <c r="BS141" i="2"/>
  <c r="BG153" i="2"/>
  <c r="W189" i="2"/>
  <c r="BS129" i="2"/>
  <c r="W177" i="2"/>
  <c r="BM135" i="2"/>
  <c r="BG141" i="2"/>
  <c r="BL136" i="2"/>
  <c r="BU127" i="2"/>
  <c r="K189" i="2"/>
  <c r="BG129" i="2"/>
  <c r="K177" i="2"/>
  <c r="BM99" i="2"/>
  <c r="W141" i="2"/>
  <c r="K153" i="2"/>
  <c r="BG105" i="2"/>
  <c r="BO85" i="2"/>
  <c r="AU105" i="2"/>
  <c r="BN86" i="2"/>
  <c r="BG93" i="2"/>
  <c r="W129" i="2"/>
  <c r="K141" i="2"/>
  <c r="BG69" i="2"/>
  <c r="W105" i="2"/>
  <c r="BO49" i="2"/>
  <c r="BG57" i="2"/>
  <c r="W93" i="2"/>
  <c r="K105" i="2"/>
  <c r="AE511" i="3"/>
  <c r="S523" i="3"/>
  <c r="BS459" i="3"/>
  <c r="BQ461" i="3"/>
  <c r="BC475" i="3"/>
  <c r="S499" i="3"/>
  <c r="BC463" i="3"/>
  <c r="BP450" i="3"/>
  <c r="BM453" i="3"/>
  <c r="BO451" i="3"/>
  <c r="BR448" i="3"/>
  <c r="BC451" i="3"/>
  <c r="BQ437" i="3"/>
  <c r="BP427" i="3"/>
  <c r="BQ426" i="3"/>
  <c r="BC440" i="3"/>
  <c r="S476" i="3"/>
  <c r="BO428" i="3"/>
  <c r="G476" i="3"/>
  <c r="S464" i="3"/>
  <c r="BC428" i="3"/>
  <c r="S453" i="3"/>
  <c r="BC417" i="3"/>
  <c r="BN406" i="3"/>
  <c r="BC405" i="3"/>
  <c r="BQ379" i="3"/>
  <c r="BP380" i="3"/>
  <c r="BV374" i="3"/>
  <c r="BS365" i="3"/>
  <c r="BC381" i="3"/>
  <c r="BR366" i="3"/>
  <c r="BC369" i="3"/>
  <c r="BR354" i="3"/>
  <c r="BP344" i="3"/>
  <c r="AE381" i="3"/>
  <c r="BC345" i="3"/>
  <c r="S381" i="3"/>
  <c r="BC321" i="3"/>
  <c r="BC309" i="3"/>
  <c r="BR294" i="3"/>
  <c r="G345" i="3"/>
  <c r="BR270" i="3"/>
  <c r="BQ271" i="3"/>
  <c r="BC285" i="3"/>
  <c r="BC273" i="3"/>
  <c r="BV254" i="3"/>
  <c r="BM263" i="3"/>
  <c r="S309" i="3"/>
  <c r="BN250" i="3"/>
  <c r="BS245" i="3"/>
  <c r="S297" i="3"/>
  <c r="BC249" i="3"/>
  <c r="S285" i="3"/>
  <c r="BC237" i="3"/>
  <c r="S273" i="3"/>
  <c r="BO214" i="3"/>
  <c r="BC226" i="3"/>
  <c r="S262" i="3"/>
  <c r="BC214" i="3"/>
  <c r="S250" i="3"/>
  <c r="S238" i="3"/>
  <c r="BT173" i="3"/>
  <c r="BM180" i="3"/>
  <c r="BV171" i="3"/>
  <c r="BC178" i="3"/>
  <c r="BR163" i="3"/>
  <c r="S214" i="3"/>
  <c r="BQ164" i="3"/>
  <c r="BC166" i="3"/>
  <c r="AE178" i="3"/>
  <c r="S167" i="3"/>
  <c r="AQ131" i="3"/>
  <c r="BC107" i="3"/>
  <c r="S119" i="3"/>
  <c r="BC83" i="3"/>
  <c r="BC71" i="3"/>
  <c r="S107" i="3"/>
  <c r="BP46" i="3"/>
  <c r="S95" i="3"/>
  <c r="S83" i="3"/>
  <c r="BC47" i="3"/>
  <c r="S71" i="3"/>
  <c r="BC35" i="3"/>
  <c r="S59" i="3"/>
  <c r="S47" i="3"/>
  <c r="BC11" i="3"/>
  <c r="S35" i="3"/>
  <c r="S11" i="3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S73" i="3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U171" i="3"/>
  <c r="BS388" i="3"/>
  <c r="BN357" i="3"/>
  <c r="BQ342" i="3"/>
  <c r="BP283" i="3"/>
  <c r="BT267" i="3"/>
  <c r="BP259" i="3"/>
  <c r="BM278" i="2"/>
  <c r="BL267" i="2"/>
  <c r="BL255" i="2"/>
  <c r="BQ238" i="2"/>
  <c r="BL195" i="2"/>
  <c r="BS188" i="2"/>
  <c r="BM170" i="2"/>
  <c r="BS152" i="2"/>
  <c r="BQ142" i="2"/>
  <c r="BM476" i="3"/>
  <c r="BP461" i="3"/>
  <c r="BV194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M179" i="3"/>
  <c r="BO10" i="3"/>
  <c r="BM286" i="3"/>
  <c r="BM358" i="3"/>
  <c r="BV277" i="3"/>
  <c r="BO272" i="3"/>
  <c r="BV217" i="3"/>
  <c r="BQ286" i="2"/>
  <c r="BN277" i="2"/>
  <c r="BO264" i="2"/>
  <c r="BO252" i="2"/>
  <c r="BT235" i="2"/>
  <c r="BU186" i="2"/>
  <c r="BT151" i="2"/>
  <c r="BU468" i="3"/>
  <c r="BN202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N178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P176" i="3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O368" i="3"/>
  <c r="BM290" i="2"/>
  <c r="BO180" i="3"/>
  <c r="BU174" i="3"/>
  <c r="BM182" i="3"/>
  <c r="BP155" i="3"/>
  <c r="BU150" i="3"/>
  <c r="BQ154" i="3"/>
  <c r="BM158" i="3"/>
  <c r="BV149" i="3"/>
  <c r="BR153" i="3"/>
  <c r="BN157" i="3"/>
  <c r="BO156" i="3"/>
  <c r="BQ142" i="3"/>
  <c r="BM146" i="3"/>
  <c r="BV137" i="3"/>
  <c r="BR141" i="3"/>
  <c r="BN145" i="3"/>
  <c r="BS140" i="3"/>
  <c r="BO144" i="3"/>
  <c r="BP143" i="3"/>
  <c r="BM135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S192" i="3"/>
  <c r="AE157" i="3"/>
  <c r="S275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S447" i="3"/>
  <c r="BT446" i="3"/>
  <c r="BU445" i="3"/>
  <c r="BQ449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G157" i="3"/>
  <c r="S169" i="3"/>
  <c r="S157" i="3"/>
  <c r="BP108" i="3"/>
  <c r="BL422" i="2"/>
  <c r="BP418" i="2"/>
  <c r="BQ417" i="2"/>
  <c r="BU413" i="2"/>
  <c r="BU366" i="2"/>
  <c r="BP371" i="2"/>
  <c r="BN361" i="2"/>
  <c r="BR357" i="2"/>
  <c r="G204" i="3"/>
  <c r="G240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T6" i="2"/>
  <c r="BU5" i="2"/>
  <c r="BR470" i="3"/>
  <c r="BN474" i="3"/>
  <c r="BM475" i="3"/>
  <c r="BV466" i="3"/>
  <c r="BP472" i="3"/>
  <c r="BS469" i="3"/>
  <c r="BT468" i="3"/>
  <c r="BQ471" i="3"/>
  <c r="BC485" i="3"/>
  <c r="BO473" i="3"/>
  <c r="BT444" i="3"/>
  <c r="BS410" i="3"/>
  <c r="BR411" i="3"/>
  <c r="BQ412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BO295" i="3"/>
  <c r="BS291" i="3"/>
  <c r="BT290" i="3"/>
  <c r="BP294" i="3"/>
  <c r="BR292" i="3"/>
  <c r="BM297" i="3"/>
  <c r="BQ293" i="3"/>
  <c r="BU289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S133" i="3"/>
  <c r="BC228" i="3"/>
  <c r="BC121" i="3"/>
  <c r="BC109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C133" i="3"/>
  <c r="S264" i="3"/>
  <c r="S228" i="3"/>
  <c r="BT92" i="3"/>
  <c r="BT151" i="3"/>
  <c r="S145" i="3"/>
  <c r="BC97" i="3"/>
  <c r="BC204" i="3"/>
  <c r="BS152" i="3"/>
  <c r="S204" i="3"/>
  <c r="S240" i="3"/>
  <c r="BC239" i="3"/>
  <c r="BQ178" i="3"/>
  <c r="S286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E360" i="3"/>
  <c r="AE506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W25" i="2"/>
  <c r="K25" i="2"/>
  <c r="K13" i="2"/>
  <c r="BG299" i="2"/>
  <c r="BC152" i="3"/>
  <c r="BC141" i="3"/>
  <c r="S177" i="3"/>
  <c r="BC129" i="3"/>
  <c r="S165" i="3"/>
  <c r="S153" i="3"/>
  <c r="BC117" i="3"/>
  <c r="S141" i="3"/>
  <c r="BC105" i="3"/>
  <c r="G153" i="3"/>
  <c r="BR78" i="3"/>
  <c r="S129" i="3"/>
  <c r="BC93" i="3"/>
  <c r="BS65" i="3"/>
  <c r="BM71" i="3"/>
  <c r="S117" i="3"/>
  <c r="S105" i="3"/>
  <c r="BC69" i="3"/>
  <c r="BS41" i="3"/>
  <c r="BC57" i="3"/>
  <c r="BQ43" i="3"/>
  <c r="S93" i="3"/>
  <c r="BP32" i="3"/>
  <c r="BV26" i="3"/>
  <c r="BO33" i="3"/>
  <c r="S81" i="3"/>
  <c r="BR30" i="3"/>
  <c r="BC45" i="3"/>
  <c r="BQ19" i="3"/>
  <c r="BM23" i="3"/>
  <c r="G81" i="3"/>
  <c r="BO21" i="3"/>
  <c r="BO175" i="3"/>
  <c r="BQ173" i="3"/>
  <c r="BC175" i="3"/>
  <c r="AE199" i="3"/>
  <c r="S211" i="3"/>
  <c r="BV156" i="3"/>
  <c r="BU249" i="3"/>
  <c r="BS251" i="3"/>
  <c r="BQ253" i="3"/>
  <c r="BM257" i="3"/>
  <c r="BT250" i="3"/>
  <c r="BP254" i="3"/>
  <c r="BC267" i="3"/>
  <c r="BN256" i="3"/>
  <c r="BR252" i="3"/>
  <c r="S303" i="3"/>
  <c r="BO255" i="3"/>
  <c r="BQ241" i="3"/>
  <c r="BO243" i="3"/>
  <c r="BT238" i="3"/>
  <c r="BM245" i="3"/>
  <c r="BR240" i="3"/>
  <c r="BP242" i="3"/>
  <c r="BV236" i="3"/>
  <c r="BN244" i="3"/>
  <c r="BS239" i="3"/>
  <c r="BR229" i="3"/>
  <c r="BC244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BP209" i="3"/>
  <c r="BO210" i="3"/>
  <c r="S258" i="3"/>
  <c r="BN211" i="3"/>
  <c r="BV203" i="3"/>
  <c r="BM212" i="3"/>
  <c r="BU204" i="3"/>
  <c r="BT205" i="3"/>
  <c r="BT193" i="3"/>
  <c r="BS194" i="3"/>
  <c r="BM200" i="3"/>
  <c r="BC210" i="3"/>
  <c r="S246" i="3"/>
  <c r="BR195" i="3"/>
  <c r="BQ196" i="3"/>
  <c r="BV191" i="3"/>
  <c r="BO198" i="3"/>
  <c r="BU192" i="3"/>
  <c r="BN199" i="3"/>
  <c r="BM188" i="3"/>
  <c r="BV179" i="3"/>
  <c r="BP185" i="3"/>
  <c r="BU180" i="3"/>
  <c r="BT181" i="3"/>
  <c r="BC198" i="3"/>
  <c r="BS182" i="3"/>
  <c r="BO186" i="3"/>
  <c r="BR183" i="3"/>
  <c r="BN187" i="3"/>
  <c r="BQ184" i="3"/>
  <c r="BT321" i="3"/>
  <c r="BO326" i="3"/>
  <c r="BR323" i="3"/>
  <c r="BM328" i="3"/>
  <c r="BU320" i="3"/>
  <c r="BS322" i="3"/>
  <c r="BC338" i="3"/>
  <c r="BP325" i="3"/>
  <c r="BN327" i="3"/>
  <c r="BV319" i="3"/>
  <c r="BQ324" i="3"/>
  <c r="BS310" i="3"/>
  <c r="BP313" i="3"/>
  <c r="BN315" i="3"/>
  <c r="BV307" i="3"/>
  <c r="S362" i="3"/>
  <c r="BQ312" i="3"/>
  <c r="BT309" i="3"/>
  <c r="BO314" i="3"/>
  <c r="BM316" i="3"/>
  <c r="BU308" i="3"/>
  <c r="BC326" i="3"/>
  <c r="BM304" i="3"/>
  <c r="BC314" i="3"/>
  <c r="S350" i="3"/>
  <c r="BU296" i="3"/>
  <c r="BS298" i="3"/>
  <c r="BP301" i="3"/>
  <c r="BN303" i="3"/>
  <c r="BQ300" i="3"/>
  <c r="BT297" i="3"/>
  <c r="BO302" i="3"/>
  <c r="BR299" i="3"/>
  <c r="S338" i="3"/>
  <c r="BC302" i="3"/>
  <c r="BT273" i="3"/>
  <c r="BN279" i="3"/>
  <c r="BV271" i="3"/>
  <c r="S326" i="3"/>
  <c r="BQ276" i="3"/>
  <c r="BC290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S314" i="3"/>
  <c r="BQ264" i="3"/>
  <c r="BV259" i="3"/>
  <c r="BT261" i="3"/>
  <c r="BO266" i="3"/>
  <c r="K97" i="2"/>
  <c r="W85" i="2"/>
  <c r="BG37" i="2"/>
  <c r="W61" i="2"/>
  <c r="BP4" i="2"/>
  <c r="W37" i="2"/>
  <c r="K49" i="2"/>
  <c r="BU473" i="3"/>
  <c r="BC491" i="3"/>
  <c r="BM481" i="3"/>
  <c r="BQ477" i="3"/>
  <c r="BO479" i="3"/>
  <c r="G539" i="3"/>
  <c r="BS475" i="3"/>
  <c r="BT474" i="3"/>
  <c r="S527" i="3"/>
  <c r="BV472" i="3"/>
  <c r="BS463" i="3"/>
  <c r="BC479" i="3"/>
  <c r="BN468" i="3"/>
  <c r="BO467" i="3"/>
  <c r="BQ465" i="3"/>
  <c r="BT462" i="3"/>
  <c r="G527" i="3"/>
  <c r="S515" i="3"/>
  <c r="BC467" i="3"/>
  <c r="BQ453" i="3"/>
  <c r="BT450" i="3"/>
  <c r="BR452" i="3"/>
  <c r="BV448" i="3"/>
  <c r="BP454" i="3"/>
  <c r="BS451" i="3"/>
  <c r="BV436" i="3"/>
  <c r="BQ441" i="3"/>
  <c r="BS439" i="3"/>
  <c r="BC455" i="3"/>
  <c r="S491" i="3"/>
  <c r="BP442" i="3"/>
  <c r="BR440" i="3"/>
  <c r="BC444" i="3"/>
  <c r="BM434" i="3"/>
  <c r="BU426" i="3"/>
  <c r="S480" i="3"/>
  <c r="BQ430" i="3"/>
  <c r="BC432" i="3"/>
  <c r="S468" i="3"/>
  <c r="BQ418" i="3"/>
  <c r="BV413" i="3"/>
  <c r="BP419" i="3"/>
  <c r="BU414" i="3"/>
  <c r="BO420" i="3"/>
  <c r="BT415" i="3"/>
  <c r="BM422" i="3"/>
  <c r="BS416" i="3"/>
  <c r="BR417" i="3"/>
  <c r="S456" i="3"/>
  <c r="G468" i="3"/>
  <c r="BC420" i="3"/>
  <c r="BQ395" i="3"/>
  <c r="S445" i="3"/>
  <c r="BN398" i="3"/>
  <c r="BR394" i="3"/>
  <c r="BU391" i="3"/>
  <c r="BT392" i="3"/>
  <c r="BM399" i="3"/>
  <c r="BC409" i="3"/>
  <c r="BV390" i="3"/>
  <c r="BS393" i="3"/>
  <c r="S433" i="3"/>
  <c r="BU379" i="3"/>
  <c r="BN386" i="3"/>
  <c r="BR382" i="3"/>
  <c r="BP384" i="3"/>
  <c r="BT380" i="3"/>
  <c r="BM387" i="3"/>
  <c r="BQ383" i="3"/>
  <c r="BO385" i="3"/>
  <c r="BS381" i="3"/>
  <c r="BC397" i="3"/>
  <c r="BU367" i="3"/>
  <c r="S421" i="3"/>
  <c r="BR370" i="3"/>
  <c r="BP372" i="3"/>
  <c r="BT368" i="3"/>
  <c r="BM375" i="3"/>
  <c r="BO373" i="3"/>
  <c r="BQ371" i="3"/>
  <c r="BV366" i="3"/>
  <c r="BC385" i="3"/>
  <c r="BN374" i="3"/>
  <c r="BS357" i="3"/>
  <c r="BM363" i="3"/>
  <c r="BC373" i="3"/>
  <c r="BP360" i="3"/>
  <c r="BV354" i="3"/>
  <c r="BT356" i="3"/>
  <c r="BQ359" i="3"/>
  <c r="BR358" i="3"/>
  <c r="BU355" i="3"/>
  <c r="BO361" i="3"/>
  <c r="S409" i="3"/>
  <c r="BR346" i="3"/>
  <c r="BN350" i="3"/>
  <c r="BT344" i="3"/>
  <c r="BP348" i="3"/>
  <c r="BS345" i="3"/>
  <c r="BM351" i="3"/>
  <c r="BU343" i="3"/>
  <c r="BO349" i="3"/>
  <c r="BV342" i="3"/>
  <c r="BC361" i="3"/>
  <c r="BQ335" i="3"/>
  <c r="BV330" i="3"/>
  <c r="BR334" i="3"/>
  <c r="BU331" i="3"/>
  <c r="BT332" i="3"/>
  <c r="S385" i="3"/>
  <c r="BO337" i="3"/>
  <c r="BS333" i="3"/>
  <c r="BP336" i="3"/>
  <c r="BR277" i="2"/>
  <c r="W324" i="2"/>
  <c r="K336" i="2"/>
  <c r="BG288" i="2"/>
  <c r="AU300" i="2"/>
  <c r="BS264" i="2"/>
  <c r="BG276" i="2"/>
  <c r="W312" i="2"/>
  <c r="BG264" i="2"/>
  <c r="K312" i="2"/>
  <c r="BM246" i="2"/>
  <c r="W288" i="2"/>
  <c r="BG252" i="2"/>
  <c r="BP243" i="2"/>
  <c r="K300" i="2"/>
  <c r="AU264" i="2"/>
  <c r="BU226" i="2"/>
  <c r="BP231" i="2"/>
  <c r="BT227" i="2"/>
  <c r="BO232" i="2"/>
  <c r="K288" i="2"/>
  <c r="BS228" i="2"/>
  <c r="BN233" i="2"/>
  <c r="W276" i="2"/>
  <c r="BR229" i="2"/>
  <c r="BG240" i="2"/>
  <c r="BL235" i="2"/>
  <c r="AU252" i="2"/>
  <c r="BQ230" i="2"/>
  <c r="BM222" i="2"/>
  <c r="BR217" i="2"/>
  <c r="BG228" i="2"/>
  <c r="BL223" i="2"/>
  <c r="BQ218" i="2"/>
  <c r="K276" i="2"/>
  <c r="BP219" i="2"/>
  <c r="W264" i="2"/>
  <c r="BU214" i="2"/>
  <c r="BO220" i="2"/>
  <c r="BT215" i="2"/>
  <c r="BS216" i="2"/>
  <c r="BN221" i="2"/>
  <c r="BQ206" i="2"/>
  <c r="BL211" i="2"/>
  <c r="BU202" i="2"/>
  <c r="BP207" i="2"/>
  <c r="BT203" i="2"/>
  <c r="BG216" i="2"/>
  <c r="BO208" i="2"/>
  <c r="BS204" i="2"/>
  <c r="BR205" i="2"/>
  <c r="K264" i="2"/>
  <c r="BN209" i="2"/>
  <c r="BM210" i="2"/>
  <c r="W252" i="2"/>
  <c r="BM186" i="2"/>
  <c r="BT179" i="2"/>
  <c r="BT167" i="2"/>
  <c r="BL175" i="2"/>
  <c r="BP171" i="2"/>
  <c r="BG180" i="2"/>
  <c r="W216" i="2"/>
  <c r="BS168" i="2"/>
  <c r="BO172" i="2"/>
  <c r="BR169" i="2"/>
  <c r="BU166" i="2"/>
  <c r="BM174" i="2"/>
  <c r="BQ170" i="2"/>
  <c r="BR157" i="2"/>
  <c r="BU154" i="2"/>
  <c r="W192" i="2"/>
  <c r="AU168" i="2"/>
  <c r="BP147" i="2"/>
  <c r="BG156" i="2"/>
  <c r="K204" i="2"/>
  <c r="BP123" i="2"/>
  <c r="BG132" i="2"/>
  <c r="BO124" i="2"/>
  <c r="BU118" i="2"/>
  <c r="BT119" i="2"/>
  <c r="BN125" i="2"/>
  <c r="K180" i="2"/>
  <c r="BM126" i="2"/>
  <c r="BS120" i="2"/>
  <c r="BL127" i="2"/>
  <c r="BR121" i="2"/>
  <c r="W168" i="2"/>
  <c r="BQ122" i="2"/>
  <c r="BO100" i="2"/>
  <c r="BU94" i="2"/>
  <c r="BG108" i="2"/>
  <c r="BP99" i="2"/>
  <c r="BQ98" i="2"/>
  <c r="BT95" i="2"/>
  <c r="BN101" i="2"/>
  <c r="W144" i="2"/>
  <c r="K144" i="2"/>
  <c r="BP87" i="2"/>
  <c r="BG96" i="2"/>
  <c r="W132" i="2"/>
  <c r="BM54" i="2"/>
  <c r="AU72" i="2"/>
  <c r="BR477" i="2"/>
  <c r="BG488" i="2"/>
  <c r="W524" i="2"/>
  <c r="K536" i="2"/>
  <c r="K525" i="2"/>
  <c r="W513" i="2"/>
  <c r="BG477" i="2"/>
  <c r="W501" i="2"/>
  <c r="K513" i="2"/>
  <c r="W489" i="2"/>
  <c r="K501" i="2"/>
  <c r="BG453" i="2"/>
  <c r="W477" i="2"/>
  <c r="W465" i="2"/>
  <c r="K477" i="2"/>
  <c r="BG429" i="2"/>
  <c r="W453" i="2"/>
  <c r="BN410" i="2"/>
  <c r="K465" i="2"/>
  <c r="BG417" i="2"/>
  <c r="BG405" i="2"/>
  <c r="K453" i="2"/>
  <c r="W441" i="2"/>
  <c r="W430" i="2"/>
  <c r="BG394" i="2"/>
  <c r="BR359" i="2"/>
  <c r="W406" i="2"/>
  <c r="BQ360" i="2"/>
  <c r="BP361" i="2"/>
  <c r="BO362" i="2"/>
  <c r="BN363" i="2"/>
  <c r="BU356" i="2"/>
  <c r="BM364" i="2"/>
  <c r="BG370" i="2"/>
  <c r="BT357" i="2"/>
  <c r="BS358" i="2"/>
  <c r="BO350" i="2"/>
  <c r="BN351" i="2"/>
  <c r="BU344" i="2"/>
  <c r="BM352" i="2"/>
  <c r="BL353" i="2"/>
  <c r="BT345" i="2"/>
  <c r="BG358" i="2"/>
  <c r="K406" i="2"/>
  <c r="BR347" i="2"/>
  <c r="BQ348" i="2"/>
  <c r="W394" i="2"/>
  <c r="BP349" i="2"/>
  <c r="BQ336" i="2"/>
  <c r="K394" i="2"/>
  <c r="BG346" i="2"/>
  <c r="W382" i="2"/>
  <c r="BS322" i="2"/>
  <c r="BL329" i="2"/>
  <c r="BR323" i="2"/>
  <c r="BQ324" i="2"/>
  <c r="BG334" i="2"/>
  <c r="BP325" i="2"/>
  <c r="BO326" i="2"/>
  <c r="BN327" i="2"/>
  <c r="W370" i="2"/>
  <c r="BU320" i="2"/>
  <c r="BT321" i="2"/>
  <c r="BM328" i="2"/>
  <c r="K382" i="2"/>
  <c r="BS311" i="2"/>
  <c r="BR312" i="2"/>
  <c r="BG323" i="2"/>
  <c r="BQ313" i="2"/>
  <c r="BP314" i="2"/>
  <c r="BO315" i="2"/>
  <c r="BN316" i="2"/>
  <c r="BL318" i="2"/>
  <c r="BU309" i="2"/>
  <c r="K371" i="2"/>
  <c r="BT310" i="2"/>
  <c r="AU323" i="2"/>
  <c r="BG311" i="2"/>
  <c r="BS299" i="2"/>
  <c r="I301" i="3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AK27" i="2"/>
  <c r="AK15" i="2"/>
  <c r="AK51" i="2"/>
  <c r="AK13" i="2"/>
  <c r="C380" i="2"/>
  <c r="C388" i="2"/>
  <c r="C371" i="2"/>
  <c r="C367" i="2"/>
  <c r="C307" i="2"/>
  <c r="C455" i="2"/>
  <c r="C278" i="2"/>
  <c r="C454" i="2"/>
  <c r="C426" i="2"/>
  <c r="C344" i="2"/>
  <c r="C349" i="2"/>
  <c r="C480" i="2"/>
  <c r="C72" i="2"/>
  <c r="C74" i="2"/>
  <c r="C528" i="2"/>
  <c r="C405" i="2"/>
  <c r="C13" i="2"/>
  <c r="C445" i="2"/>
  <c r="C314" i="2"/>
  <c r="C444" i="2"/>
  <c r="C252" i="2"/>
  <c r="C279" i="2"/>
  <c r="C256" i="2"/>
  <c r="C544" i="2"/>
  <c r="C519" i="2"/>
  <c r="C417" i="2"/>
  <c r="C136" i="2"/>
  <c r="C382" i="2"/>
  <c r="C435" i="2"/>
  <c r="BF449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269" i="2"/>
  <c r="BF184" i="2"/>
  <c r="BF65" i="2"/>
  <c r="AT75" i="2"/>
  <c r="AT430" i="2"/>
  <c r="AT287" i="2"/>
  <c r="AT531" i="2"/>
  <c r="AT548" i="2"/>
  <c r="AT131" i="2"/>
  <c r="AT434" i="2"/>
  <c r="AT421" i="2"/>
  <c r="AT461" i="2"/>
  <c r="AT348" i="2"/>
  <c r="AT422" i="2"/>
  <c r="AT376" i="2"/>
  <c r="AT368" i="2"/>
  <c r="AT427" i="2"/>
  <c r="AT268" i="2"/>
  <c r="AT490" i="2"/>
  <c r="AT41" i="2"/>
  <c r="AT454" i="2"/>
  <c r="AT275" i="2"/>
  <c r="AT245" i="2"/>
  <c r="AT112" i="2"/>
  <c r="AT164" i="2"/>
  <c r="AT320" i="2"/>
  <c r="AT159" i="2"/>
  <c r="AT295" i="2"/>
  <c r="AT189" i="2"/>
  <c r="AT140" i="2"/>
  <c r="AT198" i="2"/>
  <c r="AT414" i="2"/>
  <c r="AT72" i="2"/>
  <c r="AT315" i="2"/>
  <c r="AT177" i="2"/>
  <c r="AT378" i="2"/>
  <c r="AT220" i="2"/>
  <c r="AT265" i="2"/>
  <c r="AT286" i="2"/>
  <c r="AT473" i="2"/>
  <c r="AT121" i="2"/>
  <c r="AT301" i="2"/>
  <c r="AT229" i="2"/>
  <c r="AT127" i="2"/>
  <c r="AT304" i="2"/>
  <c r="AT426" i="2"/>
  <c r="AT357" i="2"/>
  <c r="AT252" i="2"/>
  <c r="AT165" i="2"/>
  <c r="AT214" i="2"/>
  <c r="AT474" i="2"/>
  <c r="AT321" i="2"/>
  <c r="AT210" i="2"/>
  <c r="AT5" i="2"/>
  <c r="AT276" i="2"/>
  <c r="AH283" i="2"/>
  <c r="AH527" i="2"/>
  <c r="AH499" i="2"/>
  <c r="AH364" i="2"/>
  <c r="AH546" i="2"/>
  <c r="AH494" i="2"/>
  <c r="AH161" i="2"/>
  <c r="AH530" i="2"/>
  <c r="AH548" i="2"/>
  <c r="AH448" i="2"/>
  <c r="AH4" i="2"/>
  <c r="AH192" i="2"/>
  <c r="AH234" i="2"/>
  <c r="AH415" i="2"/>
  <c r="AH379" i="2"/>
  <c r="AH322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545" i="2"/>
  <c r="AH488" i="2"/>
  <c r="AH485" i="2"/>
  <c r="AH426" i="2"/>
  <c r="AH526" i="2"/>
  <c r="AH496" i="2"/>
  <c r="AH493" i="2"/>
  <c r="AH370" i="2"/>
  <c r="AH487" i="2"/>
  <c r="AH510" i="2"/>
  <c r="AH475" i="2"/>
  <c r="AH49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328" i="2"/>
  <c r="AH480" i="2"/>
  <c r="AH14" i="2"/>
  <c r="AH213" i="2"/>
  <c r="AH298" i="2"/>
  <c r="AH186" i="2"/>
  <c r="AH254" i="2"/>
  <c r="AH381" i="2"/>
  <c r="AH306" i="2"/>
  <c r="AH484" i="2"/>
  <c r="AH349" i="2"/>
  <c r="AH323" i="2"/>
  <c r="AH121" i="2"/>
  <c r="AH118" i="2"/>
  <c r="AH432" i="2"/>
  <c r="AH386" i="2"/>
  <c r="AH412" i="2"/>
  <c r="AH462" i="2"/>
  <c r="AH61" i="2"/>
  <c r="AH332" i="2"/>
  <c r="AH413" i="2"/>
  <c r="AH114" i="2"/>
  <c r="AH105" i="2"/>
  <c r="AH157" i="2"/>
  <c r="AH112" i="2"/>
  <c r="AH387" i="2"/>
  <c r="AH243" i="2"/>
  <c r="AH516" i="2"/>
  <c r="AH282" i="2"/>
  <c r="AH532" i="2"/>
  <c r="AH188" i="2"/>
  <c r="AH39" i="2"/>
  <c r="AH35" i="2"/>
  <c r="AH160" i="2"/>
  <c r="AH66" i="2"/>
  <c r="AH200" i="2"/>
  <c r="AH148" i="2"/>
  <c r="AH287" i="2"/>
  <c r="AH442" i="2"/>
  <c r="AH152" i="2"/>
  <c r="AH53" i="2"/>
  <c r="AH482" i="2"/>
  <c r="AH390" i="2"/>
  <c r="AH16" i="2"/>
  <c r="AH82" i="2"/>
  <c r="AH94" i="2"/>
  <c r="AH261" i="2"/>
  <c r="AH228" i="2"/>
  <c r="AH191" i="2"/>
  <c r="AH20" i="2"/>
  <c r="AH308" i="2"/>
  <c r="AH194" i="2"/>
  <c r="AH438" i="2"/>
  <c r="AH425" i="2"/>
  <c r="AH408" i="2"/>
  <c r="AH358" i="2"/>
  <c r="AH374" i="2"/>
  <c r="AH6" i="2"/>
  <c r="AH73" i="2"/>
  <c r="AH84" i="2"/>
  <c r="AH27" i="2"/>
  <c r="AH430" i="2"/>
  <c r="AH133" i="2"/>
  <c r="AH346" i="2"/>
  <c r="AH312" i="2"/>
  <c r="AH391" i="2"/>
  <c r="AH341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95" i="2"/>
  <c r="AH241" i="2"/>
  <c r="AH377" i="2"/>
  <c r="AH506" i="2"/>
  <c r="AH274" i="2"/>
  <c r="AH146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41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9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3" i="2"/>
  <c r="AH460" i="2"/>
  <c r="AH26" i="2"/>
  <c r="AH440" i="2"/>
  <c r="AH452" i="2"/>
  <c r="AH137" i="2"/>
  <c r="AH456" i="2"/>
  <c r="AH93" i="2"/>
  <c r="AH416" i="2"/>
  <c r="AH392" i="2"/>
  <c r="AH176" i="2"/>
  <c r="AH216" i="2"/>
  <c r="AH71" i="2"/>
  <c r="AH41" i="2"/>
  <c r="AH419" i="2"/>
  <c r="AH179" i="2"/>
  <c r="AH7" i="2"/>
  <c r="AH365" i="2"/>
  <c r="AH236" i="2"/>
  <c r="AH427" i="2"/>
  <c r="AH464" i="2"/>
  <c r="AH77" i="2"/>
  <c r="AH466" i="2"/>
  <c r="AH251" i="2"/>
  <c r="AH102" i="2"/>
  <c r="AH511" i="2"/>
  <c r="AH230" i="2"/>
  <c r="AH330" i="2"/>
  <c r="AH450" i="2"/>
  <c r="AH4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300" i="2"/>
  <c r="AH23" i="2"/>
  <c r="AH189" i="2"/>
  <c r="AH515" i="2"/>
  <c r="AH124" i="2"/>
  <c r="AH417" i="2"/>
  <c r="AH140" i="2"/>
  <c r="AH33" i="2"/>
  <c r="AH253" i="2"/>
  <c r="AH357" i="2"/>
  <c r="AH219" i="2"/>
  <c r="AH168" i="2"/>
  <c r="AH399" i="2"/>
  <c r="AH348" i="2"/>
  <c r="AH360" i="2"/>
  <c r="AH144" i="2"/>
  <c r="AH19" i="2"/>
  <c r="AH237" i="2"/>
  <c r="AH367" i="2"/>
  <c r="AH80" i="2"/>
  <c r="AH325" i="2"/>
  <c r="AH239" i="2"/>
  <c r="AH170" i="2"/>
  <c r="AH62" i="2"/>
  <c r="AH334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304" i="2"/>
  <c r="AH203" i="2"/>
  <c r="AH166" i="2"/>
  <c r="AH389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63" i="2"/>
  <c r="V352" i="2"/>
  <c r="V452" i="2"/>
  <c r="V107" i="2"/>
  <c r="V232" i="2"/>
  <c r="V378" i="2"/>
  <c r="V310" i="2"/>
  <c r="V431" i="2"/>
  <c r="V392" i="2"/>
  <c r="V287" i="2"/>
  <c r="V212" i="2"/>
  <c r="V367" i="2"/>
  <c r="V549" i="2"/>
  <c r="V120" i="2"/>
  <c r="V92" i="2"/>
  <c r="V471" i="2"/>
  <c r="V217" i="2"/>
  <c r="V509" i="2"/>
  <c r="V307" i="2"/>
  <c r="V252" i="2"/>
  <c r="V16" i="2"/>
  <c r="V383" i="2"/>
  <c r="V55" i="2"/>
  <c r="V263" i="2"/>
  <c r="V213" i="2"/>
  <c r="V361" i="2"/>
  <c r="V169" i="2"/>
  <c r="V184" i="2"/>
  <c r="V466" i="2"/>
  <c r="V235" i="2"/>
  <c r="V6" i="2"/>
  <c r="V278" i="2"/>
  <c r="V223" i="2"/>
  <c r="V518" i="2"/>
  <c r="V528" i="2"/>
  <c r="V460" i="2"/>
  <c r="V481" i="2"/>
  <c r="V353" i="2"/>
  <c r="V433" i="2"/>
  <c r="V38" i="2"/>
  <c r="V289" i="2"/>
  <c r="V73" i="2"/>
  <c r="V18" i="2"/>
  <c r="V116" i="2"/>
  <c r="V236" i="2"/>
  <c r="V284" i="2"/>
  <c r="V166" i="2"/>
  <c r="V456" i="2"/>
  <c r="V180" i="2"/>
  <c r="V364" i="2"/>
  <c r="V71" i="2"/>
  <c r="V204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8" i="2"/>
  <c r="V42" i="2"/>
  <c r="V429" i="2"/>
  <c r="V139" i="2"/>
  <c r="V525" i="2"/>
  <c r="V269" i="2"/>
  <c r="V372" i="2"/>
  <c r="V502" i="2"/>
  <c r="V237" i="2"/>
  <c r="V486" i="2"/>
  <c r="V498" i="2"/>
  <c r="V94" i="2"/>
  <c r="V514" i="2"/>
  <c r="V319" i="2"/>
  <c r="V114" i="2"/>
  <c r="V242" i="2"/>
  <c r="V142" i="2"/>
  <c r="V427" i="2"/>
  <c r="V187" i="2"/>
  <c r="V341" i="2"/>
  <c r="V318" i="2"/>
  <c r="V439" i="2"/>
  <c r="V272" i="2"/>
  <c r="V511" i="2"/>
  <c r="V112" i="2"/>
  <c r="V411" i="2"/>
  <c r="V49" i="2"/>
  <c r="V507" i="2"/>
  <c r="V473" i="2"/>
  <c r="V302" i="2"/>
  <c r="V122" i="2"/>
  <c r="V493" i="2"/>
  <c r="V401" i="2"/>
  <c r="V299" i="2"/>
  <c r="V259" i="2"/>
  <c r="V428" i="2"/>
  <c r="V14" i="2"/>
  <c r="V298" i="2"/>
  <c r="V211" i="2"/>
  <c r="V418" i="2"/>
  <c r="V101" i="2"/>
  <c r="V253" i="2"/>
  <c r="V274" i="2"/>
  <c r="V336" i="2"/>
  <c r="V215" i="2"/>
  <c r="V374" i="2"/>
  <c r="V444" i="2"/>
  <c r="V484" i="2"/>
  <c r="V506" i="2"/>
  <c r="V280" i="2"/>
  <c r="V398" i="2"/>
  <c r="V499" i="2"/>
  <c r="V248" i="2"/>
  <c r="V178" i="2"/>
  <c r="V273" i="2"/>
  <c r="V505" i="2"/>
  <c r="V202" i="2"/>
  <c r="V159" i="2"/>
  <c r="V294" i="2"/>
  <c r="V158" i="2"/>
  <c r="V243" i="2"/>
  <c r="V51" i="2"/>
  <c r="V247" i="2"/>
  <c r="V496" i="2"/>
  <c r="V316" i="2"/>
  <c r="V521" i="2"/>
  <c r="V328" i="2"/>
  <c r="V492" i="2"/>
  <c r="V152" i="2"/>
  <c r="V399" i="2"/>
  <c r="V74" i="2"/>
  <c r="V366" i="2"/>
  <c r="V228" i="2"/>
  <c r="V27" i="2"/>
  <c r="V351" i="2"/>
  <c r="V172" i="2"/>
  <c r="V414" i="2"/>
  <c r="V304" i="2"/>
  <c r="V40" i="2"/>
  <c r="V90" i="2"/>
  <c r="V150" i="2"/>
  <c r="V117" i="2"/>
  <c r="V344" i="2"/>
  <c r="V255" i="2"/>
  <c r="V446" i="2"/>
  <c r="V251" i="2"/>
  <c r="V206" i="2"/>
  <c r="V483" i="2"/>
  <c r="V354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60" i="2"/>
  <c r="V358" i="2"/>
  <c r="V393" i="2"/>
  <c r="V451" i="2"/>
  <c r="V26" i="2"/>
  <c r="V435" i="2"/>
  <c r="V221" i="2"/>
  <c r="V522" i="2"/>
  <c r="V482" i="2"/>
  <c r="V78" i="2"/>
  <c r="V311" i="2"/>
  <c r="V276" i="2"/>
  <c r="V337" i="2"/>
  <c r="V424" i="2"/>
  <c r="V422" i="2"/>
  <c r="V334" i="2"/>
  <c r="V407" i="2"/>
  <c r="V238" i="2"/>
  <c r="V119" i="2"/>
  <c r="V342" i="2"/>
  <c r="V330" i="2"/>
  <c r="V177" i="2"/>
  <c r="V198" i="2"/>
  <c r="V495" i="2"/>
  <c r="V65" i="2"/>
  <c r="V412" i="2"/>
  <c r="V47" i="2"/>
  <c r="V209" i="2"/>
  <c r="V490" i="2"/>
  <c r="V43" i="2"/>
  <c r="V188" i="2"/>
  <c r="V462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297" i="2"/>
  <c r="V127" i="2"/>
  <c r="V210" i="2"/>
  <c r="V329" i="2"/>
  <c r="V448" i="2"/>
  <c r="V355" i="2"/>
  <c r="V54" i="2"/>
  <c r="V326" i="2"/>
  <c r="V231" i="2"/>
  <c r="V305" i="2"/>
  <c r="V500" i="2"/>
  <c r="V335" i="2"/>
  <c r="V458" i="2"/>
  <c r="V225" i="2"/>
  <c r="V504" i="2"/>
  <c r="V324" i="2"/>
  <c r="V270" i="2"/>
  <c r="V519" i="2"/>
  <c r="V420" i="2"/>
  <c r="V171" i="2"/>
  <c r="V394" i="2"/>
  <c r="V512" i="2"/>
  <c r="V76" i="2"/>
  <c r="V261" i="2"/>
  <c r="V454" i="2"/>
  <c r="V359" i="2"/>
  <c r="V201" i="2"/>
  <c r="V474" i="2"/>
  <c r="V106" i="2"/>
  <c r="V262" i="2"/>
  <c r="V296" i="2"/>
  <c r="V363" i="2"/>
  <c r="V404" i="2"/>
  <c r="V193" i="2"/>
  <c r="V156" i="2"/>
  <c r="V11" i="2"/>
  <c r="V219" i="2"/>
  <c r="V265" i="2"/>
  <c r="V320" i="2"/>
  <c r="V108" i="2"/>
  <c r="V470" i="2"/>
  <c r="V323" i="2"/>
  <c r="V199" i="2"/>
  <c r="V189" i="2"/>
  <c r="V126" i="2"/>
  <c r="V87" i="2"/>
  <c r="V286" i="2"/>
  <c r="V131" i="2"/>
  <c r="V379" i="2"/>
  <c r="V260" i="2"/>
  <c r="V39" i="2"/>
  <c r="V321" i="2"/>
  <c r="V83" i="2"/>
  <c r="V380" i="2"/>
  <c r="V30" i="2"/>
  <c r="V426" i="2"/>
  <c r="V405" i="2"/>
  <c r="V485" i="2"/>
  <c r="V282" i="2"/>
  <c r="V406" i="2"/>
  <c r="V258" i="2"/>
  <c r="V306" i="2"/>
  <c r="V343" i="2"/>
  <c r="V447" i="2"/>
  <c r="V196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516" i="2"/>
  <c r="V322" i="2"/>
  <c r="V61" i="2"/>
  <c r="V89" i="2"/>
  <c r="V35" i="2"/>
  <c r="V146" i="2"/>
  <c r="V155" i="2"/>
  <c r="V438" i="2"/>
  <c r="V222" i="2"/>
  <c r="V118" i="2"/>
  <c r="V149" i="2"/>
  <c r="V21" i="2"/>
  <c r="V240" i="2"/>
  <c r="V410" i="2"/>
  <c r="V436" i="2"/>
  <c r="V357" i="2"/>
  <c r="V75" i="2"/>
  <c r="V293" i="2"/>
  <c r="V103" i="2"/>
  <c r="V472" i="2"/>
  <c r="V487" i="2"/>
  <c r="V386" i="2"/>
  <c r="V449" i="2"/>
  <c r="V220" i="2"/>
  <c r="V450" i="2"/>
  <c r="V295" i="2"/>
  <c r="V375" i="2"/>
  <c r="V369" i="2"/>
  <c r="V313" i="2"/>
  <c r="V508" i="2"/>
  <c r="J543" i="2"/>
  <c r="J86" i="2"/>
  <c r="J283" i="2"/>
  <c r="J342" i="2"/>
  <c r="J203" i="2"/>
  <c r="J540" i="2"/>
  <c r="J259" i="2"/>
  <c r="J544" i="2"/>
  <c r="J6" i="2"/>
  <c r="J519" i="2"/>
  <c r="J542" i="2"/>
  <c r="J85" i="2"/>
  <c r="J400" i="2"/>
  <c r="J320" i="2"/>
  <c r="J399" i="2"/>
  <c r="J184" i="2"/>
  <c r="J354" i="2"/>
  <c r="J454" i="2"/>
  <c r="J427" i="2"/>
  <c r="J143" i="2"/>
  <c r="J263" i="2"/>
  <c r="J365" i="2"/>
  <c r="J422" i="2"/>
  <c r="J308" i="2"/>
  <c r="J310" i="2"/>
  <c r="J391" i="2"/>
  <c r="J120" i="2"/>
  <c r="J87" i="2"/>
  <c r="J249" i="2"/>
  <c r="J223" i="2"/>
  <c r="J185" i="2"/>
  <c r="J279" i="2"/>
  <c r="J173" i="2"/>
  <c r="J336" i="2"/>
  <c r="J254" i="2"/>
  <c r="J272" i="2"/>
  <c r="J545" i="2"/>
  <c r="J227" i="2"/>
  <c r="J140" i="2"/>
  <c r="J181" i="2"/>
  <c r="J548" i="2"/>
  <c r="J172" i="2"/>
  <c r="J435" i="2"/>
  <c r="J282" i="2"/>
  <c r="J322" i="2"/>
  <c r="J358" i="2"/>
  <c r="J252" i="2"/>
  <c r="J216" i="2"/>
  <c r="J509" i="2"/>
  <c r="J236" i="2"/>
  <c r="J194" i="2"/>
  <c r="J258" i="2"/>
  <c r="J126" i="2"/>
  <c r="J383" i="2"/>
  <c r="J235" i="2"/>
  <c r="J248" i="2"/>
  <c r="J356" i="2"/>
  <c r="J363" i="2"/>
  <c r="J287" i="2"/>
  <c r="J122" i="2"/>
  <c r="J171" i="2"/>
  <c r="J312" i="2"/>
  <c r="J337" i="2"/>
  <c r="J357" i="2"/>
  <c r="J255" i="2"/>
  <c r="J28" i="2"/>
  <c r="J382" i="2"/>
  <c r="J517" i="2"/>
  <c r="J426" i="2"/>
  <c r="J183" i="2"/>
  <c r="J21" i="2"/>
  <c r="J78" i="2"/>
  <c r="J333" i="2"/>
  <c r="J429" i="2"/>
  <c r="J212" i="2"/>
  <c r="J527" i="2"/>
  <c r="J294" i="2"/>
  <c r="J316" i="2"/>
  <c r="J321" i="2"/>
  <c r="J474" i="2"/>
  <c r="J66" i="2"/>
  <c r="J345" i="2"/>
  <c r="J504" i="2"/>
  <c r="J526" i="2"/>
  <c r="J14" i="2"/>
  <c r="J480" i="2"/>
  <c r="J278" i="2"/>
  <c r="J351" i="2"/>
  <c r="J411" i="2"/>
  <c r="J256" i="2"/>
  <c r="J360" i="2"/>
  <c r="J95" i="2"/>
  <c r="J390" i="2"/>
  <c r="J39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468" i="2"/>
  <c r="J151" i="2"/>
  <c r="J206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98" i="2"/>
  <c r="J378" i="2"/>
  <c r="J148" i="2"/>
  <c r="J266" i="2"/>
  <c r="J537" i="2"/>
  <c r="J214" i="2"/>
  <c r="J413" i="2"/>
  <c r="J439" i="2"/>
  <c r="J202" i="2"/>
  <c r="J210" i="2"/>
  <c r="J211" i="2"/>
  <c r="J531" i="2"/>
  <c r="J55" i="2"/>
  <c r="J416" i="2"/>
  <c r="J154" i="2"/>
  <c r="J370" i="2"/>
  <c r="J115" i="2"/>
  <c r="J470" i="2"/>
  <c r="J334" i="2"/>
  <c r="J111" i="2"/>
  <c r="J348" i="2"/>
  <c r="J314" i="2"/>
  <c r="J139" i="2"/>
  <c r="J176" i="2"/>
  <c r="J475" i="2"/>
  <c r="J45" i="2"/>
  <c r="J446" i="2"/>
  <c r="J265" i="2"/>
  <c r="J84" i="2"/>
  <c r="J244" i="2"/>
  <c r="J516" i="2"/>
  <c r="J466" i="2"/>
  <c r="J496" i="2"/>
  <c r="J511" i="2"/>
  <c r="J75" i="2"/>
  <c r="J289" i="2"/>
  <c r="J372" i="2"/>
  <c r="J271" i="2"/>
  <c r="J330" i="2"/>
  <c r="J187" i="2"/>
  <c r="J394" i="2"/>
  <c r="J309" i="2"/>
  <c r="J393" i="2"/>
  <c r="J500" i="2"/>
  <c r="J292" i="2"/>
  <c r="J298" i="2"/>
  <c r="J302" i="2"/>
  <c r="J447" i="2"/>
  <c r="J419" i="2"/>
  <c r="J402" i="2"/>
  <c r="J15" i="2"/>
  <c r="J51" i="2"/>
  <c r="J164" i="2"/>
  <c r="J407" i="2"/>
  <c r="J268" i="2"/>
  <c r="J443" i="2"/>
  <c r="J483" i="2"/>
  <c r="J32" i="2"/>
  <c r="J510" i="2"/>
  <c r="J147" i="2"/>
  <c r="J112" i="2"/>
  <c r="J195" i="2"/>
  <c r="J458" i="2"/>
  <c r="J528" i="2"/>
  <c r="J221" i="2"/>
  <c r="J42" i="2"/>
  <c r="J485" i="2"/>
  <c r="J460" i="2"/>
  <c r="J498" i="2"/>
  <c r="J276" i="2"/>
  <c r="J300" i="2"/>
  <c r="J355" i="2"/>
  <c r="J74" i="2"/>
  <c r="J387" i="2"/>
  <c r="J213" i="2"/>
  <c r="J341" i="2"/>
  <c r="J482" i="2"/>
  <c r="J27" i="2"/>
  <c r="J346" i="2"/>
  <c r="J319" i="2"/>
  <c r="J61" i="2"/>
  <c r="J481" i="2"/>
  <c r="J462" i="2"/>
  <c r="J250" i="2"/>
  <c r="J83" i="2"/>
  <c r="J102" i="2"/>
  <c r="J162" i="2"/>
  <c r="J367" i="2"/>
  <c r="J260" i="2"/>
  <c r="J335" i="2"/>
  <c r="J301" i="2"/>
  <c r="J62" i="2"/>
  <c r="J25" i="2"/>
  <c r="J9" i="2"/>
  <c r="J512" i="2"/>
  <c r="J364" i="2"/>
  <c r="J505" i="2"/>
  <c r="J299" i="2"/>
  <c r="J406" i="2"/>
  <c r="J388" i="2"/>
  <c r="J142" i="2"/>
  <c r="J65" i="2"/>
  <c r="J270" i="2"/>
  <c r="J488" i="2"/>
  <c r="J464" i="2"/>
  <c r="J40" i="2"/>
  <c r="J445" i="2"/>
  <c r="J425" i="2"/>
  <c r="J469" i="2"/>
  <c r="J492" i="2"/>
  <c r="J67" i="2"/>
  <c r="J532" i="2"/>
  <c r="J451" i="2"/>
  <c r="J495" i="2"/>
  <c r="J343" i="2"/>
  <c r="J326" i="2"/>
  <c r="J449" i="2"/>
  <c r="J507" i="2"/>
  <c r="J539" i="2"/>
  <c r="J418" i="2"/>
  <c r="J398" i="2"/>
  <c r="J217" i="2"/>
  <c r="J386" i="2"/>
  <c r="J493" i="2"/>
  <c r="J159" i="2"/>
  <c r="J380" i="2"/>
  <c r="J497" i="2"/>
  <c r="J456" i="2"/>
  <c r="J63" i="2"/>
  <c r="J124" i="2"/>
  <c r="J340" i="2"/>
  <c r="J23" i="2"/>
  <c r="J158" i="2"/>
  <c r="J472" i="2"/>
  <c r="J317" i="2"/>
  <c r="J438" i="2"/>
  <c r="J134" i="2"/>
  <c r="J108" i="2"/>
  <c r="J414" i="2"/>
  <c r="J43" i="2"/>
  <c r="J269" i="2"/>
  <c r="J113" i="2"/>
  <c r="J222" i="2"/>
  <c r="J395" i="2"/>
  <c r="J452" i="2"/>
  <c r="J306" i="2"/>
  <c r="J524" i="2"/>
  <c r="J18" i="2"/>
  <c r="J471" i="2"/>
  <c r="J33" i="2"/>
  <c r="J199" i="2"/>
  <c r="J405" i="2"/>
  <c r="J318" i="2"/>
  <c r="J109" i="2"/>
  <c r="J26" i="2"/>
  <c r="J16" i="2"/>
  <c r="J325" i="2"/>
  <c r="J381" i="2"/>
  <c r="J396" i="2"/>
  <c r="J132" i="2"/>
  <c r="J186" i="2"/>
  <c r="J423" i="2"/>
  <c r="J463" i="2"/>
  <c r="J59" i="2"/>
  <c r="J13" i="2"/>
  <c r="J329" i="2"/>
  <c r="J410" i="2"/>
  <c r="J514" i="2"/>
  <c r="J392" i="2"/>
  <c r="J196" i="2"/>
  <c r="J403" i="2"/>
  <c r="J218" i="2"/>
  <c r="J371" i="2"/>
  <c r="J52" i="2"/>
  <c r="J54" i="2"/>
  <c r="J220" i="2"/>
  <c r="J246" i="2"/>
  <c r="J331" i="2"/>
  <c r="J506" i="2"/>
  <c r="J415" i="2"/>
  <c r="J448" i="2"/>
  <c r="J437" i="2"/>
  <c r="J38" i="2"/>
  <c r="J430" i="2"/>
  <c r="J35" i="2"/>
  <c r="J384" i="2"/>
  <c r="J296" i="2"/>
  <c r="J245" i="2"/>
  <c r="J436" i="2"/>
  <c r="J295" i="2"/>
  <c r="J441" i="2"/>
  <c r="J432" i="2"/>
  <c r="J288" i="2"/>
  <c r="J201" i="2"/>
  <c r="J499" i="2"/>
  <c r="J129" i="2"/>
  <c r="J450" i="2"/>
  <c r="J11" i="2"/>
  <c r="J434" i="2"/>
  <c r="J379" i="2"/>
  <c r="J286" i="2"/>
  <c r="J224" i="2"/>
  <c r="J243" i="2"/>
  <c r="J307" i="2"/>
  <c r="J478" i="2"/>
  <c r="J530" i="2"/>
  <c r="J280" i="2"/>
  <c r="J31" i="2"/>
  <c r="J229" i="2"/>
  <c r="J487" i="2"/>
  <c r="J99" i="2"/>
  <c r="J60" i="2"/>
  <c r="J145" i="2"/>
  <c r="J200" i="2"/>
  <c r="J366" i="2"/>
  <c r="J275" i="2"/>
  <c r="J313" i="2"/>
  <c r="J352" i="2"/>
  <c r="J473" i="2"/>
  <c r="J404" i="2"/>
  <c r="J138" i="2"/>
  <c r="J377" i="2"/>
  <c r="J508" i="2"/>
  <c r="J267" i="2"/>
  <c r="J535" i="2"/>
  <c r="J401" i="2"/>
  <c r="J408" i="2"/>
  <c r="J533" i="2"/>
  <c r="J332" i="2"/>
  <c r="J47" i="2"/>
  <c r="J257" i="2"/>
  <c r="J225" i="2"/>
  <c r="J104" i="2"/>
  <c r="J338" i="2"/>
  <c r="J233" i="2"/>
  <c r="J389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192" i="3"/>
  <c r="BB388" i="3"/>
  <c r="BB120" i="3"/>
  <c r="BB112" i="3"/>
  <c r="BB349" i="3"/>
  <c r="AP449" i="3"/>
  <c r="AP519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83" i="3"/>
  <c r="AP343" i="3"/>
  <c r="AP63" i="3"/>
  <c r="AP353" i="3"/>
  <c r="AP424" i="3"/>
  <c r="AP256" i="3"/>
  <c r="AP433" i="3"/>
  <c r="AP163" i="3"/>
  <c r="AP74" i="3"/>
  <c r="AP473" i="3"/>
  <c r="AP362" i="3"/>
  <c r="AP92" i="3"/>
  <c r="AP542" i="3"/>
  <c r="AP289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29" i="3"/>
  <c r="AP217" i="3"/>
  <c r="AP84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27" i="3"/>
  <c r="AP283" i="3"/>
  <c r="AP15" i="3"/>
  <c r="AP337" i="3"/>
  <c r="AP167" i="3"/>
  <c r="AP535" i="3"/>
  <c r="AP126" i="3"/>
  <c r="AP374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376" i="3"/>
  <c r="AP37" i="3"/>
  <c r="AP540" i="3"/>
  <c r="AP116" i="3"/>
  <c r="AP205" i="3"/>
  <c r="AP459" i="3"/>
  <c r="AP348" i="3"/>
  <c r="AP48" i="3"/>
  <c r="AP522" i="3"/>
  <c r="AP41" i="3"/>
  <c r="AP6" i="3"/>
  <c r="AP165" i="3"/>
  <c r="AP155" i="3"/>
  <c r="AP4" i="3"/>
  <c r="AP276" i="3"/>
  <c r="AP85" i="3"/>
  <c r="AP516" i="3"/>
  <c r="AP411" i="3"/>
  <c r="AP515" i="3"/>
  <c r="AP445" i="3"/>
  <c r="AP51" i="3"/>
  <c r="AP201" i="3"/>
  <c r="AP339" i="3"/>
  <c r="AP139" i="3"/>
  <c r="AP282" i="3"/>
  <c r="AP381" i="3"/>
  <c r="AP391" i="3"/>
  <c r="AP511" i="3"/>
  <c r="AP46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425" i="3"/>
  <c r="AP128" i="3"/>
  <c r="AP161" i="3"/>
  <c r="AP264" i="3"/>
  <c r="AP214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260" i="3"/>
  <c r="AP389" i="3"/>
  <c r="AP127" i="3"/>
  <c r="AP544" i="3"/>
  <c r="AP349" i="3"/>
  <c r="AP432" i="3"/>
  <c r="AP521" i="3"/>
  <c r="AP47" i="3"/>
  <c r="AP399" i="3"/>
  <c r="AP248" i="3"/>
  <c r="AP392" i="3"/>
  <c r="AP380" i="3"/>
  <c r="AP406" i="3"/>
  <c r="AP531" i="3"/>
  <c r="AP75" i="3"/>
  <c r="AP447" i="3"/>
  <c r="AP342" i="3"/>
  <c r="AP301" i="3"/>
  <c r="AP328" i="3"/>
  <c r="AP477" i="3"/>
  <c r="AP228" i="3"/>
  <c r="AP387" i="3"/>
  <c r="AP321" i="3"/>
  <c r="AP308" i="3"/>
  <c r="AD23" i="3"/>
  <c r="AD249" i="3"/>
  <c r="AD158" i="3"/>
  <c r="AD238" i="3"/>
  <c r="AD51" i="3"/>
  <c r="AD378" i="3"/>
  <c r="AD547" i="3"/>
  <c r="AD426" i="3"/>
  <c r="AD439" i="3"/>
  <c r="AD120" i="3"/>
  <c r="AD329" i="3"/>
  <c r="AD146" i="3"/>
  <c r="AD220" i="3"/>
  <c r="AD83" i="3"/>
  <c r="AD15" i="3"/>
  <c r="AD371" i="3"/>
  <c r="AD269" i="3"/>
  <c r="AD449" i="3"/>
  <c r="AD289" i="3"/>
  <c r="AD276" i="3"/>
  <c r="AD452" i="3"/>
  <c r="AD546" i="3"/>
  <c r="AD219" i="3"/>
  <c r="AD369" i="3"/>
  <c r="AD448" i="3"/>
  <c r="AD229" i="3"/>
  <c r="AD153" i="3"/>
  <c r="AD148" i="3"/>
  <c r="AD239" i="3"/>
  <c r="AD326" i="3"/>
  <c r="AD130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369" i="3"/>
  <c r="R316" i="3"/>
  <c r="R300" i="3"/>
  <c r="R36" i="3"/>
  <c r="R434" i="3"/>
  <c r="R250" i="3"/>
  <c r="R449" i="3"/>
  <c r="R517" i="3"/>
  <c r="R314" i="3"/>
  <c r="R458" i="3"/>
  <c r="R307" i="3"/>
  <c r="R96" i="3"/>
  <c r="R71" i="3"/>
  <c r="R215" i="3"/>
  <c r="R355" i="3"/>
  <c r="R170" i="3"/>
  <c r="R241" i="3"/>
  <c r="R491" i="3"/>
  <c r="R49" i="3"/>
  <c r="R454" i="3"/>
  <c r="R199" i="3"/>
  <c r="R206" i="3"/>
  <c r="R473" i="3"/>
  <c r="R299" i="3"/>
  <c r="R470" i="3"/>
  <c r="R195" i="3"/>
  <c r="R263" i="3"/>
  <c r="R179" i="3"/>
  <c r="R535" i="3"/>
  <c r="R546" i="3"/>
  <c r="R221" i="3"/>
  <c r="R536" i="3"/>
  <c r="R376" i="3"/>
  <c r="R549" i="3"/>
  <c r="R42" i="3"/>
  <c r="R346" i="3"/>
  <c r="R248" i="3"/>
  <c r="R417" i="3"/>
  <c r="R330" i="3"/>
  <c r="R471" i="3"/>
  <c r="R197" i="3"/>
  <c r="R200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106" i="3"/>
  <c r="R150" i="3"/>
  <c r="R456" i="3"/>
  <c r="R164" i="3"/>
  <c r="R459" i="3"/>
  <c r="R151" i="3"/>
  <c r="R548" i="3"/>
  <c r="R542" i="3"/>
  <c r="R475" i="3"/>
  <c r="R469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486" i="3"/>
  <c r="R332" i="3"/>
  <c r="R435" i="3"/>
  <c r="R389" i="3"/>
  <c r="R52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328" i="3"/>
  <c r="R303" i="3"/>
  <c r="R225" i="3"/>
  <c r="R9" i="3"/>
  <c r="R140" i="3"/>
  <c r="R319" i="3"/>
  <c r="R311" i="3"/>
  <c r="R13" i="3"/>
  <c r="R87" i="3"/>
  <c r="R27" i="3"/>
  <c r="R131" i="3"/>
  <c r="R393" i="3"/>
  <c r="R247" i="3"/>
  <c r="R148" i="3"/>
  <c r="R538" i="3"/>
  <c r="R467" i="3"/>
  <c r="R375" i="3"/>
  <c r="R4" i="3"/>
  <c r="R414" i="3"/>
  <c r="R455" i="3"/>
  <c r="R286" i="3"/>
  <c r="R326" i="3"/>
  <c r="R177" i="3"/>
  <c r="R514" i="3"/>
  <c r="R121" i="3"/>
  <c r="R371" i="3"/>
  <c r="R23" i="3"/>
  <c r="R304" i="3"/>
  <c r="R51" i="3"/>
  <c r="R436" i="3"/>
  <c r="R345" i="3"/>
  <c r="R395" i="3"/>
  <c r="R350" i="3"/>
  <c r="R141" i="3"/>
  <c r="R218" i="3"/>
  <c r="R472" i="3"/>
  <c r="R521" i="3"/>
  <c r="R240" i="3"/>
  <c r="R94" i="3"/>
  <c r="R377" i="3"/>
  <c r="R418" i="3"/>
  <c r="R335" i="3"/>
  <c r="R339" i="3"/>
  <c r="R357" i="3"/>
  <c r="R385" i="3"/>
  <c r="R422" i="3"/>
  <c r="R17" i="3"/>
  <c r="R465" i="3"/>
  <c r="R439" i="3"/>
  <c r="R278" i="3"/>
  <c r="R107" i="3"/>
  <c r="R453" i="3"/>
  <c r="R524" i="3"/>
  <c r="R144" i="3"/>
  <c r="R117" i="3"/>
  <c r="R219" i="3"/>
  <c r="R448" i="3"/>
  <c r="R129" i="3"/>
  <c r="R114" i="3"/>
  <c r="R185" i="3"/>
  <c r="R547" i="3"/>
  <c r="R451" i="3"/>
  <c r="R252" i="3"/>
  <c r="R83" i="3"/>
  <c r="R39" i="3"/>
  <c r="R287" i="3"/>
  <c r="R93" i="3"/>
  <c r="R187" i="3"/>
  <c r="R370" i="3"/>
  <c r="R28" i="3"/>
  <c r="R7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338" i="3"/>
  <c r="R364" i="3"/>
  <c r="R228" i="3"/>
  <c r="R507" i="3"/>
  <c r="R545" i="3"/>
  <c r="R348" i="3"/>
  <c r="R388" i="3"/>
  <c r="R402" i="3"/>
  <c r="R424" i="3"/>
  <c r="R154" i="3"/>
  <c r="R214" i="3"/>
  <c r="R333" i="3"/>
  <c r="R227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71" i="3"/>
  <c r="R386" i="3"/>
  <c r="R400" i="3"/>
  <c r="R411" i="3"/>
  <c r="R63" i="3"/>
  <c r="R276" i="3"/>
  <c r="R381" i="3"/>
  <c r="R427" i="3"/>
  <c r="R295" i="3"/>
  <c r="R174" i="3"/>
  <c r="R511" i="3"/>
  <c r="R329" i="3"/>
  <c r="R497" i="3"/>
  <c r="R237" i="3"/>
  <c r="R523" i="3"/>
  <c r="R367" i="3"/>
  <c r="R279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390" i="3"/>
  <c r="R359" i="3"/>
  <c r="R259" i="3"/>
  <c r="R413" i="3"/>
  <c r="R239" i="3"/>
  <c r="R176" i="3"/>
  <c r="R152" i="3"/>
  <c r="R257" i="3"/>
  <c r="R57" i="3"/>
  <c r="R244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72" i="3"/>
  <c r="R347" i="3"/>
  <c r="R462" i="3"/>
  <c r="R280" i="3"/>
  <c r="R60" i="3"/>
  <c r="R37" i="3"/>
  <c r="R341" i="3"/>
  <c r="R212" i="3"/>
  <c r="R124" i="3"/>
  <c r="R277" i="3"/>
  <c r="R425" i="3"/>
  <c r="R490" i="3"/>
  <c r="R398" i="3"/>
  <c r="R191" i="3"/>
  <c r="R447" i="3"/>
  <c r="R433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445" i="3"/>
  <c r="R387" i="3"/>
  <c r="R384" i="3"/>
  <c r="R5" i="3"/>
  <c r="R495" i="3"/>
  <c r="R242" i="3"/>
  <c r="R142" i="3"/>
  <c r="R310" i="3"/>
  <c r="R48" i="3"/>
  <c r="R380" i="3"/>
  <c r="R75" i="3"/>
  <c r="R175" i="3"/>
  <c r="R301" i="3"/>
  <c r="R19" i="3"/>
  <c r="BI15" i="2"/>
  <c r="BI39" i="2"/>
  <c r="AK149" i="2"/>
  <c r="M15" i="2"/>
  <c r="AK39" i="2"/>
  <c r="M75" i="2"/>
  <c r="AK75" i="2"/>
  <c r="AK97" i="2"/>
  <c r="AK63" i="2"/>
  <c r="AK111" i="2"/>
  <c r="M159" i="2"/>
  <c r="AK130" i="2"/>
  <c r="M13" i="2"/>
  <c r="AW131" i="2"/>
  <c r="M39" i="2"/>
  <c r="M51" i="2"/>
  <c r="M63" i="2"/>
  <c r="M12" i="2"/>
  <c r="AW435" i="2"/>
  <c r="U157" i="3"/>
  <c r="AK459" i="2"/>
  <c r="I157" i="3"/>
  <c r="AK99" i="2"/>
  <c r="M105" i="2"/>
  <c r="I169" i="3"/>
  <c r="M249" i="2"/>
  <c r="M228" i="2"/>
  <c r="M191" i="2"/>
  <c r="M36" i="2"/>
  <c r="AK32" i="2"/>
  <c r="M224" i="2"/>
  <c r="M26" i="2"/>
  <c r="AK20" i="2"/>
  <c r="AK267" i="2"/>
  <c r="M62" i="2"/>
  <c r="AK124" i="2"/>
  <c r="AK11" i="2"/>
  <c r="AK205" i="2"/>
  <c r="M399" i="2"/>
  <c r="M349" i="2"/>
  <c r="M234" i="2"/>
  <c r="AK28" i="2"/>
  <c r="BI174" i="2"/>
  <c r="AK40" i="2"/>
  <c r="M199" i="2"/>
  <c r="M129" i="2"/>
  <c r="AK189" i="2"/>
  <c r="AK131" i="2"/>
  <c r="AK79" i="2"/>
  <c r="M233" i="2"/>
  <c r="M142" i="2"/>
  <c r="M196" i="2"/>
  <c r="AK186" i="2"/>
  <c r="AK127" i="2"/>
  <c r="M44" i="2"/>
  <c r="AK35" i="2"/>
  <c r="BI102" i="2"/>
  <c r="M82" i="2"/>
  <c r="AK303" i="2"/>
  <c r="M169" i="2"/>
  <c r="AK12" i="2"/>
  <c r="M96" i="2"/>
  <c r="M18" i="2"/>
  <c r="M74" i="2"/>
  <c r="AK107" i="2"/>
  <c r="BI68" i="2"/>
  <c r="BI26" i="2"/>
  <c r="M84" i="2"/>
  <c r="AK102" i="2"/>
  <c r="AK47" i="2"/>
  <c r="M213" i="2"/>
  <c r="M180" i="2"/>
  <c r="AK187" i="2"/>
  <c r="M47" i="2"/>
  <c r="M128" i="2"/>
  <c r="AK88" i="2"/>
  <c r="M117" i="2"/>
  <c r="M162" i="2"/>
  <c r="M103" i="2"/>
  <c r="M32" i="2"/>
  <c r="AK8" i="2"/>
  <c r="AK68" i="2"/>
  <c r="AK84" i="2"/>
  <c r="AK81" i="2"/>
  <c r="AK25" i="2"/>
  <c r="BI160" i="2"/>
  <c r="AK175" i="2"/>
  <c r="M411" i="2"/>
  <c r="M182" i="2"/>
  <c r="M297" i="2"/>
  <c r="AK69" i="2"/>
  <c r="M175" i="2"/>
  <c r="M217" i="2"/>
  <c r="AK50" i="2"/>
  <c r="M85" i="2"/>
  <c r="AK209" i="2"/>
  <c r="M121" i="2"/>
  <c r="M200" i="2"/>
  <c r="M237" i="2"/>
  <c r="M37" i="2"/>
  <c r="M28" i="2"/>
  <c r="AK270" i="2"/>
  <c r="AK60" i="2"/>
  <c r="AK508" i="2"/>
  <c r="AK140" i="2"/>
  <c r="M291" i="2"/>
  <c r="AK471" i="2"/>
  <c r="BI212" i="2"/>
  <c r="BI375" i="2"/>
  <c r="AK144" i="2"/>
  <c r="M229" i="2"/>
  <c r="M115" i="2"/>
  <c r="AW204" i="2"/>
  <c r="AK93" i="2"/>
  <c r="AK197" i="2"/>
  <c r="M215" i="2"/>
  <c r="M155" i="2"/>
  <c r="M158" i="2"/>
  <c r="M52" i="2"/>
  <c r="M24" i="2"/>
  <c r="AK38" i="2"/>
  <c r="AK166" i="2"/>
  <c r="AK90" i="2"/>
  <c r="AK92" i="2"/>
  <c r="AW48" i="2"/>
  <c r="BI192" i="2"/>
  <c r="BI62" i="2"/>
  <c r="M259" i="2"/>
  <c r="AK216" i="2"/>
  <c r="AK387" i="2"/>
  <c r="M435" i="2"/>
  <c r="AK279" i="2"/>
  <c r="M335" i="2"/>
  <c r="M151" i="2"/>
  <c r="M211" i="2"/>
  <c r="BI139" i="2"/>
  <c r="M246" i="2"/>
  <c r="AK105" i="2"/>
  <c r="M154" i="2"/>
  <c r="M116" i="2"/>
  <c r="M294" i="2"/>
  <c r="M352" i="2"/>
  <c r="AK134" i="2"/>
  <c r="AK151" i="2"/>
  <c r="AK85" i="2"/>
  <c r="AK109" i="2"/>
  <c r="M423" i="2"/>
  <c r="M271" i="2"/>
  <c r="M22" i="2"/>
  <c r="AK165" i="2"/>
  <c r="M221" i="2"/>
  <c r="AK173" i="2"/>
  <c r="AK401" i="2"/>
  <c r="M112" i="2"/>
  <c r="M73" i="2"/>
  <c r="M60" i="2"/>
  <c r="M106" i="2"/>
  <c r="M71" i="2"/>
  <c r="M506" i="2"/>
  <c r="AK58" i="2"/>
  <c r="AK91" i="2"/>
  <c r="AK62" i="2"/>
  <c r="AK23" i="2"/>
  <c r="M203" i="2"/>
  <c r="AW187" i="2"/>
  <c r="Y243" i="2"/>
  <c r="M311" i="2"/>
  <c r="M173" i="2"/>
  <c r="M30" i="2"/>
  <c r="AK172" i="2"/>
  <c r="AK158" i="2"/>
  <c r="AK145" i="2"/>
  <c r="AK245" i="2"/>
  <c r="M94" i="2"/>
  <c r="M232" i="2"/>
  <c r="M48" i="2"/>
  <c r="M145" i="2"/>
  <c r="M114" i="2"/>
  <c r="M70" i="2"/>
  <c r="M139" i="2"/>
  <c r="M108" i="2"/>
  <c r="M20" i="2"/>
  <c r="AK82" i="2"/>
  <c r="AK48" i="2"/>
  <c r="AW16" i="2"/>
  <c r="AW92" i="2"/>
  <c r="AK231" i="2"/>
  <c r="AK363" i="2"/>
  <c r="AK435" i="2"/>
  <c r="BI423" i="2"/>
  <c r="M255" i="2"/>
  <c r="AK351" i="2"/>
  <c r="M241" i="2"/>
  <c r="M377" i="2"/>
  <c r="AK115" i="2"/>
  <c r="AK104" i="2"/>
  <c r="M49" i="2"/>
  <c r="AK138" i="2"/>
  <c r="M210" i="2"/>
  <c r="M131" i="2"/>
  <c r="AK169" i="2"/>
  <c r="M50" i="2"/>
  <c r="AK157" i="2"/>
  <c r="M93" i="2"/>
  <c r="M23" i="2"/>
  <c r="M98" i="2"/>
  <c r="M40" i="2"/>
  <c r="M92" i="2"/>
  <c r="M126" i="2"/>
  <c r="M72" i="2"/>
  <c r="Y494" i="2"/>
  <c r="AK36" i="2"/>
  <c r="AK74" i="2"/>
  <c r="AK33" i="2"/>
  <c r="AW23" i="2"/>
  <c r="BI377" i="2"/>
  <c r="BI186" i="2"/>
  <c r="AK72" i="2"/>
  <c r="M245" i="2"/>
  <c r="AK243" i="2"/>
  <c r="AK423" i="2"/>
  <c r="AK507" i="2"/>
  <c r="M531" i="2"/>
  <c r="M387" i="2"/>
  <c r="M353" i="2"/>
  <c r="AK505" i="2"/>
  <c r="M181" i="2"/>
  <c r="AK24" i="2"/>
  <c r="M197" i="2"/>
  <c r="AK210" i="2"/>
  <c r="AK188" i="2"/>
  <c r="M8" i="2"/>
  <c r="M53" i="2"/>
  <c r="M58" i="2"/>
  <c r="M189" i="2"/>
  <c r="M25" i="2"/>
  <c r="AK59" i="2"/>
  <c r="AK71" i="2"/>
  <c r="AK37" i="2"/>
  <c r="AK121" i="2"/>
  <c r="AK328" i="2"/>
  <c r="AW70" i="2"/>
  <c r="BI145" i="2"/>
  <c r="BI120" i="2"/>
  <c r="M267" i="2"/>
  <c r="M279" i="2"/>
  <c r="M315" i="2"/>
  <c r="M471" i="2"/>
  <c r="M483" i="2"/>
  <c r="AK327" i="2"/>
  <c r="AK375" i="2"/>
  <c r="M293" i="2"/>
  <c r="AK168" i="2"/>
  <c r="AK146" i="2"/>
  <c r="AK176" i="2"/>
  <c r="M16" i="2"/>
  <c r="M226" i="2"/>
  <c r="M11" i="2"/>
  <c r="M104" i="2"/>
  <c r="AK16" i="2"/>
  <c r="AK213" i="2"/>
  <c r="AK116" i="2"/>
  <c r="AK112" i="2"/>
  <c r="AK164" i="2"/>
  <c r="AK86" i="2"/>
  <c r="AK26" i="2"/>
  <c r="AK163" i="2"/>
  <c r="BI103" i="2"/>
  <c r="AK141" i="2"/>
  <c r="AK255" i="2"/>
  <c r="M303" i="2"/>
  <c r="M327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R204" i="2"/>
  <c r="BQ205" i="2"/>
  <c r="BS203" i="2"/>
  <c r="BL210" i="2"/>
  <c r="BO183" i="2"/>
  <c r="BS179" i="2"/>
  <c r="BN184" i="2"/>
  <c r="BR180" i="2"/>
  <c r="BM185" i="2"/>
  <c r="BL186" i="2"/>
  <c r="BQ181" i="2"/>
  <c r="BP182" i="2"/>
  <c r="BT178" i="2"/>
  <c r="AW201" i="2"/>
  <c r="BU165" i="2"/>
  <c r="BQ169" i="2"/>
  <c r="BN160" i="2"/>
  <c r="AK177" i="2"/>
  <c r="BL138" i="2"/>
  <c r="BP134" i="2"/>
  <c r="BN112" i="2"/>
  <c r="BQ109" i="2"/>
  <c r="BT106" i="2"/>
  <c r="BR108" i="2"/>
  <c r="M165" i="2"/>
  <c r="BO111" i="2"/>
  <c r="BL114" i="2"/>
  <c r="BU105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399" i="2"/>
  <c r="BI267" i="2"/>
  <c r="BI286" i="2"/>
  <c r="BI221" i="2"/>
  <c r="AW365" i="2"/>
  <c r="AW137" i="2"/>
  <c r="AW387" i="2"/>
  <c r="AW495" i="2"/>
  <c r="AW142" i="2"/>
  <c r="AK436" i="2"/>
  <c r="AK181" i="2"/>
  <c r="AK291" i="2"/>
  <c r="AK179" i="2"/>
  <c r="AK283" i="2"/>
  <c r="AK238" i="2"/>
  <c r="AK411" i="2"/>
  <c r="AK338" i="2"/>
  <c r="AK334" i="2"/>
  <c r="AK217" i="2"/>
  <c r="AK399" i="2"/>
  <c r="AK311" i="2"/>
  <c r="AK156" i="2"/>
  <c r="AK222" i="2"/>
  <c r="AK333" i="2"/>
  <c r="AK223" i="2"/>
  <c r="AK154" i="2"/>
  <c r="AK281" i="2"/>
  <c r="AK199" i="2"/>
  <c r="Y252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187" i="2"/>
  <c r="M270" i="2"/>
  <c r="M346" i="2"/>
  <c r="M495" i="2"/>
  <c r="M286" i="2"/>
  <c r="M375" i="2"/>
  <c r="M95" i="2"/>
  <c r="M459" i="2"/>
  <c r="M363" i="2"/>
  <c r="U289" i="3"/>
  <c r="U409" i="3"/>
  <c r="I481" i="3"/>
  <c r="I325" i="3"/>
  <c r="I409" i="3"/>
  <c r="BS159" i="3"/>
  <c r="BN209" i="3"/>
  <c r="BS169" i="3"/>
  <c r="BT22" i="2"/>
  <c r="BP452" i="3"/>
  <c r="BR438" i="3"/>
  <c r="BT425" i="3"/>
  <c r="BU401" i="3"/>
  <c r="AP14" i="3"/>
  <c r="BU202" i="3"/>
  <c r="BU167" i="3"/>
  <c r="BU21" i="2"/>
  <c r="BO441" i="3"/>
  <c r="BV434" i="3"/>
  <c r="BP440" i="3"/>
  <c r="BS437" i="3"/>
  <c r="BV423" i="3"/>
  <c r="BU235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AK320" i="2"/>
  <c r="M469" i="2"/>
  <c r="M343" i="2"/>
  <c r="BI258" i="2"/>
  <c r="M431" i="2"/>
  <c r="M260" i="2"/>
  <c r="AK431" i="2"/>
  <c r="AK424" i="2"/>
  <c r="M489" i="2"/>
  <c r="AK307" i="2"/>
  <c r="AK326" i="2"/>
  <c r="AQ339" i="3"/>
  <c r="AK490" i="2"/>
  <c r="AA270" i="2"/>
  <c r="AA219" i="2"/>
  <c r="G280" i="3"/>
  <c r="BQ130" i="3"/>
  <c r="BM134" i="3"/>
  <c r="BV125" i="3"/>
  <c r="BR129" i="3"/>
  <c r="BN133" i="3"/>
  <c r="BS128" i="3"/>
  <c r="BO132" i="3"/>
  <c r="BT127" i="3"/>
  <c r="BP131" i="3"/>
  <c r="BV113" i="3"/>
  <c r="BP119" i="3"/>
  <c r="BQ118" i="3"/>
  <c r="BS104" i="3"/>
  <c r="BP107" i="3"/>
  <c r="BU102" i="3"/>
  <c r="BO96" i="3"/>
  <c r="BP95" i="3"/>
  <c r="BM98" i="3"/>
  <c r="BR93" i="3"/>
  <c r="BN97" i="3"/>
  <c r="BO84" i="3"/>
  <c r="BT79" i="3"/>
  <c r="BP83" i="3"/>
  <c r="BU78" i="3"/>
  <c r="BQ82" i="3"/>
  <c r="BV77" i="3"/>
  <c r="BR81" i="3"/>
  <c r="BN85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Q23" i="3"/>
  <c r="BU19" i="3"/>
  <c r="BR22" i="3"/>
  <c r="BV18" i="3"/>
  <c r="BM27" i="3"/>
  <c r="BN26" i="3"/>
  <c r="BO25" i="3"/>
  <c r="BP24" i="3"/>
  <c r="BM15" i="3"/>
  <c r="BQ11" i="3"/>
  <c r="AP50" i="3"/>
  <c r="BB222" i="3"/>
  <c r="AD234" i="3"/>
  <c r="AD157" i="3"/>
  <c r="BB244" i="3"/>
  <c r="R258" i="3"/>
  <c r="R223" i="3"/>
  <c r="G395" i="3"/>
  <c r="S348" i="3"/>
  <c r="S156" i="3"/>
  <c r="S97" i="3"/>
  <c r="BC186" i="3"/>
  <c r="BC37" i="3"/>
  <c r="BC221" i="3"/>
  <c r="BT103" i="3"/>
  <c r="BO154" i="3"/>
  <c r="BU148" i="3"/>
  <c r="BN155" i="3"/>
  <c r="BT149" i="3"/>
  <c r="BM156" i="3"/>
  <c r="BR151" i="3"/>
  <c r="BQ152" i="3"/>
  <c r="S168" i="3"/>
  <c r="G156" i="3"/>
  <c r="S144" i="3"/>
  <c r="AE109" i="3"/>
  <c r="BC132" i="3"/>
  <c r="BC108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V202" i="3"/>
  <c r="BQ207" i="3"/>
  <c r="BU203" i="3"/>
  <c r="BP208" i="3"/>
  <c r="BT204" i="3"/>
  <c r="BN210" i="3"/>
  <c r="BS205" i="3"/>
  <c r="BM211" i="3"/>
  <c r="BR206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AE168" i="3"/>
  <c r="BC96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AP26" i="3"/>
  <c r="AP267" i="3"/>
  <c r="AP38" i="3"/>
  <c r="R62" i="3"/>
  <c r="R14" i="3"/>
  <c r="R26" i="3"/>
  <c r="R86" i="3"/>
  <c r="AP408" i="3"/>
  <c r="G37" i="3"/>
  <c r="S268" i="3"/>
  <c r="G407" i="3"/>
  <c r="BC336" i="3"/>
  <c r="BC144" i="3"/>
  <c r="G372" i="3"/>
  <c r="G455" i="3"/>
  <c r="G431" i="3"/>
  <c r="BC324" i="3"/>
  <c r="BP36" i="3"/>
  <c r="BM337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BB133" i="3"/>
  <c r="AD26" i="3"/>
  <c r="AD279" i="3"/>
  <c r="AD50" i="3"/>
  <c r="R181" i="3"/>
  <c r="R408" i="3"/>
  <c r="G180" i="3"/>
  <c r="G291" i="3"/>
  <c r="S279" i="3"/>
  <c r="BC300" i="3"/>
  <c r="BO37" i="3"/>
  <c r="BU31" i="3"/>
  <c r="BS193" i="3"/>
  <c r="BU469" i="3"/>
  <c r="BS471" i="3"/>
  <c r="BB38" i="3"/>
  <c r="AD268" i="3"/>
  <c r="AD257" i="3"/>
  <c r="AP86" i="3"/>
  <c r="AP222" i="3"/>
  <c r="R420" i="3"/>
  <c r="R38" i="3"/>
  <c r="AD38" i="3"/>
  <c r="AP109" i="3"/>
  <c r="S180" i="3"/>
  <c r="S324" i="3"/>
  <c r="G97" i="3"/>
  <c r="BC371" i="3"/>
  <c r="S419" i="3"/>
  <c r="G302" i="3"/>
  <c r="G144" i="3"/>
  <c r="G168" i="3"/>
  <c r="AE144" i="3"/>
  <c r="S383" i="3"/>
  <c r="BR228" i="3"/>
  <c r="AK125" i="2"/>
  <c r="BL98" i="2"/>
  <c r="M149" i="2"/>
  <c r="BR92" i="2"/>
  <c r="BN96" i="2"/>
  <c r="BN84" i="2"/>
  <c r="BS79" i="2"/>
  <c r="AK113" i="2"/>
  <c r="AW101" i="2"/>
  <c r="M137" i="2"/>
  <c r="BT78" i="2"/>
  <c r="BU77" i="2"/>
  <c r="AK101" i="2"/>
  <c r="BP70" i="2"/>
  <c r="BQ69" i="2"/>
  <c r="BS67" i="2"/>
  <c r="M125" i="2"/>
  <c r="BO71" i="2"/>
  <c r="M101" i="2"/>
  <c r="AK77" i="2"/>
  <c r="BS32" i="2"/>
  <c r="AW54" i="2"/>
  <c r="BI42" i="2"/>
  <c r="M78" i="2"/>
  <c r="BN25" i="2"/>
  <c r="BT19" i="2"/>
  <c r="AK54" i="2"/>
  <c r="BQ22" i="2"/>
  <c r="AK30" i="2"/>
  <c r="AK18" i="2"/>
  <c r="M42" i="2"/>
  <c r="AK6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R157" i="3"/>
  <c r="BB210" i="3"/>
  <c r="R325" i="3"/>
  <c r="S121" i="3"/>
  <c r="BC395" i="3"/>
  <c r="BC265" i="3"/>
  <c r="G192" i="3"/>
  <c r="S431" i="3"/>
  <c r="S395" i="3"/>
  <c r="S85" i="3"/>
  <c r="S257" i="3"/>
  <c r="BC73" i="3"/>
  <c r="BC85" i="3"/>
  <c r="BC254" i="3"/>
  <c r="BN243" i="3"/>
  <c r="BN232" i="3"/>
  <c r="BT20" i="3"/>
  <c r="BT169" i="3"/>
  <c r="BS376" i="2"/>
  <c r="BR377" i="2"/>
  <c r="BU374" i="2"/>
  <c r="BN381" i="2"/>
  <c r="BT375" i="2"/>
  <c r="BQ378" i="2"/>
  <c r="BO380" i="2"/>
  <c r="BL383" i="2"/>
  <c r="BS364" i="2"/>
  <c r="BU362" i="2"/>
  <c r="BT363" i="2"/>
  <c r="BM370" i="2"/>
  <c r="BO368" i="2"/>
  <c r="BN369" i="2"/>
  <c r="BQ366" i="2"/>
  <c r="BL371" i="2"/>
  <c r="BR365" i="2"/>
  <c r="BP367" i="2"/>
  <c r="BN357" i="2"/>
  <c r="BT351" i="2"/>
  <c r="BM358" i="2"/>
  <c r="BQ354" i="2"/>
  <c r="BU350" i="2"/>
  <c r="BO356" i="2"/>
  <c r="BR353" i="2"/>
  <c r="BP355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BU303" i="2"/>
  <c r="BR306" i="2"/>
  <c r="BM311" i="2"/>
  <c r="BN310" i="2"/>
  <c r="BL312" i="2"/>
  <c r="BP308" i="2"/>
  <c r="BU291" i="2"/>
  <c r="BM299" i="2"/>
  <c r="BP296" i="2"/>
  <c r="BN298" i="2"/>
  <c r="M351" i="2"/>
  <c r="BQ295" i="2"/>
  <c r="BL300" i="2"/>
  <c r="BO297" i="2"/>
  <c r="BT292" i="2"/>
  <c r="BO285" i="2"/>
  <c r="BM287" i="2"/>
  <c r="AK315" i="2"/>
  <c r="BU279" i="2"/>
  <c r="BR282" i="2"/>
  <c r="BP284" i="2"/>
  <c r="BN286" i="2"/>
  <c r="M339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AW280" i="2"/>
  <c r="BU244" i="2"/>
  <c r="BO250" i="2"/>
  <c r="BQ248" i="2"/>
  <c r="BM252" i="2"/>
  <c r="BR247" i="2"/>
  <c r="BP249" i="2"/>
  <c r="BL241" i="2"/>
  <c r="AK268" i="2"/>
  <c r="BS222" i="2"/>
  <c r="BT221" i="2"/>
  <c r="BP225" i="2"/>
  <c r="BL229" i="2"/>
  <c r="AK256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AK232" i="2"/>
  <c r="BT197" i="2"/>
  <c r="BO202" i="2"/>
  <c r="BP201" i="2"/>
  <c r="BL205" i="2"/>
  <c r="BT185" i="2"/>
  <c r="BN191" i="2"/>
  <c r="BI196" i="2"/>
  <c r="AK220" i="2"/>
  <c r="BO178" i="2"/>
  <c r="AK208" i="2"/>
  <c r="BS174" i="2"/>
  <c r="BT173" i="2"/>
  <c r="BP177" i="2"/>
  <c r="BU172" i="2"/>
  <c r="BQ176" i="2"/>
  <c r="BM180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AK184" i="2"/>
  <c r="M208" i="2"/>
  <c r="BS126" i="2"/>
  <c r="M172" i="2"/>
  <c r="BU112" i="2"/>
  <c r="M160" i="2"/>
  <c r="BT101" i="2"/>
  <c r="BP105" i="2"/>
  <c r="BM108" i="2"/>
  <c r="AP133" i="3"/>
  <c r="R133" i="3"/>
  <c r="R337" i="3"/>
  <c r="R50" i="3"/>
  <c r="R74" i="3"/>
  <c r="R145" i="3"/>
  <c r="G13" i="3"/>
  <c r="G234" i="3"/>
  <c r="S25" i="3"/>
  <c r="S443" i="3"/>
  <c r="G257" i="3"/>
  <c r="G133" i="3"/>
  <c r="S13" i="3"/>
  <c r="BC197" i="3"/>
  <c r="BC383" i="3"/>
  <c r="BC61" i="3"/>
  <c r="AE419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R447" i="2"/>
  <c r="BQ448" i="2"/>
  <c r="BP449" i="2"/>
  <c r="BO450" i="2"/>
  <c r="BM452" i="2"/>
  <c r="BU444" i="2"/>
  <c r="BL45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M456" i="2"/>
  <c r="BS398" i="2"/>
  <c r="BR399" i="2"/>
  <c r="BM404" i="2"/>
  <c r="BM393" i="2"/>
  <c r="BQ389" i="2"/>
  <c r="BT386" i="2"/>
  <c r="BP390" i="2"/>
  <c r="BR388" i="2"/>
  <c r="BU385" i="2"/>
  <c r="BN392" i="2"/>
  <c r="BS387" i="2"/>
  <c r="BB145" i="3"/>
  <c r="AD110" i="3"/>
  <c r="AP199" i="3"/>
  <c r="R302" i="3"/>
  <c r="R246" i="3"/>
  <c r="G85" i="3"/>
  <c r="AE312" i="3"/>
  <c r="BC407" i="3"/>
  <c r="G336" i="3"/>
  <c r="S37" i="3"/>
  <c r="S222" i="3"/>
  <c r="AQ144" i="3"/>
  <c r="BS9" i="3"/>
  <c r="BO395" i="3"/>
  <c r="BP219" i="3"/>
  <c r="BM86" i="3"/>
  <c r="BB121" i="3"/>
  <c r="AD62" i="3"/>
  <c r="AP121" i="3"/>
  <c r="R291" i="3"/>
  <c r="R110" i="3"/>
  <c r="BB325" i="3"/>
  <c r="R269" i="3"/>
  <c r="R98" i="3"/>
  <c r="G348" i="3"/>
  <c r="BC209" i="3"/>
  <c r="BC49" i="3"/>
  <c r="G443" i="3"/>
  <c r="S360" i="3"/>
  <c r="BU43" i="3"/>
  <c r="BS21" i="3"/>
  <c r="BS80" i="3"/>
  <c r="BN396" i="3"/>
  <c r="BQ333" i="3"/>
  <c r="AP98" i="3"/>
  <c r="BB14" i="3"/>
  <c r="BB62" i="3"/>
  <c r="AD98" i="3"/>
  <c r="AD169" i="3"/>
  <c r="R122" i="3"/>
  <c r="AD420" i="3"/>
  <c r="BB26" i="3"/>
  <c r="S407" i="3"/>
  <c r="G61" i="3"/>
  <c r="G109" i="3"/>
  <c r="S109" i="3"/>
  <c r="S132" i="3"/>
  <c r="BC288" i="3"/>
  <c r="BN14" i="3"/>
  <c r="BQ47" i="3"/>
  <c r="BU90" i="3"/>
  <c r="BQ357" i="3"/>
  <c r="BO174" i="3"/>
  <c r="M161" i="2"/>
  <c r="AK274" i="2"/>
  <c r="M355" i="2"/>
  <c r="M227" i="2"/>
  <c r="M258" i="2"/>
  <c r="M329" i="2"/>
  <c r="M168" i="2"/>
  <c r="AK167" i="2"/>
  <c r="AK198" i="2"/>
  <c r="AK221" i="2"/>
  <c r="AK132" i="2"/>
  <c r="AK292" i="2"/>
  <c r="AW273" i="2"/>
  <c r="AW313" i="2"/>
  <c r="BI152" i="2"/>
  <c r="M284" i="2"/>
  <c r="Y273" i="2"/>
  <c r="AK298" i="2"/>
  <c r="BI436" i="2"/>
  <c r="BI388" i="2"/>
  <c r="AW161" i="2"/>
  <c r="AK257" i="2"/>
  <c r="AK321" i="2"/>
  <c r="M367" i="2"/>
  <c r="M107" i="2"/>
  <c r="M340" i="2"/>
  <c r="M127" i="2"/>
  <c r="M176" i="2"/>
  <c r="AK251" i="2"/>
  <c r="AK204" i="2"/>
  <c r="AK235" i="2"/>
  <c r="AK304" i="2"/>
  <c r="AK432" i="2"/>
  <c r="AW203" i="2"/>
  <c r="AK346" i="2"/>
  <c r="AK421" i="2"/>
  <c r="M251" i="2"/>
  <c r="AK405" i="2"/>
  <c r="M123" i="2"/>
  <c r="AW353" i="2"/>
  <c r="AK506" i="2"/>
  <c r="M350" i="2"/>
  <c r="AK366" i="2"/>
  <c r="AW342" i="2"/>
  <c r="BI317" i="2"/>
  <c r="M403" i="2"/>
  <c r="M256" i="2"/>
  <c r="M479" i="2"/>
  <c r="AW344" i="2"/>
  <c r="AW306" i="2"/>
  <c r="AK332" i="2"/>
  <c r="AW146" i="2"/>
  <c r="M278" i="2"/>
  <c r="BI329" i="2"/>
  <c r="AW26" i="2"/>
  <c r="M316" i="2"/>
  <c r="M292" i="2"/>
  <c r="M310" i="2"/>
  <c r="M285" i="2"/>
  <c r="M81" i="2"/>
  <c r="AK254" i="2"/>
  <c r="AK248" i="2"/>
  <c r="AK212" i="2"/>
  <c r="AK200" i="2"/>
  <c r="AK294" i="2"/>
  <c r="AW226" i="2"/>
  <c r="AW282" i="2"/>
  <c r="AW220" i="2"/>
  <c r="AW322" i="2"/>
  <c r="AW248" i="2"/>
  <c r="M299" i="2"/>
  <c r="AK403" i="2"/>
  <c r="AK296" i="2"/>
  <c r="AW340" i="2"/>
  <c r="M248" i="2"/>
  <c r="AW263" i="2"/>
  <c r="M378" i="2"/>
  <c r="AK365" i="2"/>
  <c r="AK422" i="2"/>
  <c r="I159" i="3"/>
  <c r="U515" i="3"/>
  <c r="AK483" i="2"/>
  <c r="AK290" i="2"/>
  <c r="AK427" i="2"/>
  <c r="M188" i="2"/>
  <c r="AK118" i="2"/>
  <c r="M305" i="2"/>
  <c r="M304" i="2"/>
  <c r="M133" i="2"/>
  <c r="M320" i="2"/>
  <c r="M426" i="2"/>
  <c r="AK280" i="2"/>
  <c r="AK340" i="2"/>
  <c r="AK185" i="2"/>
  <c r="AK191" i="2"/>
  <c r="AK202" i="2"/>
  <c r="AW256" i="2"/>
  <c r="AW283" i="2"/>
  <c r="AW210" i="2"/>
  <c r="AW406" i="2"/>
  <c r="AW173" i="2"/>
  <c r="BI211" i="2"/>
  <c r="M368" i="2"/>
  <c r="AK369" i="2"/>
  <c r="AK269" i="2"/>
  <c r="M408" i="2"/>
  <c r="M388" i="2"/>
  <c r="M401" i="2"/>
  <c r="BI444" i="2"/>
  <c r="BI443" i="2"/>
  <c r="BI456" i="2"/>
  <c r="BI413" i="2"/>
  <c r="BI237" i="2"/>
  <c r="BI302" i="2"/>
  <c r="BI425" i="2"/>
  <c r="BI466" i="2"/>
  <c r="BI295" i="2"/>
  <c r="BI116" i="2"/>
  <c r="BI214" i="2"/>
  <c r="BI234" i="2"/>
  <c r="BI314" i="2"/>
  <c r="BI270" i="2"/>
  <c r="BI321" i="2"/>
  <c r="BI352" i="2"/>
  <c r="BI318" i="2"/>
  <c r="BI306" i="2"/>
  <c r="BI287" i="2"/>
  <c r="BI381" i="2"/>
  <c r="BI473" i="2"/>
  <c r="BI193" i="2"/>
  <c r="BI203" i="2"/>
  <c r="BI401" i="2"/>
  <c r="BI290" i="2"/>
  <c r="BI320" i="2"/>
  <c r="BI248" i="2"/>
  <c r="BI133" i="2"/>
  <c r="BI394" i="2"/>
  <c r="BI354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506" i="2"/>
  <c r="Y455" i="2"/>
  <c r="Y487" i="2"/>
  <c r="Y275" i="2"/>
  <c r="Y509" i="2"/>
  <c r="Y436" i="2"/>
  <c r="Y350" i="2"/>
  <c r="Y404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AS415" i="3"/>
  <c r="AS309" i="3"/>
  <c r="AS326" i="3"/>
  <c r="AS198" i="3"/>
  <c r="AS362" i="3"/>
  <c r="AS107" i="3"/>
  <c r="AS340" i="3"/>
  <c r="AS364" i="3"/>
  <c r="AS83" i="3"/>
  <c r="AS342" i="3"/>
  <c r="AS293" i="3"/>
  <c r="AS179" i="3"/>
  <c r="AS448" i="3"/>
  <c r="AS254" i="3"/>
  <c r="AS348" i="3"/>
  <c r="AS473" i="3"/>
  <c r="AS434" i="3"/>
  <c r="AS288" i="3"/>
  <c r="AS319" i="3"/>
  <c r="AS401" i="3"/>
  <c r="AS492" i="3"/>
  <c r="AS170" i="3"/>
  <c r="AS28" i="3"/>
  <c r="AS462" i="3"/>
  <c r="AS197" i="3"/>
  <c r="AS138" i="3"/>
  <c r="AS268" i="3"/>
  <c r="AS524" i="3"/>
  <c r="AS235" i="3"/>
  <c r="AS166" i="3"/>
  <c r="AS196" i="3"/>
  <c r="AS300" i="3"/>
  <c r="AS376" i="3"/>
  <c r="AS243" i="3"/>
  <c r="AS332" i="3"/>
  <c r="AS375" i="3"/>
  <c r="AS436" i="3"/>
  <c r="AS287" i="3"/>
  <c r="AS366" i="3"/>
  <c r="AS424" i="3"/>
  <c r="AS270" i="3"/>
  <c r="AS299" i="3"/>
  <c r="AS15" i="3"/>
  <c r="AS84" i="3"/>
  <c r="AS447" i="3"/>
  <c r="AS315" i="3"/>
  <c r="AS302" i="3"/>
  <c r="AS426" i="3"/>
  <c r="AS223" i="3"/>
  <c r="AS307" i="3"/>
  <c r="AS286" i="3"/>
  <c r="AS8" i="3"/>
  <c r="AS408" i="3"/>
  <c r="AS156" i="3"/>
  <c r="AS347" i="3"/>
  <c r="AS372" i="3"/>
  <c r="AS195" i="3"/>
  <c r="AS225" i="3"/>
  <c r="AS12" i="3"/>
  <c r="AS200" i="3"/>
  <c r="AS189" i="3"/>
  <c r="AS188" i="3"/>
  <c r="AS50" i="3"/>
  <c r="AS491" i="3"/>
  <c r="AS78" i="3"/>
  <c r="AS147" i="3"/>
  <c r="AS354" i="3"/>
  <c r="AS334" i="3"/>
  <c r="AS404" i="3"/>
  <c r="AS112" i="3"/>
  <c r="AS292" i="3"/>
  <c r="AS135" i="3"/>
  <c r="AS405" i="3"/>
  <c r="AS95" i="3"/>
  <c r="AS417" i="3"/>
  <c r="AS64" i="3"/>
  <c r="AS30" i="3"/>
  <c r="AS51" i="3"/>
  <c r="AS392" i="3"/>
  <c r="AS26" i="3"/>
  <c r="AS47" i="3"/>
  <c r="AS90" i="3"/>
  <c r="AS113" i="3"/>
  <c r="AS368" i="3"/>
  <c r="AG86" i="3"/>
  <c r="AG470" i="3"/>
  <c r="AG398" i="3"/>
  <c r="AG179" i="3"/>
  <c r="AG490" i="3"/>
  <c r="AG178" i="3"/>
  <c r="AG510" i="3"/>
  <c r="AG419" i="3"/>
  <c r="U512" i="3"/>
  <c r="U509" i="3"/>
  <c r="U244" i="3"/>
  <c r="U392" i="3"/>
  <c r="U470" i="3"/>
  <c r="U350" i="3"/>
  <c r="U396" i="3"/>
  <c r="U232" i="3"/>
  <c r="U377" i="3"/>
  <c r="U414" i="3"/>
  <c r="U462" i="3"/>
  <c r="U491" i="3"/>
  <c r="U233" i="3"/>
  <c r="U447" i="3"/>
  <c r="U395" i="3"/>
  <c r="U417" i="3"/>
  <c r="U380" i="3"/>
  <c r="U495" i="3"/>
  <c r="U501" i="3"/>
  <c r="U449" i="3"/>
  <c r="U221" i="3"/>
  <c r="U276" i="3"/>
  <c r="U286" i="3"/>
  <c r="U525" i="3"/>
  <c r="U79" i="3"/>
  <c r="U489" i="3"/>
  <c r="U358" i="3"/>
  <c r="U497" i="3"/>
  <c r="U483" i="3"/>
  <c r="U194" i="3"/>
  <c r="U320" i="3"/>
  <c r="U304" i="3"/>
  <c r="U329" i="3"/>
  <c r="U86" i="3"/>
  <c r="U149" i="3"/>
  <c r="U323" i="3"/>
  <c r="U38" i="3"/>
  <c r="U268" i="3"/>
  <c r="U80" i="3"/>
  <c r="U368" i="3"/>
  <c r="U167" i="3"/>
  <c r="U291" i="3"/>
  <c r="U30" i="3"/>
  <c r="U48" i="3"/>
  <c r="U333" i="3"/>
  <c r="U224" i="3"/>
  <c r="U162" i="3"/>
  <c r="U246" i="3"/>
  <c r="U487" i="3"/>
  <c r="U15" i="3"/>
  <c r="U434" i="3"/>
  <c r="U142" i="3"/>
  <c r="U411" i="3"/>
  <c r="U437" i="3"/>
  <c r="U287" i="3"/>
  <c r="U127" i="3"/>
  <c r="U510" i="3"/>
  <c r="U439" i="3"/>
  <c r="U51" i="3"/>
  <c r="U406" i="3"/>
  <c r="U404" i="3"/>
  <c r="U166" i="3"/>
  <c r="U398" i="3"/>
  <c r="U40" i="3"/>
  <c r="U56" i="3"/>
  <c r="U120" i="3"/>
  <c r="U288" i="3"/>
  <c r="U84" i="3"/>
  <c r="U285" i="3"/>
  <c r="U338" i="3"/>
  <c r="U119" i="3"/>
  <c r="U351" i="3"/>
  <c r="U364" i="3"/>
  <c r="U319" i="3"/>
  <c r="U315" i="3"/>
  <c r="U192" i="3"/>
  <c r="U294" i="3"/>
  <c r="U126" i="3"/>
  <c r="U172" i="3"/>
  <c r="U311" i="3"/>
  <c r="U334" i="3"/>
  <c r="U76" i="3"/>
  <c r="U39" i="3"/>
  <c r="U36" i="3"/>
  <c r="U345" i="3"/>
  <c r="U363" i="3"/>
  <c r="U371" i="3"/>
  <c r="U18" i="3"/>
  <c r="U138" i="3"/>
  <c r="U376" i="3"/>
  <c r="U137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239" i="3"/>
  <c r="U343" i="3"/>
  <c r="U279" i="3"/>
  <c r="U185" i="3"/>
  <c r="U27" i="3"/>
  <c r="U143" i="3"/>
  <c r="U114" i="3"/>
  <c r="U513" i="3"/>
  <c r="U444" i="3"/>
  <c r="U26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91" i="3"/>
  <c r="U403" i="3"/>
  <c r="U50" i="3"/>
  <c r="U6" i="3"/>
  <c r="U474" i="3"/>
  <c r="U171" i="3"/>
  <c r="U195" i="3"/>
  <c r="U54" i="3"/>
  <c r="U67" i="3"/>
  <c r="I514" i="3"/>
  <c r="I520" i="3"/>
  <c r="I503" i="3"/>
  <c r="I360" i="3"/>
  <c r="I465" i="3"/>
  <c r="I318" i="3"/>
  <c r="I367" i="3"/>
  <c r="I336" i="3"/>
  <c r="I462" i="3"/>
  <c r="I444" i="3"/>
  <c r="I532" i="3"/>
  <c r="I429" i="3"/>
  <c r="I356" i="3"/>
  <c r="I453" i="3"/>
  <c r="I320" i="3"/>
  <c r="I438" i="3"/>
  <c r="I535" i="3"/>
  <c r="I489" i="3"/>
  <c r="I501" i="3"/>
  <c r="I500" i="3"/>
  <c r="I522" i="3"/>
  <c r="I403" i="3"/>
  <c r="I439" i="3"/>
  <c r="I330" i="3"/>
  <c r="I411" i="3"/>
  <c r="I412" i="3"/>
  <c r="I375" i="3"/>
  <c r="I496" i="3"/>
  <c r="I321" i="3"/>
  <c r="I470" i="3"/>
  <c r="I510" i="3"/>
  <c r="I511" i="3"/>
  <c r="I415" i="3"/>
  <c r="I478" i="3"/>
  <c r="I419" i="3"/>
  <c r="I537" i="3"/>
  <c r="I495" i="3"/>
  <c r="I515" i="3"/>
  <c r="I437" i="3"/>
  <c r="I451" i="3"/>
  <c r="I183" i="3"/>
  <c r="I386" i="3"/>
  <c r="I454" i="3"/>
  <c r="I410" i="3"/>
  <c r="I502" i="3"/>
  <c r="I521" i="3"/>
  <c r="I374" i="3"/>
  <c r="I480" i="3"/>
  <c r="I344" i="3"/>
  <c r="I125" i="3"/>
  <c r="I442" i="3"/>
  <c r="I369" i="3"/>
  <c r="I406" i="3"/>
  <c r="I281" i="3"/>
  <c r="I539" i="3"/>
  <c r="I528" i="3"/>
  <c r="I486" i="3"/>
  <c r="I468" i="3"/>
  <c r="I436" i="3"/>
  <c r="I292" i="3"/>
  <c r="I92" i="3"/>
  <c r="I286" i="3"/>
  <c r="I370" i="3"/>
  <c r="I353" i="3"/>
  <c r="I390" i="3"/>
  <c r="I342" i="3"/>
  <c r="I542" i="3"/>
  <c r="I504" i="3"/>
  <c r="I389" i="3"/>
  <c r="I488" i="3"/>
  <c r="I324" i="3"/>
  <c r="I526" i="3"/>
  <c r="I430" i="3"/>
  <c r="I392" i="3"/>
  <c r="I278" i="3"/>
  <c r="I204" i="3"/>
  <c r="I319" i="3"/>
  <c r="I368" i="3"/>
  <c r="I483" i="3"/>
  <c r="I498" i="3"/>
  <c r="I459" i="3"/>
  <c r="I509" i="3"/>
  <c r="I427" i="3"/>
  <c r="I195" i="3"/>
  <c r="I428" i="3"/>
  <c r="I475" i="3"/>
  <c r="I234" i="3"/>
  <c r="I534" i="3"/>
  <c r="I334" i="3"/>
  <c r="I507" i="3"/>
  <c r="I543" i="3"/>
  <c r="I492" i="3"/>
  <c r="I448" i="3"/>
  <c r="I112" i="3"/>
  <c r="I123" i="3"/>
  <c r="I182" i="3"/>
  <c r="I202" i="3"/>
  <c r="I303" i="3"/>
  <c r="I339" i="3"/>
  <c r="I345" i="3"/>
  <c r="I273" i="3"/>
  <c r="I272" i="3"/>
  <c r="I84" i="3"/>
  <c r="I417" i="3"/>
  <c r="I258" i="3"/>
  <c r="I402" i="3"/>
  <c r="I48" i="3"/>
  <c r="I476" i="3"/>
  <c r="I518" i="3"/>
  <c r="I423" i="3"/>
  <c r="I150" i="3"/>
  <c r="I12" i="3"/>
  <c r="I91" i="3"/>
  <c r="I214" i="3"/>
  <c r="I355" i="3"/>
  <c r="I246" i="3"/>
  <c r="I499" i="3"/>
  <c r="I407" i="3"/>
  <c r="I329" i="3"/>
  <c r="I260" i="3"/>
  <c r="I414" i="3"/>
  <c r="I418" i="3"/>
  <c r="I20" i="3"/>
  <c r="I186" i="3"/>
  <c r="I516" i="3"/>
  <c r="I149" i="3"/>
  <c r="I24" i="3"/>
  <c r="I162" i="3"/>
  <c r="I274" i="3"/>
  <c r="I259" i="3"/>
  <c r="I74" i="3"/>
  <c r="I98" i="3"/>
  <c r="I257" i="3"/>
  <c r="I161" i="3"/>
  <c r="I484" i="3"/>
  <c r="I452" i="3"/>
  <c r="I335" i="3"/>
  <c r="I126" i="3"/>
  <c r="I63" i="3"/>
  <c r="I293" i="3"/>
  <c r="I378" i="3"/>
  <c r="I244" i="3"/>
  <c r="I333" i="3"/>
  <c r="I132" i="3"/>
  <c r="I431" i="3"/>
  <c r="I110" i="3"/>
  <c r="I102" i="3"/>
  <c r="I166" i="3"/>
  <c r="I143" i="3"/>
  <c r="I100" i="3"/>
  <c r="I238" i="3"/>
  <c r="I148" i="3"/>
  <c r="I115" i="3"/>
  <c r="I331" i="3"/>
  <c r="I270" i="3"/>
  <c r="I261" i="3"/>
  <c r="I266" i="3"/>
  <c r="I276" i="3"/>
  <c r="I408" i="3"/>
  <c r="I310" i="3"/>
  <c r="I32" i="3"/>
  <c r="I52" i="3"/>
  <c r="I51" i="3"/>
  <c r="I456" i="3"/>
  <c r="I283" i="3"/>
  <c r="I343" i="3"/>
  <c r="I127" i="3"/>
  <c r="I131" i="3"/>
  <c r="I236" i="3"/>
  <c r="I203" i="3"/>
  <c r="I221" i="3"/>
  <c r="I248" i="3"/>
  <c r="I302" i="3"/>
  <c r="I295" i="3"/>
  <c r="I372" i="3"/>
  <c r="I346" i="3"/>
  <c r="I279" i="3"/>
  <c r="I377" i="3"/>
  <c r="I83" i="3"/>
  <c r="I506" i="3"/>
  <c r="I472" i="3"/>
  <c r="I404" i="3"/>
  <c r="I416" i="3"/>
  <c r="I471" i="3"/>
  <c r="I255" i="3"/>
  <c r="I463" i="3"/>
  <c r="I395" i="3"/>
  <c r="I36" i="3"/>
  <c r="I207" i="3"/>
  <c r="I308" i="3"/>
  <c r="I138" i="3"/>
  <c r="I312" i="3"/>
  <c r="I271" i="3"/>
  <c r="I285" i="3"/>
  <c r="I269" i="3"/>
  <c r="I245" i="3"/>
  <c r="I420" i="3"/>
  <c r="I399" i="3"/>
  <c r="I347" i="3"/>
  <c r="I8" i="3"/>
  <c r="I474" i="3"/>
  <c r="I68" i="3"/>
  <c r="I155" i="3"/>
  <c r="I268" i="3"/>
  <c r="I206" i="3"/>
  <c r="I228" i="3"/>
  <c r="I172" i="3"/>
  <c r="I460" i="3"/>
  <c r="I432" i="3"/>
  <c r="I384" i="3"/>
  <c r="I223" i="3"/>
  <c r="I383" i="3"/>
  <c r="I380" i="3"/>
  <c r="I340" i="3"/>
  <c r="I237" i="3"/>
  <c r="I191" i="3"/>
  <c r="I107" i="3"/>
  <c r="I39" i="3"/>
  <c r="I536" i="3"/>
  <c r="I400" i="3"/>
  <c r="I341" i="3"/>
  <c r="I525" i="3"/>
  <c r="I235" i="3"/>
  <c r="I66" i="3"/>
  <c r="I184" i="3"/>
  <c r="I174" i="3"/>
  <c r="I197" i="3"/>
  <c r="I354" i="3"/>
  <c r="I351" i="3"/>
  <c r="I233" i="3"/>
  <c r="I338" i="3"/>
  <c r="I358" i="3"/>
  <c r="I247" i="3"/>
  <c r="I62" i="3"/>
  <c r="I178" i="3"/>
  <c r="I44" i="3"/>
  <c r="I14" i="3"/>
  <c r="I458" i="3"/>
  <c r="I387" i="3"/>
  <c r="I79" i="3"/>
  <c r="I363" i="3"/>
  <c r="I523" i="3"/>
  <c r="I38" i="3"/>
  <c r="I50" i="3"/>
  <c r="I26" i="3"/>
  <c r="I95" i="3"/>
  <c r="I309" i="3"/>
  <c r="I332" i="3"/>
  <c r="I30" i="3"/>
  <c r="I231" i="3"/>
  <c r="I297" i="3"/>
  <c r="I426" i="3"/>
  <c r="I171" i="3"/>
  <c r="I300" i="3"/>
  <c r="I287" i="3"/>
  <c r="I256" i="3"/>
  <c r="I173" i="3"/>
  <c r="I13" i="3"/>
  <c r="I524" i="3"/>
  <c r="I305" i="3"/>
  <c r="I232" i="3"/>
  <c r="I315" i="3"/>
  <c r="I357" i="3"/>
  <c r="I337" i="3"/>
  <c r="I37" i="3"/>
  <c r="I167" i="3"/>
  <c r="I350" i="3"/>
  <c r="I405" i="3"/>
  <c r="I28" i="3"/>
  <c r="I425" i="3"/>
  <c r="I42" i="3"/>
  <c r="I435" i="3"/>
  <c r="I327" i="3"/>
  <c r="I56" i="3"/>
  <c r="I277" i="3"/>
  <c r="I142" i="3"/>
  <c r="I393" i="3"/>
  <c r="I388" i="3"/>
  <c r="I139" i="3"/>
  <c r="I211" i="3"/>
  <c r="I282" i="3"/>
  <c r="I323" i="3"/>
  <c r="BI14" i="2"/>
  <c r="AK240" i="2"/>
  <c r="M318" i="2"/>
  <c r="M332" i="2"/>
  <c r="AW229" i="2"/>
  <c r="M263" i="2"/>
  <c r="M268" i="2"/>
  <c r="M342" i="2"/>
  <c r="M225" i="2"/>
  <c r="M298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M358" i="2"/>
  <c r="AK273" i="2"/>
  <c r="AK272" i="2"/>
  <c r="BI345" i="2"/>
  <c r="BI244" i="2"/>
  <c r="AK398" i="2"/>
  <c r="AK429" i="2"/>
  <c r="AW238" i="2"/>
  <c r="M425" i="2"/>
  <c r="M490" i="2"/>
  <c r="AW317" i="2"/>
  <c r="I64" i="3"/>
  <c r="U284" i="3"/>
  <c r="M369" i="2"/>
  <c r="AK420" i="2"/>
  <c r="AW269" i="2"/>
  <c r="BI283" i="2"/>
  <c r="BI336" i="2"/>
  <c r="M281" i="2"/>
  <c r="BI355" i="2"/>
  <c r="AK410" i="2"/>
  <c r="Y248" i="2"/>
  <c r="AK318" i="2"/>
  <c r="M514" i="2"/>
  <c r="AW442" i="2"/>
  <c r="AS32" i="3"/>
  <c r="AS125" i="3"/>
  <c r="U305" i="3"/>
  <c r="AK355" i="2"/>
  <c r="AW437" i="2"/>
  <c r="M59" i="2"/>
  <c r="M276" i="2"/>
  <c r="M164" i="2"/>
  <c r="M156" i="2"/>
  <c r="AK228" i="2"/>
  <c r="AK46" i="2"/>
  <c r="AK225" i="2"/>
  <c r="AK233" i="2"/>
  <c r="AK456" i="2"/>
  <c r="AW270" i="2"/>
  <c r="AW325" i="2"/>
  <c r="AW118" i="2"/>
  <c r="AW199" i="2"/>
  <c r="BI204" i="2"/>
  <c r="BI372" i="2"/>
  <c r="BI209" i="2"/>
  <c r="BI239" i="2"/>
  <c r="BI199" i="2"/>
  <c r="U13" i="3"/>
  <c r="M416" i="2"/>
  <c r="AK306" i="2"/>
  <c r="AW374" i="2"/>
  <c r="BI282" i="2"/>
  <c r="BI445" i="2"/>
  <c r="AW388" i="2"/>
  <c r="M457" i="2"/>
  <c r="AW341" i="2"/>
  <c r="AW216" i="2"/>
  <c r="AW349" i="2"/>
  <c r="U180" i="3"/>
  <c r="AW447" i="2"/>
  <c r="AK495" i="2"/>
  <c r="M314" i="2"/>
  <c r="BI134" i="2"/>
  <c r="AK152" i="2"/>
  <c r="AW391" i="2"/>
  <c r="AW122" i="2"/>
  <c r="M424" i="2"/>
  <c r="M334" i="2"/>
  <c r="M381" i="2"/>
  <c r="M302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AK308" i="2"/>
  <c r="AW272" i="2"/>
  <c r="BI227" i="2"/>
  <c r="BI469" i="2"/>
  <c r="M290" i="2"/>
  <c r="AK353" i="2"/>
  <c r="BI308" i="2"/>
  <c r="BI389" i="2"/>
  <c r="BI480" i="2"/>
  <c r="I180" i="3"/>
  <c r="U420" i="3"/>
  <c r="AS316" i="3"/>
  <c r="O446" i="2"/>
  <c r="AA207" i="2"/>
  <c r="BK298" i="2"/>
  <c r="BK339" i="2"/>
  <c r="AY469" i="2"/>
  <c r="AY439" i="2"/>
  <c r="AM317" i="2"/>
  <c r="AM464" i="2"/>
  <c r="AA330" i="2"/>
  <c r="AA177" i="2"/>
  <c r="O385" i="2"/>
  <c r="AM304" i="2"/>
  <c r="O206" i="2"/>
  <c r="AQ482" i="3"/>
  <c r="BF94" i="3"/>
  <c r="AY373" i="2"/>
  <c r="AA516" i="2"/>
  <c r="AA506" i="2"/>
  <c r="AM412" i="2"/>
  <c r="BK340" i="2"/>
  <c r="BK338" i="2"/>
  <c r="AY326" i="2"/>
  <c r="AY446" i="2"/>
  <c r="AM387" i="2"/>
  <c r="AM388" i="2"/>
  <c r="AA301" i="2"/>
  <c r="AA389" i="2"/>
  <c r="O410" i="2"/>
  <c r="O465" i="2"/>
  <c r="AA361" i="2"/>
  <c r="AA378" i="2"/>
  <c r="BK442" i="2"/>
  <c r="U33" i="3"/>
  <c r="V503" i="2"/>
  <c r="J503" i="2"/>
  <c r="V455" i="2"/>
  <c r="C462" i="2"/>
  <c r="V432" i="2"/>
  <c r="AT397" i="2"/>
  <c r="J421" i="2"/>
  <c r="K349" i="2"/>
  <c r="V315" i="2"/>
  <c r="V303" i="2"/>
  <c r="J303" i="2"/>
  <c r="I263" i="3"/>
  <c r="I251" i="3"/>
  <c r="M499" i="2"/>
  <c r="U216" i="3"/>
  <c r="I422" i="3"/>
  <c r="BF454" i="3"/>
  <c r="BF267" i="2"/>
  <c r="V515" i="2"/>
  <c r="AH443" i="2"/>
  <c r="BF385" i="2"/>
  <c r="C381" i="2"/>
  <c r="C369" i="2"/>
  <c r="BG489" i="2"/>
  <c r="AH279" i="2"/>
  <c r="J397" i="2"/>
  <c r="J479" i="2"/>
  <c r="V479" i="2"/>
  <c r="AH267" i="2"/>
  <c r="AT279" i="2"/>
  <c r="AT291" i="2"/>
  <c r="J409" i="2"/>
  <c r="V526" i="2"/>
  <c r="AH431" i="2"/>
  <c r="AT419" i="2"/>
  <c r="BI370" i="2"/>
  <c r="AK230" i="2"/>
  <c r="BI206" i="2"/>
  <c r="BL203" i="2"/>
  <c r="BR197" i="2"/>
  <c r="BT195" i="2"/>
  <c r="K256" i="2"/>
  <c r="BQ198" i="2"/>
  <c r="BN201" i="2"/>
  <c r="BO200" i="2"/>
  <c r="M254" i="2"/>
  <c r="BM202" i="2"/>
  <c r="BP199" i="2"/>
  <c r="AW218" i="2"/>
  <c r="AI232" i="2"/>
  <c r="BF209" i="2"/>
  <c r="BU194" i="2"/>
  <c r="AT221" i="2"/>
  <c r="BG208" i="2"/>
  <c r="AU220" i="2"/>
  <c r="BS196" i="2"/>
  <c r="BS184" i="2"/>
  <c r="BP187" i="2"/>
  <c r="BL191" i="2"/>
  <c r="AI220" i="2"/>
  <c r="M242" i="2"/>
  <c r="BG196" i="2"/>
  <c r="BN189" i="2"/>
  <c r="AU208" i="2"/>
  <c r="BQ186" i="2"/>
  <c r="BO188" i="2"/>
  <c r="BU182" i="2"/>
  <c r="BI194" i="2"/>
  <c r="BR185" i="2"/>
  <c r="K244" i="2"/>
  <c r="AT209" i="2"/>
  <c r="W232" i="2"/>
  <c r="AK218" i="2"/>
  <c r="BR173" i="2"/>
  <c r="K232" i="2"/>
  <c r="BM178" i="2"/>
  <c r="BI182" i="2"/>
  <c r="BP175" i="2"/>
  <c r="BS172" i="2"/>
  <c r="BN177" i="2"/>
  <c r="BT171" i="2"/>
  <c r="M230" i="2"/>
  <c r="BQ174" i="2"/>
  <c r="BO176" i="2"/>
  <c r="AK206" i="2"/>
  <c r="AW194" i="2"/>
  <c r="BU170" i="2"/>
  <c r="BG184" i="2"/>
  <c r="AI208" i="2"/>
  <c r="AU196" i="2"/>
  <c r="BL179" i="2"/>
  <c r="BP163" i="2"/>
  <c r="BT159" i="2"/>
  <c r="BG172" i="2"/>
  <c r="BQ162" i="2"/>
  <c r="BO164" i="2"/>
  <c r="BM166" i="2"/>
  <c r="AU184" i="2"/>
  <c r="BU158" i="2"/>
  <c r="BN165" i="2"/>
  <c r="W208" i="2"/>
  <c r="K220" i="2"/>
  <c r="AW182" i="2"/>
  <c r="AK194" i="2"/>
  <c r="BS160" i="2"/>
  <c r="BR161" i="2"/>
  <c r="AI196" i="2"/>
  <c r="BF337" i="2"/>
  <c r="C310" i="2"/>
  <c r="V279" i="2"/>
  <c r="K279" i="2"/>
  <c r="BL226" i="2"/>
  <c r="BI229" i="2"/>
  <c r="AW241" i="2"/>
  <c r="BT218" i="2"/>
  <c r="AK253" i="2"/>
  <c r="AI255" i="2"/>
  <c r="BN224" i="2"/>
  <c r="BP222" i="2"/>
  <c r="BR220" i="2"/>
  <c r="BU217" i="2"/>
  <c r="Y265" i="2"/>
  <c r="M277" i="2"/>
  <c r="BS219" i="2"/>
  <c r="BM225" i="2"/>
  <c r="BO223" i="2"/>
  <c r="BG231" i="2"/>
  <c r="BQ221" i="2"/>
  <c r="AU243" i="2"/>
  <c r="BO211" i="2"/>
  <c r="BS207" i="2"/>
  <c r="BR208" i="2"/>
  <c r="BQ209" i="2"/>
  <c r="BI217" i="2"/>
  <c r="BL214" i="2"/>
  <c r="M265" i="2"/>
  <c r="BT206" i="2"/>
  <c r="AK241" i="2"/>
  <c r="BN212" i="2"/>
  <c r="BP210" i="2"/>
  <c r="BU205" i="2"/>
  <c r="BM213" i="2"/>
  <c r="AU231" i="2"/>
  <c r="AI243" i="2"/>
  <c r="W255" i="2"/>
  <c r="AT232" i="2"/>
  <c r="C275" i="2"/>
  <c r="BF220" i="2"/>
  <c r="BG219" i="2"/>
  <c r="K267" i="2"/>
  <c r="BT476" i="2"/>
  <c r="BS477" i="2"/>
  <c r="BO481" i="2"/>
  <c r="BM483" i="2"/>
  <c r="BR478" i="2"/>
  <c r="BL484" i="2"/>
  <c r="BP480" i="2"/>
  <c r="BN482" i="2"/>
  <c r="BQ479" i="2"/>
  <c r="K537" i="2"/>
  <c r="BU475" i="2"/>
  <c r="AU501" i="2"/>
  <c r="AW499" i="2"/>
  <c r="BI487" i="2"/>
  <c r="W525" i="2"/>
  <c r="AK511" i="2"/>
  <c r="AI513" i="2"/>
  <c r="J538" i="2"/>
  <c r="BG478" i="2"/>
  <c r="BI476" i="2"/>
  <c r="W514" i="2"/>
  <c r="AW488" i="2"/>
  <c r="K526" i="2"/>
  <c r="BF479" i="2"/>
  <c r="AU490" i="2"/>
  <c r="AT491" i="2"/>
  <c r="AH503" i="2"/>
  <c r="BS454" i="2"/>
  <c r="W502" i="2"/>
  <c r="AW476" i="2"/>
  <c r="AA498" i="2"/>
  <c r="BK462" i="2"/>
  <c r="K514" i="2"/>
  <c r="BI464" i="2"/>
  <c r="AK488" i="2"/>
  <c r="BG466" i="2"/>
  <c r="AU478" i="2"/>
  <c r="AI490" i="2"/>
  <c r="AT479" i="2"/>
  <c r="AH491" i="2"/>
  <c r="BF467" i="2"/>
  <c r="BQ444" i="2"/>
  <c r="AK476" i="2"/>
  <c r="AI478" i="2"/>
  <c r="BG454" i="2"/>
  <c r="AU466" i="2"/>
  <c r="BI452" i="2"/>
  <c r="W490" i="2"/>
  <c r="AW464" i="2"/>
  <c r="K502" i="2"/>
  <c r="BF455" i="2"/>
  <c r="AW452" i="2"/>
  <c r="M488" i="2"/>
  <c r="BG442" i="2"/>
  <c r="W478" i="2"/>
  <c r="K490" i="2"/>
  <c r="AK464" i="2"/>
  <c r="AU454" i="2"/>
  <c r="AI466" i="2"/>
  <c r="AT455" i="2"/>
  <c r="BF443" i="2"/>
  <c r="BI440" i="2"/>
  <c r="BO422" i="2"/>
  <c r="BR419" i="2"/>
  <c r="BU416" i="2"/>
  <c r="BQ420" i="2"/>
  <c r="BP421" i="2"/>
  <c r="BL425" i="2"/>
  <c r="BS418" i="2"/>
  <c r="AW440" i="2"/>
  <c r="BI428" i="2"/>
  <c r="AK452" i="2"/>
  <c r="AU442" i="2"/>
  <c r="BN423" i="2"/>
  <c r="BT417" i="2"/>
  <c r="M476" i="2"/>
  <c r="BM424" i="2"/>
  <c r="W466" i="2"/>
  <c r="K478" i="2"/>
  <c r="BG430" i="2"/>
  <c r="V467" i="2"/>
  <c r="AT443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BG418" i="2"/>
  <c r="K466" i="2"/>
  <c r="BL413" i="2"/>
  <c r="M464" i="2"/>
  <c r="BI416" i="2"/>
  <c r="W454" i="2"/>
  <c r="AI442" i="2"/>
  <c r="AU430" i="2"/>
  <c r="AT431" i="2"/>
  <c r="BU392" i="2"/>
  <c r="BQ396" i="2"/>
  <c r="BN399" i="2"/>
  <c r="BT393" i="2"/>
  <c r="BS394" i="2"/>
  <c r="BR395" i="2"/>
  <c r="BP397" i="2"/>
  <c r="BL401" i="2"/>
  <c r="AW416" i="2"/>
  <c r="BG406" i="2"/>
  <c r="W442" i="2"/>
  <c r="AK428" i="2"/>
  <c r="BO398" i="2"/>
  <c r="AI430" i="2"/>
  <c r="BI404" i="2"/>
  <c r="BM400" i="2"/>
  <c r="AU418" i="2"/>
  <c r="K454" i="2"/>
  <c r="BF407" i="2"/>
  <c r="BT382" i="2"/>
  <c r="BQ385" i="2"/>
  <c r="BM389" i="2"/>
  <c r="BP386" i="2"/>
  <c r="BN388" i="2"/>
  <c r="K443" i="2"/>
  <c r="BG395" i="2"/>
  <c r="W431" i="2"/>
  <c r="AU407" i="2"/>
  <c r="BU381" i="2"/>
  <c r="BO387" i="2"/>
  <c r="AI419" i="2"/>
  <c r="BS383" i="2"/>
  <c r="M441" i="2"/>
  <c r="AT408" i="2"/>
  <c r="BF396" i="2"/>
  <c r="AW405" i="2"/>
  <c r="AK417" i="2"/>
  <c r="BR384" i="2"/>
  <c r="BI393" i="2"/>
  <c r="BT371" i="2"/>
  <c r="BQ374" i="2"/>
  <c r="BL379" i="2"/>
  <c r="BS372" i="2"/>
  <c r="BP375" i="2"/>
  <c r="BU370" i="2"/>
  <c r="BO376" i="2"/>
  <c r="BM378" i="2"/>
  <c r="BR373" i="2"/>
  <c r="AW394" i="2"/>
  <c r="BI382" i="2"/>
  <c r="M430" i="2"/>
  <c r="AU396" i="2"/>
  <c r="AI408" i="2"/>
  <c r="K432" i="2"/>
  <c r="AK406" i="2"/>
  <c r="BN377" i="2"/>
  <c r="BG384" i="2"/>
  <c r="W420" i="2"/>
  <c r="BT359" i="2"/>
  <c r="BN365" i="2"/>
  <c r="BQ362" i="2"/>
  <c r="BM366" i="2"/>
  <c r="BU358" i="2"/>
  <c r="BP363" i="2"/>
  <c r="BO364" i="2"/>
  <c r="M418" i="2"/>
  <c r="AK394" i="2"/>
  <c r="BS360" i="2"/>
  <c r="BG372" i="2"/>
  <c r="BL367" i="2"/>
  <c r="BR361" i="2"/>
  <c r="AI396" i="2"/>
  <c r="W408" i="2"/>
  <c r="AW382" i="2"/>
  <c r="K420" i="2"/>
  <c r="AT385" i="2"/>
  <c r="AU384" i="2"/>
  <c r="BN353" i="2"/>
  <c r="BQ350" i="2"/>
  <c r="BM354" i="2"/>
  <c r="BT347" i="2"/>
  <c r="BP351" i="2"/>
  <c r="BS348" i="2"/>
  <c r="BR349" i="2"/>
  <c r="BO352" i="2"/>
  <c r="BU346" i="2"/>
  <c r="AI384" i="2"/>
  <c r="AK382" i="2"/>
  <c r="BI358" i="2"/>
  <c r="K408" i="2"/>
  <c r="BL355" i="2"/>
  <c r="BG360" i="2"/>
  <c r="AU372" i="2"/>
  <c r="W396" i="2"/>
  <c r="M406" i="2"/>
  <c r="AW370" i="2"/>
  <c r="C416" i="2"/>
  <c r="AH385" i="2"/>
  <c r="AT373" i="2"/>
  <c r="AW358" i="2"/>
  <c r="BG348" i="2"/>
  <c r="AI372" i="2"/>
  <c r="K396" i="2"/>
  <c r="W384" i="2"/>
  <c r="AU360" i="2"/>
  <c r="BF349" i="2"/>
  <c r="V385" i="2"/>
  <c r="BT323" i="2"/>
  <c r="BQ326" i="2"/>
  <c r="BM330" i="2"/>
  <c r="BL331" i="2"/>
  <c r="BU322" i="2"/>
  <c r="BN329" i="2"/>
  <c r="BP327" i="2"/>
  <c r="M382" i="2"/>
  <c r="BS324" i="2"/>
  <c r="AK358" i="2"/>
  <c r="BO328" i="2"/>
  <c r="AW346" i="2"/>
  <c r="AI360" i="2"/>
  <c r="W372" i="2"/>
  <c r="BR325" i="2"/>
  <c r="BI334" i="2"/>
  <c r="AU348" i="2"/>
  <c r="AT349" i="2"/>
  <c r="BG336" i="2"/>
  <c r="BM319" i="2"/>
  <c r="BQ315" i="2"/>
  <c r="BT312" i="2"/>
  <c r="BO317" i="2"/>
  <c r="BR314" i="2"/>
  <c r="BG325" i="2"/>
  <c r="BL320" i="2"/>
  <c r="BN318" i="2"/>
  <c r="BU311" i="2"/>
  <c r="M371" i="2"/>
  <c r="BP316" i="2"/>
  <c r="BS313" i="2"/>
  <c r="AU337" i="2"/>
  <c r="K373" i="2"/>
  <c r="AW335" i="2"/>
  <c r="AI349" i="2"/>
  <c r="BI323" i="2"/>
  <c r="W361" i="2"/>
  <c r="AK347" i="2"/>
  <c r="BF326" i="2"/>
  <c r="AT338" i="2"/>
  <c r="BU299" i="2"/>
  <c r="BI311" i="2"/>
  <c r="M359" i="2"/>
  <c r="BP304" i="2"/>
  <c r="BQ303" i="2"/>
  <c r="BG313" i="2"/>
  <c r="W349" i="2"/>
  <c r="BM307" i="2"/>
  <c r="AI337" i="2"/>
  <c r="BT300" i="2"/>
  <c r="K361" i="2"/>
  <c r="BO305" i="2"/>
  <c r="AW323" i="2"/>
  <c r="AK335" i="2"/>
  <c r="BR302" i="2"/>
  <c r="BL308" i="2"/>
  <c r="BF314" i="2"/>
  <c r="BR290" i="2"/>
  <c r="BU287" i="2"/>
  <c r="BP292" i="2"/>
  <c r="BS289" i="2"/>
  <c r="M347" i="2"/>
  <c r="BN294" i="2"/>
  <c r="BQ291" i="2"/>
  <c r="BM295" i="2"/>
  <c r="BI299" i="2"/>
  <c r="BT288" i="2"/>
  <c r="BO293" i="2"/>
  <c r="BL296" i="2"/>
  <c r="W337" i="2"/>
  <c r="AK323" i="2"/>
  <c r="AW311" i="2"/>
  <c r="AU313" i="2"/>
  <c r="V338" i="2"/>
  <c r="AI325" i="2"/>
  <c r="C357" i="2"/>
  <c r="AH326" i="2"/>
  <c r="BG301" i="2"/>
  <c r="AT314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K338" i="2"/>
  <c r="BU276" i="2"/>
  <c r="M336" i="2"/>
  <c r="BG290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I302" i="2"/>
  <c r="BG278" i="2"/>
  <c r="AK300" i="2"/>
  <c r="AU290" i="2"/>
  <c r="BR267" i="2"/>
  <c r="BI276" i="2"/>
  <c r="W314" i="2"/>
  <c r="K326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I290" i="2"/>
  <c r="AU278" i="2"/>
  <c r="W302" i="2"/>
  <c r="K314" i="2"/>
  <c r="BG266" i="2"/>
  <c r="BT241" i="2"/>
  <c r="AW264" i="2"/>
  <c r="BG254" i="2"/>
  <c r="M300" i="2"/>
  <c r="AU266" i="2"/>
  <c r="BI252" i="2"/>
  <c r="AK276" i="2"/>
  <c r="Y288" i="2"/>
  <c r="AT267" i="2"/>
  <c r="BF255" i="2"/>
  <c r="W290" i="2"/>
  <c r="AU254" i="2"/>
  <c r="BG242" i="2"/>
  <c r="AI266" i="2"/>
  <c r="Y276" i="2"/>
  <c r="AW252" i="2"/>
  <c r="M288" i="2"/>
  <c r="W27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W244" i="2"/>
  <c r="AI502" i="2"/>
  <c r="AW288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K384" i="2"/>
  <c r="BT183" i="2"/>
  <c r="C498" i="2"/>
  <c r="AH514" i="2"/>
  <c r="BF373" i="2"/>
  <c r="J433" i="2"/>
  <c r="AU325" i="2"/>
  <c r="C510" i="2"/>
  <c r="AH291" i="2"/>
  <c r="J455" i="2"/>
  <c r="V291" i="2"/>
  <c r="AH350" i="2"/>
  <c r="BF361" i="2"/>
  <c r="AT502" i="2"/>
  <c r="K302" i="2"/>
  <c r="K290" i="2"/>
  <c r="BL167" i="2"/>
  <c r="C428" i="2"/>
  <c r="AH361" i="2"/>
  <c r="C392" i="2"/>
  <c r="C404" i="2"/>
  <c r="C440" i="2"/>
  <c r="C451" i="2"/>
  <c r="V373" i="2"/>
  <c r="J315" i="2"/>
  <c r="J339" i="2"/>
  <c r="V443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G373" i="2"/>
  <c r="AU385" i="2"/>
  <c r="BQ363" i="2"/>
  <c r="BR350" i="2"/>
  <c r="BN354" i="2"/>
  <c r="BU347" i="2"/>
  <c r="BS349" i="2"/>
  <c r="BP352" i="2"/>
  <c r="BM355" i="2"/>
  <c r="W397" i="2"/>
  <c r="BQ351" i="2"/>
  <c r="AW371" i="2"/>
  <c r="BT348" i="2"/>
  <c r="AU373" i="2"/>
  <c r="BI359" i="2"/>
  <c r="BO353" i="2"/>
  <c r="M407" i="2"/>
  <c r="AK383" i="2"/>
  <c r="AI385" i="2"/>
  <c r="BG361" i="2"/>
  <c r="BL344" i="2"/>
  <c r="BN342" i="2"/>
  <c r="BR338" i="2"/>
  <c r="AY357" i="2"/>
  <c r="K397" i="2"/>
  <c r="AU361" i="2"/>
  <c r="AK371" i="2"/>
  <c r="BU335" i="2"/>
  <c r="AW359" i="2"/>
  <c r="BP340" i="2"/>
  <c r="BI347" i="2"/>
  <c r="BS337" i="2"/>
  <c r="BM343" i="2"/>
  <c r="W385" i="2"/>
  <c r="BQ339" i="2"/>
  <c r="BG337" i="2"/>
  <c r="AI361" i="2"/>
  <c r="BG326" i="2"/>
  <c r="W362" i="2"/>
  <c r="AK348" i="2"/>
  <c r="AI350" i="2"/>
  <c r="AU338" i="2"/>
  <c r="BO306" i="2"/>
  <c r="K362" i="2"/>
  <c r="BG314" i="2"/>
  <c r="AK336" i="2"/>
  <c r="W350" i="2"/>
  <c r="AU314" i="2"/>
  <c r="BG302" i="2"/>
  <c r="AI326" i="2"/>
  <c r="AK313" i="2"/>
  <c r="AU303" i="2"/>
  <c r="W327" i="2"/>
  <c r="AI315" i="2"/>
  <c r="BG291" i="2"/>
  <c r="BR280" i="2"/>
  <c r="BT266" i="2"/>
  <c r="AU291" i="2"/>
  <c r="AI303" i="2"/>
  <c r="BL262" i="2"/>
  <c r="BT254" i="2"/>
  <c r="BG267" i="2"/>
  <c r="AU279" i="2"/>
  <c r="AI291" i="2"/>
  <c r="K315" i="2"/>
  <c r="W291" i="2"/>
  <c r="BM249" i="2"/>
  <c r="BG255" i="2"/>
  <c r="AU267" i="2"/>
  <c r="BO247" i="2"/>
  <c r="AI279" i="2"/>
  <c r="AW253" i="2"/>
  <c r="AU255" i="2"/>
  <c r="M289" i="2"/>
  <c r="BN236" i="2"/>
  <c r="BQ233" i="2"/>
  <c r="BP234" i="2"/>
  <c r="BI241" i="2"/>
  <c r="BR232" i="2"/>
  <c r="AK265" i="2"/>
  <c r="BU229" i="2"/>
  <c r="W279" i="2"/>
  <c r="BM237" i="2"/>
  <c r="BO235" i="2"/>
  <c r="BG243" i="2"/>
  <c r="BU206" i="2"/>
  <c r="AI244" i="2"/>
  <c r="BG220" i="2"/>
  <c r="BM214" i="2"/>
  <c r="AK242" i="2"/>
  <c r="BS208" i="2"/>
  <c r="BR209" i="2"/>
  <c r="BN213" i="2"/>
  <c r="BL215" i="2"/>
  <c r="K268" i="2"/>
  <c r="BI218" i="2"/>
  <c r="BT207" i="2"/>
  <c r="AU209" i="2"/>
  <c r="BM191" i="2"/>
  <c r="BP188" i="2"/>
  <c r="BG197" i="2"/>
  <c r="M243" i="2"/>
  <c r="AW207" i="2"/>
  <c r="AK219" i="2"/>
  <c r="BL192" i="2"/>
  <c r="AY205" i="2"/>
  <c r="W233" i="2"/>
  <c r="BQ187" i="2"/>
  <c r="BT184" i="2"/>
  <c r="BU183" i="2"/>
  <c r="BO189" i="2"/>
  <c r="BT172" i="2"/>
  <c r="BO177" i="2"/>
  <c r="BI183" i="2"/>
  <c r="BM179" i="2"/>
  <c r="M231" i="2"/>
  <c r="W221" i="2"/>
  <c r="BP176" i="2"/>
  <c r="AK207" i="2"/>
  <c r="AU197" i="2"/>
  <c r="BN178" i="2"/>
  <c r="AI209" i="2"/>
  <c r="BU171" i="2"/>
  <c r="BG185" i="2"/>
  <c r="BS173" i="2"/>
  <c r="AW195" i="2"/>
  <c r="BS161" i="2"/>
  <c r="BN166" i="2"/>
  <c r="K221" i="2"/>
  <c r="AI197" i="2"/>
  <c r="BQ163" i="2"/>
  <c r="Y207" i="2"/>
  <c r="BT160" i="2"/>
  <c r="AW183" i="2"/>
  <c r="BI171" i="2"/>
  <c r="BM167" i="2"/>
  <c r="M219" i="2"/>
  <c r="BU159" i="2"/>
  <c r="BG173" i="2"/>
  <c r="BR162" i="2"/>
  <c r="BQ151" i="2"/>
  <c r="AK183" i="2"/>
  <c r="BO153" i="2"/>
  <c r="AW171" i="2"/>
  <c r="BM155" i="2"/>
  <c r="BT148" i="2"/>
  <c r="BU147" i="2"/>
  <c r="M207" i="2"/>
  <c r="BN154" i="2"/>
  <c r="BG161" i="2"/>
  <c r="BL156" i="2"/>
  <c r="AU173" i="2"/>
  <c r="BI159" i="2"/>
  <c r="BR150" i="2"/>
  <c r="AI185" i="2"/>
  <c r="BP140" i="2"/>
  <c r="BT136" i="2"/>
  <c r="BU135" i="2"/>
  <c r="W185" i="2"/>
  <c r="K197" i="2"/>
  <c r="BL144" i="2"/>
  <c r="BS137" i="2"/>
  <c r="AK171" i="2"/>
  <c r="AU161" i="2"/>
  <c r="BQ139" i="2"/>
  <c r="Y183" i="2"/>
  <c r="BO141" i="2"/>
  <c r="M195" i="2"/>
  <c r="BU123" i="2"/>
  <c r="BR126" i="2"/>
  <c r="AK159" i="2"/>
  <c r="BP128" i="2"/>
  <c r="BI135" i="2"/>
  <c r="BN130" i="2"/>
  <c r="AW147" i="2"/>
  <c r="BL132" i="2"/>
  <c r="BQ127" i="2"/>
  <c r="K185" i="2"/>
  <c r="BO129" i="2"/>
  <c r="W173" i="2"/>
  <c r="BT124" i="2"/>
  <c r="M183" i="2"/>
  <c r="BM131" i="2"/>
  <c r="BG137" i="2"/>
  <c r="BM96" i="2"/>
  <c r="BO94" i="2"/>
  <c r="BR91" i="2"/>
  <c r="BT89" i="2"/>
  <c r="BQ92" i="2"/>
  <c r="BN95" i="2"/>
  <c r="BI100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W126" i="2"/>
  <c r="BO82" i="2"/>
  <c r="BS78" i="2"/>
  <c r="M136" i="2"/>
  <c r="AI114" i="2"/>
  <c r="BT77" i="2"/>
  <c r="BP81" i="2"/>
  <c r="BI88" i="2"/>
  <c r="BM84" i="2"/>
  <c r="BP152" i="2"/>
  <c r="BI195" i="2"/>
  <c r="AW289" i="2"/>
  <c r="BI371" i="2"/>
  <c r="AY287" i="2"/>
  <c r="AY310" i="2"/>
  <c r="AI373" i="2"/>
  <c r="AU326" i="2"/>
  <c r="BS149" i="2"/>
  <c r="BU88" i="2"/>
  <c r="BL356" i="2"/>
  <c r="O323" i="2"/>
  <c r="K303" i="2"/>
  <c r="K245" i="2"/>
  <c r="AK195" i="2"/>
  <c r="BR186" i="2"/>
  <c r="M395" i="2"/>
  <c r="BL97" i="2"/>
  <c r="K374" i="2"/>
  <c r="AI161" i="2"/>
  <c r="AW100" i="2"/>
  <c r="BS125" i="2"/>
  <c r="BS185" i="2"/>
  <c r="BO341" i="2"/>
  <c r="K209" i="2"/>
  <c r="W256" i="2"/>
  <c r="BG149" i="2"/>
  <c r="AW159" i="2"/>
  <c r="BL168" i="2"/>
  <c r="AW230" i="2"/>
  <c r="BT336" i="2"/>
  <c r="AM275" i="2"/>
  <c r="W303" i="2"/>
  <c r="W409" i="2"/>
  <c r="W197" i="2"/>
  <c r="AI397" i="2"/>
  <c r="AU149" i="2"/>
  <c r="BO212" i="2"/>
  <c r="BI147" i="2"/>
  <c r="BP164" i="2"/>
  <c r="BT360" i="2"/>
  <c r="AA369" i="2"/>
  <c r="AI267" i="2"/>
  <c r="AU185" i="2"/>
  <c r="BQ210" i="2"/>
  <c r="BO165" i="2"/>
  <c r="BM367" i="2"/>
  <c r="K350" i="2"/>
  <c r="AI221" i="2"/>
  <c r="BP211" i="2"/>
  <c r="BR138" i="2"/>
  <c r="BK157" i="2"/>
  <c r="W209" i="2"/>
  <c r="AU232" i="2"/>
  <c r="BG349" i="2"/>
  <c r="BG279" i="2"/>
  <c r="BM14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BI463" i="2"/>
  <c r="BS429" i="2"/>
  <c r="BQ395" i="2"/>
  <c r="BS6" i="3"/>
  <c r="BU4" i="3"/>
  <c r="BN11" i="3"/>
  <c r="BR7" i="3"/>
  <c r="BQ8" i="3"/>
  <c r="BT428" i="2"/>
  <c r="BS417" i="2"/>
  <c r="AS239" i="3"/>
  <c r="I275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BM35" i="3"/>
  <c r="BT28" i="3"/>
  <c r="BV14" i="3"/>
  <c r="BN22" i="3"/>
  <c r="BU15" i="3"/>
  <c r="BS17" i="3"/>
  <c r="BR18" i="3"/>
  <c r="BP20" i="3"/>
  <c r="BT16" i="3"/>
  <c r="AS9" i="3"/>
  <c r="BO457" i="2"/>
  <c r="BM377" i="2"/>
  <c r="BV241" i="3"/>
  <c r="I306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I364" i="3"/>
  <c r="BV299" i="3"/>
  <c r="BR303" i="3"/>
  <c r="U352" i="3"/>
  <c r="BQ304" i="3"/>
  <c r="BU288" i="3"/>
  <c r="BQ292" i="3"/>
  <c r="BN295" i="3"/>
  <c r="BT289" i="3"/>
  <c r="BS290" i="3"/>
  <c r="BP293" i="3"/>
  <c r="BM296" i="3"/>
  <c r="I352" i="3"/>
  <c r="BO294" i="3"/>
  <c r="BO282" i="3"/>
  <c r="BR279" i="3"/>
  <c r="BN283" i="3"/>
  <c r="BQ280" i="3"/>
  <c r="BV275" i="3"/>
  <c r="BU276" i="3"/>
  <c r="BM284" i="3"/>
  <c r="BS278" i="3"/>
  <c r="BU264" i="3"/>
  <c r="I328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AS410" i="3"/>
  <c r="I446" i="3"/>
  <c r="U386" i="3"/>
  <c r="I398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I316" i="3"/>
  <c r="AK439" i="2"/>
  <c r="BM435" i="2"/>
  <c r="BO421" i="2"/>
  <c r="BN398" i="2"/>
  <c r="BM469" i="3"/>
  <c r="BR464" i="3"/>
  <c r="BV460" i="3"/>
  <c r="BU461" i="3"/>
  <c r="AG501" i="3"/>
  <c r="BU449" i="3"/>
  <c r="BO455" i="3"/>
  <c r="I513" i="3"/>
  <c r="BM457" i="3"/>
  <c r="BN422" i="3"/>
  <c r="AS443" i="3"/>
  <c r="BO409" i="3"/>
  <c r="BQ396" i="3"/>
  <c r="AS420" i="3"/>
  <c r="AK416" i="2"/>
  <c r="BI427" i="2"/>
  <c r="BT381" i="2"/>
  <c r="BQ475" i="3"/>
  <c r="BT472" i="3"/>
  <c r="BP476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P431" i="3"/>
  <c r="BS428" i="3"/>
  <c r="BO432" i="3"/>
  <c r="BV425" i="3"/>
  <c r="I490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AH432" i="3"/>
  <c r="J304" i="3"/>
  <c r="AY541" i="2"/>
  <c r="AA545" i="2"/>
  <c r="AA372" i="2"/>
  <c r="AA422" i="2"/>
  <c r="AA541" i="2"/>
  <c r="O482" i="2"/>
  <c r="O527" i="2"/>
  <c r="O234" i="2"/>
  <c r="O545" i="2"/>
  <c r="O104" i="2"/>
  <c r="O99" i="2"/>
  <c r="AI157" i="3"/>
  <c r="O294" i="2"/>
  <c r="AU488" i="2"/>
  <c r="BG452" i="2"/>
  <c r="AI452" i="2"/>
  <c r="AW381" i="2"/>
  <c r="C460" i="2"/>
  <c r="BF417" i="2"/>
  <c r="BK424" i="2"/>
  <c r="W500" i="2"/>
  <c r="AI406" i="2"/>
  <c r="AI464" i="2"/>
  <c r="AU383" i="2"/>
  <c r="BG359" i="2"/>
  <c r="I241" i="3"/>
  <c r="U229" i="3"/>
  <c r="AS205" i="3"/>
  <c r="U218" i="3"/>
  <c r="I230" i="3"/>
  <c r="AS194" i="3"/>
  <c r="BU156" i="3"/>
  <c r="AS184" i="3"/>
  <c r="U208" i="3"/>
  <c r="I220" i="3"/>
  <c r="BM154" i="3"/>
  <c r="U198" i="3"/>
  <c r="AS174" i="3"/>
  <c r="U188" i="3"/>
  <c r="I200" i="3"/>
  <c r="AS164" i="3"/>
  <c r="U177" i="3"/>
  <c r="I189" i="3"/>
  <c r="AG165" i="3"/>
  <c r="BN132" i="3"/>
  <c r="BP118" i="3"/>
  <c r="I177" i="3"/>
  <c r="U165" i="3"/>
  <c r="BU113" i="3"/>
  <c r="AS141" i="3"/>
  <c r="BQ117" i="3"/>
  <c r="BM121" i="3"/>
  <c r="BS115" i="3"/>
  <c r="BO119" i="3"/>
  <c r="BT114" i="3"/>
  <c r="BS103" i="3"/>
  <c r="I165" i="3"/>
  <c r="AS129" i="3"/>
  <c r="U153" i="3"/>
  <c r="AS117" i="3"/>
  <c r="U141" i="3"/>
  <c r="I153" i="3"/>
  <c r="BV65" i="3"/>
  <c r="BM74" i="3"/>
  <c r="U118" i="3"/>
  <c r="U106" i="3"/>
  <c r="AS82" i="3"/>
  <c r="I118" i="3"/>
  <c r="BS44" i="3"/>
  <c r="U94" i="3"/>
  <c r="AS58" i="3"/>
  <c r="U82" i="3"/>
  <c r="U70" i="3"/>
  <c r="I82" i="3"/>
  <c r="BT8" i="3"/>
  <c r="BU7" i="3"/>
  <c r="U59" i="3"/>
  <c r="BP12" i="3"/>
  <c r="I59" i="3"/>
  <c r="U47" i="3"/>
  <c r="AS23" i="3"/>
  <c r="AG35" i="3"/>
  <c r="BF10" i="3"/>
  <c r="I47" i="3"/>
  <c r="AS11" i="3"/>
  <c r="U35" i="3"/>
  <c r="U11" i="3"/>
  <c r="I23" i="3"/>
  <c r="I11" i="3"/>
  <c r="C520" i="2"/>
  <c r="AT417" i="2"/>
  <c r="J453" i="2"/>
  <c r="J489" i="2"/>
  <c r="C484" i="2"/>
  <c r="AH429" i="2"/>
  <c r="BF429" i="2"/>
  <c r="AI383" i="2"/>
  <c r="U23" i="3"/>
  <c r="U240" i="3"/>
  <c r="AS216" i="3"/>
  <c r="BT189" i="3"/>
  <c r="BO182" i="3"/>
  <c r="I240" i="3"/>
  <c r="U228" i="3"/>
  <c r="I229" i="3"/>
  <c r="BS157" i="3"/>
  <c r="AS183" i="3"/>
  <c r="I219" i="3"/>
  <c r="BU155" i="3"/>
  <c r="BV144" i="3"/>
  <c r="AS173" i="3"/>
  <c r="U197" i="3"/>
  <c r="AG185" i="3"/>
  <c r="I209" i="3"/>
  <c r="BU135" i="3"/>
  <c r="BO141" i="3"/>
  <c r="AS163" i="3"/>
  <c r="I199" i="3"/>
  <c r="U187" i="3"/>
  <c r="BN142" i="3"/>
  <c r="BU124" i="3"/>
  <c r="BO130" i="3"/>
  <c r="BT125" i="3"/>
  <c r="BN131" i="3"/>
  <c r="BS126" i="3"/>
  <c r="BR127" i="3"/>
  <c r="BV123" i="3"/>
  <c r="BM132" i="3"/>
  <c r="AS152" i="3"/>
  <c r="BM120" i="3"/>
  <c r="BU112" i="3"/>
  <c r="BV111" i="3"/>
  <c r="U164" i="3"/>
  <c r="BQ116" i="3"/>
  <c r="BP117" i="3"/>
  <c r="BO118" i="3"/>
  <c r="BT113" i="3"/>
  <c r="BN119" i="3"/>
  <c r="I176" i="3"/>
  <c r="BS114" i="3"/>
  <c r="BU100" i="3"/>
  <c r="BM108" i="3"/>
  <c r="BQ104" i="3"/>
  <c r="BS102" i="3"/>
  <c r="BV99" i="3"/>
  <c r="BP105" i="3"/>
  <c r="I164" i="3"/>
  <c r="BR103" i="3"/>
  <c r="AS128" i="3"/>
  <c r="U152" i="3"/>
  <c r="BN107" i="3"/>
  <c r="BO106" i="3"/>
  <c r="BM96" i="3"/>
  <c r="BT89" i="3"/>
  <c r="BS90" i="3"/>
  <c r="BQ92" i="3"/>
  <c r="BP93" i="3"/>
  <c r="I152" i="3"/>
  <c r="BU88" i="3"/>
  <c r="BO94" i="3"/>
  <c r="AS116" i="3"/>
  <c r="U140" i="3"/>
  <c r="BN95" i="3"/>
  <c r="BR91" i="3"/>
  <c r="BO83" i="3"/>
  <c r="BT78" i="3"/>
  <c r="U129" i="3"/>
  <c r="BP82" i="3"/>
  <c r="BU77" i="3"/>
  <c r="AS105" i="3"/>
  <c r="BQ81" i="3"/>
  <c r="BM85" i="3"/>
  <c r="BN84" i="3"/>
  <c r="BR80" i="3"/>
  <c r="BM73" i="3"/>
  <c r="I129" i="3"/>
  <c r="U117" i="3"/>
  <c r="BS67" i="3"/>
  <c r="BO71" i="3"/>
  <c r="AS93" i="3"/>
  <c r="BT66" i="3"/>
  <c r="BP70" i="3"/>
  <c r="BS55" i="3"/>
  <c r="BO59" i="3"/>
  <c r="BR56" i="3"/>
  <c r="BT54" i="3"/>
  <c r="BP58" i="3"/>
  <c r="U105" i="3"/>
  <c r="BU53" i="3"/>
  <c r="BQ57" i="3"/>
  <c r="BM61" i="3"/>
  <c r="I117" i="3"/>
  <c r="BU41" i="3"/>
  <c r="BQ45" i="3"/>
  <c r="BM49" i="3"/>
  <c r="BR44" i="3"/>
  <c r="I105" i="3"/>
  <c r="AS69" i="3"/>
  <c r="BS43" i="3"/>
  <c r="BO47" i="3"/>
  <c r="AS57" i="3"/>
  <c r="BS31" i="3"/>
  <c r="BO35" i="3"/>
  <c r="BT30" i="3"/>
  <c r="BP34" i="3"/>
  <c r="BU29" i="3"/>
  <c r="BQ33" i="3"/>
  <c r="BM37" i="3"/>
  <c r="BT18" i="3"/>
  <c r="BP22" i="3"/>
  <c r="BU17" i="3"/>
  <c r="BQ21" i="3"/>
  <c r="BM25" i="3"/>
  <c r="AS45" i="3"/>
  <c r="BP11" i="3"/>
  <c r="BU6" i="3"/>
  <c r="BQ10" i="3"/>
  <c r="BR9" i="3"/>
  <c r="BN13" i="3"/>
  <c r="BS8" i="3"/>
  <c r="BT7" i="3"/>
  <c r="AS34" i="3"/>
  <c r="BM14" i="3"/>
  <c r="BV5" i="3"/>
  <c r="I70" i="3"/>
  <c r="U58" i="3"/>
  <c r="AS22" i="3"/>
  <c r="I58" i="3"/>
  <c r="U46" i="3"/>
  <c r="U34" i="3"/>
  <c r="AS10" i="3"/>
  <c r="I46" i="3"/>
  <c r="I34" i="3"/>
  <c r="U22" i="3"/>
  <c r="U10" i="3"/>
  <c r="I10" i="3"/>
  <c r="V465" i="2"/>
  <c r="AT453" i="2"/>
  <c r="AH418" i="2"/>
  <c r="C415" i="2"/>
  <c r="AT429" i="2"/>
  <c r="AT372" i="2"/>
  <c r="G96" i="3"/>
  <c r="G243" i="3"/>
  <c r="AQ13" i="3"/>
  <c r="BC48" i="3"/>
  <c r="BC164" i="3"/>
  <c r="K535" i="2"/>
  <c r="W488" i="2"/>
  <c r="W395" i="2"/>
  <c r="W464" i="2"/>
  <c r="J228" i="3"/>
  <c r="BF192" i="3"/>
  <c r="BO13" i="3"/>
  <c r="Y405" i="2"/>
  <c r="AS140" i="3"/>
  <c r="M510" i="2"/>
  <c r="I35" i="3"/>
  <c r="I94" i="3"/>
  <c r="AS81" i="3"/>
  <c r="BO23" i="3"/>
  <c r="BO329" i="2"/>
  <c r="BR326" i="2"/>
  <c r="BL332" i="2"/>
  <c r="BU323" i="2"/>
  <c r="BN330" i="2"/>
  <c r="BP328" i="2"/>
  <c r="BM331" i="2"/>
  <c r="BS325" i="2"/>
  <c r="BT324" i="2"/>
  <c r="BQ327" i="2"/>
  <c r="AW34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AW336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W324" i="2"/>
  <c r="Y336" i="2"/>
  <c r="AW312" i="2"/>
  <c r="AK324" i="2"/>
  <c r="BI300" i="2"/>
  <c r="BM285" i="2"/>
  <c r="BI289" i="2"/>
  <c r="BO283" i="2"/>
  <c r="BQ281" i="2"/>
  <c r="BS279" i="2"/>
  <c r="AW301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AW277" i="2"/>
  <c r="BU253" i="2"/>
  <c r="M313" i="2"/>
  <c r="BO259" i="2"/>
  <c r="BI265" i="2"/>
  <c r="BS255" i="2"/>
  <c r="BQ257" i="2"/>
  <c r="AW265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S120" i="3"/>
  <c r="AE208" i="3"/>
  <c r="BC131" i="3"/>
  <c r="BC143" i="3"/>
  <c r="K524" i="2"/>
  <c r="K441" i="2"/>
  <c r="K488" i="2"/>
  <c r="K452" i="2"/>
  <c r="AI488" i="2"/>
  <c r="AH204" i="3"/>
  <c r="BM185" i="3"/>
  <c r="BR10" i="3"/>
  <c r="BR115" i="3"/>
  <c r="I22" i="3"/>
  <c r="AS153" i="3"/>
  <c r="BS19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W497" i="2"/>
  <c r="AK509" i="2"/>
  <c r="M533" i="2"/>
  <c r="BO444" i="2"/>
  <c r="BT439" i="2"/>
  <c r="BR441" i="2"/>
  <c r="BN445" i="2"/>
  <c r="BQ442" i="2"/>
  <c r="BP443" i="2"/>
  <c r="AW462" i="2"/>
  <c r="AK474" i="2"/>
  <c r="BI450" i="2"/>
  <c r="M498" i="2"/>
  <c r="BU438" i="2"/>
  <c r="BM446" i="2"/>
  <c r="BL447" i="2"/>
  <c r="BS440" i="2"/>
  <c r="BQ406" i="2"/>
  <c r="BL411" i="2"/>
  <c r="BN409" i="2"/>
  <c r="BM410" i="2"/>
  <c r="AW426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W392" i="2"/>
  <c r="AK404" i="2"/>
  <c r="V441" i="2"/>
  <c r="BF383" i="2"/>
  <c r="AT384" i="2"/>
  <c r="BF372" i="2"/>
  <c r="S210" i="3"/>
  <c r="S49" i="3"/>
  <c r="AE37" i="3"/>
  <c r="AQ72" i="3"/>
  <c r="BC25" i="3"/>
  <c r="AU405" i="2"/>
  <c r="BG371" i="2"/>
  <c r="BG464" i="2"/>
  <c r="BS178" i="3"/>
  <c r="BQ180" i="3"/>
  <c r="BO171" i="3"/>
  <c r="BS179" i="3"/>
  <c r="U217" i="3"/>
  <c r="AW369" i="2"/>
  <c r="AS35" i="3"/>
  <c r="BT42" i="3"/>
  <c r="BO12" i="3"/>
  <c r="BR465" i="2"/>
  <c r="BN469" i="2"/>
  <c r="BQ466" i="2"/>
  <c r="BM470" i="2"/>
  <c r="BP467" i="2"/>
  <c r="BT463" i="2"/>
  <c r="BO468" i="2"/>
  <c r="BL471" i="2"/>
  <c r="BU462" i="2"/>
  <c r="M522" i="2"/>
  <c r="AW486" i="2"/>
  <c r="AK498" i="2"/>
  <c r="BS464" i="2"/>
  <c r="BT427" i="2"/>
  <c r="BP431" i="2"/>
  <c r="BL435" i="2"/>
  <c r="BS428" i="2"/>
  <c r="BO432" i="2"/>
  <c r="BN433" i="2"/>
  <c r="BQ430" i="2"/>
  <c r="BR429" i="2"/>
  <c r="AW450" i="2"/>
  <c r="AK462" i="2"/>
  <c r="M486" i="2"/>
  <c r="BU426" i="2"/>
  <c r="Y474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BK367" i="2"/>
  <c r="J525" i="2"/>
  <c r="J513" i="2"/>
  <c r="BF477" i="2"/>
  <c r="AT500" i="2"/>
  <c r="AI500" i="2"/>
  <c r="G155" i="3"/>
  <c r="AE96" i="3"/>
  <c r="BC36" i="3"/>
  <c r="BC119" i="3"/>
  <c r="K512" i="2"/>
  <c r="K419" i="2"/>
  <c r="AU416" i="2"/>
  <c r="BM184" i="3"/>
  <c r="BM173" i="3"/>
  <c r="BU177" i="3"/>
  <c r="BV187" i="3"/>
  <c r="AS193" i="3"/>
  <c r="BI380" i="2"/>
  <c r="U69" i="3"/>
  <c r="BQ69" i="3"/>
  <c r="BP350" i="2"/>
  <c r="BO456" i="2"/>
  <c r="AW474" i="2"/>
  <c r="AK486" i="2"/>
  <c r="BN421" i="2"/>
  <c r="BS416" i="2"/>
  <c r="BU414" i="2"/>
  <c r="BM422" i="2"/>
  <c r="BR417" i="2"/>
  <c r="BL423" i="2"/>
  <c r="BT415" i="2"/>
  <c r="BP419" i="2"/>
  <c r="AK450" i="2"/>
  <c r="BO420" i="2"/>
  <c r="AW438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W403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S61" i="3"/>
  <c r="S200" i="3"/>
  <c r="AE72" i="3"/>
  <c r="BC72" i="3"/>
  <c r="K476" i="2"/>
  <c r="W407" i="2"/>
  <c r="AI476" i="2"/>
  <c r="AU394" i="2"/>
  <c r="BG416" i="2"/>
  <c r="BM196" i="3"/>
  <c r="BU165" i="3"/>
  <c r="BO183" i="3"/>
  <c r="BI357" i="2"/>
  <c r="AS70" i="3"/>
  <c r="BU65" i="3"/>
  <c r="BS359" i="2"/>
  <c r="J536" i="2"/>
  <c r="V396" i="2"/>
  <c r="AH465" i="2"/>
  <c r="BF488" i="2"/>
  <c r="BF394" i="2"/>
  <c r="G120" i="3"/>
  <c r="G73" i="3"/>
  <c r="AE108" i="3"/>
  <c r="AE188" i="3"/>
  <c r="BC174" i="3"/>
  <c r="BC13" i="3"/>
  <c r="K500" i="2"/>
  <c r="W512" i="2"/>
  <c r="AI428" i="2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S143" i="3"/>
  <c r="AE155" i="3"/>
  <c r="AE84" i="3"/>
  <c r="AQ48" i="3"/>
  <c r="BC184" i="3"/>
  <c r="K430" i="2"/>
  <c r="K407" i="2"/>
  <c r="W418" i="2"/>
  <c r="AI417" i="2"/>
  <c r="AI395" i="2"/>
  <c r="AU428" i="2"/>
  <c r="AU371" i="2"/>
  <c r="BG476" i="2"/>
  <c r="BG440" i="2"/>
  <c r="BR179" i="3"/>
  <c r="BR191" i="3"/>
  <c r="BV164" i="3"/>
  <c r="BR180" i="3"/>
  <c r="BV175" i="3"/>
  <c r="U93" i="3"/>
  <c r="BT101" i="3"/>
  <c r="BM434" i="2"/>
  <c r="BP395" i="2"/>
  <c r="BQ128" i="3"/>
  <c r="C543" i="2"/>
  <c r="J465" i="2"/>
  <c r="AH441" i="2"/>
  <c r="BF453" i="2"/>
  <c r="J442" i="2"/>
  <c r="G167" i="3"/>
  <c r="G179" i="3"/>
  <c r="S96" i="3"/>
  <c r="S108" i="3"/>
  <c r="AE143" i="3"/>
  <c r="AE49" i="3"/>
  <c r="AE13" i="3"/>
  <c r="W476" i="2"/>
  <c r="W440" i="2"/>
  <c r="W523" i="2"/>
  <c r="AU440" i="2"/>
  <c r="BG382" i="2"/>
  <c r="BP181" i="3"/>
  <c r="BP193" i="3"/>
  <c r="BR168" i="3"/>
  <c r="BN184" i="3"/>
  <c r="I130" i="3"/>
  <c r="AS94" i="3"/>
  <c r="C508" i="2"/>
  <c r="V524" i="2"/>
  <c r="AT406" i="2"/>
  <c r="BF441" i="2"/>
  <c r="S179" i="3"/>
  <c r="S231" i="3"/>
  <c r="AE25" i="3"/>
  <c r="BC154" i="3"/>
  <c r="BC84" i="3"/>
  <c r="BC60" i="3"/>
  <c r="AI440" i="2"/>
  <c r="AU499" i="2"/>
  <c r="BG487" i="2"/>
  <c r="BG393" i="2"/>
  <c r="BG428" i="2"/>
  <c r="BU176" i="3"/>
  <c r="BN195" i="3"/>
  <c r="BN172" i="3"/>
  <c r="BT178" i="3"/>
  <c r="BV6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M102" i="2"/>
  <c r="BS96" i="2"/>
  <c r="BL103" i="2"/>
  <c r="BR97" i="2"/>
  <c r="BL91" i="2"/>
  <c r="BR85" i="2"/>
  <c r="BM90" i="2"/>
  <c r="BN77" i="2"/>
  <c r="BM78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AC320" i="3"/>
  <c r="O470" i="2"/>
  <c r="O358" i="2"/>
  <c r="O371" i="2"/>
  <c r="O203" i="2"/>
  <c r="AA529" i="2"/>
  <c r="AA290" i="2"/>
  <c r="AM519" i="2"/>
  <c r="O438" i="2"/>
  <c r="I21" i="3"/>
  <c r="I9" i="3"/>
  <c r="I540" i="3"/>
  <c r="BS478" i="3"/>
  <c r="AS504" i="3"/>
  <c r="V517" i="2"/>
  <c r="AE497" i="3"/>
  <c r="BC494" i="3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AP507" i="3"/>
  <c r="BB474" i="3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AS312" i="3"/>
  <c r="U314" i="3"/>
  <c r="AS290" i="3"/>
  <c r="I326" i="3"/>
  <c r="AS279" i="3"/>
  <c r="U303" i="3"/>
  <c r="I304" i="3"/>
  <c r="U292" i="3"/>
  <c r="AS258" i="3"/>
  <c r="U282" i="3"/>
  <c r="AS248" i="3"/>
  <c r="I284" i="3"/>
  <c r="AS226" i="3"/>
  <c r="U250" i="3"/>
  <c r="BO204" i="3"/>
  <c r="I262" i="3"/>
  <c r="I250" i="3"/>
  <c r="AS214" i="3"/>
  <c r="U238" i="3"/>
  <c r="AS203" i="3"/>
  <c r="U206" i="3"/>
  <c r="I218" i="3"/>
  <c r="BT155" i="3"/>
  <c r="I208" i="3"/>
  <c r="AS172" i="3"/>
  <c r="U196" i="3"/>
  <c r="BO140" i="3"/>
  <c r="U186" i="3"/>
  <c r="BV122" i="3"/>
  <c r="BQ127" i="3"/>
  <c r="AS151" i="3"/>
  <c r="U175" i="3"/>
  <c r="U163" i="3"/>
  <c r="BV110" i="3"/>
  <c r="AS139" i="3"/>
  <c r="I175" i="3"/>
  <c r="BM107" i="3"/>
  <c r="AS127" i="3"/>
  <c r="U139" i="3"/>
  <c r="BV86" i="3"/>
  <c r="AS115" i="3"/>
  <c r="AS104" i="3"/>
  <c r="I140" i="3"/>
  <c r="I128" i="3"/>
  <c r="AS92" i="3"/>
  <c r="U116" i="3"/>
  <c r="BM72" i="3"/>
  <c r="AS80" i="3"/>
  <c r="U104" i="3"/>
  <c r="I116" i="3"/>
  <c r="BT53" i="3"/>
  <c r="I104" i="3"/>
  <c r="AS68" i="3"/>
  <c r="BS30" i="3"/>
  <c r="AS56" i="3"/>
  <c r="U68" i="3"/>
  <c r="I80" i="3"/>
  <c r="AS44" i="3"/>
  <c r="AS33" i="3"/>
  <c r="I69" i="3"/>
  <c r="U57" i="3"/>
  <c r="U45" i="3"/>
  <c r="I57" i="3"/>
  <c r="AS21" i="3"/>
  <c r="I45" i="3"/>
  <c r="U21" i="3"/>
  <c r="I33" i="3"/>
  <c r="AP486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I371" i="3"/>
  <c r="AS335" i="3"/>
  <c r="BN314" i="3"/>
  <c r="U359" i="3"/>
  <c r="U347" i="3"/>
  <c r="I359" i="3"/>
  <c r="C536" i="2"/>
  <c r="BS467" i="3"/>
  <c r="AP496" i="3"/>
  <c r="BF481" i="2"/>
  <c r="BC483" i="3"/>
  <c r="G542" i="3"/>
  <c r="AE518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I381" i="3"/>
  <c r="BO323" i="3"/>
  <c r="BQ321" i="3"/>
  <c r="BR320" i="3"/>
  <c r="AD519" i="3"/>
  <c r="S509" i="3"/>
  <c r="I52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AS355" i="3"/>
  <c r="BL475" i="2"/>
  <c r="BT467" i="2"/>
  <c r="BO472" i="2"/>
  <c r="BI478" i="2"/>
  <c r="M526" i="2"/>
  <c r="BQ470" i="2"/>
  <c r="BS468" i="2"/>
  <c r="BN473" i="2"/>
  <c r="AK502" i="2"/>
  <c r="AW490" i="2"/>
  <c r="BR469" i="2"/>
  <c r="BR458" i="3"/>
  <c r="AS483" i="3"/>
  <c r="BS457" i="3"/>
  <c r="I519" i="3"/>
  <c r="BU455" i="3"/>
  <c r="BN462" i="3"/>
  <c r="BQ459" i="3"/>
  <c r="BT456" i="3"/>
  <c r="BO461" i="3"/>
  <c r="BM463" i="3"/>
  <c r="BV454" i="3"/>
  <c r="U507" i="3"/>
  <c r="BB484" i="3"/>
  <c r="BC473" i="3"/>
  <c r="AU492" i="2"/>
  <c r="AS493" i="3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I424" i="3"/>
  <c r="BM357" i="3"/>
  <c r="BV348" i="3"/>
  <c r="BR352" i="3"/>
  <c r="BN356" i="3"/>
  <c r="AS377" i="3"/>
  <c r="BS351" i="3"/>
  <c r="BO355" i="3"/>
  <c r="U401" i="3"/>
  <c r="BP354" i="3"/>
  <c r="BT350" i="3"/>
  <c r="BU349" i="3"/>
  <c r="I413" i="3"/>
  <c r="BQ353" i="3"/>
  <c r="BR340" i="3"/>
  <c r="BV336" i="3"/>
  <c r="BO343" i="3"/>
  <c r="BT338" i="3"/>
  <c r="I401" i="3"/>
  <c r="U389" i="3"/>
  <c r="BP342" i="3"/>
  <c r="BM345" i="3"/>
  <c r="AS365" i="3"/>
  <c r="BU337" i="3"/>
  <c r="BN344" i="3"/>
  <c r="AH505" i="2"/>
  <c r="K528" i="2"/>
  <c r="AI504" i="2"/>
  <c r="BG480" i="2"/>
  <c r="BP481" i="3"/>
  <c r="BR479" i="3"/>
  <c r="BP470" i="3"/>
  <c r="BI446" i="2"/>
  <c r="AK470" i="2"/>
  <c r="AW458" i="2"/>
  <c r="M494" i="2"/>
  <c r="BS436" i="2"/>
  <c r="BN429" i="2"/>
  <c r="AK458" i="2"/>
  <c r="BI434" i="2"/>
  <c r="M482" i="2"/>
  <c r="BU410" i="2"/>
  <c r="Y458" i="2"/>
  <c r="BI422" i="2"/>
  <c r="M470" i="2"/>
  <c r="AK446" i="2"/>
  <c r="BT399" i="2"/>
  <c r="BI410" i="2"/>
  <c r="AK434" i="2"/>
  <c r="AW422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AW354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I466" i="3"/>
  <c r="AS430" i="3"/>
  <c r="BO408" i="3"/>
  <c r="BO397" i="3"/>
  <c r="U443" i="3"/>
  <c r="I455" i="3"/>
  <c r="BT371" i="3"/>
  <c r="I434" i="3"/>
  <c r="BN377" i="3"/>
  <c r="AS398" i="3"/>
  <c r="BQ374" i="3"/>
  <c r="U422" i="3"/>
  <c r="BU370" i="3"/>
  <c r="AE507" i="3"/>
  <c r="S519" i="3"/>
  <c r="BM484" i="3"/>
  <c r="BO482" i="3"/>
  <c r="BR468" i="3"/>
  <c r="BT446" i="2"/>
  <c r="BS415" i="3"/>
  <c r="BP418" i="3"/>
  <c r="I477" i="3"/>
  <c r="AS441" i="3"/>
  <c r="BR416" i="3"/>
  <c r="BU413" i="3"/>
  <c r="BN420" i="3"/>
  <c r="U465" i="3"/>
  <c r="AD508" i="3"/>
  <c r="J529" i="2"/>
  <c r="S530" i="3"/>
  <c r="BT477" i="3"/>
  <c r="BU465" i="3"/>
  <c r="AA512" i="2"/>
  <c r="BT424" i="3"/>
  <c r="BQ427" i="3"/>
  <c r="I487" i="3"/>
  <c r="BN430" i="3"/>
  <c r="BS425" i="3"/>
  <c r="BV422" i="3"/>
  <c r="U475" i="3"/>
  <c r="BP428" i="3"/>
  <c r="BM431" i="3"/>
  <c r="BU423" i="3"/>
  <c r="AS451" i="3"/>
  <c r="AT493" i="2"/>
  <c r="W516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AS472" i="3"/>
  <c r="BS446" i="3"/>
  <c r="BQ448" i="3"/>
  <c r="BO450" i="3"/>
  <c r="BR436" i="3"/>
  <c r="BN440" i="3"/>
  <c r="I497" i="3"/>
  <c r="BT434" i="3"/>
  <c r="AS461" i="3"/>
  <c r="BP438" i="3"/>
  <c r="BS435" i="3"/>
  <c r="BO439" i="3"/>
  <c r="BU433" i="3"/>
  <c r="BM441" i="3"/>
  <c r="BV432" i="3"/>
  <c r="G383" i="3"/>
  <c r="AQ472" i="3"/>
  <c r="G364" i="3"/>
  <c r="AQ462" i="3"/>
  <c r="G140" i="3"/>
  <c r="G380" i="3"/>
  <c r="AQ413" i="3"/>
  <c r="G330" i="3"/>
  <c r="K278" i="2"/>
  <c r="AQ501" i="3"/>
  <c r="G450" i="3"/>
  <c r="G246" i="3"/>
  <c r="AQ434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56" i="2"/>
  <c r="C276" i="2"/>
  <c r="C84" i="2"/>
  <c r="C503" i="2"/>
  <c r="C200" i="2"/>
  <c r="C359" i="2"/>
  <c r="C377" i="2"/>
  <c r="C531" i="2"/>
  <c r="C288" i="2"/>
  <c r="C102" i="2"/>
  <c r="C300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141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529" i="3"/>
  <c r="R430" i="3"/>
  <c r="R349" i="3"/>
  <c r="R432" i="3"/>
  <c r="R99" i="3"/>
  <c r="R261" i="3"/>
  <c r="R313" i="3"/>
  <c r="R254" i="3"/>
  <c r="R205" i="3"/>
  <c r="R85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21" i="3"/>
  <c r="R533" i="3"/>
  <c r="R518" i="3"/>
  <c r="R540" i="3"/>
  <c r="R256" i="3"/>
  <c r="R41" i="3"/>
  <c r="R91" i="3"/>
  <c r="R508" i="3"/>
  <c r="R461" i="3"/>
  <c r="R84" i="3"/>
  <c r="R527" i="3"/>
  <c r="R506" i="3"/>
  <c r="R298" i="3"/>
  <c r="H457" i="3"/>
  <c r="H383" i="3"/>
  <c r="T225" i="3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76" i="5"/>
  <c r="E270" i="5"/>
  <c r="E271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14" i="5"/>
  <c r="E202" i="5"/>
  <c r="E215" i="5"/>
  <c r="E216" i="5"/>
  <c r="E204" i="5"/>
  <c r="E192" i="5"/>
  <c r="E217" i="5"/>
  <c r="E218" i="5"/>
  <c r="E219" i="5"/>
  <c r="E207" i="5"/>
  <c r="E195" i="5"/>
  <c r="E235" i="5"/>
  <c r="E208" i="5"/>
  <c r="E273" i="5"/>
  <c r="E223" i="5"/>
  <c r="E272" i="5"/>
  <c r="E225" i="5"/>
  <c r="E210" i="5"/>
  <c r="E198" i="5"/>
  <c r="E226" i="5"/>
  <c r="E220" i="5"/>
  <c r="E212" i="5"/>
  <c r="E201" i="5"/>
  <c r="E183" i="5"/>
  <c r="E213" i="5"/>
  <c r="E188" i="5"/>
  <c r="E184" i="5"/>
  <c r="E172" i="5"/>
  <c r="E160" i="5"/>
  <c r="E189" i="5"/>
  <c r="E190" i="5"/>
  <c r="E186" i="5"/>
  <c r="E174" i="5"/>
  <c r="E203" i="5"/>
  <c r="E187" i="5"/>
  <c r="E175" i="5"/>
  <c r="E232" i="5"/>
  <c r="E176" i="5"/>
  <c r="E164" i="5"/>
  <c r="E177" i="5"/>
  <c r="E196" i="5"/>
  <c r="E178" i="5"/>
  <c r="E179" i="5"/>
  <c r="E180" i="5"/>
  <c r="E168" i="5"/>
  <c r="E229" i="5"/>
  <c r="E155" i="5"/>
  <c r="E153" i="5"/>
  <c r="E141" i="5"/>
  <c r="E129" i="5"/>
  <c r="E117" i="5"/>
  <c r="E156" i="5"/>
  <c r="E154" i="5"/>
  <c r="E142" i="5"/>
  <c r="E130" i="5"/>
  <c r="E118" i="5"/>
  <c r="E143" i="5"/>
  <c r="E131" i="5"/>
  <c r="E119" i="5"/>
  <c r="E163" i="5"/>
  <c r="E158" i="5"/>
  <c r="E144" i="5"/>
  <c r="E132" i="5"/>
  <c r="E165" i="5"/>
  <c r="E133" i="5"/>
  <c r="E121" i="5"/>
  <c r="E146" i="5"/>
  <c r="E170" i="5"/>
  <c r="E167" i="5"/>
  <c r="E135" i="5"/>
  <c r="E123" i="5"/>
  <c r="E148" i="5"/>
  <c r="E136" i="5"/>
  <c r="E162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09" i="5"/>
  <c r="E97" i="5"/>
  <c r="E120" i="5"/>
  <c r="E166" i="5"/>
  <c r="E99" i="5"/>
  <c r="E87" i="5"/>
  <c r="E75" i="5"/>
  <c r="E139" i="5"/>
  <c r="E127" i="5"/>
  <c r="E76" i="5"/>
  <c r="E140" i="5"/>
  <c r="E128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104" i="5"/>
  <c r="E85" i="5"/>
  <c r="E105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60" i="5"/>
  <c r="E48" i="5"/>
  <c r="E36" i="5"/>
  <c r="E61" i="5"/>
  <c r="E49" i="5"/>
  <c r="E37" i="5"/>
  <c r="E33" i="5"/>
  <c r="E80" i="5"/>
  <c r="E35" i="5"/>
  <c r="E45" i="5"/>
  <c r="E47" i="5"/>
  <c r="E23" i="5"/>
  <c r="E25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59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78" i="5"/>
  <c r="BK166" i="5"/>
  <c r="BK179" i="5"/>
  <c r="BK164" i="5"/>
  <c r="BK160" i="5"/>
  <c r="BK155" i="5"/>
  <c r="BK156" i="5"/>
  <c r="BK152" i="5"/>
  <c r="BK140" i="5"/>
  <c r="BK128" i="5"/>
  <c r="BK116" i="5"/>
  <c r="BK157" i="5"/>
  <c r="BK129" i="5"/>
  <c r="BK168" i="5"/>
  <c r="BK142" i="5"/>
  <c r="BK180" i="5"/>
  <c r="BK161" i="5"/>
  <c r="BK143" i="5"/>
  <c r="BK131" i="5"/>
  <c r="BK119" i="5"/>
  <c r="BK144" i="5"/>
  <c r="BK132" i="5"/>
  <c r="BK120" i="5"/>
  <c r="BK145" i="5"/>
  <c r="BK133" i="5"/>
  <c r="BK121" i="5"/>
  <c r="BK165" i="5"/>
  <c r="BK146" i="5"/>
  <c r="BK134" i="5"/>
  <c r="BK167" i="5"/>
  <c r="BK124" i="5"/>
  <c r="BK130" i="5"/>
  <c r="BK104" i="5"/>
  <c r="BK92" i="5"/>
  <c r="BK80" i="5"/>
  <c r="BK68" i="5"/>
  <c r="BK188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98" i="5"/>
  <c r="BK86" i="5"/>
  <c r="BK74" i="5"/>
  <c r="BK114" i="5"/>
  <c r="BK137" i="5"/>
  <c r="BK118" i="5"/>
  <c r="BK117" i="5"/>
  <c r="BK100" i="5"/>
  <c r="BK88" i="5"/>
  <c r="BK138" i="5"/>
  <c r="BK122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72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59" i="5"/>
  <c r="BK47" i="5"/>
  <c r="BK35" i="5"/>
  <c r="BK15" i="5"/>
  <c r="BK13" i="5"/>
  <c r="BK5" i="5"/>
  <c r="BK60" i="5"/>
  <c r="BK48" i="5"/>
  <c r="BK14" i="5"/>
  <c r="BK17" i="5"/>
  <c r="BK27" i="5"/>
  <c r="BK18" i="5"/>
  <c r="BK26" i="5"/>
  <c r="BK20" i="5"/>
  <c r="BK8" i="5"/>
  <c r="BK10" i="5"/>
  <c r="BK33" i="5"/>
  <c r="BK21" i="5"/>
  <c r="BK9" i="5"/>
  <c r="BK36" i="5"/>
  <c r="BK22" i="5"/>
  <c r="BK39" i="5"/>
  <c r="BK23" i="5"/>
  <c r="BK11" i="5"/>
  <c r="BK45" i="5"/>
  <c r="BK25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200" i="5"/>
  <c r="AY172" i="5"/>
  <c r="AY210" i="5"/>
  <c r="AY206" i="5"/>
  <c r="AY173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7" i="5"/>
  <c r="AY152" i="5"/>
  <c r="AY140" i="5"/>
  <c r="AY128" i="5"/>
  <c r="AY116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36" i="5"/>
  <c r="AY124" i="5"/>
  <c r="AY149" i="5"/>
  <c r="AY118" i="5"/>
  <c r="AY104" i="5"/>
  <c r="AY92" i="5"/>
  <c r="AY80" i="5"/>
  <c r="AY68" i="5"/>
  <c r="AY150" i="5"/>
  <c r="AY122" i="5"/>
  <c r="AY114" i="5"/>
  <c r="AY105" i="5"/>
  <c r="AY93" i="5"/>
  <c r="AY81" i="5"/>
  <c r="AY69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110" i="5"/>
  <c r="AY100" i="5"/>
  <c r="AY112" i="5"/>
  <c r="AY89" i="5"/>
  <c r="AY77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57" i="5"/>
  <c r="AY138" i="5"/>
  <c r="AY72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45" i="5"/>
  <c r="AY17" i="5"/>
  <c r="AY14" i="5"/>
  <c r="AY48" i="5"/>
  <c r="AY19" i="5"/>
  <c r="AY20" i="5"/>
  <c r="AY8" i="5"/>
  <c r="AY26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85" i="5"/>
  <c r="AM179" i="5"/>
  <c r="AM152" i="5"/>
  <c r="AM140" i="5"/>
  <c r="AM128" i="5"/>
  <c r="AM116" i="5"/>
  <c r="AM164" i="5"/>
  <c r="AM153" i="5"/>
  <c r="AM141" i="5"/>
  <c r="AM129" i="5"/>
  <c r="AM142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54" i="5"/>
  <c r="AM146" i="5"/>
  <c r="AM134" i="5"/>
  <c r="AM155" i="5"/>
  <c r="AM186" i="5"/>
  <c r="AM156" i="5"/>
  <c r="AM148" i="5"/>
  <c r="AM136" i="5"/>
  <c r="AM124" i="5"/>
  <c r="AM104" i="5"/>
  <c r="AM92" i="5"/>
  <c r="AM80" i="5"/>
  <c r="AM68" i="5"/>
  <c r="AM138" i="5"/>
  <c r="AM105" i="5"/>
  <c r="AM93" i="5"/>
  <c r="AM81" i="5"/>
  <c r="AM6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10" i="5"/>
  <c r="AM98" i="5"/>
  <c r="AM86" i="5"/>
  <c r="AM74" i="5"/>
  <c r="AM126" i="5"/>
  <c r="AM114" i="5"/>
  <c r="AM99" i="5"/>
  <c r="AM130" i="5"/>
  <c r="AM117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7" i="5"/>
  <c r="AM84" i="5"/>
  <c r="AM58" i="5"/>
  <c r="AM46" i="5"/>
  <c r="AM34" i="5"/>
  <c r="AM87" i="5"/>
  <c r="AM59" i="5"/>
  <c r="AM47" i="5"/>
  <c r="AM35" i="5"/>
  <c r="AM27" i="5"/>
  <c r="AM15" i="5"/>
  <c r="AM60" i="5"/>
  <c r="AM33" i="5"/>
  <c r="AM17" i="5"/>
  <c r="AM5" i="5"/>
  <c r="AM36" i="5"/>
  <c r="AM39" i="5"/>
  <c r="AM14" i="5"/>
  <c r="AM20" i="5"/>
  <c r="AM8" i="5"/>
  <c r="AM45" i="5"/>
  <c r="AM21" i="5"/>
  <c r="AM9" i="5"/>
  <c r="AM48" i="5"/>
  <c r="AM22" i="5"/>
  <c r="AM10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08" i="5"/>
  <c r="AA196" i="5"/>
  <c r="AA243" i="5"/>
  <c r="AA224" i="5"/>
  <c r="AA209" i="5"/>
  <c r="AA197" i="5"/>
  <c r="AA201" i="5"/>
  <c r="AA181" i="5"/>
  <c r="AA169" i="5"/>
  <c r="AA278" i="5"/>
  <c r="AA182" i="5"/>
  <c r="AA170" i="5"/>
  <c r="AA158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60" i="5"/>
  <c r="AA188" i="5"/>
  <c r="AA152" i="5"/>
  <c r="AA140" i="5"/>
  <c r="AA128" i="5"/>
  <c r="AA116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64" i="5"/>
  <c r="AA148" i="5"/>
  <c r="AA136" i="5"/>
  <c r="AA124" i="5"/>
  <c r="AA130" i="5"/>
  <c r="AA104" i="5"/>
  <c r="AA92" i="5"/>
  <c r="AA80" i="5"/>
  <c r="AA68" i="5"/>
  <c r="AA105" i="5"/>
  <c r="AA93" i="5"/>
  <c r="AA81" i="5"/>
  <c r="AA69" i="5"/>
  <c r="AA117" i="5"/>
  <c r="AA113" i="5"/>
  <c r="AA106" i="5"/>
  <c r="AA94" i="5"/>
  <c r="AA138" i="5"/>
  <c r="AA107" i="5"/>
  <c r="AA95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22" i="5"/>
  <c r="AA101" i="5"/>
  <c r="AA89" i="5"/>
  <c r="AA77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87" i="5"/>
  <c r="AA65" i="5"/>
  <c r="AA53" i="5"/>
  <c r="AA41" i="5"/>
  <c r="AA29" i="5"/>
  <c r="AA30" i="5"/>
  <c r="AA56" i="5"/>
  <c r="AA44" i="5"/>
  <c r="AA32" i="5"/>
  <c r="AA71" i="5"/>
  <c r="AA57" i="5"/>
  <c r="AA126" i="5"/>
  <c r="AA72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60" i="5"/>
  <c r="AA17" i="5"/>
  <c r="AA48" i="5"/>
  <c r="AA6" i="5"/>
  <c r="AA7" i="5"/>
  <c r="AA20" i="5"/>
  <c r="AA8" i="5"/>
  <c r="AA10" i="5"/>
  <c r="AA25" i="5"/>
  <c r="AA13" i="5"/>
  <c r="AA33" i="5"/>
  <c r="AA21" i="5"/>
  <c r="AA9" i="5"/>
  <c r="AA14" i="5"/>
  <c r="AA36" i="5"/>
  <c r="AA22" i="5"/>
  <c r="AA39" i="5"/>
  <c r="AA23" i="5"/>
  <c r="AA11" i="5"/>
  <c r="AA24" i="5"/>
  <c r="AA12" i="5"/>
  <c r="AA45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66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18" i="5"/>
  <c r="O402" i="5"/>
  <c r="O406" i="5"/>
  <c r="O392" i="5"/>
  <c r="O397" i="5"/>
  <c r="O404" i="5"/>
  <c r="O388" i="5"/>
  <c r="O389" i="5"/>
  <c r="O387" i="5"/>
  <c r="O369" i="5"/>
  <c r="O370" i="5"/>
  <c r="O405" i="5"/>
  <c r="O373" i="5"/>
  <c r="O374" i="5"/>
  <c r="O375" i="5"/>
  <c r="O353" i="5"/>
  <c r="O358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14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219" i="5"/>
  <c r="O209" i="5"/>
  <c r="O197" i="5"/>
  <c r="O200" i="5"/>
  <c r="O181" i="5"/>
  <c r="O169" i="5"/>
  <c r="O206" i="5"/>
  <c r="O182" i="5"/>
  <c r="O170" i="5"/>
  <c r="O158" i="5"/>
  <c r="O172" i="5"/>
  <c r="O243" i="5"/>
  <c r="O174" i="5"/>
  <c r="O162" i="5"/>
  <c r="O242" i="5"/>
  <c r="O185" i="5"/>
  <c r="O188" i="5"/>
  <c r="O186" i="5"/>
  <c r="O176" i="5"/>
  <c r="O177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180" i="5"/>
  <c r="O160" i="5"/>
  <c r="O123" i="5"/>
  <c r="O148" i="5"/>
  <c r="O136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11" i="5"/>
  <c r="O107" i="5"/>
  <c r="O95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99" i="5"/>
  <c r="O117" i="5"/>
  <c r="O101" i="5"/>
  <c r="O89" i="5"/>
  <c r="O77" i="5"/>
  <c r="O61" i="5"/>
  <c r="O49" i="5"/>
  <c r="O37" i="5"/>
  <c r="O62" i="5"/>
  <c r="O50" i="5"/>
  <c r="O38" i="5"/>
  <c r="O71" i="5"/>
  <c r="O63" i="5"/>
  <c r="O51" i="5"/>
  <c r="O72" i="5"/>
  <c r="O75" i="5"/>
  <c r="O65" i="5"/>
  <c r="O53" i="5"/>
  <c r="O41" i="5"/>
  <c r="O29" i="5"/>
  <c r="O66" i="5"/>
  <c r="O42" i="5"/>
  <c r="O79" i="5"/>
  <c r="O82" i="5"/>
  <c r="O56" i="5"/>
  <c r="O44" i="5"/>
  <c r="O83" i="5"/>
  <c r="O57" i="5"/>
  <c r="O84" i="5"/>
  <c r="O58" i="5"/>
  <c r="O46" i="5"/>
  <c r="O34" i="5"/>
  <c r="O113" i="5"/>
  <c r="O87" i="5"/>
  <c r="O59" i="5"/>
  <c r="O47" i="5"/>
  <c r="O35" i="5"/>
  <c r="O165" i="5"/>
  <c r="O39" i="5"/>
  <c r="O27" i="5"/>
  <c r="O15" i="5"/>
  <c r="O17" i="5"/>
  <c r="O26" i="5"/>
  <c r="O43" i="5"/>
  <c r="O45" i="5"/>
  <c r="O13" i="5"/>
  <c r="O60" i="5"/>
  <c r="O48" i="5"/>
  <c r="O20" i="5"/>
  <c r="O21" i="5"/>
  <c r="O36" i="5"/>
  <c r="O22" i="5"/>
  <c r="O25" i="5"/>
  <c r="O70" i="5"/>
  <c r="O23" i="5"/>
  <c r="O24" i="5"/>
  <c r="O33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50" i="5"/>
  <c r="BV138" i="5"/>
  <c r="BV126" i="5"/>
  <c r="BV151" i="5"/>
  <c r="BV139" i="5"/>
  <c r="BV127" i="5"/>
  <c r="BV115" i="5"/>
  <c r="BV167" i="5"/>
  <c r="BV154" i="5"/>
  <c r="BV155" i="5"/>
  <c r="BV153" i="5"/>
  <c r="BV141" i="5"/>
  <c r="BV162" i="5"/>
  <c r="BV156" i="5"/>
  <c r="BV118" i="5"/>
  <c r="BV160" i="5"/>
  <c r="BV159" i="5"/>
  <c r="BV131" i="5"/>
  <c r="BV119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09" i="5"/>
  <c r="BV97" i="5"/>
  <c r="BV85" i="5"/>
  <c r="BV73" i="5"/>
  <c r="BV163" i="5"/>
  <c r="BV98" i="5"/>
  <c r="BV148" i="5"/>
  <c r="BV129" i="5"/>
  <c r="BV99" i="5"/>
  <c r="BV87" i="5"/>
  <c r="BV75" i="5"/>
  <c r="BV149" i="5"/>
  <c r="BV89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83" i="5"/>
  <c r="BV63" i="5"/>
  <c r="BV51" i="5"/>
  <c r="BV39" i="5"/>
  <c r="BV86" i="5"/>
  <c r="BV64" i="5"/>
  <c r="BV52" i="5"/>
  <c r="BV40" i="5"/>
  <c r="BV28" i="5"/>
  <c r="BV66" i="5"/>
  <c r="BV54" i="5"/>
  <c r="BV69" i="5"/>
  <c r="BV67" i="5"/>
  <c r="BV70" i="5"/>
  <c r="BV71" i="5"/>
  <c r="BV57" i="5"/>
  <c r="BV45" i="5"/>
  <c r="BV33" i="5"/>
  <c r="BV74" i="5"/>
  <c r="BV58" i="5"/>
  <c r="BV46" i="5"/>
  <c r="BV34" i="5"/>
  <c r="BV26" i="5"/>
  <c r="BV14" i="5"/>
  <c r="BV15" i="5"/>
  <c r="BV6" i="5"/>
  <c r="BV30" i="5"/>
  <c r="BV16" i="5"/>
  <c r="BV35" i="5"/>
  <c r="BV12" i="5"/>
  <c r="BV13" i="5"/>
  <c r="BV59" i="5"/>
  <c r="BV38" i="5"/>
  <c r="BV18" i="5"/>
  <c r="BV42" i="5"/>
  <c r="BV27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60" i="5"/>
  <c r="BJ151" i="5"/>
  <c r="BJ139" i="5"/>
  <c r="BJ127" i="5"/>
  <c r="BJ115" i="5"/>
  <c r="BJ166" i="5"/>
  <c r="BJ159" i="5"/>
  <c r="BJ156" i="5"/>
  <c r="BJ187" i="5"/>
  <c r="BJ153" i="5"/>
  <c r="BJ141" i="5"/>
  <c r="BJ130" i="5"/>
  <c r="BJ118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111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99" i="5"/>
  <c r="BJ87" i="5"/>
  <c r="BJ75" i="5"/>
  <c r="BJ121" i="5"/>
  <c r="BJ117" i="5"/>
  <c r="BJ76" i="5"/>
  <c r="BJ60" i="5"/>
  <c r="BJ48" i="5"/>
  <c r="BJ36" i="5"/>
  <c r="BJ61" i="5"/>
  <c r="BJ49" i="5"/>
  <c r="BJ37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78" i="5"/>
  <c r="BJ66" i="5"/>
  <c r="BJ54" i="5"/>
  <c r="BJ110" i="5"/>
  <c r="BJ81" i="5"/>
  <c r="BJ67" i="5"/>
  <c r="BJ43" i="5"/>
  <c r="BJ82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6" i="5"/>
  <c r="BJ27" i="5"/>
  <c r="BJ18" i="5"/>
  <c r="BJ47" i="5"/>
  <c r="BJ59" i="5"/>
  <c r="BJ19" i="5"/>
  <c r="BJ9" i="5"/>
  <c r="BJ13" i="5"/>
  <c r="BJ24" i="5"/>
  <c r="BJ125" i="5"/>
  <c r="BJ35" i="5"/>
  <c r="BJ21" i="5"/>
  <c r="BJ38" i="5"/>
  <c r="BJ30" i="5"/>
  <c r="BJ22" i="5"/>
  <c r="BJ10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172" i="5"/>
  <c r="AX210" i="5"/>
  <c r="AX173" i="5"/>
  <c r="AX174" i="5"/>
  <c r="AX263" i="5"/>
  <c r="AX229" i="5"/>
  <c r="AX197" i="5"/>
  <c r="AX187" i="5"/>
  <c r="AX175" i="5"/>
  <c r="AX235" i="5"/>
  <c r="AX199" i="5"/>
  <c r="AX190" i="5"/>
  <c r="AX177" i="5"/>
  <c r="AX165" i="5"/>
  <c r="AX205" i="5"/>
  <c r="AX178" i="5"/>
  <c r="AX156" i="5"/>
  <c r="AX150" i="5"/>
  <c r="AX138" i="5"/>
  <c r="AX163" i="5"/>
  <c r="AX151" i="5"/>
  <c r="AX139" i="5"/>
  <c r="AX127" i="5"/>
  <c r="AX115" i="5"/>
  <c r="AX153" i="5"/>
  <c r="AX141" i="5"/>
  <c r="AX193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46" i="5"/>
  <c r="AX134" i="5"/>
  <c r="AX122" i="5"/>
  <c r="AX147" i="5"/>
  <c r="AX135" i="5"/>
  <c r="AX123" i="5"/>
  <c r="AX103" i="5"/>
  <c r="AX91" i="5"/>
  <c r="AX149" i="5"/>
  <c r="AX121" i="5"/>
  <c r="AX113" i="5"/>
  <c r="AX105" i="5"/>
  <c r="AX93" i="5"/>
  <c r="AX159" i="5"/>
  <c r="AX125" i="5"/>
  <c r="AX117" i="5"/>
  <c r="AX106" i="5"/>
  <c r="AX94" i="5"/>
  <c r="AX129" i="5"/>
  <c r="AX107" i="5"/>
  <c r="AX9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88" i="5"/>
  <c r="AX76" i="5"/>
  <c r="AX78" i="5"/>
  <c r="AX70" i="5"/>
  <c r="AX60" i="5"/>
  <c r="AX48" i="5"/>
  <c r="AX36" i="5"/>
  <c r="AX81" i="5"/>
  <c r="AX61" i="5"/>
  <c r="AX49" i="5"/>
  <c r="AX37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101" i="5"/>
  <c r="AX66" i="5"/>
  <c r="AX54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30" i="5"/>
  <c r="AX27" i="5"/>
  <c r="AX16" i="5"/>
  <c r="AX35" i="5"/>
  <c r="AX47" i="5"/>
  <c r="AX25" i="5"/>
  <c r="AX137" i="5"/>
  <c r="AX18" i="5"/>
  <c r="AX6" i="5"/>
  <c r="AX12" i="5"/>
  <c r="AX19" i="5"/>
  <c r="AX59" i="5"/>
  <c r="AX21" i="5"/>
  <c r="AX9" i="5"/>
  <c r="AX22" i="5"/>
  <c r="AX10" i="5"/>
  <c r="AX24" i="5"/>
  <c r="AX13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84" i="5"/>
  <c r="AL114" i="5"/>
  <c r="AL162" i="5"/>
  <c r="AL151" i="5"/>
  <c r="AL139" i="5"/>
  <c r="AL127" i="5"/>
  <c r="AL115" i="5"/>
  <c r="AL185" i="5"/>
  <c r="AL153" i="5"/>
  <c r="AL141" i="5"/>
  <c r="AL142" i="5"/>
  <c r="AL130" i="5"/>
  <c r="AL118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7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09" i="5"/>
  <c r="AL97" i="5"/>
  <c r="AL85" i="5"/>
  <c r="AL73" i="5"/>
  <c r="AL125" i="5"/>
  <c r="AL113" i="5"/>
  <c r="AL110" i="5"/>
  <c r="AL98" i="5"/>
  <c r="AL156" i="5"/>
  <c r="AL129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8" i="5"/>
  <c r="AL66" i="5"/>
  <c r="AL54" i="5"/>
  <c r="AL90" i="5"/>
  <c r="AL81" i="5"/>
  <c r="AL69" i="5"/>
  <c r="AL82" i="5"/>
  <c r="AL70" i="5"/>
  <c r="AL102" i="5"/>
  <c r="AL83" i="5"/>
  <c r="AL57" i="5"/>
  <c r="AL45" i="5"/>
  <c r="AL33" i="5"/>
  <c r="AL86" i="5"/>
  <c r="AL58" i="5"/>
  <c r="AL46" i="5"/>
  <c r="AL34" i="5"/>
  <c r="AL26" i="5"/>
  <c r="AL14" i="5"/>
  <c r="AL13" i="5"/>
  <c r="AL27" i="5"/>
  <c r="AL15" i="5"/>
  <c r="AL16" i="5"/>
  <c r="AL6" i="5"/>
  <c r="AL35" i="5"/>
  <c r="AL38" i="5"/>
  <c r="AL18" i="5"/>
  <c r="AL42" i="5"/>
  <c r="AL25" i="5"/>
  <c r="AL9" i="5"/>
  <c r="AL59" i="5"/>
  <c r="AL47" i="5"/>
  <c r="AL21" i="5"/>
  <c r="AL12" i="5"/>
  <c r="AL30" i="5"/>
  <c r="AL22" i="5"/>
  <c r="AL1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4" i="5"/>
  <c r="BU202" i="5"/>
  <c r="BU215" i="5"/>
  <c r="BU203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63" i="5"/>
  <c r="BU149" i="5"/>
  <c r="BU150" i="5"/>
  <c r="BU138" i="5"/>
  <c r="BU114" i="5"/>
  <c r="BU151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19" i="5"/>
  <c r="BU228" i="5"/>
  <c r="BU166" i="5"/>
  <c r="BU145" i="5"/>
  <c r="BU133" i="5"/>
  <c r="BU121" i="5"/>
  <c r="BU146" i="5"/>
  <c r="BU134" i="5"/>
  <c r="BU122" i="5"/>
  <c r="BU102" i="5"/>
  <c r="BU90" i="5"/>
  <c r="BU78" i="5"/>
  <c r="BU115" i="5"/>
  <c r="BU110" i="5"/>
  <c r="BU104" i="5"/>
  <c r="BU92" i="5"/>
  <c r="BU116" i="5"/>
  <c r="BU106" i="5"/>
  <c r="BU94" i="5"/>
  <c r="BU120" i="5"/>
  <c r="BU107" i="5"/>
  <c r="BU95" i="5"/>
  <c r="BU83" i="5"/>
  <c r="BU71" i="5"/>
  <c r="BU135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59" i="5"/>
  <c r="BU47" i="5"/>
  <c r="BU35" i="5"/>
  <c r="BU80" i="5"/>
  <c r="BU60" i="5"/>
  <c r="BU48" i="5"/>
  <c r="BU36" i="5"/>
  <c r="BU100" i="5"/>
  <c r="BU61" i="5"/>
  <c r="BU49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7" i="5"/>
  <c r="BU55" i="5"/>
  <c r="BU70" i="5"/>
  <c r="BU32" i="5"/>
  <c r="BU88" i="5"/>
  <c r="BU73" i="5"/>
  <c r="BU25" i="5"/>
  <c r="BU13" i="5"/>
  <c r="BU11" i="5"/>
  <c r="BU26" i="5"/>
  <c r="BU14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52" i="5"/>
  <c r="BI214" i="5"/>
  <c r="BI202" i="5"/>
  <c r="BI256" i="5"/>
  <c r="BI228" i="5"/>
  <c r="BI215" i="5"/>
  <c r="BI203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0" i="5"/>
  <c r="BI168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26" i="5"/>
  <c r="BI114" i="5"/>
  <c r="BI151" i="5"/>
  <c r="BI139" i="5"/>
  <c r="BI166" i="5"/>
  <c r="BI159" i="5"/>
  <c r="BI157" i="5"/>
  <c r="BI152" i="5"/>
  <c r="BI140" i="5"/>
  <c r="BI178" i="5"/>
  <c r="BI161" i="5"/>
  <c r="BI142" i="5"/>
  <c r="BI130" i="5"/>
  <c r="BI118" i="5"/>
  <c r="BI131" i="5"/>
  <c r="BI119" i="5"/>
  <c r="BI163" i="5"/>
  <c r="BI158" i="5"/>
  <c r="BI145" i="5"/>
  <c r="BI133" i="5"/>
  <c r="BI121" i="5"/>
  <c r="BI146" i="5"/>
  <c r="BI134" i="5"/>
  <c r="BI122" i="5"/>
  <c r="BI128" i="5"/>
  <c r="BI110" i="5"/>
  <c r="BI102" i="5"/>
  <c r="BI90" i="5"/>
  <c r="BI91" i="5"/>
  <c r="BI79" i="5"/>
  <c r="BI111" i="5"/>
  <c r="BI104" i="5"/>
  <c r="BI92" i="5"/>
  <c r="BI112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62" i="5"/>
  <c r="BI50" i="5"/>
  <c r="BI38" i="5"/>
  <c r="BI100" i="5"/>
  <c r="BI73" i="5"/>
  <c r="BI63" i="5"/>
  <c r="BI51" i="5"/>
  <c r="BI39" i="5"/>
  <c r="BI27" i="5"/>
  <c r="BI76" i="5"/>
  <c r="BI70" i="5"/>
  <c r="BI64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14" i="5"/>
  <c r="BI11" i="5"/>
  <c r="BI24" i="5"/>
  <c r="BI16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40" i="5"/>
  <c r="AW219" i="5"/>
  <c r="AW214" i="5"/>
  <c r="AW202" i="5"/>
  <c r="AW241" i="5"/>
  <c r="AW234" i="5"/>
  <c r="AW215" i="5"/>
  <c r="AW203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228" i="5"/>
  <c r="AW196" i="5"/>
  <c r="AW184" i="5"/>
  <c r="AW180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173" i="5"/>
  <c r="AW174" i="5"/>
  <c r="AW197" i="5"/>
  <c r="AW187" i="5"/>
  <c r="AW175" i="5"/>
  <c r="AW204" i="5"/>
  <c r="AW176" i="5"/>
  <c r="AW164" i="5"/>
  <c r="AW199" i="5"/>
  <c r="AW190" i="5"/>
  <c r="AW159" i="5"/>
  <c r="AW157" i="5"/>
  <c r="AW138" i="5"/>
  <c r="AW126" i="5"/>
  <c r="AW114" i="5"/>
  <c r="AW163" i="5"/>
  <c r="AW151" i="5"/>
  <c r="AW152" i="5"/>
  <c r="AW140" i="5"/>
  <c r="AW178" i="5"/>
  <c r="AW158" i="5"/>
  <c r="AW142" i="5"/>
  <c r="AW130" i="5"/>
  <c r="AW118" i="5"/>
  <c r="AW143" i="5"/>
  <c r="AW131" i="5"/>
  <c r="AW119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148" i="5"/>
  <c r="AW120" i="5"/>
  <c r="AW91" i="5"/>
  <c r="AW79" i="5"/>
  <c r="AW123" i="5"/>
  <c r="AW104" i="5"/>
  <c r="AW154" i="5"/>
  <c r="AW124" i="5"/>
  <c r="AW116" i="5"/>
  <c r="AW128" i="5"/>
  <c r="AW106" i="5"/>
  <c r="AW94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59" i="5"/>
  <c r="AW47" i="5"/>
  <c r="AW35" i="5"/>
  <c r="AW136" i="5"/>
  <c r="AW70" i="5"/>
  <c r="AW60" i="5"/>
  <c r="AW48" i="5"/>
  <c r="AW36" i="5"/>
  <c r="AW135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89" i="5"/>
  <c r="AW110" i="5"/>
  <c r="AW67" i="5"/>
  <c r="AW55" i="5"/>
  <c r="AW73" i="5"/>
  <c r="AW76" i="5"/>
  <c r="AW58" i="5"/>
  <c r="AW37" i="5"/>
  <c r="AW25" i="5"/>
  <c r="AW13" i="5"/>
  <c r="AW111" i="5"/>
  <c r="AW41" i="5"/>
  <c r="AW26" i="5"/>
  <c r="AW14" i="5"/>
  <c r="AW34" i="5"/>
  <c r="AW43" i="5"/>
  <c r="AW29" i="5"/>
  <c r="AW15" i="5"/>
  <c r="AW5" i="5"/>
  <c r="AW46" i="5"/>
  <c r="AW16" i="5"/>
  <c r="AW31" i="5"/>
  <c r="AW17" i="5"/>
  <c r="AW24" i="5"/>
  <c r="AW19" i="5"/>
  <c r="AW7" i="5"/>
  <c r="AW28" i="5"/>
  <c r="AW12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4" i="5"/>
  <c r="AK202" i="5"/>
  <c r="AK228" i="5"/>
  <c r="AK215" i="5"/>
  <c r="AK203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204" i="5"/>
  <c r="AK186" i="5"/>
  <c r="AK156" i="5"/>
  <c r="AK234" i="5"/>
  <c r="AK181" i="5"/>
  <c r="AK169" i="5"/>
  <c r="AK197" i="5"/>
  <c r="AK182" i="5"/>
  <c r="AK170" i="5"/>
  <c r="AK187" i="5"/>
  <c r="AK183" i="5"/>
  <c r="AK171" i="5"/>
  <c r="AK199" i="5"/>
  <c r="AK172" i="5"/>
  <c r="AK160" i="5"/>
  <c r="AK208" i="5"/>
  <c r="AK190" i="5"/>
  <c r="AK209" i="5"/>
  <c r="AK192" i="5"/>
  <c r="AK193" i="5"/>
  <c r="AK175" i="5"/>
  <c r="AK196" i="5"/>
  <c r="AK176" i="5"/>
  <c r="AK164" i="5"/>
  <c r="AK198" i="5"/>
  <c r="AK150" i="5"/>
  <c r="AK138" i="5"/>
  <c r="AK126" i="5"/>
  <c r="AK114" i="5"/>
  <c r="AK158" i="5"/>
  <c r="AK152" i="5"/>
  <c r="AK140" i="5"/>
  <c r="AK166" i="5"/>
  <c r="AK142" i="5"/>
  <c r="AK130" i="5"/>
  <c r="AK118" i="5"/>
  <c r="AK178" i="5"/>
  <c r="AK143" i="5"/>
  <c r="AK131" i="5"/>
  <c r="AK119" i="5"/>
  <c r="AK184" i="5"/>
  <c r="AK144" i="5"/>
  <c r="AK145" i="5"/>
  <c r="AK133" i="5"/>
  <c r="AK121" i="5"/>
  <c r="AK163" i="5"/>
  <c r="AK159" i="5"/>
  <c r="AK154" i="5"/>
  <c r="AK146" i="5"/>
  <c r="AK134" i="5"/>
  <c r="AK122" i="5"/>
  <c r="AK135" i="5"/>
  <c r="AK136" i="5"/>
  <c r="AK103" i="5"/>
  <c r="AK91" i="5"/>
  <c r="AK79" i="5"/>
  <c r="AK147" i="5"/>
  <c r="AK148" i="5"/>
  <c r="AK132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28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1" i="5"/>
  <c r="AK43" i="5"/>
  <c r="AK19" i="5"/>
  <c r="AK7" i="5"/>
  <c r="AK46" i="5"/>
  <c r="AK49" i="5"/>
  <c r="AK29" i="5"/>
  <c r="AK21" i="5"/>
  <c r="AK22" i="5"/>
  <c r="AK10" i="5"/>
  <c r="AK31" i="5"/>
  <c r="AK23" i="5"/>
  <c r="Y539" i="5"/>
  <c r="Y532" i="5"/>
  <c r="Y536" i="5"/>
  <c r="Y529" i="5"/>
  <c r="Y519" i="5"/>
  <c r="Y504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55" i="5"/>
  <c r="Y214" i="5"/>
  <c r="Y202" i="5"/>
  <c r="Y215" i="5"/>
  <c r="Y203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67" i="5"/>
  <c r="Y180" i="5"/>
  <c r="Y168" i="5"/>
  <c r="Y156" i="5"/>
  <c r="Y190" i="5"/>
  <c r="Y181" i="5"/>
  <c r="Y169" i="5"/>
  <c r="Y228" i="5"/>
  <c r="Y182" i="5"/>
  <c r="Y170" i="5"/>
  <c r="Y193" i="5"/>
  <c r="Y183" i="5"/>
  <c r="Y171" i="5"/>
  <c r="Y204" i="5"/>
  <c r="Y198" i="5"/>
  <c r="Y196" i="5"/>
  <c r="Y172" i="5"/>
  <c r="Y160" i="5"/>
  <c r="Y208" i="5"/>
  <c r="Y175" i="5"/>
  <c r="Y253" i="5"/>
  <c r="Y209" i="5"/>
  <c r="Y184" i="5"/>
  <c r="Y176" i="5"/>
  <c r="Y164" i="5"/>
  <c r="Y252" i="5"/>
  <c r="Y197" i="5"/>
  <c r="Y166" i="5"/>
  <c r="Y113" i="5"/>
  <c r="Y150" i="5"/>
  <c r="Y138" i="5"/>
  <c r="Y126" i="5"/>
  <c r="Y152" i="5"/>
  <c r="Y140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3" i="5"/>
  <c r="Y91" i="5"/>
  <c r="Y79" i="5"/>
  <c r="Y186" i="5"/>
  <c r="Y135" i="5"/>
  <c r="Y115" i="5"/>
  <c r="Y158" i="5"/>
  <c r="Y136" i="5"/>
  <c r="Y112" i="5"/>
  <c r="Y14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60" i="5"/>
  <c r="Y48" i="5"/>
  <c r="Y36" i="5"/>
  <c r="Y61" i="5"/>
  <c r="Y89" i="5"/>
  <c r="Y82" i="5"/>
  <c r="Y62" i="5"/>
  <c r="Y50" i="5"/>
  <c r="Y38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26" i="5"/>
  <c r="Y14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4" i="5"/>
  <c r="M202" i="5"/>
  <c r="M228" i="5"/>
  <c r="M215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72" i="5"/>
  <c r="M160" i="5"/>
  <c r="M199" i="5"/>
  <c r="M184" i="5"/>
  <c r="M174" i="5"/>
  <c r="M262" i="5"/>
  <c r="M241" i="5"/>
  <c r="M176" i="5"/>
  <c r="M164" i="5"/>
  <c r="M240" i="5"/>
  <c r="M208" i="5"/>
  <c r="M190" i="5"/>
  <c r="M187" i="5"/>
  <c r="M125" i="5"/>
  <c r="M113" i="5"/>
  <c r="M150" i="5"/>
  <c r="M138" i="5"/>
  <c r="M139" i="5"/>
  <c r="M127" i="5"/>
  <c r="M159" i="5"/>
  <c r="M152" i="5"/>
  <c r="M140" i="5"/>
  <c r="M162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99" i="5"/>
  <c r="M87" i="5"/>
  <c r="M75" i="5"/>
  <c r="M100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26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M23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05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68" i="5"/>
  <c r="X181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227" i="5"/>
  <c r="X208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51" i="5"/>
  <c r="X139" i="5"/>
  <c r="X153" i="5"/>
  <c r="X141" i="5"/>
  <c r="X129" i="5"/>
  <c r="X117" i="5"/>
  <c r="X165" i="5"/>
  <c r="X169" i="5"/>
  <c r="X143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47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99" i="5"/>
  <c r="X72" i="5"/>
  <c r="X56" i="5"/>
  <c r="X44" i="5"/>
  <c r="X32" i="5"/>
  <c r="X100" i="5"/>
  <c r="X48" i="5"/>
  <c r="X28" i="5"/>
  <c r="X24" i="5"/>
  <c r="X12" i="5"/>
  <c r="X25" i="5"/>
  <c r="X13" i="5"/>
  <c r="X11" i="5"/>
  <c r="X26" i="5"/>
  <c r="X14" i="5"/>
  <c r="X29" i="5"/>
  <c r="X27" i="5"/>
  <c r="X15" i="5"/>
  <c r="X75" i="5"/>
  <c r="X30" i="5"/>
  <c r="X16" i="5"/>
  <c r="X17" i="5"/>
  <c r="X18" i="5"/>
  <c r="X6" i="5"/>
  <c r="X36" i="5"/>
  <c r="X20" i="5"/>
  <c r="X8" i="5"/>
  <c r="X40" i="5"/>
  <c r="X21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12" i="5"/>
  <c r="L224" i="5"/>
  <c r="L220" i="5"/>
  <c r="L213" i="5"/>
  <c r="L201" i="5"/>
  <c r="L227" i="5"/>
  <c r="L228" i="5"/>
  <c r="L215" i="5"/>
  <c r="L261" i="5"/>
  <c r="L230" i="5"/>
  <c r="L216" i="5"/>
  <c r="L232" i="5"/>
  <c r="L217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88" i="5"/>
  <c r="L185" i="5"/>
  <c r="L17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1" i="5"/>
  <c r="L139" i="5"/>
  <c r="L152" i="5"/>
  <c r="L128" i="5"/>
  <c r="L153" i="5"/>
  <c r="L141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208" i="5"/>
  <c r="L161" i="5"/>
  <c r="L123" i="5"/>
  <c r="L104" i="5"/>
  <c r="L92" i="5"/>
  <c r="L134" i="5"/>
  <c r="L105" i="5"/>
  <c r="L135" i="5"/>
  <c r="L131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65" i="5"/>
  <c r="L53" i="5"/>
  <c r="L41" i="5"/>
  <c r="L80" i="5"/>
  <c r="L66" i="5"/>
  <c r="L54" i="5"/>
  <c r="L81" i="5"/>
  <c r="L84" i="5"/>
  <c r="L56" i="5"/>
  <c r="L44" i="5"/>
  <c r="L32" i="5"/>
  <c r="L36" i="5"/>
  <c r="L24" i="5"/>
  <c r="L33" i="5"/>
  <c r="L40" i="5"/>
  <c r="L25" i="5"/>
  <c r="L23" i="5"/>
  <c r="L42" i="5"/>
  <c r="L26" i="5"/>
  <c r="L45" i="5"/>
  <c r="L27" i="5"/>
  <c r="L48" i="5"/>
  <c r="L16" i="5"/>
  <c r="L87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97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218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2" i="5"/>
  <c r="W140" i="5"/>
  <c r="W128" i="5"/>
  <c r="W172" i="5"/>
  <c r="W153" i="5"/>
  <c r="W141" i="5"/>
  <c r="W129" i="5"/>
  <c r="W117" i="5"/>
  <c r="W176" i="5"/>
  <c r="W159" i="5"/>
  <c r="W142" i="5"/>
  <c r="W184" i="5"/>
  <c r="W169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121" i="5"/>
  <c r="W61" i="5"/>
  <c r="W49" i="5"/>
  <c r="W37" i="5"/>
  <c r="W86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8" i="5"/>
  <c r="W24" i="5"/>
  <c r="W12" i="5"/>
  <c r="W13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218" i="5"/>
  <c r="K177" i="5"/>
  <c r="K165" i="5"/>
  <c r="K194" i="5"/>
  <c r="K178" i="5"/>
  <c r="K166" i="5"/>
  <c r="K238" i="5"/>
  <c r="K206" i="5"/>
  <c r="K195" i="5"/>
  <c r="K196" i="5"/>
  <c r="K180" i="5"/>
  <c r="K181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27" i="5"/>
  <c r="K152" i="5"/>
  <c r="K140" i="5"/>
  <c r="K190" i="5"/>
  <c r="K153" i="5"/>
  <c r="K141" i="5"/>
  <c r="K129" i="5"/>
  <c r="K117" i="5"/>
  <c r="K164" i="5"/>
  <c r="K154" i="5"/>
  <c r="K142" i="5"/>
  <c r="K176" i="5"/>
  <c r="K168" i="5"/>
  <c r="K156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5" i="5"/>
  <c r="K26" i="5"/>
  <c r="K27" i="5"/>
  <c r="K17" i="5"/>
  <c r="K86" i="5"/>
  <c r="K19" i="5"/>
  <c r="K28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7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74" i="5"/>
  <c r="V56" i="5"/>
  <c r="V44" i="5"/>
  <c r="V32" i="5"/>
  <c r="V110" i="5"/>
  <c r="V77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86" i="5"/>
  <c r="V70" i="5"/>
  <c r="V62" i="5"/>
  <c r="V63" i="5"/>
  <c r="V51" i="5"/>
  <c r="V39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23" i="5"/>
  <c r="V11" i="5"/>
  <c r="V98" i="5"/>
  <c r="V28" i="5"/>
  <c r="V25" i="5"/>
  <c r="V13" i="5"/>
  <c r="V20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84" i="5"/>
  <c r="BQ423" i="5"/>
  <c r="BQ405" i="5"/>
  <c r="BQ329" i="5"/>
  <c r="BQ338" i="5"/>
  <c r="BQ256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60" i="5"/>
  <c r="BQ159" i="5"/>
  <c r="BQ100" i="5"/>
  <c r="BQ101" i="5"/>
  <c r="BQ92" i="5"/>
  <c r="BQ80" i="5"/>
  <c r="BQ82" i="5"/>
  <c r="BQ194" i="5"/>
  <c r="BQ55" i="5"/>
  <c r="BQ43" i="5"/>
  <c r="BQ36" i="5"/>
  <c r="BQ65" i="5"/>
  <c r="BQ53" i="5"/>
  <c r="BQ23" i="5"/>
  <c r="BQ11" i="5"/>
  <c r="BQ14" i="5"/>
  <c r="BQ19" i="5"/>
  <c r="BQ5" i="5"/>
  <c r="BQ18" i="5"/>
  <c r="BE543" i="5"/>
  <c r="BE528" i="5"/>
  <c r="BE535" i="5"/>
  <c r="BE525" i="5"/>
  <c r="BE540" i="5"/>
  <c r="BE517" i="5"/>
  <c r="BE490" i="5"/>
  <c r="BE508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24" i="5"/>
  <c r="BE413" i="5"/>
  <c r="BE408" i="5"/>
  <c r="BE389" i="5"/>
  <c r="BE390" i="5"/>
  <c r="BE400" i="5"/>
  <c r="BE385" i="5"/>
  <c r="BE383" i="5"/>
  <c r="BE368" i="5"/>
  <c r="BE352" i="5"/>
  <c r="BE340" i="5"/>
  <c r="BE344" i="5"/>
  <c r="BE348" i="5"/>
  <c r="BE339" i="5"/>
  <c r="BE334" i="5"/>
  <c r="BE319" i="5"/>
  <c r="BE307" i="5"/>
  <c r="BE300" i="5"/>
  <c r="BE313" i="5"/>
  <c r="BE304" i="5"/>
  <c r="BE290" i="5"/>
  <c r="BE295" i="5"/>
  <c r="BE296" i="5"/>
  <c r="BE269" i="5"/>
  <c r="BE318" i="5"/>
  <c r="BE275" i="5"/>
  <c r="BE250" i="5"/>
  <c r="BE258" i="5"/>
  <c r="BE241" i="5"/>
  <c r="BE220" i="5"/>
  <c r="BE245" i="5"/>
  <c r="BE207" i="5"/>
  <c r="BE236" i="5"/>
  <c r="BE224" i="5"/>
  <c r="BE211" i="5"/>
  <c r="BE230" i="5"/>
  <c r="BE215" i="5"/>
  <c r="BE216" i="5"/>
  <c r="BE197" i="5"/>
  <c r="BE204" i="5"/>
  <c r="BE172" i="5"/>
  <c r="BE173" i="5"/>
  <c r="BE135" i="5"/>
  <c r="BE123" i="5"/>
  <c r="BE155" i="5"/>
  <c r="BE150" i="5"/>
  <c r="BE140" i="5"/>
  <c r="BE161" i="5"/>
  <c r="BE86" i="5"/>
  <c r="BE74" i="5"/>
  <c r="BE90" i="5"/>
  <c r="BE167" i="5"/>
  <c r="BE106" i="5"/>
  <c r="BE94" i="5"/>
  <c r="BE116" i="5"/>
  <c r="BE56" i="5"/>
  <c r="BE35" i="5"/>
  <c r="BE120" i="5"/>
  <c r="BE78" i="5"/>
  <c r="BE64" i="5"/>
  <c r="BE66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75" i="5"/>
  <c r="AS163" i="5"/>
  <c r="AS224" i="5"/>
  <c r="AS201" i="5"/>
  <c r="AS192" i="5"/>
  <c r="AS176" i="5"/>
  <c r="AS164" i="5"/>
  <c r="AS257" i="5"/>
  <c r="AS177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47" i="5"/>
  <c r="AS135" i="5"/>
  <c r="AS123" i="5"/>
  <c r="AS161" i="5"/>
  <c r="AS155" i="5"/>
  <c r="AS148" i="5"/>
  <c r="AS136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58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3" i="5"/>
  <c r="AS51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39" i="5"/>
  <c r="AS23" i="5"/>
  <c r="AS42" i="5"/>
  <c r="AS24" i="5"/>
  <c r="AS12" i="5"/>
  <c r="AS45" i="5"/>
  <c r="AS25" i="5"/>
  <c r="AS20" i="5"/>
  <c r="AS26" i="5"/>
  <c r="AS14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59" i="5"/>
  <c r="AG154" i="5"/>
  <c r="AG194" i="5"/>
  <c r="AG167" i="5"/>
  <c r="AG155" i="5"/>
  <c r="AG146" i="5"/>
  <c r="AG134" i="5"/>
  <c r="AG122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63" i="5"/>
  <c r="AG51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7" i="5"/>
  <c r="AG8" i="5"/>
  <c r="AG66" i="5"/>
  <c r="AG23" i="5"/>
  <c r="AG24" i="5"/>
  <c r="AG12" i="5"/>
  <c r="AG33" i="5"/>
  <c r="AG26" i="5"/>
  <c r="AG14" i="5"/>
  <c r="AG16" i="5"/>
  <c r="AG20" i="5"/>
  <c r="AG39" i="5"/>
  <c r="AG27" i="5"/>
  <c r="AG15" i="5"/>
  <c r="AG19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1" i="5"/>
  <c r="U172" i="5"/>
  <c r="U216" i="5"/>
  <c r="U173" i="5"/>
  <c r="U162" i="5"/>
  <c r="U166" i="5"/>
  <c r="U146" i="5"/>
  <c r="U134" i="5"/>
  <c r="U122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17" i="5"/>
  <c r="U159" i="5"/>
  <c r="U142" i="5"/>
  <c r="U130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111" i="5"/>
  <c r="U77" i="5"/>
  <c r="U57" i="5"/>
  <c r="U78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20" i="5"/>
  <c r="U54" i="5"/>
  <c r="U23" i="5"/>
  <c r="U11" i="5"/>
  <c r="U66" i="5"/>
  <c r="U28" i="5"/>
  <c r="U24" i="5"/>
  <c r="U12" i="5"/>
  <c r="U26" i="5"/>
  <c r="U14" i="5"/>
  <c r="U7" i="5"/>
  <c r="U30" i="5"/>
  <c r="U27" i="5"/>
  <c r="U15" i="5"/>
  <c r="U16" i="5"/>
  <c r="U33" i="5"/>
  <c r="U17" i="5"/>
  <c r="U19" i="5"/>
  <c r="U18" i="5"/>
  <c r="U3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86" i="4"/>
  <c r="U222" i="4"/>
  <c r="U210" i="4"/>
  <c r="U198" i="4"/>
  <c r="U186" i="4"/>
  <c r="U263" i="4"/>
  <c r="U199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171" i="4"/>
  <c r="U159" i="4"/>
  <c r="U172" i="4"/>
  <c r="U214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11" i="4"/>
  <c r="U99" i="4"/>
  <c r="U87" i="4"/>
  <c r="U113" i="4"/>
  <c r="U114" i="4"/>
  <c r="U70" i="4"/>
  <c r="U61" i="4"/>
  <c r="U49" i="4"/>
  <c r="U37" i="4"/>
  <c r="U62" i="4"/>
  <c r="U50" i="4"/>
  <c r="U38" i="4"/>
  <c r="U83" i="4"/>
  <c r="U63" i="4"/>
  <c r="U51" i="4"/>
  <c r="U102" i="4"/>
  <c r="U84" i="4"/>
  <c r="U85" i="4"/>
  <c r="U65" i="4"/>
  <c r="U53" i="4"/>
  <c r="U71" i="4"/>
  <c r="U66" i="4"/>
  <c r="U72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35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36" i="4"/>
  <c r="U22" i="4"/>
  <c r="U10" i="4"/>
  <c r="U12" i="4"/>
  <c r="U13" i="4"/>
  <c r="U47" i="4"/>
  <c r="U42" i="4"/>
  <c r="U23" i="4"/>
  <c r="U11" i="4"/>
  <c r="U24" i="4"/>
  <c r="U25" i="4"/>
  <c r="U26" i="4"/>
  <c r="U14" i="4"/>
  <c r="U27" i="4"/>
  <c r="U15" i="4"/>
  <c r="U29" i="4"/>
  <c r="U17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214" i="4"/>
  <c r="I133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11" i="4"/>
  <c r="I99" i="4"/>
  <c r="I87" i="4"/>
  <c r="I149" i="4"/>
  <c r="I125" i="4"/>
  <c r="I126" i="4"/>
  <c r="I113" i="4"/>
  <c r="I61" i="4"/>
  <c r="I49" i="4"/>
  <c r="I37" i="4"/>
  <c r="I89" i="4"/>
  <c r="I71" i="4"/>
  <c r="I62" i="4"/>
  <c r="I50" i="4"/>
  <c r="I38" i="4"/>
  <c r="I114" i="4"/>
  <c r="I90" i="4"/>
  <c r="I72" i="4"/>
  <c r="I63" i="4"/>
  <c r="I51" i="4"/>
  <c r="I73" i="4"/>
  <c r="I130" i="4"/>
  <c r="I74" i="4"/>
  <c r="I65" i="4"/>
  <c r="I53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8" i="4"/>
  <c r="I46" i="4"/>
  <c r="I34" i="4"/>
  <c r="I59" i="4"/>
  <c r="I41" i="4"/>
  <c r="I60" i="4"/>
  <c r="I47" i="4"/>
  <c r="I42" i="4"/>
  <c r="I85" i="4"/>
  <c r="I70" i="4"/>
  <c r="I48" i="4"/>
  <c r="I45" i="4"/>
  <c r="I54" i="4"/>
  <c r="I21" i="4"/>
  <c r="I22" i="4"/>
  <c r="I23" i="4"/>
  <c r="I24" i="4"/>
  <c r="I101" i="4"/>
  <c r="I35" i="4"/>
  <c r="I25" i="4"/>
  <c r="I26" i="4"/>
  <c r="I27" i="4"/>
  <c r="I39" i="4"/>
  <c r="I33" i="4"/>
  <c r="I29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35" i="4"/>
  <c r="BP122" i="4"/>
  <c r="BP136" i="4"/>
  <c r="BP189" i="4"/>
  <c r="BP142" i="4"/>
  <c r="BP137" i="4"/>
  <c r="BP138" i="4"/>
  <c r="BP126" i="4"/>
  <c r="BP151" i="4"/>
  <c r="BP147" i="4"/>
  <c r="BP127" i="4"/>
  <c r="BP124" i="4"/>
  <c r="BP115" i="4"/>
  <c r="BP103" i="4"/>
  <c r="BP91" i="4"/>
  <c r="BP79" i="4"/>
  <c r="BP125" i="4"/>
  <c r="BP121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59" i="4"/>
  <c r="BP47" i="4"/>
  <c r="BP40" i="4"/>
  <c r="BP71" i="4"/>
  <c r="BP42" i="4"/>
  <c r="BP21" i="4"/>
  <c r="BP9" i="4"/>
  <c r="BP13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33" i="4"/>
  <c r="BD170" i="4"/>
  <c r="BD226" i="4"/>
  <c r="BD171" i="4"/>
  <c r="BD159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7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74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28" i="4"/>
  <c r="BD16" i="4"/>
  <c r="BD4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65" i="4"/>
  <c r="AR153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9" i="4"/>
  <c r="AR171" i="4"/>
  <c r="AR15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62" i="4"/>
  <c r="AR50" i="4"/>
  <c r="AR90" i="4"/>
  <c r="AR83" i="4"/>
  <c r="AR72" i="4"/>
  <c r="AR63" i="4"/>
  <c r="AR51" i="4"/>
  <c r="AR84" i="4"/>
  <c r="AR73" i="4"/>
  <c r="AR64" i="4"/>
  <c r="AR52" i="4"/>
  <c r="AR74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42" i="4"/>
  <c r="AR58" i="4"/>
  <c r="AR47" i="4"/>
  <c r="AR46" i="4"/>
  <c r="AR39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6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46" i="4"/>
  <c r="AF189" i="4"/>
  <c r="AF163" i="4"/>
  <c r="AF126" i="4"/>
  <c r="AF151" i="4"/>
  <c r="AF134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7" i="4"/>
  <c r="AF46" i="4"/>
  <c r="AF84" i="4"/>
  <c r="AF58" i="4"/>
  <c r="AF40" i="4"/>
  <c r="AF100" i="4"/>
  <c r="AF59" i="4"/>
  <c r="AF42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39" i="4"/>
  <c r="AF30" i="4"/>
  <c r="AF18" i="4"/>
  <c r="AF6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89" i="4"/>
  <c r="T167" i="4"/>
  <c r="T155" i="4"/>
  <c r="T143" i="4"/>
  <c r="T20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71" i="4"/>
  <c r="T66" i="4"/>
  <c r="T54" i="4"/>
  <c r="T72" i="4"/>
  <c r="T67" i="4"/>
  <c r="T55" i="4"/>
  <c r="T43" i="4"/>
  <c r="T31" i="4"/>
  <c r="T73" i="4"/>
  <c r="T88" i="4"/>
  <c r="T74" i="4"/>
  <c r="T69" i="4"/>
  <c r="T57" i="4"/>
  <c r="T45" i="4"/>
  <c r="T33" i="4"/>
  <c r="T76" i="4"/>
  <c r="T34" i="4"/>
  <c r="T40" i="4"/>
  <c r="T90" i="4"/>
  <c r="T47" i="4"/>
  <c r="T58" i="4"/>
  <c r="T46" i="4"/>
  <c r="T59" i="4"/>
  <c r="T20" i="4"/>
  <c r="T13" i="4"/>
  <c r="T39" i="4"/>
  <c r="T21" i="4"/>
  <c r="T9" i="4"/>
  <c r="T22" i="4"/>
  <c r="T10" i="4"/>
  <c r="T11" i="4"/>
  <c r="T42" i="4"/>
  <c r="T23" i="4"/>
  <c r="T12" i="4"/>
  <c r="T24" i="4"/>
  <c r="T25" i="4"/>
  <c r="T26" i="4"/>
  <c r="T14" i="4"/>
  <c r="T27" i="4"/>
  <c r="T38" i="4"/>
  <c r="T28" i="4"/>
  <c r="T16" i="4"/>
  <c r="T35" i="4"/>
  <c r="T30" i="4"/>
  <c r="T18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85" i="4"/>
  <c r="AD198" i="4"/>
  <c r="AD160" i="4"/>
  <c r="AD148" i="4"/>
  <c r="AD59" i="4"/>
  <c r="AD47" i="4"/>
  <c r="AD112" i="4"/>
  <c r="AD111" i="4"/>
  <c r="AD39" i="4"/>
  <c r="AD29" i="4"/>
  <c r="R532" i="4"/>
  <c r="R436" i="4"/>
  <c r="R443" i="4"/>
  <c r="R365" i="4"/>
  <c r="R379" i="4"/>
  <c r="R285" i="4"/>
  <c r="R297" i="4"/>
  <c r="R253" i="4"/>
  <c r="R182" i="4"/>
  <c r="R176" i="4"/>
  <c r="R146" i="4"/>
  <c r="R80" i="4"/>
  <c r="R52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77" i="4"/>
  <c r="E91" i="4"/>
  <c r="E33" i="4"/>
  <c r="E60" i="4"/>
  <c r="E74" i="4"/>
  <c r="E97" i="4"/>
  <c r="E26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27" i="4"/>
  <c r="AY143" i="4"/>
  <c r="AY170" i="4"/>
  <c r="AY144" i="4"/>
  <c r="AY138" i="4"/>
  <c r="AY146" i="4"/>
  <c r="AY123" i="4"/>
  <c r="AY110" i="4"/>
  <c r="AY98" i="4"/>
  <c r="AY112" i="4"/>
  <c r="AY100" i="4"/>
  <c r="AY88" i="4"/>
  <c r="AY76" i="4"/>
  <c r="AY113" i="4"/>
  <c r="AY103" i="4"/>
  <c r="AY124" i="4"/>
  <c r="AY116" i="4"/>
  <c r="AY104" i="4"/>
  <c r="AY92" i="4"/>
  <c r="AY132" i="4"/>
  <c r="AY119" i="4"/>
  <c r="AY31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79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11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91" i="4"/>
  <c r="AM79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66" i="4"/>
  <c r="AM53" i="4"/>
  <c r="AM47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76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43" i="4"/>
  <c r="AA31" i="4"/>
  <c r="AA68" i="4"/>
  <c r="AA56" i="4"/>
  <c r="AA44" i="4"/>
  <c r="AA32" i="4"/>
  <c r="AA71" i="4"/>
  <c r="AA69" i="4"/>
  <c r="AA57" i="4"/>
  <c r="AA72" i="4"/>
  <c r="AA59" i="4"/>
  <c r="AA95" i="4"/>
  <c r="AA77" i="4"/>
  <c r="AA60" i="4"/>
  <c r="AA78" i="4"/>
  <c r="AA61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2" i="4"/>
  <c r="AA45" i="4"/>
  <c r="AA47" i="4"/>
  <c r="AA48" i="4"/>
  <c r="AA65" i="4"/>
  <c r="AA66" i="4"/>
  <c r="AA39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21" i="4"/>
  <c r="AA9" i="4"/>
  <c r="AA33" i="4"/>
  <c r="AA23" i="4"/>
  <c r="AA11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00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2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79" i="4"/>
  <c r="O60" i="4"/>
  <c r="O84" i="4"/>
  <c r="O62" i="4"/>
  <c r="O50" i="4"/>
  <c r="O38" i="4"/>
  <c r="O95" i="4"/>
  <c r="O63" i="4"/>
  <c r="O51" i="4"/>
  <c r="O64" i="4"/>
  <c r="O52" i="4"/>
  <c r="O40" i="4"/>
  <c r="O65" i="4"/>
  <c r="O66" i="4"/>
  <c r="O53" i="4"/>
  <c r="O71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8" i="4"/>
  <c r="D106" i="4"/>
  <c r="D94" i="4"/>
  <c r="D82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58" i="4"/>
  <c r="D46" i="4"/>
  <c r="D136" i="4"/>
  <c r="D110" i="4"/>
  <c r="D86" i="4"/>
  <c r="D70" i="4"/>
  <c r="D59" i="4"/>
  <c r="D121" i="4"/>
  <c r="D96" i="4"/>
  <c r="D61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66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D27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53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41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22" i="4"/>
  <c r="BJ10" i="4"/>
  <c r="BJ33" i="4"/>
  <c r="BJ24" i="4"/>
  <c r="BJ12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177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71" i="4"/>
  <c r="AL159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65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48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4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189" i="4"/>
  <c r="Z177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60" i="4"/>
  <c r="Z78" i="4"/>
  <c r="Z61" i="4"/>
  <c r="Z49" i="4"/>
  <c r="Z37" i="4"/>
  <c r="Z90" i="4"/>
  <c r="Z70" i="4"/>
  <c r="Z144" i="4"/>
  <c r="Z63" i="4"/>
  <c r="Z51" i="4"/>
  <c r="Z39" i="4"/>
  <c r="Z40" i="4"/>
  <c r="Z108" i="4"/>
  <c r="Z53" i="4"/>
  <c r="Z41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20" i="4"/>
  <c r="Z8" i="4"/>
  <c r="Z33" i="4"/>
  <c r="Z22" i="4"/>
  <c r="Z10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201" i="4"/>
  <c r="N189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83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95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72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60" i="4"/>
  <c r="N84" i="4"/>
  <c r="N61" i="4"/>
  <c r="N49" i="4"/>
  <c r="N37" i="4"/>
  <c r="N50" i="4"/>
  <c r="N63" i="4"/>
  <c r="N51" i="4"/>
  <c r="N39" i="4"/>
  <c r="N64" i="4"/>
  <c r="N48" i="4"/>
  <c r="N65" i="4"/>
  <c r="N46" i="4"/>
  <c r="N53" i="4"/>
  <c r="N40" i="4"/>
  <c r="N52" i="4"/>
  <c r="N4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36" i="4"/>
  <c r="BU124" i="4"/>
  <c r="BU168" i="4"/>
  <c r="BU142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130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54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125" i="4"/>
  <c r="BT205" i="4"/>
  <c r="BT143" i="4"/>
  <c r="BT126" i="4"/>
  <c r="BT144" i="4"/>
  <c r="BT150" i="4"/>
  <c r="BT151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179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91" i="4"/>
  <c r="X179" i="4"/>
  <c r="X185" i="4"/>
  <c r="X169" i="4"/>
  <c r="X217" i="4"/>
  <c r="X192" i="4"/>
  <c r="X170" i="4"/>
  <c r="X158" i="4"/>
  <c r="X171" i="4"/>
  <c r="X159" i="4"/>
  <c r="X147" i="4"/>
  <c r="X204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91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38" i="4"/>
  <c r="L42" i="4"/>
  <c r="L30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83" i="4"/>
  <c r="W264" i="4"/>
  <c r="W220" i="4"/>
  <c r="W208" i="4"/>
  <c r="W196" i="4"/>
  <c r="W234" i="4"/>
  <c r="W225" i="4"/>
  <c r="W221" i="4"/>
  <c r="W209" i="4"/>
  <c r="W197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78" i="4"/>
  <c r="W215" i="4"/>
  <c r="W184" i="4"/>
  <c r="W168" i="4"/>
  <c r="W156" i="4"/>
  <c r="W144" i="4"/>
  <c r="W260" i="4"/>
  <c r="W169" i="4"/>
  <c r="W157" i="4"/>
  <c r="W217" i="4"/>
  <c r="W192" i="4"/>
  <c r="W170" i="4"/>
  <c r="W229" i="4"/>
  <c r="W223" i="4"/>
  <c r="W171" i="4"/>
  <c r="W159" i="4"/>
  <c r="W147" i="4"/>
  <c r="W233" i="4"/>
  <c r="W204" i="4"/>
  <c r="W172" i="4"/>
  <c r="W160" i="4"/>
  <c r="W148" i="4"/>
  <c r="W136" i="4"/>
  <c r="W161" i="4"/>
  <c r="W174" i="4"/>
  <c r="W162" i="4"/>
  <c r="W216" i="4"/>
  <c r="W163" i="4"/>
  <c r="W151" i="4"/>
  <c r="W193" i="4"/>
  <c r="W164" i="4"/>
  <c r="W152" i="4"/>
  <c r="W246" i="4"/>
  <c r="W203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49" i="4"/>
  <c r="W41" i="4"/>
  <c r="W43" i="4"/>
  <c r="W45" i="4"/>
  <c r="W56" i="4"/>
  <c r="W61" i="4"/>
  <c r="W23" i="4"/>
  <c r="W11" i="4"/>
  <c r="W42" i="4"/>
  <c r="W24" i="4"/>
  <c r="W12" i="4"/>
  <c r="W15" i="4"/>
  <c r="W25" i="4"/>
  <c r="W13" i="4"/>
  <c r="W105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4" i="4"/>
  <c r="K45" i="4"/>
  <c r="K93" i="4"/>
  <c r="K56" i="4"/>
  <c r="K42" i="4"/>
  <c r="K31" i="4"/>
  <c r="K23" i="4"/>
  <c r="K37" i="4"/>
  <c r="K32" i="4"/>
  <c r="K24" i="4"/>
  <c r="K25" i="4"/>
  <c r="K35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64" i="4"/>
  <c r="J52" i="4"/>
  <c r="J116" i="4"/>
  <c r="J74" i="4"/>
  <c r="J65" i="4"/>
  <c r="J53" i="4"/>
  <c r="J92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40" i="4"/>
  <c r="J28" i="4"/>
  <c r="J29" i="4"/>
  <c r="J36" i="4"/>
  <c r="J30" i="4"/>
  <c r="J18" i="4"/>
  <c r="J19" i="4"/>
  <c r="J20" i="4"/>
  <c r="J34" i="4"/>
  <c r="J21" i="4"/>
  <c r="J17" i="4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544" i="3"/>
  <c r="X323" i="3"/>
  <c r="X219" i="3"/>
  <c r="X258" i="3"/>
  <c r="X153" i="3"/>
  <c r="X102" i="3"/>
  <c r="X409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267" i="3"/>
  <c r="X423" i="3"/>
  <c r="X23" i="3"/>
  <c r="X43" i="3"/>
  <c r="X16" i="3"/>
  <c r="X530" i="3"/>
  <c r="X7" i="3"/>
  <c r="X537" i="3"/>
  <c r="X294" i="3"/>
  <c r="L263" i="3"/>
  <c r="L476" i="3"/>
  <c r="L481" i="3"/>
  <c r="L525" i="3"/>
  <c r="L408" i="3"/>
  <c r="L426" i="3"/>
  <c r="L386" i="3"/>
  <c r="L340" i="3"/>
  <c r="L356" i="3"/>
  <c r="L425" i="3"/>
  <c r="L88" i="3"/>
  <c r="L159" i="3"/>
  <c r="L285" i="3"/>
  <c r="L460" i="3"/>
  <c r="L220" i="3"/>
  <c r="L185" i="3"/>
  <c r="L43" i="3"/>
  <c r="L326" i="3"/>
  <c r="L81" i="3"/>
  <c r="L100" i="3"/>
  <c r="L260" i="3"/>
  <c r="L494" i="3"/>
  <c r="L503" i="3"/>
  <c r="L447" i="3"/>
  <c r="L385" i="3"/>
  <c r="L469" i="3"/>
  <c r="L420" i="3"/>
  <c r="L428" i="3"/>
  <c r="L328" i="3"/>
  <c r="L407" i="3"/>
  <c r="L434" i="3"/>
  <c r="L104" i="3"/>
  <c r="L144" i="3"/>
  <c r="L306" i="3"/>
  <c r="L332" i="3"/>
  <c r="L277" i="3"/>
  <c r="L128" i="3"/>
  <c r="L48" i="3"/>
  <c r="L64" i="3"/>
  <c r="L55" i="3"/>
  <c r="L39" i="3"/>
  <c r="L455" i="3"/>
  <c r="L307" i="3"/>
  <c r="L410" i="3"/>
  <c r="L302" i="3"/>
  <c r="L421" i="3"/>
  <c r="L380" i="3"/>
  <c r="L444" i="3"/>
  <c r="L368" i="3"/>
  <c r="L325" i="3"/>
  <c r="L282" i="3"/>
  <c r="L99" i="3"/>
  <c r="L266" i="3"/>
  <c r="L265" i="3"/>
  <c r="L264" i="3"/>
  <c r="L324" i="3"/>
  <c r="L123" i="3"/>
  <c r="L12" i="3"/>
  <c r="L221" i="3"/>
  <c r="L11" i="3"/>
  <c r="L15" i="3"/>
  <c r="L521" i="3"/>
  <c r="L452" i="3"/>
  <c r="L491" i="3"/>
  <c r="L505" i="3"/>
  <c r="L361" i="3"/>
  <c r="L30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22" i="3"/>
  <c r="L228" i="3"/>
  <c r="L192" i="3"/>
  <c r="L175" i="3"/>
  <c r="L169" i="3"/>
  <c r="L209" i="3"/>
  <c r="L249" i="3"/>
  <c r="L295" i="3"/>
  <c r="L95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124" i="3"/>
  <c r="L87" i="3"/>
  <c r="L83" i="3"/>
  <c r="L474" i="3"/>
  <c r="L163" i="3"/>
  <c r="L231" i="3"/>
  <c r="L245" i="3"/>
  <c r="L174" i="3"/>
  <c r="L543" i="3"/>
  <c r="L473" i="3"/>
  <c r="L391" i="3"/>
  <c r="L375" i="3"/>
  <c r="L327" i="3"/>
  <c r="L364" i="3"/>
  <c r="L255" i="3"/>
  <c r="L242" i="3"/>
  <c r="L203" i="3"/>
  <c r="L176" i="3"/>
  <c r="L276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BK539" i="2"/>
  <c r="BK543" i="2"/>
  <c r="BK509" i="2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450" i="3"/>
  <c r="W463" i="3"/>
  <c r="W414" i="3"/>
  <c r="W525" i="3"/>
  <c r="W310" i="3"/>
  <c r="K499" i="3"/>
  <c r="K446" i="3"/>
  <c r="K233" i="3"/>
  <c r="K219" i="3"/>
  <c r="L6" i="3"/>
  <c r="O503" i="2"/>
  <c r="O219" i="2"/>
  <c r="AA282" i="2"/>
  <c r="AA342" i="2"/>
  <c r="AA226" i="2"/>
  <c r="AM537" i="2"/>
  <c r="AM503" i="2"/>
  <c r="AY517" i="2"/>
  <c r="AY518" i="2"/>
  <c r="W516" i="3"/>
  <c r="AA503" i="2"/>
  <c r="AA523" i="2"/>
  <c r="AA310" i="2"/>
  <c r="AM534" i="2"/>
  <c r="AM526" i="2"/>
  <c r="AY4" i="2"/>
  <c r="AY549" i="2"/>
  <c r="K243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W504" i="3"/>
  <c r="AA4" i="2"/>
  <c r="AA532" i="2"/>
  <c r="AM521" i="2"/>
  <c r="AM177" i="2"/>
  <c r="AY509" i="2"/>
  <c r="AY516" i="2"/>
  <c r="W134" i="3"/>
  <c r="AA530" i="2"/>
  <c r="AA534" i="2"/>
  <c r="AA526" i="2"/>
  <c r="AM535" i="2"/>
  <c r="AM544" i="2"/>
  <c r="AY503" i="2"/>
  <c r="AY510" i="2"/>
  <c r="BG305" i="3"/>
  <c r="AA527" i="2"/>
  <c r="AA499" i="2"/>
  <c r="AA490" i="2"/>
  <c r="AM525" i="2"/>
  <c r="AM530" i="2"/>
  <c r="AY525" i="2"/>
  <c r="AY504" i="2"/>
  <c r="AI281" i="3"/>
  <c r="AM173" i="2"/>
  <c r="AM522" i="2"/>
  <c r="AY505" i="2"/>
  <c r="AY530" i="2"/>
  <c r="W318" i="3"/>
  <c r="O116" i="2"/>
  <c r="AA305" i="2"/>
  <c r="AA533" i="2"/>
  <c r="AA547" i="2"/>
  <c r="AM191" i="2"/>
  <c r="AM529" i="2"/>
  <c r="AY540" i="2"/>
  <c r="AY548" i="2"/>
  <c r="AY524" i="2"/>
  <c r="W338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W248" i="3"/>
  <c r="BS286" i="3"/>
  <c r="BP289" i="3"/>
  <c r="BN291" i="3"/>
  <c r="BV283" i="3"/>
  <c r="BQ288" i="3"/>
  <c r="BT285" i="3"/>
  <c r="L34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L259" i="3"/>
  <c r="BS200" i="3"/>
  <c r="BT199" i="3"/>
  <c r="BP203" i="3"/>
  <c r="BS188" i="3"/>
  <c r="L247" i="3"/>
  <c r="BS156" i="3"/>
  <c r="BM162" i="3"/>
  <c r="L215" i="3"/>
  <c r="BR157" i="3"/>
  <c r="BQ158" i="3"/>
  <c r="BV153" i="3"/>
  <c r="BP159" i="3"/>
  <c r="BU154" i="3"/>
  <c r="BO160" i="3"/>
  <c r="BN161" i="3"/>
  <c r="BU144" i="3"/>
  <c r="L205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L195" i="3"/>
  <c r="BR126" i="3"/>
  <c r="BP128" i="3"/>
  <c r="BO129" i="3"/>
  <c r="L184" i="3"/>
  <c r="BS125" i="3"/>
  <c r="BN130" i="3"/>
  <c r="BM131" i="3"/>
  <c r="BT124" i="3"/>
  <c r="BU123" i="3"/>
  <c r="BS113" i="3"/>
  <c r="BU111" i="3"/>
  <c r="L172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L160" i="3"/>
  <c r="BV98" i="3"/>
  <c r="BR102" i="3"/>
  <c r="BU99" i="3"/>
  <c r="BU87" i="3"/>
  <c r="BQ91" i="3"/>
  <c r="BT88" i="3"/>
  <c r="BP92" i="3"/>
  <c r="L148" i="3"/>
  <c r="BO93" i="3"/>
  <c r="BS89" i="3"/>
  <c r="BN94" i="3"/>
  <c r="BM95" i="3"/>
  <c r="BR90" i="3"/>
  <c r="L137" i="3"/>
  <c r="BN83" i="3"/>
  <c r="BQ80" i="3"/>
  <c r="BR79" i="3"/>
  <c r="BU76" i="3"/>
  <c r="BV75" i="3"/>
  <c r="BM84" i="3"/>
  <c r="BO82" i="3"/>
  <c r="BP81" i="3"/>
  <c r="BT77" i="3"/>
  <c r="BS78" i="3"/>
  <c r="L125" i="3"/>
  <c r="BQ68" i="3"/>
  <c r="BU64" i="3"/>
  <c r="BN71" i="3"/>
  <c r="BR67" i="3"/>
  <c r="BO70" i="3"/>
  <c r="BV63" i="3"/>
  <c r="BT65" i="3"/>
  <c r="BP69" i="3"/>
  <c r="BS66" i="3"/>
  <c r="BS54" i="3"/>
  <c r="BO58" i="3"/>
  <c r="L113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L101" i="3"/>
  <c r="BS42" i="3"/>
  <c r="BN47" i="3"/>
  <c r="BR43" i="3"/>
  <c r="BU40" i="3"/>
  <c r="BR31" i="3"/>
  <c r="BV27" i="3"/>
  <c r="L89" i="3"/>
  <c r="BQ32" i="3"/>
  <c r="BU28" i="3"/>
  <c r="BP33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BT6" i="3"/>
  <c r="BP10" i="3"/>
  <c r="BU5" i="3"/>
  <c r="BQ9" i="3"/>
  <c r="BM13" i="3"/>
  <c r="L66" i="3"/>
  <c r="BS7" i="3"/>
  <c r="BO11" i="3"/>
  <c r="L54" i="3"/>
  <c r="L42" i="3"/>
  <c r="X30" i="3"/>
  <c r="X18" i="3"/>
  <c r="L30" i="3"/>
  <c r="L18" i="3"/>
  <c r="BU348" i="3"/>
  <c r="BQ352" i="3"/>
  <c r="BN355" i="3"/>
  <c r="BT349" i="3"/>
  <c r="BP353" i="3"/>
  <c r="BM356" i="3"/>
  <c r="L409" i="3"/>
  <c r="BS350" i="3"/>
  <c r="BR351" i="3"/>
  <c r="L397" i="3"/>
  <c r="BU336" i="3"/>
  <c r="BQ340" i="3"/>
  <c r="BN343" i="3"/>
  <c r="BT337" i="3"/>
  <c r="BP341" i="3"/>
  <c r="BS338" i="3"/>
  <c r="BM344" i="3"/>
  <c r="BG350" i="3"/>
  <c r="BV335" i="3"/>
  <c r="BO342" i="3"/>
  <c r="BT327" i="3"/>
  <c r="BM334" i="3"/>
  <c r="BU326" i="3"/>
  <c r="BQ330" i="3"/>
  <c r="BN333" i="3"/>
  <c r="BR329" i="3"/>
  <c r="BV325" i="3"/>
  <c r="BS328" i="3"/>
  <c r="BP331" i="3"/>
  <c r="L387" i="3"/>
  <c r="BU316" i="3"/>
  <c r="BO322" i="3"/>
  <c r="BR319" i="3"/>
  <c r="BT317" i="3"/>
  <c r="BN323" i="3"/>
  <c r="BQ320" i="3"/>
  <c r="BP321" i="3"/>
  <c r="BS318" i="3"/>
  <c r="BM324" i="3"/>
  <c r="L377" i="3"/>
  <c r="BR309" i="3"/>
  <c r="BN313" i="3"/>
  <c r="BS308" i="3"/>
  <c r="BO312" i="3"/>
  <c r="BU306" i="3"/>
  <c r="BQ310" i="3"/>
  <c r="BT307" i="3"/>
  <c r="BP311" i="3"/>
  <c r="BM314" i="3"/>
  <c r="BV305" i="3"/>
  <c r="L367" i="3"/>
  <c r="K356" i="3"/>
  <c r="L355" i="3"/>
  <c r="BR297" i="3"/>
  <c r="W344" i="3"/>
  <c r="BS296" i="3"/>
  <c r="BT295" i="3"/>
  <c r="BN301" i="3"/>
  <c r="BO300" i="3"/>
  <c r="BQ298" i="3"/>
  <c r="BP299" i="3"/>
  <c r="BM302" i="3"/>
  <c r="L440" i="3"/>
  <c r="BG393" i="3"/>
  <c r="L419" i="3"/>
  <c r="BU358" i="3"/>
  <c r="BR361" i="3"/>
  <c r="BM366" i="3"/>
  <c r="BO364" i="3"/>
  <c r="W408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L471" i="3"/>
  <c r="BQ404" i="3"/>
  <c r="BT401" i="3"/>
  <c r="BP405" i="3"/>
  <c r="BO406" i="3"/>
  <c r="L461" i="3"/>
  <c r="BV399" i="3"/>
  <c r="BS402" i="3"/>
  <c r="BN407" i="3"/>
  <c r="BU400" i="3"/>
  <c r="BR403" i="3"/>
  <c r="BM408" i="3"/>
  <c r="L501" i="3"/>
  <c r="BT441" i="3"/>
  <c r="BM427" i="3"/>
  <c r="BO425" i="3"/>
  <c r="BT420" i="3"/>
  <c r="BQ423" i="3"/>
  <c r="X468" i="3"/>
  <c r="L480" i="3"/>
  <c r="BV418" i="3"/>
  <c r="BS421" i="3"/>
  <c r="BN426" i="3"/>
  <c r="BP424" i="3"/>
  <c r="BG433" i="3"/>
  <c r="BU419" i="3"/>
  <c r="BR422" i="3"/>
  <c r="BO478" i="3"/>
  <c r="L533" i="3"/>
  <c r="BR475" i="3"/>
  <c r="BT473" i="3"/>
  <c r="BN479" i="3"/>
  <c r="BQ476" i="3"/>
  <c r="BM480" i="3"/>
  <c r="BV471" i="3"/>
  <c r="W522" i="3"/>
  <c r="BU472" i="3"/>
  <c r="BV449" i="3"/>
  <c r="BR453" i="3"/>
  <c r="BO456" i="3"/>
  <c r="BU450" i="3"/>
  <c r="BQ454" i="3"/>
  <c r="BN457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BN345" i="2"/>
  <c r="BL347" i="2"/>
  <c r="BG352" i="2"/>
  <c r="BO344" i="2"/>
  <c r="AV363" i="2"/>
  <c r="AK374" i="2"/>
  <c r="BI350" i="2"/>
  <c r="O396" i="2"/>
  <c r="X387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D385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AV330" i="2"/>
  <c r="D374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BH307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D89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D78" i="2"/>
  <c r="BI21" i="2"/>
  <c r="M69" i="2"/>
  <c r="AI47" i="2"/>
  <c r="AK45" i="2"/>
  <c r="BL7" i="2"/>
  <c r="BN5" i="2"/>
  <c r="BM6" i="2"/>
  <c r="BO4" i="2"/>
  <c r="AW22" i="2"/>
  <c r="AU24" i="2"/>
  <c r="Y46" i="2"/>
  <c r="AK34" i="2"/>
  <c r="D67" i="2"/>
  <c r="Y34" i="2"/>
  <c r="AI24" i="2"/>
  <c r="AK22" i="2"/>
  <c r="M46" i="2"/>
  <c r="D55" i="2"/>
  <c r="O32" i="2"/>
  <c r="AK10" i="2"/>
  <c r="D43" i="2"/>
  <c r="M34" i="2"/>
  <c r="Y22" i="2"/>
  <c r="AA8" i="2"/>
  <c r="Y10" i="2"/>
  <c r="W12" i="2"/>
  <c r="L23" i="2"/>
  <c r="D19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X455" i="2"/>
  <c r="BN413" i="2"/>
  <c r="AA452" i="2"/>
  <c r="AJ443" i="2"/>
  <c r="BI418" i="2"/>
  <c r="L467" i="2"/>
  <c r="AW430" i="2"/>
  <c r="BK416" i="2"/>
  <c r="AK442" i="2"/>
  <c r="AU432" i="2"/>
  <c r="AI444" i="2"/>
  <c r="W456" i="2"/>
  <c r="K468" i="2"/>
  <c r="Y454" i="2"/>
  <c r="D475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BH407" i="2"/>
  <c r="X443" i="2"/>
  <c r="U446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Y431" i="2"/>
  <c r="AW407" i="2"/>
  <c r="AV408" i="2"/>
  <c r="BI395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AJ409" i="2"/>
  <c r="BG386" i="2"/>
  <c r="L433" i="2"/>
  <c r="AA418" i="2"/>
  <c r="U424" i="2"/>
  <c r="AU398" i="2"/>
  <c r="BI384" i="2"/>
  <c r="AW396" i="2"/>
  <c r="O430" i="2"/>
  <c r="L422" i="2"/>
  <c r="M421" i="2"/>
  <c r="BO367" i="2"/>
  <c r="BQ365" i="2"/>
  <c r="BG375" i="2"/>
  <c r="W411" i="2"/>
  <c r="BM369" i="2"/>
  <c r="AV386" i="2"/>
  <c r="AU387" i="2"/>
  <c r="BI373" i="2"/>
  <c r="BT362" i="2"/>
  <c r="AY383" i="2"/>
  <c r="AJ398" i="2"/>
  <c r="BR364" i="2"/>
  <c r="AM395" i="2"/>
  <c r="BL370" i="2"/>
  <c r="D430" i="2"/>
  <c r="AI399" i="2"/>
  <c r="BU361" i="2"/>
  <c r="AK397" i="2"/>
  <c r="AV374" i="2"/>
  <c r="X398" i="2"/>
  <c r="AW373" i="2"/>
  <c r="BN356" i="2"/>
  <c r="AJ386" i="2"/>
  <c r="W399" i="2"/>
  <c r="BG363" i="2"/>
  <c r="AU375" i="2"/>
  <c r="BP354" i="2"/>
  <c r="O407" i="2"/>
  <c r="K411" i="2"/>
  <c r="BR352" i="2"/>
  <c r="L410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26" i="3"/>
  <c r="V334" i="3"/>
  <c r="AH382" i="3"/>
  <c r="J468" i="3"/>
  <c r="V292" i="3"/>
  <c r="V41" i="3"/>
  <c r="J113" i="3"/>
  <c r="J37" i="3"/>
  <c r="AH396" i="3"/>
  <c r="V64" i="3"/>
  <c r="V389" i="3"/>
  <c r="BJ449" i="2"/>
  <c r="BJ483" i="2"/>
  <c r="BJ415" i="2"/>
  <c r="BJ358" i="2"/>
  <c r="BJ185" i="2"/>
  <c r="BJ414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Z460" i="2"/>
  <c r="N493" i="2"/>
  <c r="N533" i="2"/>
  <c r="N250" i="2"/>
  <c r="N392" i="2"/>
  <c r="N320" i="2"/>
  <c r="N423" i="2"/>
  <c r="N417" i="2"/>
  <c r="N411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381" i="3"/>
  <c r="BF174" i="3"/>
  <c r="BF110" i="3"/>
  <c r="BF439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274" i="3"/>
  <c r="BF238" i="3"/>
  <c r="BF441" i="3"/>
  <c r="BF277" i="3"/>
  <c r="BF178" i="3"/>
  <c r="BF21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161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74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61" i="3"/>
  <c r="J383" i="3"/>
  <c r="J211" i="3"/>
  <c r="J112" i="3"/>
  <c r="J257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387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X237" i="3"/>
  <c r="BR169" i="3"/>
  <c r="BV165" i="3"/>
  <c r="BN173" i="3"/>
  <c r="BQ170" i="3"/>
  <c r="BU166" i="3"/>
  <c r="W216" i="3"/>
  <c r="BM174" i="3"/>
  <c r="BP171" i="3"/>
  <c r="X215" i="3"/>
  <c r="BT167" i="3"/>
  <c r="BS168" i="3"/>
  <c r="BO172" i="3"/>
  <c r="BT157" i="3"/>
  <c r="BP161" i="3"/>
  <c r="BS158" i="3"/>
  <c r="K21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W249" i="3"/>
  <c r="X248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L281" i="3"/>
  <c r="BR308" i="3"/>
  <c r="BT306" i="3"/>
  <c r="BN312" i="3"/>
  <c r="BP310" i="3"/>
  <c r="W355" i="3"/>
  <c r="BV30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X416" i="3"/>
  <c r="AJ404" i="3"/>
  <c r="BR349" i="3"/>
  <c r="BO352" i="3"/>
  <c r="BT347" i="3"/>
  <c r="BQ350" i="3"/>
  <c r="BN353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BT315" i="3"/>
  <c r="BM322" i="3"/>
  <c r="AI352" i="3"/>
  <c r="BU314" i="3"/>
  <c r="BP319" i="3"/>
  <c r="BS316" i="3"/>
  <c r="BQ318" i="3"/>
  <c r="BN321" i="3"/>
  <c r="L301" i="3"/>
  <c r="L323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28" i="3"/>
  <c r="AJ473" i="3"/>
  <c r="AJ349" i="3"/>
  <c r="AJ301" i="3"/>
  <c r="AJ388" i="3"/>
  <c r="AJ441" i="3"/>
  <c r="AJ289" i="3"/>
  <c r="AJ123" i="3"/>
  <c r="AJ165" i="3"/>
  <c r="AJ252" i="3"/>
  <c r="AJ170" i="3"/>
  <c r="AJ61" i="3"/>
  <c r="AJ482" i="3"/>
  <c r="AJ337" i="3"/>
  <c r="AJ294" i="3"/>
  <c r="AJ411" i="3"/>
  <c r="AJ463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152" i="3"/>
  <c r="X343" i="3"/>
  <c r="X187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4" i="3"/>
  <c r="X48" i="3"/>
  <c r="X59" i="3"/>
  <c r="X538" i="3"/>
  <c r="X165" i="3"/>
  <c r="X517" i="3"/>
  <c r="X469" i="3"/>
  <c r="X340" i="3"/>
  <c r="X438" i="3"/>
  <c r="X379" i="3"/>
  <c r="X198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288" i="3"/>
  <c r="X176" i="3"/>
  <c r="X348" i="3"/>
  <c r="X109" i="3"/>
  <c r="X463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K541" i="3"/>
  <c r="BQ473" i="3"/>
  <c r="BV468" i="3"/>
  <c r="BN476" i="3"/>
  <c r="W519" i="3"/>
  <c r="BM477" i="3"/>
  <c r="BR472" i="3"/>
  <c r="X518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K510" i="3"/>
  <c r="BS450" i="3"/>
  <c r="X497" i="3"/>
  <c r="BM456" i="3"/>
  <c r="BU448" i="3"/>
  <c r="AJ464" i="3"/>
  <c r="X476" i="3"/>
  <c r="BM415" i="3"/>
  <c r="BU407" i="3"/>
  <c r="BR410" i="3"/>
  <c r="BO413" i="3"/>
  <c r="BQ411" i="3"/>
  <c r="BT408" i="3"/>
  <c r="BN414" i="3"/>
  <c r="X456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G276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L312" i="3"/>
  <c r="BQ234" i="3"/>
  <c r="BV261" i="3"/>
  <c r="AA519" i="2"/>
  <c r="X308" i="3"/>
  <c r="L309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W422" i="3"/>
  <c r="O258" i="2"/>
  <c r="X330" i="3"/>
  <c r="X501" i="3"/>
  <c r="AJ103" i="3"/>
  <c r="W502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W151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L186" i="3"/>
  <c r="L268" i="3"/>
  <c r="X44" i="3"/>
  <c r="AJ162" i="3"/>
  <c r="K259" i="3"/>
  <c r="K321" i="3"/>
  <c r="K414" i="3"/>
  <c r="W331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K444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L79" i="3"/>
  <c r="L68" i="3"/>
  <c r="L413" i="3"/>
  <c r="L342" i="3"/>
  <c r="L482" i="3"/>
  <c r="X194" i="3"/>
  <c r="X235" i="3"/>
  <c r="X431" i="3"/>
  <c r="AJ138" i="3"/>
  <c r="AJ67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L162" i="3"/>
  <c r="L103" i="3"/>
  <c r="L331" i="3"/>
  <c r="L402" i="3"/>
  <c r="X204" i="3"/>
  <c r="X470" i="3"/>
  <c r="AJ399" i="3"/>
  <c r="AJ458" i="3"/>
  <c r="K269" i="3"/>
  <c r="W195" i="3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0" i="3"/>
  <c r="I538" i="3"/>
  <c r="I449" i="3"/>
  <c r="I544" i="3"/>
  <c r="I531" i="3"/>
  <c r="I527" i="3"/>
  <c r="I533" i="3"/>
  <c r="M253" i="2"/>
  <c r="M372" i="2"/>
  <c r="M295" i="2"/>
  <c r="AS547" i="3"/>
  <c r="AS528" i="3"/>
  <c r="BK511" i="2"/>
  <c r="BK497" i="2"/>
  <c r="M528" i="2"/>
  <c r="M174" i="2"/>
  <c r="AS548" i="3"/>
  <c r="AS549" i="3"/>
  <c r="BK518" i="2"/>
  <c r="BK506" i="2"/>
  <c r="M167" i="2"/>
  <c r="M542" i="2"/>
  <c r="M178" i="2"/>
  <c r="AS540" i="3"/>
  <c r="AS529" i="3"/>
  <c r="AS515" i="3"/>
  <c r="AS204" i="3"/>
  <c r="M548" i="2"/>
  <c r="BK508" i="2"/>
  <c r="BK503" i="2"/>
  <c r="M202" i="2"/>
  <c r="M541" i="2"/>
  <c r="AS536" i="3"/>
  <c r="AS544" i="3"/>
  <c r="AS523" i="3"/>
  <c r="BK493" i="2"/>
  <c r="BK501" i="2"/>
  <c r="M410" i="2"/>
  <c r="M35" i="2"/>
  <c r="M54" i="2"/>
  <c r="AS388" i="3"/>
  <c r="M502" i="2"/>
  <c r="AS395" i="3"/>
  <c r="AS520" i="3"/>
  <c r="AS389" i="3"/>
  <c r="BK489" i="2"/>
  <c r="BK502" i="2"/>
  <c r="BK517" i="2"/>
  <c r="M383" i="2"/>
  <c r="AS512" i="3"/>
  <c r="AS545" i="3"/>
  <c r="AS525" i="3"/>
  <c r="BK260" i="2"/>
  <c r="BK504" i="2"/>
  <c r="M520" i="2"/>
  <c r="AS538" i="3"/>
  <c r="AS516" i="3"/>
  <c r="M538" i="2"/>
  <c r="AS527" i="3"/>
  <c r="BK250" i="2"/>
  <c r="BK498" i="2"/>
  <c r="M240" i="2"/>
  <c r="M319" i="2"/>
  <c r="M282" i="2"/>
  <c r="AS509" i="3"/>
  <c r="AS530" i="3"/>
  <c r="AS539" i="3"/>
  <c r="AS541" i="3"/>
  <c r="AS510" i="3"/>
  <c r="BK486" i="2"/>
  <c r="BK510" i="2"/>
  <c r="M536" i="2"/>
  <c r="M341" i="2"/>
  <c r="M261" i="2"/>
  <c r="M516" i="2"/>
  <c r="AS537" i="3"/>
  <c r="AS514" i="3"/>
  <c r="AS526" i="3"/>
  <c r="AS511" i="3"/>
  <c r="BK521" i="2"/>
  <c r="BK294" i="2"/>
  <c r="M356" i="2"/>
  <c r="M440" i="2"/>
  <c r="AS543" i="3"/>
  <c r="M76" i="2"/>
  <c r="AS522" i="3"/>
  <c r="BK500" i="2"/>
  <c r="BK541" i="2"/>
  <c r="M90" i="2"/>
  <c r="M218" i="2"/>
  <c r="AS532" i="3"/>
  <c r="M544" i="2"/>
  <c r="AS533" i="3"/>
  <c r="AS542" i="3"/>
  <c r="AS546" i="3"/>
  <c r="AS531" i="3"/>
  <c r="BK23" i="2"/>
  <c r="I441" i="3"/>
  <c r="I72" i="3"/>
  <c r="I71" i="3"/>
  <c r="I549" i="3"/>
  <c r="I144" i="3"/>
  <c r="I114" i="3"/>
  <c r="I18" i="3"/>
  <c r="I81" i="3"/>
  <c r="I154" i="3"/>
  <c r="I151" i="3"/>
  <c r="I464" i="3"/>
  <c r="I185" i="3"/>
  <c r="I108" i="3"/>
  <c r="I447" i="3"/>
  <c r="I288" i="3"/>
  <c r="I365" i="3"/>
  <c r="I210" i="3"/>
  <c r="I60" i="3"/>
  <c r="I213" i="3"/>
  <c r="I103" i="3"/>
  <c r="I96" i="3"/>
  <c r="I362" i="3"/>
  <c r="I491" i="3"/>
  <c r="I508" i="3"/>
  <c r="I198" i="3"/>
  <c r="I467" i="3"/>
  <c r="I16" i="3"/>
  <c r="I249" i="3"/>
  <c r="I546" i="3"/>
  <c r="I227" i="3"/>
  <c r="I473" i="3"/>
  <c r="I548" i="3"/>
  <c r="I494" i="3"/>
  <c r="I482" i="3"/>
  <c r="I291" i="3"/>
  <c r="I479" i="3"/>
  <c r="I4" i="3"/>
  <c r="I188" i="3"/>
  <c r="I88" i="3"/>
  <c r="I86" i="3"/>
  <c r="I19" i="3"/>
  <c r="I225" i="3"/>
  <c r="I547" i="3"/>
  <c r="I160" i="3"/>
  <c r="I366" i="3"/>
  <c r="I120" i="3"/>
  <c r="I27" i="3"/>
  <c r="I216" i="3"/>
  <c r="I485" i="3"/>
  <c r="I545" i="3"/>
  <c r="I267" i="3"/>
  <c r="I215" i="3"/>
  <c r="I201" i="3"/>
  <c r="I75" i="3"/>
  <c r="I192" i="3"/>
  <c r="I163" i="3"/>
  <c r="I391" i="3"/>
  <c r="I280" i="3"/>
  <c r="I224" i="3"/>
  <c r="I461" i="3"/>
  <c r="I290" i="3"/>
  <c r="I394" i="3"/>
  <c r="I440" i="3"/>
  <c r="I512" i="3"/>
  <c r="I296" i="3"/>
  <c r="I382" i="3"/>
  <c r="I443" i="3"/>
  <c r="I55" i="3"/>
  <c r="I187" i="3"/>
  <c r="I106" i="3"/>
  <c r="I54" i="3"/>
  <c r="I314" i="3"/>
  <c r="I299" i="3"/>
  <c r="I450" i="3"/>
  <c r="I252" i="3"/>
  <c r="I196" i="3"/>
  <c r="I40" i="3"/>
  <c r="I212" i="3"/>
  <c r="I141" i="3"/>
  <c r="I294" i="3"/>
  <c r="I93" i="3"/>
  <c r="I376" i="3"/>
  <c r="I396" i="3"/>
  <c r="Z168" i="2"/>
  <c r="Z465" i="2"/>
  <c r="Z532" i="2"/>
  <c r="Z103" i="2"/>
  <c r="Z272" i="2"/>
  <c r="Z329" i="2"/>
  <c r="Z528" i="2"/>
  <c r="Z370" i="2"/>
  <c r="Z526" i="2"/>
  <c r="AU469" i="3"/>
  <c r="AU233" i="3"/>
  <c r="AU313" i="3"/>
  <c r="AU446" i="3"/>
  <c r="AU237" i="3"/>
  <c r="AU328" i="3"/>
  <c r="AU207" i="3"/>
  <c r="AU289" i="3"/>
  <c r="AU332" i="3"/>
  <c r="AU537" i="3"/>
  <c r="AU209" i="3"/>
  <c r="AU394" i="3"/>
  <c r="AU298" i="3"/>
  <c r="AU331" i="3"/>
  <c r="AU296" i="3"/>
  <c r="AU488" i="3"/>
  <c r="AU498" i="3"/>
  <c r="AU285" i="3"/>
  <c r="AU380" i="3"/>
  <c r="AU142" i="3"/>
  <c r="AU415" i="3"/>
  <c r="AU357" i="3"/>
  <c r="AU307" i="3"/>
  <c r="AU339" i="3"/>
  <c r="AU456" i="3"/>
  <c r="AU384" i="3"/>
  <c r="AU390" i="3"/>
  <c r="AU464" i="3"/>
  <c r="AU381" i="3"/>
  <c r="AU501" i="3"/>
  <c r="AU334" i="3"/>
  <c r="AU493" i="3"/>
  <c r="AU322" i="3"/>
  <c r="AU504" i="3"/>
  <c r="AU268" i="3"/>
  <c r="AU348" i="3"/>
  <c r="AU368" i="3"/>
  <c r="AU324" i="3"/>
  <c r="AU310" i="3"/>
  <c r="AU320" i="3"/>
  <c r="AU454" i="3"/>
  <c r="AU400" i="3"/>
  <c r="AU333" i="3"/>
  <c r="AU135" i="3"/>
  <c r="AU413" i="3"/>
  <c r="AU468" i="3"/>
  <c r="AU393" i="3"/>
  <c r="AU376" i="3"/>
  <c r="AU206" i="3"/>
  <c r="AU344" i="3"/>
  <c r="AU401" i="3"/>
  <c r="AU500" i="3"/>
  <c r="AU441" i="3"/>
  <c r="AU420" i="3"/>
  <c r="AU402" i="3"/>
  <c r="AU314" i="3"/>
  <c r="AU392" i="3"/>
  <c r="AU386" i="3"/>
  <c r="AU102" i="3"/>
  <c r="AU542" i="3"/>
  <c r="AU483" i="3"/>
  <c r="AU185" i="3"/>
  <c r="AU197" i="3"/>
  <c r="AU426" i="3"/>
  <c r="AU186" i="3"/>
  <c r="AU267" i="3"/>
  <c r="AU329" i="3"/>
  <c r="AU258" i="3"/>
  <c r="AU535" i="3"/>
  <c r="AU436" i="3"/>
  <c r="AU234" i="3"/>
  <c r="AU499" i="3"/>
  <c r="AU406" i="3"/>
  <c r="AU176" i="3"/>
  <c r="AU365" i="3"/>
  <c r="AU378" i="3"/>
  <c r="AU442" i="3"/>
  <c r="AU490" i="3"/>
  <c r="AU175" i="3"/>
  <c r="AU463" i="3"/>
  <c r="AU270" i="3"/>
  <c r="AU126" i="3"/>
  <c r="AU343" i="3"/>
  <c r="AU466" i="3"/>
  <c r="AU520" i="3"/>
  <c r="AU211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413" i="2"/>
  <c r="D87" i="2"/>
  <c r="D519" i="2"/>
  <c r="D455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359" i="2"/>
  <c r="D386" i="2"/>
  <c r="D401" i="2"/>
  <c r="D169" i="2"/>
  <c r="D402" i="2"/>
  <c r="D382" i="2"/>
  <c r="D253" i="2"/>
  <c r="D117" i="2"/>
  <c r="AI462" i="3"/>
  <c r="AI483" i="3"/>
  <c r="AI442" i="3"/>
  <c r="AI304" i="3"/>
  <c r="AI246" i="3"/>
  <c r="AI259" i="3"/>
  <c r="AI448" i="3"/>
  <c r="AI521" i="3"/>
  <c r="AI437" i="3"/>
  <c r="AI230" i="3"/>
  <c r="AI331" i="3"/>
  <c r="AI337" i="3"/>
  <c r="AI422" i="3"/>
  <c r="AI362" i="3"/>
  <c r="AI279" i="3"/>
  <c r="AI220" i="3"/>
  <c r="AI242" i="3"/>
  <c r="AI186" i="3"/>
  <c r="AI527" i="3"/>
  <c r="AI177" i="3"/>
  <c r="AI250" i="3"/>
  <c r="AI334" i="3"/>
  <c r="AI397" i="3"/>
  <c r="AI444" i="3"/>
  <c r="AI344" i="3"/>
  <c r="AI457" i="3"/>
  <c r="AI253" i="3"/>
  <c r="AI184" i="3"/>
  <c r="AI147" i="3"/>
  <c r="AI475" i="3"/>
  <c r="AI4" i="3"/>
  <c r="AI519" i="3"/>
  <c r="AI360" i="3"/>
  <c r="AI178" i="3"/>
  <c r="AI328" i="3"/>
  <c r="AI461" i="3"/>
  <c r="AI385" i="3"/>
  <c r="AI450" i="3"/>
  <c r="AI172" i="3"/>
  <c r="AI197" i="3"/>
  <c r="AI213" i="3"/>
  <c r="AI438" i="3"/>
  <c r="AI388" i="3"/>
  <c r="AI439" i="3"/>
  <c r="AI224" i="3"/>
  <c r="AI289" i="3"/>
  <c r="AI349" i="3"/>
  <c r="AI525" i="3"/>
  <c r="AI366" i="3"/>
  <c r="AI378" i="3"/>
  <c r="AI164" i="3"/>
  <c r="AI381" i="3"/>
  <c r="AI308" i="3"/>
  <c r="AI386" i="3"/>
  <c r="AI319" i="3"/>
  <c r="AI286" i="3"/>
  <c r="AI206" i="3"/>
  <c r="AI312" i="3"/>
  <c r="AI532" i="3"/>
  <c r="AI511" i="3"/>
  <c r="AI390" i="3"/>
  <c r="AI339" i="3"/>
  <c r="AI333" i="3"/>
  <c r="AI420" i="3"/>
  <c r="AI507" i="3"/>
  <c r="AI257" i="3"/>
  <c r="AI204" i="3"/>
  <c r="AI150" i="3"/>
  <c r="AI361" i="3"/>
  <c r="AI425" i="3"/>
  <c r="AI317" i="3"/>
  <c r="AI432" i="3"/>
  <c r="AI355" i="3"/>
  <c r="AI370" i="3"/>
  <c r="AI441" i="3"/>
  <c r="AI510" i="3"/>
  <c r="AI516" i="3"/>
  <c r="AI160" i="3"/>
  <c r="AI194" i="3"/>
  <c r="AI470" i="3"/>
  <c r="AI375" i="3"/>
  <c r="AI478" i="3"/>
  <c r="AI392" i="3"/>
  <c r="AI273" i="3"/>
  <c r="AI291" i="3"/>
  <c r="AI488" i="3"/>
  <c r="AI129" i="3"/>
  <c r="AI358" i="3"/>
  <c r="AI526" i="3"/>
  <c r="AI214" i="3"/>
  <c r="AI321" i="3"/>
  <c r="AI169" i="3"/>
  <c r="AI278" i="3"/>
  <c r="AI484" i="3"/>
  <c r="AI236" i="3"/>
  <c r="AI166" i="3"/>
  <c r="AI342" i="3"/>
  <c r="AI530" i="3"/>
  <c r="AI306" i="3"/>
  <c r="AI506" i="3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I426" i="3"/>
  <c r="AW504" i="2"/>
  <c r="AW516" i="2"/>
  <c r="AW526" i="2"/>
  <c r="AI226" i="3"/>
  <c r="AI262" i="3"/>
  <c r="AI403" i="3"/>
  <c r="AH509" i="3"/>
  <c r="AH447" i="3"/>
  <c r="AH548" i="3"/>
  <c r="AH503" i="3"/>
  <c r="AI542" i="3"/>
  <c r="AI336" i="3"/>
  <c r="BK538" i="2"/>
  <c r="BK470" i="2"/>
  <c r="BK520" i="2"/>
  <c r="BK526" i="2"/>
  <c r="BK523" i="2"/>
  <c r="BK536" i="2"/>
  <c r="BK540" i="2"/>
  <c r="BK492" i="2"/>
  <c r="BK544" i="2"/>
  <c r="BK532" i="2"/>
  <c r="BK525" i="2"/>
  <c r="BK515" i="2"/>
  <c r="BK4" i="2"/>
  <c r="BK507" i="2"/>
  <c r="BK499" i="2"/>
  <c r="BK334" i="2"/>
  <c r="BK546" i="2"/>
  <c r="BK547" i="2"/>
  <c r="BK519" i="2"/>
  <c r="BK537" i="2"/>
  <c r="BK514" i="2"/>
  <c r="BK516" i="2"/>
  <c r="BK529" i="2"/>
  <c r="BK283" i="2"/>
  <c r="BK528" i="2"/>
  <c r="BK491" i="2"/>
  <c r="BK522" i="2"/>
  <c r="BK527" i="2"/>
  <c r="BK548" i="2"/>
  <c r="BK163" i="2"/>
  <c r="BK535" i="2"/>
  <c r="BK534" i="2"/>
  <c r="BK512" i="2"/>
  <c r="BK530" i="2"/>
  <c r="BK545" i="2"/>
  <c r="BK488" i="2"/>
  <c r="BK513" i="2"/>
  <c r="BK490" i="2"/>
  <c r="BK524" i="2"/>
  <c r="BK474" i="2"/>
  <c r="BK482" i="2"/>
  <c r="BK494" i="2"/>
  <c r="BK531" i="2"/>
  <c r="BK496" i="2"/>
  <c r="BK533" i="2"/>
  <c r="BK542" i="2"/>
  <c r="BK549" i="2"/>
  <c r="BK505" i="2"/>
  <c r="BK495" i="2"/>
  <c r="AW518" i="2"/>
  <c r="AW505" i="2"/>
  <c r="AW545" i="2"/>
  <c r="AI495" i="3"/>
  <c r="AW515" i="2"/>
  <c r="AW511" i="2"/>
  <c r="AI400" i="3"/>
  <c r="AI372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I499" i="3"/>
  <c r="AW502" i="2"/>
  <c r="AI393" i="3"/>
  <c r="AI382" i="3"/>
  <c r="AI193" i="3"/>
  <c r="AI406" i="3"/>
  <c r="AI280" i="3"/>
  <c r="AI446" i="3"/>
  <c r="AH540" i="3"/>
  <c r="AH320" i="3"/>
  <c r="AH538" i="3"/>
  <c r="AH486" i="3"/>
  <c r="AH147" i="3"/>
  <c r="AH448" i="3"/>
  <c r="AI544" i="3"/>
  <c r="AI536" i="3"/>
  <c r="AI486" i="3"/>
  <c r="AI222" i="3"/>
  <c r="AI233" i="3"/>
  <c r="AI354" i="3"/>
  <c r="AV257" i="3"/>
  <c r="AW512" i="2"/>
  <c r="AW532" i="2"/>
  <c r="AW537" i="2"/>
  <c r="AW366" i="2"/>
  <c r="AW521" i="2"/>
  <c r="AI481" i="3"/>
  <c r="AI221" i="3"/>
  <c r="AI367" i="3"/>
  <c r="AI357" i="3"/>
  <c r="AI423" i="3"/>
  <c r="AI387" i="3"/>
  <c r="AI210" i="3"/>
  <c r="AH481" i="3"/>
  <c r="AH515" i="3"/>
  <c r="AH430" i="3"/>
  <c r="AH428" i="3"/>
  <c r="AH453" i="3"/>
  <c r="AI534" i="3"/>
  <c r="AI237" i="3"/>
  <c r="AI268" i="3"/>
  <c r="AI405" i="3"/>
  <c r="AW522" i="2"/>
  <c r="AW514" i="2"/>
  <c r="AW534" i="2"/>
  <c r="AW513" i="2"/>
  <c r="AW546" i="2"/>
  <c r="AW500" i="2"/>
  <c r="AI434" i="3"/>
  <c r="AI290" i="3"/>
  <c r="AI459" i="3"/>
  <c r="AI297" i="3"/>
  <c r="AI376" i="3"/>
  <c r="AI482" i="3"/>
  <c r="AI411" i="3"/>
  <c r="AI162" i="3"/>
  <c r="AI277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AW530" i="2"/>
  <c r="AW287" i="2"/>
  <c r="AW541" i="2"/>
  <c r="AW523" i="2"/>
  <c r="AW524" i="2"/>
  <c r="AI456" i="3"/>
  <c r="AI514" i="3"/>
  <c r="AW538" i="2"/>
  <c r="AI472" i="3"/>
  <c r="AI310" i="3"/>
  <c r="AI402" i="3"/>
  <c r="AI303" i="3"/>
  <c r="AI340" i="3"/>
  <c r="AI427" i="3"/>
  <c r="AI418" i="3"/>
  <c r="AI269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I468" i="3"/>
  <c r="AI498" i="3"/>
  <c r="AW519" i="2"/>
  <c r="AW517" i="2"/>
  <c r="AW540" i="2"/>
  <c r="AI394" i="3"/>
  <c r="AI219" i="3"/>
  <c r="AI377" i="3"/>
  <c r="AI187" i="3"/>
  <c r="AI346" i="3"/>
  <c r="AI348" i="3"/>
  <c r="AI247" i="3"/>
  <c r="AH531" i="3"/>
  <c r="AH514" i="3"/>
  <c r="AH529" i="3"/>
  <c r="AI520" i="3"/>
  <c r="AI255" i="3"/>
  <c r="AI151" i="3"/>
  <c r="AI453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S29" i="3"/>
  <c r="AK114" i="2"/>
  <c r="AE210" i="3"/>
  <c r="AI194" i="2"/>
  <c r="J197" i="2"/>
  <c r="C8" i="2"/>
  <c r="U6" i="4"/>
  <c r="O12" i="4"/>
  <c r="T7" i="4"/>
  <c r="N13" i="4"/>
  <c r="D23" i="4"/>
  <c r="I18" i="4"/>
  <c r="BR155" i="3"/>
  <c r="BN159" i="3"/>
  <c r="BC170" i="3"/>
  <c r="AQ182" i="3"/>
  <c r="BV151" i="3"/>
  <c r="BP157" i="3"/>
  <c r="BT153" i="3"/>
  <c r="S206" i="3"/>
  <c r="BU152" i="3"/>
  <c r="AE194" i="3"/>
  <c r="BQ156" i="3"/>
  <c r="BM160" i="3"/>
  <c r="BO158" i="3"/>
  <c r="G218" i="3"/>
  <c r="R207" i="3"/>
  <c r="AS180" i="3"/>
  <c r="U204" i="3"/>
  <c r="AG192" i="3"/>
  <c r="W202" i="3"/>
  <c r="BG166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AE183" i="3"/>
  <c r="S195" i="3"/>
  <c r="BR144" i="3"/>
  <c r="BO147" i="3"/>
  <c r="AS169" i="3"/>
  <c r="BM149" i="3"/>
  <c r="R196" i="3"/>
  <c r="U193" i="3"/>
  <c r="I205" i="3"/>
  <c r="AI179" i="3"/>
  <c r="AU167" i="3"/>
  <c r="AQ171" i="3"/>
  <c r="K203" i="3"/>
  <c r="BG155" i="3"/>
  <c r="BR132" i="3"/>
  <c r="BM137" i="3"/>
  <c r="BV128" i="3"/>
  <c r="AQ159" i="3"/>
  <c r="BO135" i="3"/>
  <c r="BS131" i="3"/>
  <c r="BC147" i="3"/>
  <c r="BU129" i="3"/>
  <c r="S183" i="3"/>
  <c r="G195" i="3"/>
  <c r="BN136" i="3"/>
  <c r="BP134" i="3"/>
  <c r="U181" i="3"/>
  <c r="AE171" i="3"/>
  <c r="AI167" i="3"/>
  <c r="BQ133" i="3"/>
  <c r="BT130" i="3"/>
  <c r="AU155" i="3"/>
  <c r="I193" i="3"/>
  <c r="AG169" i="3"/>
  <c r="J192" i="3"/>
  <c r="K191" i="3"/>
  <c r="BG143" i="3"/>
  <c r="AP160" i="3"/>
  <c r="R184" i="3"/>
  <c r="W179" i="3"/>
  <c r="BG17" i="3"/>
  <c r="AG43" i="3"/>
  <c r="BN10" i="3"/>
  <c r="U55" i="3"/>
  <c r="BS5" i="3"/>
  <c r="BR6" i="3"/>
  <c r="BO9" i="3"/>
  <c r="I67" i="3"/>
  <c r="BT4" i="3"/>
  <c r="K65" i="3"/>
  <c r="BP8" i="3"/>
  <c r="BC9" i="3"/>
  <c r="AG31" i="3"/>
  <c r="U43" i="3"/>
  <c r="AS19" i="3"/>
  <c r="AU17" i="3"/>
  <c r="R46" i="3"/>
  <c r="W41" i="3"/>
  <c r="K53" i="3"/>
  <c r="AI29" i="3"/>
  <c r="AE21" i="3"/>
  <c r="K41" i="3"/>
  <c r="I43" i="3"/>
  <c r="W29" i="3"/>
  <c r="AG19" i="3"/>
  <c r="U31" i="3"/>
  <c r="AI17" i="3"/>
  <c r="R22" i="3"/>
  <c r="W17" i="3"/>
  <c r="I31" i="3"/>
  <c r="AG7" i="3"/>
  <c r="K29" i="3"/>
  <c r="V18" i="3"/>
  <c r="U19" i="3"/>
  <c r="U7" i="3"/>
  <c r="W5" i="3"/>
  <c r="K1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AW237" i="5"/>
  <c r="V264" i="5"/>
  <c r="AS241" i="5"/>
  <c r="BV212" i="5"/>
  <c r="Y261" i="5"/>
  <c r="L274" i="5"/>
  <c r="AW225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AW213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AW201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W189" i="5"/>
  <c r="AS193" i="5"/>
  <c r="O223" i="5"/>
  <c r="BV164" i="5"/>
  <c r="Y213" i="5"/>
  <c r="AK201" i="5"/>
  <c r="BI165" i="5"/>
  <c r="AW177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AW45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AW33" i="5"/>
  <c r="Y45" i="5"/>
  <c r="W47" i="5"/>
  <c r="K59" i="5"/>
  <c r="E65" i="5"/>
  <c r="O55" i="5"/>
  <c r="AL32" i="5"/>
  <c r="V48" i="5"/>
  <c r="U49" i="5"/>
  <c r="AM31" i="5"/>
  <c r="AA43" i="5"/>
  <c r="BI9" i="5"/>
  <c r="AW21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AW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AQ213" i="3"/>
  <c r="AE225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S216" i="3"/>
  <c r="R217" i="3"/>
  <c r="BR165" i="3"/>
  <c r="BC180" i="3"/>
  <c r="AQ192" i="3"/>
  <c r="AE204" i="3"/>
  <c r="G228" i="3"/>
  <c r="AG202" i="3"/>
  <c r="AS211" i="3"/>
  <c r="BN169" i="3"/>
  <c r="BT195" i="3"/>
  <c r="AQ224" i="3"/>
  <c r="AP225" i="3"/>
  <c r="BN201" i="3"/>
  <c r="BC212" i="3"/>
  <c r="BQ198" i="3"/>
  <c r="BU194" i="3"/>
  <c r="BO200" i="3"/>
  <c r="R249" i="3"/>
  <c r="BR197" i="3"/>
  <c r="AE236" i="3"/>
  <c r="BV193" i="3"/>
  <c r="BM202" i="3"/>
  <c r="S248" i="3"/>
  <c r="BP199" i="3"/>
  <c r="I226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S202" i="3"/>
  <c r="AE167" i="3"/>
  <c r="R180" i="3"/>
  <c r="G191" i="3"/>
  <c r="BR117" i="3"/>
  <c r="BN121" i="3"/>
  <c r="BO120" i="3"/>
  <c r="R169" i="3"/>
  <c r="BT115" i="3"/>
  <c r="BU114" i="3"/>
  <c r="BO108" i="3"/>
  <c r="BR105" i="3"/>
  <c r="BC120" i="3"/>
  <c r="AQ132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AE110" i="3"/>
  <c r="G134" i="3"/>
  <c r="R123" i="3"/>
  <c r="BS70" i="3"/>
  <c r="BO74" i="3"/>
  <c r="AQ98" i="3"/>
  <c r="BM76" i="3"/>
  <c r="S110" i="3"/>
  <c r="R111" i="3"/>
  <c r="BO62" i="3"/>
  <c r="BV55" i="3"/>
  <c r="BQ60" i="3"/>
  <c r="AE98" i="3"/>
  <c r="BU56" i="3"/>
  <c r="BC74" i="3"/>
  <c r="AQ86" i="3"/>
  <c r="BR59" i="3"/>
  <c r="BN63" i="3"/>
  <c r="BS58" i="3"/>
  <c r="BM64" i="3"/>
  <c r="BT57" i="3"/>
  <c r="AG85" i="3"/>
  <c r="BM53" i="3"/>
  <c r="BS47" i="3"/>
  <c r="BU45" i="3"/>
  <c r="I109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I85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S75" i="3"/>
  <c r="BP14" i="3"/>
  <c r="BV8" i="3"/>
  <c r="BR12" i="3"/>
  <c r="BU9" i="3"/>
  <c r="I73" i="3"/>
  <c r="BO15" i="3"/>
  <c r="R64" i="3"/>
  <c r="BT10" i="3"/>
  <c r="U61" i="3"/>
  <c r="BQ13" i="3"/>
  <c r="AS37" i="3"/>
  <c r="BC17" i="3"/>
  <c r="BO5" i="3"/>
  <c r="AE41" i="3"/>
  <c r="BN6" i="3"/>
  <c r="AP30" i="3"/>
  <c r="BM7" i="3"/>
  <c r="BP4" i="3"/>
  <c r="AE29" i="3"/>
  <c r="AP18" i="3"/>
  <c r="S41" i="3"/>
  <c r="AQ17" i="3"/>
  <c r="R18" i="3"/>
  <c r="AE5" i="3"/>
  <c r="S17" i="3"/>
  <c r="S5" i="3"/>
  <c r="I15" i="3"/>
  <c r="G17" i="3"/>
  <c r="BG19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AQ189" i="3"/>
  <c r="BO165" i="3"/>
  <c r="BC177" i="3"/>
  <c r="BN166" i="3"/>
  <c r="BP164" i="3"/>
  <c r="BQ163" i="3"/>
  <c r="BM167" i="3"/>
  <c r="BT160" i="3"/>
  <c r="BU159" i="3"/>
  <c r="S213" i="3"/>
  <c r="BV158" i="3"/>
  <c r="AE201" i="3"/>
  <c r="G225" i="3"/>
  <c r="BS161" i="3"/>
  <c r="AI200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BG176" i="3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AQ231" i="3"/>
  <c r="BM209" i="3"/>
  <c r="BT202" i="3"/>
  <c r="BC219" i="3"/>
  <c r="BP206" i="3"/>
  <c r="AG241" i="3"/>
  <c r="BN208" i="3"/>
  <c r="I265" i="3"/>
  <c r="BV200" i="3"/>
  <c r="BR204" i="3"/>
  <c r="AP232" i="3"/>
  <c r="AS229" i="3"/>
  <c r="BO207" i="3"/>
  <c r="BU201" i="3"/>
  <c r="AE243" i="3"/>
  <c r="U253" i="3"/>
  <c r="AU188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L106" i="3"/>
  <c r="AS157" i="3"/>
  <c r="W40" i="2"/>
  <c r="BC63" i="3"/>
  <c r="S123" i="3"/>
  <c r="BC111" i="3"/>
  <c r="G139" i="3"/>
  <c r="G315" i="3"/>
  <c r="G125" i="3"/>
  <c r="S370" i="3"/>
  <c r="AE411" i="3"/>
  <c r="AE539" i="3"/>
  <c r="AQ548" i="3"/>
  <c r="BC543" i="3"/>
  <c r="BC506" i="3"/>
  <c r="K34" i="2"/>
  <c r="K388" i="2"/>
  <c r="W543" i="2"/>
  <c r="AI376" i="2"/>
  <c r="AU526" i="2"/>
  <c r="AU536" i="2"/>
  <c r="S63" i="3"/>
  <c r="AQ99" i="3"/>
  <c r="AE135" i="3"/>
  <c r="BC123" i="3"/>
  <c r="W17" i="2"/>
  <c r="G549" i="3"/>
  <c r="G267" i="3"/>
  <c r="G356" i="3"/>
  <c r="S306" i="3"/>
  <c r="AE206" i="3"/>
  <c r="AE548" i="3"/>
  <c r="AQ4" i="3"/>
  <c r="BC528" i="3"/>
  <c r="BC500" i="3"/>
  <c r="K20" i="2"/>
  <c r="K214" i="2"/>
  <c r="W534" i="2"/>
  <c r="AI274" i="2"/>
  <c r="AU13" i="2"/>
  <c r="AU528" i="2"/>
  <c r="G40" i="3"/>
  <c r="W41" i="2"/>
  <c r="K161" i="2"/>
  <c r="S40" i="3"/>
  <c r="G114" i="3"/>
  <c r="G435" i="3"/>
  <c r="S414" i="3"/>
  <c r="S243" i="3"/>
  <c r="AE318" i="3"/>
  <c r="AQ143" i="3"/>
  <c r="AQ411" i="3"/>
  <c r="BC429" i="3"/>
  <c r="K487" i="2"/>
  <c r="K298" i="2"/>
  <c r="K284" i="2"/>
  <c r="W533" i="2"/>
  <c r="AI524" i="2"/>
  <c r="AU47" i="2"/>
  <c r="AU522" i="2"/>
  <c r="BC138" i="3"/>
  <c r="S111" i="3"/>
  <c r="AU65" i="2"/>
  <c r="G187" i="3"/>
  <c r="G278" i="3"/>
  <c r="G272" i="3"/>
  <c r="S423" i="3"/>
  <c r="S547" i="3"/>
  <c r="AE543" i="3"/>
  <c r="AQ539" i="3"/>
  <c r="AQ514" i="3"/>
  <c r="BC380" i="3"/>
  <c r="K203" i="2"/>
  <c r="W496" i="2"/>
  <c r="W538" i="2"/>
  <c r="AI104" i="2"/>
  <c r="AU535" i="2"/>
  <c r="AE521" i="3"/>
  <c r="AE15" i="3"/>
  <c r="G255" i="3"/>
  <c r="G303" i="3"/>
  <c r="G350" i="3"/>
  <c r="S511" i="3"/>
  <c r="S435" i="3"/>
  <c r="AE414" i="3"/>
  <c r="AQ541" i="3"/>
  <c r="BC533" i="3"/>
  <c r="BC529" i="3"/>
  <c r="K367" i="2"/>
  <c r="K37" i="2"/>
  <c r="W530" i="2"/>
  <c r="AI13" i="2"/>
  <c r="AI235" i="2"/>
  <c r="AU537" i="2"/>
  <c r="G273" i="3"/>
  <c r="Q157" i="4"/>
  <c r="AE27" i="3"/>
  <c r="G108" i="3"/>
  <c r="G142" i="3"/>
  <c r="S475" i="3"/>
  <c r="AQ531" i="3"/>
  <c r="BC33" i="3"/>
  <c r="K200" i="2"/>
  <c r="AI519" i="2"/>
  <c r="AC472" i="4"/>
  <c r="AC22" i="4"/>
  <c r="AC391" i="4"/>
  <c r="AC375" i="4"/>
  <c r="AC301" i="4"/>
  <c r="AC347" i="4"/>
  <c r="AC233" i="4"/>
  <c r="AC260" i="4"/>
  <c r="AC165" i="4"/>
  <c r="AC222" i="4"/>
  <c r="AC105" i="4"/>
  <c r="Q231" i="4"/>
  <c r="Q288" i="4"/>
  <c r="Q284" i="4"/>
  <c r="Q396" i="4"/>
  <c r="Q401" i="4"/>
  <c r="AC6" i="4"/>
  <c r="Q27" i="4"/>
  <c r="AC96" i="4"/>
  <c r="BA497" i="4"/>
  <c r="BA382" i="4"/>
  <c r="BA15" i="4"/>
  <c r="Q46" i="4"/>
  <c r="AC490" i="4"/>
  <c r="AO529" i="4"/>
  <c r="AO375" i="4"/>
  <c r="AO339" i="4"/>
  <c r="AO226" i="4"/>
  <c r="AO240" i="4"/>
  <c r="AO72" i="4"/>
  <c r="Q189" i="4"/>
  <c r="AO126" i="4"/>
  <c r="Q378" i="4"/>
  <c r="Q291" i="4"/>
  <c r="Q214" i="4"/>
  <c r="Q148" i="4"/>
  <c r="Q59" i="4"/>
  <c r="Q534" i="4"/>
  <c r="Q340" i="4"/>
  <c r="Q273" i="4"/>
  <c r="Q180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50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38" i="4"/>
  <c r="Q199" i="4"/>
  <c r="BM509" i="4"/>
  <c r="BM448" i="4"/>
  <c r="BM262" i="4"/>
  <c r="BM273" i="4"/>
  <c r="BM167" i="4"/>
  <c r="BM157" i="4"/>
  <c r="BM62" i="4"/>
  <c r="BM97" i="4"/>
  <c r="BA386" i="4"/>
  <c r="BA346" i="4"/>
  <c r="BA281" i="4"/>
  <c r="BA216" i="4"/>
  <c r="BA218" i="4"/>
  <c r="BA137" i="4"/>
  <c r="BA122" i="4"/>
  <c r="BA50" i="4"/>
  <c r="BA43" i="4"/>
  <c r="BA484" i="4"/>
  <c r="BA28" i="4"/>
  <c r="AO523" i="4"/>
  <c r="AO361" i="4"/>
  <c r="AO205" i="4"/>
  <c r="AO63" i="4"/>
  <c r="AO492" i="4"/>
  <c r="AO320" i="4"/>
  <c r="AO163" i="4"/>
  <c r="AO67" i="4"/>
  <c r="AO518" i="4"/>
  <c r="AO347" i="4"/>
  <c r="AO164" i="4"/>
  <c r="AO55" i="4"/>
  <c r="AO473" i="4"/>
  <c r="AO310" i="4"/>
  <c r="AO169" i="4"/>
  <c r="AO35" i="4"/>
  <c r="AO477" i="4"/>
  <c r="AO285" i="4"/>
  <c r="AO256" i="4"/>
  <c r="AO13" i="4"/>
  <c r="AO439" i="4"/>
  <c r="AO289" i="4"/>
  <c r="AO131" i="4"/>
  <c r="AO427" i="4"/>
  <c r="AO261" i="4"/>
  <c r="AO132" i="4"/>
  <c r="AO390" i="4"/>
  <c r="AO230" i="4"/>
  <c r="AO102" i="4"/>
  <c r="AO404" i="4"/>
  <c r="AO260" i="4"/>
  <c r="AO78" i="4"/>
  <c r="AO409" i="4"/>
  <c r="AO200" i="4"/>
  <c r="AO69" i="4"/>
  <c r="AC470" i="4"/>
  <c r="AC400" i="4"/>
  <c r="AC324" i="4"/>
  <c r="AC249" i="4"/>
  <c r="AC175" i="4"/>
  <c r="AC84" i="4"/>
  <c r="AC38" i="4"/>
  <c r="AC437" i="4"/>
  <c r="AC353" i="4"/>
  <c r="AC275" i="4"/>
  <c r="AC201" i="4"/>
  <c r="AC147" i="4"/>
  <c r="AC46" i="4"/>
  <c r="AC28" i="4"/>
  <c r="AC439" i="4"/>
  <c r="AC372" i="4"/>
  <c r="AC338" i="4"/>
  <c r="AC134" i="4"/>
  <c r="AC34" i="4"/>
  <c r="AC16" i="4"/>
  <c r="AC412" i="4"/>
  <c r="AC348" i="4"/>
  <c r="AC298" i="4"/>
  <c r="AC204" i="4"/>
  <c r="AC187" i="4"/>
  <c r="AC62" i="4"/>
  <c r="AC425" i="4"/>
  <c r="AC336" i="4"/>
  <c r="AC292" i="4"/>
  <c r="AC192" i="4"/>
  <c r="AC132" i="4"/>
  <c r="AC133" i="4"/>
  <c r="AC548" i="4"/>
  <c r="AC418" i="4"/>
  <c r="AC343" i="4"/>
  <c r="AC265" i="4"/>
  <c r="AC182" i="4"/>
  <c r="AC172" i="4"/>
  <c r="AC53" i="4"/>
  <c r="AC530" i="4"/>
  <c r="AC420" i="4"/>
  <c r="AC344" i="4"/>
  <c r="AC283" i="4"/>
  <c r="AC240" i="4"/>
  <c r="AC146" i="4"/>
  <c r="AC506" i="4"/>
  <c r="AC432" i="4"/>
  <c r="AC335" i="4"/>
  <c r="AC257" i="4"/>
  <c r="AC221" i="4"/>
  <c r="AC114" i="4"/>
  <c r="AC50" i="4"/>
  <c r="AC534" i="4"/>
  <c r="AC419" i="4"/>
  <c r="AC328" i="4"/>
  <c r="AC241" i="4"/>
  <c r="AC102" i="4"/>
  <c r="AC110" i="4"/>
  <c r="AC486" i="4"/>
  <c r="AC381" i="4"/>
  <c r="AC323" i="4"/>
  <c r="AC271" i="4"/>
  <c r="AC153" i="4"/>
  <c r="AC93" i="4"/>
  <c r="AC7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98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8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69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57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2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2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14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62" i="4"/>
  <c r="Q99" i="4"/>
  <c r="Q48" i="4"/>
  <c r="Q21" i="4"/>
  <c r="Q35" i="4"/>
  <c r="BM436" i="4"/>
  <c r="BM267" i="4"/>
  <c r="BM158" i="4"/>
  <c r="BM66" i="4"/>
  <c r="BM357" i="4"/>
  <c r="BM252" i="4"/>
  <c r="BM134" i="4"/>
  <c r="BM7" i="4"/>
  <c r="BM350" i="4"/>
  <c r="BM248" i="4"/>
  <c r="BM9" i="4"/>
  <c r="BM333" i="4"/>
  <c r="BM250" i="4"/>
  <c r="BM125" i="4"/>
  <c r="BM11" i="4"/>
  <c r="BM325" i="4"/>
  <c r="BM269" i="4"/>
  <c r="BM88" i="4"/>
  <c r="BM26" i="4"/>
  <c r="BM323" i="4"/>
  <c r="BM193" i="4"/>
  <c r="BM82" i="4"/>
  <c r="BM319" i="4"/>
  <c r="BM181" i="4"/>
  <c r="BM199" i="4"/>
  <c r="BM318" i="4"/>
  <c r="BM207" i="4"/>
  <c r="BM96" i="4"/>
  <c r="BM284" i="4"/>
  <c r="BM231" i="4"/>
  <c r="BM109" i="4"/>
  <c r="BM518" i="4"/>
  <c r="BM261" i="4"/>
  <c r="BM142" i="4"/>
  <c r="BM85" i="4"/>
  <c r="BA493" i="4"/>
  <c r="BA389" i="4"/>
  <c r="BA300" i="4"/>
  <c r="BA182" i="4"/>
  <c r="BA30" i="4"/>
  <c r="BA469" i="4"/>
  <c r="BA339" i="4"/>
  <c r="BA292" i="4"/>
  <c r="BA186" i="4"/>
  <c r="BA117" i="4"/>
  <c r="BA7" i="4"/>
  <c r="BA448" i="4"/>
  <c r="BA391" i="4"/>
  <c r="BA276" i="4"/>
  <c r="BA140" i="4"/>
  <c r="BA119" i="4"/>
  <c r="BA9" i="4"/>
  <c r="BA454" i="4"/>
  <c r="BA362" i="4"/>
  <c r="BA245" i="4"/>
  <c r="BA209" i="4"/>
  <c r="BA83" i="4"/>
  <c r="BA22" i="4"/>
  <c r="BA456" i="4"/>
  <c r="BA395" i="4"/>
  <c r="BA246" i="4"/>
  <c r="BA142" i="4"/>
  <c r="BA58" i="4"/>
  <c r="BA10" i="4"/>
  <c r="BA539" i="4"/>
  <c r="BA428" i="4"/>
  <c r="BA357" i="4"/>
  <c r="BA234" i="4"/>
  <c r="BA62" i="4"/>
  <c r="BA38" i="4"/>
  <c r="BA548" i="4"/>
  <c r="BA424" i="4"/>
  <c r="BA324" i="4"/>
  <c r="BA236" i="4"/>
  <c r="BA98" i="4"/>
  <c r="BA11" i="4"/>
  <c r="BA534" i="4"/>
  <c r="BA432" i="4"/>
  <c r="BA318" i="4"/>
  <c r="BA249" i="4"/>
  <c r="BA160" i="4"/>
  <c r="BA63" i="4"/>
  <c r="BA26" i="4"/>
  <c r="BA522" i="4"/>
  <c r="BA418" i="4"/>
  <c r="BA294" i="4"/>
  <c r="BA203" i="4"/>
  <c r="BA144" i="4"/>
  <c r="BA48" i="4"/>
  <c r="BA504" i="4"/>
  <c r="BA369" i="4"/>
  <c r="BA307" i="4"/>
  <c r="BA289" i="4"/>
  <c r="BA172" i="4"/>
  <c r="BA51" i="4"/>
  <c r="BA27" i="4"/>
  <c r="AO542" i="4"/>
  <c r="AO513" i="4"/>
  <c r="AO512" i="4"/>
  <c r="AO448" i="4"/>
  <c r="AO440" i="4"/>
  <c r="AO411" i="4"/>
  <c r="AO363" i="4"/>
  <c r="AO349" i="4"/>
  <c r="AO303" i="4"/>
  <c r="AO274" i="4"/>
  <c r="AO262" i="4"/>
  <c r="AO232" i="4"/>
  <c r="AO189" i="4"/>
  <c r="AO194" i="4"/>
  <c r="AO165" i="4"/>
  <c r="AO146" i="4"/>
  <c r="AO46" i="4"/>
  <c r="AO110" i="4"/>
  <c r="AO10" i="4"/>
  <c r="AO544" i="4"/>
  <c r="AO514" i="4"/>
  <c r="AO486" i="4"/>
  <c r="AO450" i="4"/>
  <c r="AO429" i="4"/>
  <c r="AO414" i="4"/>
  <c r="AO351" i="4"/>
  <c r="AO332" i="4"/>
  <c r="AO379" i="4"/>
  <c r="AO302" i="4"/>
  <c r="AO263" i="4"/>
  <c r="AO253" i="4"/>
  <c r="AO182" i="4"/>
  <c r="AO153" i="4"/>
  <c r="AO221" i="4"/>
  <c r="AO124" i="4"/>
  <c r="AO34" i="4"/>
  <c r="AO75" i="4"/>
  <c r="AO36" i="4"/>
  <c r="AO28" i="4"/>
  <c r="AO545" i="4"/>
  <c r="AO515" i="4"/>
  <c r="AO487" i="4"/>
  <c r="AO451" i="4"/>
  <c r="AO423" i="4"/>
  <c r="AO398" i="4"/>
  <c r="AO394" i="4"/>
  <c r="AO345" i="4"/>
  <c r="AO304" i="4"/>
  <c r="AO275" i="4"/>
  <c r="AO264" i="4"/>
  <c r="AO233" i="4"/>
  <c r="AO227" i="4"/>
  <c r="AO219" i="4"/>
  <c r="AO222" i="4"/>
  <c r="AO159" i="4"/>
  <c r="AO139" i="4"/>
  <c r="AO105" i="4"/>
  <c r="AO86" i="4"/>
  <c r="AO65" i="4"/>
  <c r="AO18" i="4"/>
  <c r="AO4" i="4"/>
  <c r="AO547" i="4"/>
  <c r="AO519" i="4"/>
  <c r="AO488" i="4"/>
  <c r="AO453" i="4"/>
  <c r="AO412" i="4"/>
  <c r="AO430" i="4"/>
  <c r="AO396" i="4"/>
  <c r="AO333" i="4"/>
  <c r="AO305" i="4"/>
  <c r="AO288" i="4"/>
  <c r="AO265" i="4"/>
  <c r="AO257" i="4"/>
  <c r="AO214" i="4"/>
  <c r="AO207" i="4"/>
  <c r="AO178" i="4"/>
  <c r="AO147" i="4"/>
  <c r="AO125" i="4"/>
  <c r="AO93" i="4"/>
  <c r="AO79" i="4"/>
  <c r="AO53" i="4"/>
  <c r="AO6" i="4"/>
  <c r="AO24" i="4"/>
  <c r="AO546" i="4"/>
  <c r="AO500" i="4"/>
  <c r="AO489" i="4"/>
  <c r="AO457" i="4"/>
  <c r="AO459" i="4"/>
  <c r="AO406" i="4"/>
  <c r="AO367" i="4"/>
  <c r="AO341" i="4"/>
  <c r="AO362" i="4"/>
  <c r="AO311" i="4"/>
  <c r="AO266" i="4"/>
  <c r="AO246" i="4"/>
  <c r="AO202" i="4"/>
  <c r="AO195" i="4"/>
  <c r="AO166" i="4"/>
  <c r="AO144" i="4"/>
  <c r="AO121" i="4"/>
  <c r="AO118" i="4"/>
  <c r="AO59" i="4"/>
  <c r="AO111" i="4"/>
  <c r="AO12" i="4"/>
  <c r="AO528" i="4"/>
  <c r="AO502" i="4"/>
  <c r="AO479" i="4"/>
  <c r="AO458" i="4"/>
  <c r="AO434" i="4"/>
  <c r="AO382" i="4"/>
  <c r="AO377" i="4"/>
  <c r="AO313" i="4"/>
  <c r="AO306" i="4"/>
  <c r="AO278" i="4"/>
  <c r="AO255" i="4"/>
  <c r="AO247" i="4"/>
  <c r="AO215" i="4"/>
  <c r="AO224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174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62" i="4"/>
  <c r="AO186" i="4"/>
  <c r="AO148" i="4"/>
  <c r="AO89" i="4"/>
  <c r="AO120" i="4"/>
  <c r="AO49" i="4"/>
  <c r="AO38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56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526" i="4"/>
  <c r="AC501" i="4"/>
  <c r="AC489" i="4"/>
  <c r="AC451" i="4"/>
  <c r="AC440" i="4"/>
  <c r="AC413" i="4"/>
  <c r="AC408" i="4"/>
  <c r="AC407" i="4"/>
  <c r="AC369" i="4"/>
  <c r="AC376" i="4"/>
  <c r="AC366" i="4"/>
  <c r="AC352" i="4"/>
  <c r="AC332" i="4"/>
  <c r="AC316" i="4"/>
  <c r="AC303" i="4"/>
  <c r="AC309" i="4"/>
  <c r="AC288" i="4"/>
  <c r="AC280" i="4"/>
  <c r="AC277" i="4"/>
  <c r="AC229" i="4"/>
  <c r="AC246" i="4"/>
  <c r="AC237" i="4"/>
  <c r="AC177" i="4"/>
  <c r="AC180" i="4"/>
  <c r="AC228" i="4"/>
  <c r="AC174" i="4"/>
  <c r="AC141" i="4"/>
  <c r="AC169" i="4"/>
  <c r="AC127" i="4"/>
  <c r="AC139" i="4"/>
  <c r="AC125" i="4"/>
  <c r="AC90" i="4"/>
  <c r="AC118" i="4"/>
  <c r="AC72" i="4"/>
  <c r="AC73" i="4"/>
  <c r="AC86" i="4"/>
  <c r="AC66" i="4"/>
  <c r="AC67" i="4"/>
  <c r="AC111" i="4"/>
  <c r="AC23" i="4"/>
  <c r="AC4" i="4"/>
  <c r="AC527" i="4"/>
  <c r="AC495" i="4"/>
  <c r="AC505" i="4"/>
  <c r="AC452" i="4"/>
  <c r="AC447" i="4"/>
  <c r="AC426" i="4"/>
  <c r="AC414" i="4"/>
  <c r="AC421" i="4"/>
  <c r="AC394" i="4"/>
  <c r="AC401" i="4"/>
  <c r="AC354" i="4"/>
  <c r="AC337" i="4"/>
  <c r="AC357" i="4"/>
  <c r="AC346" i="4"/>
  <c r="AC304" i="4"/>
  <c r="AC297" i="4"/>
  <c r="AC300" i="4"/>
  <c r="AC281" i="4"/>
  <c r="AC273" i="4"/>
  <c r="AC252" i="4"/>
  <c r="AC234" i="4"/>
  <c r="AC225" i="4"/>
  <c r="AC214" i="4"/>
  <c r="AC217" i="4"/>
  <c r="AC219" i="4"/>
  <c r="AC162" i="4"/>
  <c r="AC210" i="4"/>
  <c r="AC157" i="4"/>
  <c r="AC211" i="4"/>
  <c r="AC143" i="4"/>
  <c r="AC112" i="4"/>
  <c r="AC78" i="4"/>
  <c r="AC106" i="4"/>
  <c r="AC109" i="4"/>
  <c r="AC59" i="4"/>
  <c r="AC70" i="4"/>
  <c r="AC54" i="4"/>
  <c r="AC11" i="4"/>
  <c r="AC12" i="4"/>
  <c r="AC529" i="4"/>
  <c r="AC524" i="4"/>
  <c r="AC480" i="4"/>
  <c r="AC454" i="4"/>
  <c r="AC441" i="4"/>
  <c r="AC415" i="4"/>
  <c r="AC402" i="4"/>
  <c r="AC397" i="4"/>
  <c r="AC386" i="4"/>
  <c r="AC377" i="4"/>
  <c r="AC379" i="4"/>
  <c r="AC362" i="4"/>
  <c r="AC345" i="4"/>
  <c r="AC329" i="4"/>
  <c r="AC312" i="4"/>
  <c r="AC330" i="4"/>
  <c r="AC296" i="4"/>
  <c r="AC272" i="4"/>
  <c r="AC266" i="4"/>
  <c r="AC242" i="4"/>
  <c r="AC254" i="4"/>
  <c r="AC250" i="4"/>
  <c r="AC202" i="4"/>
  <c r="AC205" i="4"/>
  <c r="AC207" i="4"/>
  <c r="AC150" i="4"/>
  <c r="AC166" i="4"/>
  <c r="AC199" i="4"/>
  <c r="AC135" i="4"/>
  <c r="AC186" i="4"/>
  <c r="AC100" i="4"/>
  <c r="AC115" i="4"/>
  <c r="AC94" i="4"/>
  <c r="AC121" i="4"/>
  <c r="AC47" i="4"/>
  <c r="AC63" i="4"/>
  <c r="AC42" i="4"/>
  <c r="AC41" i="4"/>
  <c r="AC19" i="4"/>
  <c r="AC24" i="4"/>
  <c r="AC520" i="4"/>
  <c r="AC497" i="4"/>
  <c r="AC481" i="4"/>
  <c r="AC455" i="4"/>
  <c r="AC429" i="4"/>
  <c r="AC428" i="4"/>
  <c r="AC390" i="4"/>
  <c r="AC406" i="4"/>
  <c r="AC382" i="4"/>
  <c r="AC363" i="4"/>
  <c r="AC373" i="4"/>
  <c r="AC356" i="4"/>
  <c r="AC333" i="4"/>
  <c r="AC317" i="4"/>
  <c r="AC305" i="4"/>
  <c r="AC310" i="4"/>
  <c r="AC290" i="4"/>
  <c r="AC261" i="4"/>
  <c r="AC282" i="4"/>
  <c r="AC230" i="4"/>
  <c r="AC247" i="4"/>
  <c r="AC238" i="4"/>
  <c r="AC223" i="4"/>
  <c r="AC193" i="4"/>
  <c r="AC195" i="4"/>
  <c r="AC138" i="4"/>
  <c r="AC154" i="4"/>
  <c r="AC178" i="4"/>
  <c r="AC160" i="4"/>
  <c r="AC88" i="4"/>
  <c r="AC103" i="4"/>
  <c r="AC82" i="4"/>
  <c r="AC98" i="4"/>
  <c r="AC122" i="4"/>
  <c r="AC99" i="4"/>
  <c r="AC81" i="4"/>
  <c r="AC39" i="4"/>
  <c r="AC36" i="4"/>
  <c r="AC521" i="4"/>
  <c r="AC498" i="4"/>
  <c r="AC475" i="4"/>
  <c r="AC465" i="4"/>
  <c r="AC442" i="4"/>
  <c r="AC427" i="4"/>
  <c r="AC403" i="4"/>
  <c r="AC398" i="4"/>
  <c r="AC387" i="4"/>
  <c r="AC351" i="4"/>
  <c r="AC367" i="4"/>
  <c r="AC349" i="4"/>
  <c r="AC325" i="4"/>
  <c r="AC331" i="4"/>
  <c r="AC334" i="4"/>
  <c r="AC284" i="4"/>
  <c r="AC302" i="4"/>
  <c r="AC262" i="4"/>
  <c r="AC278" i="4"/>
  <c r="AC253" i="4"/>
  <c r="AC235" i="4"/>
  <c r="AC226" i="4"/>
  <c r="AC215" i="4"/>
  <c r="AC181" i="4"/>
  <c r="AC183" i="4"/>
  <c r="AC198" i="4"/>
  <c r="AC142" i="4"/>
  <c r="AC170" i="4"/>
  <c r="AC136" i="4"/>
  <c r="AC148" i="4"/>
  <c r="AC76" i="4"/>
  <c r="AC91" i="4"/>
  <c r="AC119" i="4"/>
  <c r="AC69" i="4"/>
  <c r="AC74" i="4"/>
  <c r="AC87" i="4"/>
  <c r="AC55" i="4"/>
  <c r="AC31" i="4"/>
  <c r="AC10" i="4"/>
  <c r="AC25" i="4"/>
  <c r="AC542" i="4"/>
  <c r="AC513" i="4"/>
  <c r="AC511" i="4"/>
  <c r="AC474" i="4"/>
  <c r="AC473" i="4"/>
  <c r="AC444" i="4"/>
  <c r="AC416" i="4"/>
  <c r="AC404" i="4"/>
  <c r="AC399" i="4"/>
  <c r="AC383" i="4"/>
  <c r="AC378" i="4"/>
  <c r="AC355" i="4"/>
  <c r="AC339" i="4"/>
  <c r="AC313" i="4"/>
  <c r="AC320" i="4"/>
  <c r="AC314" i="4"/>
  <c r="AC285" i="4"/>
  <c r="AC293" i="4"/>
  <c r="AC289" i="4"/>
  <c r="AC267" i="4"/>
  <c r="AC243" i="4"/>
  <c r="AC259" i="4"/>
  <c r="AC212" i="4"/>
  <c r="AC203" i="4"/>
  <c r="AC239" i="4"/>
  <c r="AC231" i="4"/>
  <c r="AC163" i="4"/>
  <c r="AC158" i="4"/>
  <c r="AC129" i="4"/>
  <c r="AC144" i="4"/>
  <c r="AC113" i="4"/>
  <c r="AC107" i="4"/>
  <c r="AC57" i="4"/>
  <c r="AC60" i="4"/>
  <c r="AC64" i="4"/>
  <c r="AC43" i="4"/>
  <c r="AC29" i="4"/>
  <c r="AC35" i="4"/>
  <c r="AC13" i="4"/>
  <c r="AC549" i="4"/>
  <c r="AC519" i="4"/>
  <c r="AC482" i="4"/>
  <c r="AC466" i="4"/>
  <c r="AC446" i="4"/>
  <c r="AC422" i="4"/>
  <c r="AC434" i="4"/>
  <c r="AC392" i="4"/>
  <c r="AC389" i="4"/>
  <c r="AC396" i="4"/>
  <c r="AC370" i="4"/>
  <c r="AC374" i="4"/>
  <c r="AC360" i="4"/>
  <c r="AC395" i="4"/>
  <c r="AC321" i="4"/>
  <c r="AC306" i="4"/>
  <c r="AC286" i="4"/>
  <c r="AC291" i="4"/>
  <c r="AC263" i="4"/>
  <c r="AC255" i="4"/>
  <c r="AC244" i="4"/>
  <c r="AC258" i="4"/>
  <c r="AC200" i="4"/>
  <c r="AC191" i="4"/>
  <c r="AC227" i="4"/>
  <c r="AC220" i="4"/>
  <c r="AC151" i="4"/>
  <c r="AC155" i="4"/>
  <c r="AC209" i="4"/>
  <c r="AC149" i="4"/>
  <c r="AC123" i="4"/>
  <c r="AC101" i="4"/>
  <c r="AC95" i="4"/>
  <c r="AC45" i="4"/>
  <c r="AC75" i="4"/>
  <c r="AC52" i="4"/>
  <c r="AC85" i="4"/>
  <c r="AC17" i="4"/>
  <c r="AC26" i="4"/>
  <c r="AC535" i="4"/>
  <c r="AC516" i="4"/>
  <c r="AC512" i="4"/>
  <c r="AC478" i="4"/>
  <c r="AC443" i="4"/>
  <c r="AC410" i="4"/>
  <c r="AC430" i="4"/>
  <c r="AC405" i="4"/>
  <c r="AC380" i="4"/>
  <c r="AC388" i="4"/>
  <c r="AC364" i="4"/>
  <c r="AC358" i="4"/>
  <c r="AC340" i="4"/>
  <c r="AC326" i="4"/>
  <c r="AC322" i="4"/>
  <c r="AC294" i="4"/>
  <c r="AC274" i="4"/>
  <c r="AC279" i="4"/>
  <c r="AC251" i="4"/>
  <c r="AC268" i="4"/>
  <c r="AC232" i="4"/>
  <c r="AC256" i="4"/>
  <c r="AC188" i="4"/>
  <c r="AC218" i="4"/>
  <c r="AC208" i="4"/>
  <c r="AC164" i="4"/>
  <c r="AC197" i="4"/>
  <c r="AC137" i="4"/>
  <c r="AC161" i="4"/>
  <c r="AC89" i="4"/>
  <c r="AC83" i="4"/>
  <c r="AC33" i="4"/>
  <c r="AC61" i="4"/>
  <c r="AC40" i="4"/>
  <c r="AC44" i="4"/>
  <c r="AC5" i="4"/>
  <c r="AC9" i="4"/>
  <c r="AC14" i="4"/>
  <c r="AC538" i="4"/>
  <c r="AC525" i="4"/>
  <c r="AC484" i="4"/>
  <c r="AC471" i="4"/>
  <c r="AC435" i="4"/>
  <c r="AC423" i="4"/>
  <c r="AC417" i="4"/>
  <c r="AC393" i="4"/>
  <c r="AC368" i="4"/>
  <c r="AC384" i="4"/>
  <c r="AC371" i="4"/>
  <c r="AC359" i="4"/>
  <c r="AC342" i="4"/>
  <c r="AC327" i="4"/>
  <c r="AC341" i="4"/>
  <c r="AC319" i="4"/>
  <c r="AC295" i="4"/>
  <c r="AC311" i="4"/>
  <c r="AC264" i="4"/>
  <c r="AC299" i="4"/>
  <c r="AC269" i="4"/>
  <c r="AC248" i="4"/>
  <c r="AC176" i="4"/>
  <c r="AC224" i="4"/>
  <c r="AC206" i="4"/>
  <c r="AC196" i="4"/>
  <c r="AC168" i="4"/>
  <c r="AC171" i="4"/>
  <c r="AC130" i="4"/>
  <c r="AC145" i="4"/>
  <c r="AC77" i="4"/>
  <c r="AC92" i="4"/>
  <c r="AC120" i="4"/>
  <c r="AC71" i="4"/>
  <c r="AC49" i="4"/>
  <c r="AC79" i="4"/>
  <c r="AC51" i="4"/>
  <c r="AC30" i="4"/>
  <c r="AC37" i="4"/>
  <c r="AC27" i="4"/>
  <c r="AC537" i="4"/>
  <c r="AC518" i="4"/>
  <c r="AC494" i="4"/>
  <c r="AC468" i="4"/>
  <c r="AC436" i="4"/>
  <c r="AC424" i="4"/>
  <c r="AC431" i="4"/>
  <c r="AC409" i="4"/>
  <c r="AC411" i="4"/>
  <c r="AC385" i="4"/>
  <c r="AC365" i="4"/>
  <c r="AC350" i="4"/>
  <c r="AC361" i="4"/>
  <c r="AC315" i="4"/>
  <c r="AC318" i="4"/>
  <c r="AC308" i="4"/>
  <c r="AC287" i="4"/>
  <c r="AC307" i="4"/>
  <c r="AC276" i="4"/>
  <c r="AC270" i="4"/>
  <c r="AC245" i="4"/>
  <c r="AC236" i="4"/>
  <c r="AC213" i="4"/>
  <c r="AC216" i="4"/>
  <c r="AC194" i="4"/>
  <c r="AC184" i="4"/>
  <c r="AC140" i="4"/>
  <c r="AC156" i="4"/>
  <c r="AC159" i="4"/>
  <c r="AC131" i="4"/>
  <c r="AC124" i="4"/>
  <c r="AC126" i="4"/>
  <c r="AC117" i="4"/>
  <c r="AC108" i="4"/>
  <c r="AC58" i="4"/>
  <c r="AC97" i="4"/>
  <c r="AC65" i="4"/>
  <c r="AC48" i="4"/>
  <c r="AC18" i="4"/>
  <c r="AC21" i="4"/>
  <c r="AC15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44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21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50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14" i="4"/>
  <c r="BM382" i="4"/>
  <c r="BM316" i="4"/>
  <c r="BM275" i="4"/>
  <c r="BM242" i="4"/>
  <c r="BM189" i="4"/>
  <c r="BM138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32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156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62" i="4"/>
  <c r="BA159" i="4"/>
  <c r="BA77" i="4"/>
  <c r="BA33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50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BA14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9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26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45" i="4"/>
  <c r="AO60" i="4"/>
  <c r="AO64" i="4"/>
  <c r="AO42" i="4"/>
  <c r="AO29" i="4"/>
  <c r="AO14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33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21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68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541" i="4"/>
  <c r="AC528" i="4"/>
  <c r="AC522" i="4"/>
  <c r="AC507" i="4"/>
  <c r="AC499" i="4"/>
  <c r="AC485" i="4"/>
  <c r="AC476" i="4"/>
  <c r="AC469" i="4"/>
  <c r="AC456" i="4"/>
  <c r="AC438" i="4"/>
  <c r="AC543" i="4"/>
  <c r="AC539" i="4"/>
  <c r="AC533" i="4"/>
  <c r="AC509" i="4"/>
  <c r="AC500" i="4"/>
  <c r="AC487" i="4"/>
  <c r="AC461" i="4"/>
  <c r="AC448" i="4"/>
  <c r="AC457" i="4"/>
  <c r="AC449" i="4"/>
  <c r="AC544" i="4"/>
  <c r="AC540" i="4"/>
  <c r="AC514" i="4"/>
  <c r="AC510" i="4"/>
  <c r="AC503" i="4"/>
  <c r="AC488" i="4"/>
  <c r="AC462" i="4"/>
  <c r="AC450" i="4"/>
  <c r="AC445" i="4"/>
  <c r="AC545" i="4"/>
  <c r="AC536" i="4"/>
  <c r="AC515" i="4"/>
  <c r="AC508" i="4"/>
  <c r="AC492" i="4"/>
  <c r="AC491" i="4"/>
  <c r="AC463" i="4"/>
  <c r="AC477" i="4"/>
  <c r="AC458" i="4"/>
  <c r="AC547" i="4"/>
  <c r="AC532" i="4"/>
  <c r="AC523" i="4"/>
  <c r="AC502" i="4"/>
  <c r="AC504" i="4"/>
  <c r="AC493" i="4"/>
  <c r="AC464" i="4"/>
  <c r="AC460" i="4"/>
  <c r="AC459" i="4"/>
  <c r="AC546" i="4"/>
  <c r="AC531" i="4"/>
  <c r="AC517" i="4"/>
  <c r="AC496" i="4"/>
  <c r="AC483" i="4"/>
  <c r="AC479" i="4"/>
  <c r="AC467" i="4"/>
  <c r="AC453" i="4"/>
  <c r="AC433" i="4"/>
  <c r="BN541" i="5"/>
  <c r="BN415" i="5"/>
  <c r="BN364" i="5"/>
  <c r="BN254" i="5"/>
  <c r="BN154" i="5"/>
  <c r="BN54" i="5"/>
  <c r="BN38" i="5"/>
  <c r="BN10" i="5"/>
  <c r="BN46" i="5"/>
  <c r="BN82" i="5"/>
  <c r="BB526" i="5"/>
  <c r="BB334" i="5"/>
  <c r="BB505" i="5"/>
  <c r="BB311" i="5"/>
  <c r="BB125" i="5"/>
  <c r="BB489" i="5"/>
  <c r="BB277" i="5"/>
  <c r="BB102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P150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78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94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45" i="5"/>
  <c r="AD166" i="5"/>
  <c r="AD95" i="5"/>
  <c r="AD152" i="5"/>
  <c r="AD92" i="5"/>
  <c r="AD29" i="5"/>
  <c r="AD32" i="5"/>
  <c r="AD129" i="5"/>
  <c r="AD18" i="5"/>
  <c r="AD23" i="5"/>
  <c r="AD42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6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150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126" i="5"/>
  <c r="AD96" i="5"/>
  <c r="AD77" i="5"/>
  <c r="AD64" i="5"/>
  <c r="AD5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162" i="5"/>
  <c r="AD201" i="5"/>
  <c r="AD119" i="5"/>
  <c r="AD157" i="5"/>
  <c r="AD202" i="5"/>
  <c r="AD84" i="5"/>
  <c r="AD90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121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66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138" i="5"/>
  <c r="AD75" i="5"/>
  <c r="AD433" i="5"/>
  <c r="AD314" i="5"/>
  <c r="AD208" i="5"/>
  <c r="AD139" i="5"/>
  <c r="AD105" i="5"/>
  <c r="AD545" i="5"/>
  <c r="AD397" i="5"/>
  <c r="AD305" i="5"/>
  <c r="AD219" i="5"/>
  <c r="AD108" i="5"/>
  <c r="AD30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157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145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74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26" i="5"/>
  <c r="R108" i="5"/>
  <c r="R141" i="5"/>
  <c r="R167" i="5"/>
  <c r="R31" i="5"/>
  <c r="R59" i="5"/>
  <c r="R70" i="5"/>
  <c r="R21" i="5"/>
  <c r="R26" i="5"/>
  <c r="R488" i="5"/>
  <c r="R424" i="5"/>
  <c r="R329" i="5"/>
  <c r="R257" i="5"/>
  <c r="R162" i="5"/>
  <c r="R114" i="5"/>
  <c r="R96" i="5"/>
  <c r="R76" i="5"/>
  <c r="R103" i="5"/>
  <c r="R65" i="5"/>
  <c r="R78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42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18" i="5"/>
  <c r="R94" i="5"/>
  <c r="R15" i="5"/>
  <c r="R533" i="5"/>
  <c r="R468" i="5"/>
  <c r="R396" i="5"/>
  <c r="R309" i="5"/>
  <c r="R253" i="5"/>
  <c r="R154" i="5"/>
  <c r="R111" i="5"/>
  <c r="R77" i="5"/>
  <c r="R80" i="5"/>
  <c r="R66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54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206" i="5"/>
  <c r="R134" i="5"/>
  <c r="R150" i="5"/>
  <c r="R71" i="5"/>
  <c r="R140" i="5"/>
  <c r="R102" i="5"/>
  <c r="R40" i="5"/>
  <c r="R55" i="5"/>
  <c r="R58" i="5"/>
  <c r="R48" i="5"/>
  <c r="R30" i="5"/>
  <c r="R125" i="5"/>
  <c r="R99" i="5"/>
  <c r="R90" i="5"/>
  <c r="R106" i="5"/>
  <c r="R43" i="5"/>
  <c r="R503" i="5"/>
  <c r="R430" i="5"/>
  <c r="R93" i="5"/>
  <c r="R362" i="5"/>
  <c r="R20" i="5"/>
  <c r="R263" i="5"/>
  <c r="R210" i="5"/>
  <c r="R122" i="5"/>
  <c r="R138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0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97" i="5"/>
  <c r="BN102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90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121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58" i="5"/>
  <c r="BN126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114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78" i="5"/>
  <c r="BN85" i="5"/>
  <c r="BN62" i="5"/>
  <c r="BN51" i="5"/>
  <c r="BN12" i="5"/>
  <c r="BN513" i="5"/>
  <c r="BN447" i="5"/>
  <c r="BN346" i="5"/>
  <c r="BN301" i="5"/>
  <c r="BN246" i="5"/>
  <c r="BN135" i="5"/>
  <c r="BN66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18" i="5"/>
  <c r="BN63" i="5"/>
  <c r="BN30" i="5"/>
  <c r="BN494" i="5"/>
  <c r="BN408" i="5"/>
  <c r="BN343" i="5"/>
  <c r="BN281" i="5"/>
  <c r="BN188" i="5"/>
  <c r="BN95" i="5"/>
  <c r="BN94" i="5"/>
  <c r="BN106" i="5"/>
  <c r="BN86" i="5"/>
  <c r="BN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42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114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66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5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33" i="5"/>
  <c r="BB155" i="5"/>
  <c r="BB139" i="5"/>
  <c r="BB117" i="5"/>
  <c r="BB110" i="5"/>
  <c r="BB80" i="5"/>
  <c r="BB87" i="5"/>
  <c r="BB57" i="5"/>
  <c r="BB68" i="5"/>
  <c r="BB42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18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6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90" i="5"/>
  <c r="BB53" i="5"/>
  <c r="BB170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38" i="5"/>
  <c r="BB107" i="5"/>
  <c r="BB109" i="5"/>
  <c r="BB163" i="5"/>
  <c r="BB41" i="5"/>
  <c r="BB140" i="5"/>
  <c r="BB106" i="5"/>
  <c r="BB30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78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126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121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97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4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102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" i="2"/>
  <c r="BK15" i="2"/>
  <c r="BK172" i="2"/>
  <c r="BK466" i="2"/>
  <c r="BK328" i="2"/>
  <c r="BK199" i="2"/>
  <c r="BK447" i="2"/>
  <c r="BK142" i="2"/>
  <c r="BK261" i="2"/>
  <c r="BK326" i="2"/>
  <c r="BK413" i="2"/>
  <c r="BK139" i="2"/>
  <c r="BK198" i="2"/>
  <c r="BK354" i="2"/>
  <c r="BK231" i="2"/>
  <c r="BK423" i="2"/>
  <c r="BK136" i="2"/>
  <c r="BK95" i="2"/>
  <c r="BK420" i="2"/>
  <c r="BK487" i="2"/>
  <c r="BK278" i="2"/>
  <c r="BK161" i="2"/>
  <c r="BK480" i="2"/>
  <c r="BK352" i="2"/>
  <c r="BK234" i="2"/>
  <c r="BK213" i="2"/>
  <c r="BK311" i="2"/>
  <c r="BK116" i="2"/>
  <c r="BK115" i="2"/>
  <c r="BK178" i="2"/>
  <c r="BK343" i="2"/>
  <c r="BK376" i="2"/>
  <c r="BK126" i="2"/>
  <c r="BK160" i="2"/>
  <c r="BK78" i="2"/>
  <c r="BK246" i="2"/>
  <c r="BK394" i="2"/>
  <c r="BK361" i="2"/>
  <c r="BK83" i="2"/>
  <c r="BK225" i="2"/>
  <c r="BK226" i="2"/>
  <c r="BK171" i="2"/>
  <c r="BK237" i="2"/>
  <c r="BK285" i="2"/>
  <c r="BK371" i="2"/>
  <c r="BK147" i="2"/>
  <c r="BK342" i="2"/>
  <c r="BK411" i="2"/>
  <c r="BK210" i="2"/>
  <c r="BK14" i="2"/>
  <c r="BK11" i="2"/>
  <c r="BK90" i="2"/>
  <c r="BK395" i="2"/>
  <c r="BK138" i="2"/>
  <c r="BK317" i="2"/>
  <c r="BK360" i="2"/>
  <c r="BK105" i="2"/>
  <c r="BK268" i="2"/>
  <c r="BK211" i="2"/>
  <c r="BK329" i="2"/>
  <c r="BK287" i="2"/>
  <c r="BK209" i="2"/>
  <c r="BK319" i="2"/>
  <c r="BK456" i="2"/>
  <c r="BK264" i="2"/>
  <c r="BK71" i="2"/>
  <c r="BK387" i="2"/>
  <c r="BK281" i="2"/>
  <c r="BK220" i="2"/>
  <c r="BK214" i="2"/>
  <c r="BK233" i="2"/>
  <c r="BK452" i="2"/>
  <c r="BK187" i="2"/>
  <c r="BK291" i="2"/>
  <c r="BK365" i="2"/>
  <c r="BK312" i="2"/>
  <c r="BK288" i="2"/>
  <c r="BK410" i="2"/>
  <c r="BK245" i="2"/>
  <c r="BK179" i="2"/>
  <c r="BK390" i="2"/>
  <c r="BK69" i="2"/>
  <c r="BK28" i="2"/>
  <c r="BK135" i="2"/>
  <c r="BK256" i="2"/>
  <c r="BK255" i="2"/>
  <c r="BK453" i="2"/>
  <c r="BK282" i="2"/>
  <c r="BK166" i="2"/>
  <c r="BK432" i="2"/>
  <c r="BK269" i="2"/>
  <c r="BK123" i="2"/>
  <c r="BK149" i="2"/>
  <c r="BK363" i="2"/>
  <c r="BK119" i="2"/>
  <c r="BK72" i="2"/>
  <c r="BK227" i="2"/>
  <c r="BK284" i="2"/>
  <c r="BK434" i="2"/>
  <c r="BK295" i="2"/>
  <c r="BK159" i="2"/>
  <c r="BK292" i="2"/>
  <c r="BK101" i="2"/>
  <c r="BK327" i="2"/>
  <c r="BK191" i="2"/>
  <c r="BK364" i="2"/>
  <c r="BK299" i="2"/>
  <c r="BK272" i="2"/>
  <c r="BK143" i="2"/>
  <c r="BK67" i="2"/>
  <c r="BK73" i="2"/>
  <c r="BK55" i="2"/>
  <c r="BK397" i="2"/>
  <c r="BK167" i="2"/>
  <c r="BK241" i="2"/>
  <c r="BK303" i="2"/>
  <c r="BK118" i="2"/>
  <c r="BK196" i="2"/>
  <c r="BK134" i="2"/>
  <c r="BK100" i="2"/>
  <c r="BK477" i="2"/>
  <c r="BK217" i="2"/>
  <c r="BK335" i="2"/>
  <c r="BK439" i="2"/>
  <c r="BK151" i="2"/>
  <c r="BK396" i="2"/>
  <c r="BK212" i="2"/>
  <c r="BK468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145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362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386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398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409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BG189" i="3"/>
  <c r="BG145" i="3"/>
  <c r="BG66" i="3"/>
  <c r="BG34" i="3"/>
  <c r="BG5" i="3"/>
  <c r="BG215" i="3"/>
  <c r="AU22" i="3"/>
  <c r="AU62" i="3"/>
  <c r="AU99" i="3"/>
  <c r="AU16" i="3"/>
  <c r="AU266" i="3"/>
  <c r="AU146" i="3"/>
  <c r="AU117" i="3"/>
  <c r="AU77" i="3"/>
  <c r="AU64" i="3"/>
  <c r="AU18" i="3"/>
  <c r="AU29" i="3"/>
  <c r="AU88" i="3"/>
  <c r="AU123" i="3"/>
  <c r="AU10" i="3"/>
  <c r="AI22" i="3"/>
  <c r="AI69" i="3"/>
  <c r="AI97" i="3"/>
  <c r="AI19" i="3"/>
  <c r="AI301" i="3"/>
  <c r="AI134" i="3"/>
  <c r="AI23" i="3"/>
  <c r="AI298" i="3"/>
  <c r="AI171" i="3"/>
  <c r="AI198" i="3"/>
  <c r="AI131" i="3"/>
  <c r="AI100" i="3"/>
  <c r="AI205" i="3"/>
  <c r="AI112" i="3"/>
  <c r="AI265" i="3"/>
  <c r="AI101" i="3"/>
  <c r="W145" i="3"/>
  <c r="W11" i="3"/>
  <c r="W100" i="3"/>
  <c r="W28" i="3"/>
  <c r="W47" i="3"/>
  <c r="W34" i="3"/>
  <c r="W14" i="3"/>
  <c r="W191" i="3"/>
  <c r="W24" i="3"/>
  <c r="W136" i="3"/>
  <c r="W16" i="3"/>
  <c r="W67" i="3"/>
  <c r="W89" i="3"/>
  <c r="W129" i="3"/>
  <c r="W23" i="3"/>
  <c r="W69" i="3"/>
  <c r="W53" i="3"/>
  <c r="W30" i="3"/>
  <c r="W102" i="3"/>
  <c r="K371" i="3"/>
  <c r="K22" i="3"/>
  <c r="K42" i="3"/>
  <c r="K455" i="3"/>
  <c r="K74" i="3"/>
  <c r="K56" i="3"/>
  <c r="K49" i="3"/>
  <c r="K157" i="3"/>
  <c r="K28" i="3"/>
  <c r="K235" i="3"/>
  <c r="K78" i="3"/>
  <c r="K146" i="3"/>
  <c r="K70" i="3"/>
  <c r="K173" i="3"/>
  <c r="K114" i="3"/>
  <c r="K30" i="3"/>
  <c r="K107" i="3"/>
  <c r="K46" i="3"/>
  <c r="K305" i="3"/>
  <c r="K333" i="3"/>
  <c r="K539" i="3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69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23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134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28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58" i="4"/>
  <c r="AY111" i="4"/>
  <c r="AY114" i="4"/>
  <c r="AY105" i="4"/>
  <c r="AY84" i="4"/>
  <c r="AY32" i="4"/>
  <c r="AY50" i="4"/>
  <c r="AY47" i="4"/>
  <c r="AY16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164" i="4"/>
  <c r="AY226" i="4"/>
  <c r="AY142" i="4"/>
  <c r="AY135" i="4"/>
  <c r="AY99" i="4"/>
  <c r="AY102" i="4"/>
  <c r="AY93" i="4"/>
  <c r="AY73" i="4"/>
  <c r="AY78" i="4"/>
  <c r="AY38" i="4"/>
  <c r="AY72" i="4"/>
  <c r="AY4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152" i="4"/>
  <c r="AY221" i="4"/>
  <c r="AY129" i="4"/>
  <c r="AY208" i="4"/>
  <c r="AY87" i="4"/>
  <c r="AY90" i="4"/>
  <c r="AY81" i="4"/>
  <c r="AY67" i="4"/>
  <c r="AY69" i="4"/>
  <c r="AY120" i="4"/>
  <c r="AY65" i="4"/>
  <c r="AY3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BG151" i="3"/>
  <c r="M68" i="2"/>
  <c r="AI11" i="2"/>
  <c r="AT205" i="3"/>
  <c r="BG172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I264" i="3"/>
  <c r="K199" i="3"/>
  <c r="BG204" i="3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W228" i="3"/>
  <c r="W229" i="3"/>
  <c r="R11" i="5"/>
  <c r="BS116" i="2"/>
  <c r="BQ74" i="2"/>
  <c r="BM208" i="3"/>
  <c r="AG240" i="3"/>
  <c r="BK80" i="2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U226" i="3"/>
  <c r="AS218" i="3"/>
  <c r="AJ237" i="3"/>
  <c r="AJ174" i="3"/>
  <c r="J263" i="3"/>
  <c r="L17" i="5"/>
  <c r="V111" i="2"/>
  <c r="BO120" i="2"/>
  <c r="BU70" i="2"/>
  <c r="BV199" i="3"/>
  <c r="U252" i="3"/>
  <c r="AI238" i="3"/>
  <c r="K252" i="3"/>
  <c r="AU204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BK186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I228" i="3"/>
  <c r="I242" i="3"/>
  <c r="AJ216" i="3"/>
  <c r="AT164" i="3"/>
  <c r="AT227" i="3"/>
  <c r="W208" i="3"/>
  <c r="O172" i="2"/>
  <c r="BT115" i="2"/>
  <c r="AA116" i="2"/>
  <c r="BR73" i="2"/>
  <c r="BP205" i="3"/>
  <c r="BR203" i="3"/>
  <c r="BQ204" i="3"/>
  <c r="K241" i="3"/>
  <c r="I243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BQ153" i="3"/>
  <c r="BM157" i="3"/>
  <c r="BV148" i="3"/>
  <c r="R204" i="3"/>
  <c r="BC167" i="3"/>
  <c r="G215" i="3"/>
  <c r="BS151" i="3"/>
  <c r="AQ179" i="3"/>
  <c r="BO155" i="3"/>
  <c r="BT150" i="3"/>
  <c r="BR152" i="3"/>
  <c r="AE191" i="3"/>
  <c r="S203" i="3"/>
  <c r="BP154" i="3"/>
  <c r="BU149" i="3"/>
  <c r="BC155" i="3"/>
  <c r="BN15" i="2"/>
  <c r="AM42" i="2"/>
  <c r="AU34" i="2"/>
  <c r="AW32" i="2"/>
  <c r="J71" i="2"/>
  <c r="W58" i="2"/>
  <c r="AI46" i="2"/>
  <c r="AH47" i="2"/>
  <c r="BK18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U184" i="3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W240" i="3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K93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X249" i="3"/>
  <c r="J221" i="3"/>
  <c r="BF152" i="3"/>
  <c r="BU8" i="2"/>
  <c r="BG214" i="3"/>
  <c r="U8" i="5"/>
  <c r="E24" i="5"/>
  <c r="BO206" i="3"/>
  <c r="W187" i="3"/>
  <c r="BG192" i="3"/>
  <c r="AI217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AU163" i="3"/>
  <c r="V229" i="3"/>
  <c r="AH229" i="3"/>
  <c r="V241" i="3"/>
  <c r="AH197" i="3"/>
  <c r="BR11" i="2"/>
  <c r="K220" i="3"/>
  <c r="W250" i="3"/>
  <c r="L239" i="3"/>
  <c r="O14" i="5"/>
  <c r="K262" i="3"/>
  <c r="K240" i="3"/>
  <c r="I254" i="3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L240" i="3"/>
  <c r="K18" i="5"/>
  <c r="AS228" i="3"/>
  <c r="AU216" i="3"/>
  <c r="AM159" i="2"/>
  <c r="AY136" i="2"/>
  <c r="I222" i="3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AI196" i="3"/>
  <c r="AU205" i="3"/>
  <c r="X207" i="3"/>
  <c r="X227" i="3"/>
  <c r="BF194" i="3"/>
  <c r="V230" i="3"/>
  <c r="V251" i="3"/>
  <c r="AH176" i="3"/>
  <c r="BP13" i="2"/>
  <c r="L251" i="3"/>
  <c r="L261" i="3"/>
  <c r="L198" i="3"/>
  <c r="X186" i="3"/>
  <c r="V7" i="5"/>
  <c r="J36" i="2"/>
  <c r="AT141" i="2"/>
  <c r="BN121" i="2"/>
  <c r="BN207" i="3"/>
  <c r="BG193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N182" i="2"/>
  <c r="AH162" i="2"/>
  <c r="C193" i="2"/>
  <c r="AT150" i="2"/>
  <c r="V174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04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192" i="4"/>
  <c r="E207" i="4"/>
  <c r="E138" i="4"/>
  <c r="E141" i="4"/>
  <c r="E168" i="4"/>
  <c r="E159" i="4"/>
  <c r="E129" i="4"/>
  <c r="E125" i="4"/>
  <c r="E78" i="4"/>
  <c r="E137" i="4"/>
  <c r="E96" i="4"/>
  <c r="E34" i="4"/>
  <c r="E62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50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98" i="4"/>
  <c r="E144" i="4"/>
  <c r="E210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57" i="4"/>
  <c r="E111" i="4"/>
  <c r="E52" i="4"/>
  <c r="E38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45" i="4"/>
  <c r="E87" i="4"/>
  <c r="E40" i="4"/>
  <c r="E81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46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16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4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2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11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40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6" i="5"/>
  <c r="P544" i="5"/>
  <c r="P385" i="5"/>
  <c r="R37" i="4"/>
  <c r="R116" i="4"/>
  <c r="R132" i="4"/>
  <c r="R158" i="4"/>
  <c r="R315" i="4"/>
  <c r="R262" i="4"/>
  <c r="R324" i="4"/>
  <c r="R398" i="4"/>
  <c r="R431" i="4"/>
  <c r="R434" i="4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25" i="4"/>
  <c r="AP49" i="4"/>
  <c r="AP48" i="4"/>
  <c r="AP91" i="4"/>
  <c r="AP148" i="4"/>
  <c r="AP228" i="4"/>
  <c r="AP305" i="4"/>
  <c r="AP452" i="4"/>
  <c r="BB108" i="4"/>
  <c r="BB307" i="4"/>
  <c r="BN257" i="4"/>
  <c r="R36" i="4"/>
  <c r="R137" i="4"/>
  <c r="R167" i="4"/>
  <c r="R240" i="4"/>
  <c r="R289" i="4"/>
  <c r="R305" i="4"/>
  <c r="R326" i="4"/>
  <c r="R460" i="4"/>
  <c r="R449" i="4"/>
  <c r="R487" i="4"/>
  <c r="AD14" i="4"/>
  <c r="AD71" i="4"/>
  <c r="AD77" i="4"/>
  <c r="AD179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" i="4"/>
  <c r="R50" i="4"/>
  <c r="R97" i="4"/>
  <c r="R186" i="4"/>
  <c r="R218" i="4"/>
  <c r="R226" i="4"/>
  <c r="R342" i="4"/>
  <c r="R362" i="4"/>
  <c r="R401" i="4"/>
  <c r="R46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R62" i="4"/>
  <c r="R109" i="4"/>
  <c r="R181" i="4"/>
  <c r="R247" i="4"/>
  <c r="R267" i="4"/>
  <c r="R356" i="4"/>
  <c r="R388" i="4"/>
  <c r="R421" i="4"/>
  <c r="R528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R13" i="4"/>
  <c r="R94" i="4"/>
  <c r="R161" i="4"/>
  <c r="R148" i="4"/>
  <c r="R277" i="4"/>
  <c r="R294" i="4"/>
  <c r="R276" i="4"/>
  <c r="R395" i="4"/>
  <c r="R419" i="4"/>
  <c r="R440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R25" i="4"/>
  <c r="R125" i="4"/>
  <c r="R160" i="4"/>
  <c r="R166" i="4"/>
  <c r="R266" i="4"/>
  <c r="R288" i="4"/>
  <c r="R339" i="4"/>
  <c r="R418" i="4"/>
  <c r="R439" i="4"/>
  <c r="R469" i="4"/>
  <c r="AD37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32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17" i="4"/>
  <c r="R33" i="4"/>
  <c r="R134" i="4"/>
  <c r="R172" i="4"/>
  <c r="R188" i="4"/>
  <c r="R265" i="4"/>
  <c r="R275" i="4"/>
  <c r="R322" i="4"/>
  <c r="R417" i="4"/>
  <c r="R438" i="4"/>
  <c r="R468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167" i="4"/>
  <c r="AP206" i="4"/>
  <c r="AP247" i="4"/>
  <c r="AP410" i="4"/>
  <c r="AP548" i="4"/>
  <c r="BB216" i="4"/>
  <c r="BB511" i="4"/>
  <c r="H174" i="4"/>
  <c r="R29" i="4"/>
  <c r="R18" i="4"/>
  <c r="R71" i="4"/>
  <c r="R222" i="4"/>
  <c r="R198" i="4"/>
  <c r="R183" i="4"/>
  <c r="R287" i="4"/>
  <c r="R332" i="4"/>
  <c r="R371" i="4"/>
  <c r="R448" i="4"/>
  <c r="R481" i="4"/>
  <c r="R484" i="4"/>
  <c r="AD32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6" i="4"/>
  <c r="R30" i="4"/>
  <c r="R41" i="4"/>
  <c r="R58" i="4"/>
  <c r="R147" i="4"/>
  <c r="R141" i="4"/>
  <c r="R195" i="4"/>
  <c r="R201" i="4"/>
  <c r="R299" i="4"/>
  <c r="R348" i="4"/>
  <c r="R333" i="4"/>
  <c r="R366" i="4"/>
  <c r="R393" i="4"/>
  <c r="R427" i="4"/>
  <c r="R423" i="4"/>
  <c r="R437" i="4"/>
  <c r="R461" i="4"/>
  <c r="R467" i="4"/>
  <c r="R471" i="4"/>
  <c r="R490" i="4"/>
  <c r="R535" i="4"/>
  <c r="R545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28" i="4"/>
  <c r="R21" i="4"/>
  <c r="R56" i="4"/>
  <c r="R68" i="4"/>
  <c r="R53" i="4"/>
  <c r="R48" i="4"/>
  <c r="R76" i="4"/>
  <c r="R120" i="4"/>
  <c r="R117" i="4"/>
  <c r="R114" i="4"/>
  <c r="R149" i="4"/>
  <c r="R138" i="4"/>
  <c r="R159" i="4"/>
  <c r="R224" i="4"/>
  <c r="R153" i="4"/>
  <c r="R185" i="4"/>
  <c r="R207" i="4"/>
  <c r="R204" i="4"/>
  <c r="R213" i="4"/>
  <c r="R236" i="4"/>
  <c r="R244" i="4"/>
  <c r="R271" i="4"/>
  <c r="R263" i="4"/>
  <c r="R292" i="4"/>
  <c r="R286" i="4"/>
  <c r="R295" i="4"/>
  <c r="R363" i="4"/>
  <c r="R336" i="4"/>
  <c r="R345" i="4"/>
  <c r="R368" i="4"/>
  <c r="R353" i="4"/>
  <c r="R385" i="4"/>
  <c r="R408" i="4"/>
  <c r="R405" i="4"/>
  <c r="R432" i="4"/>
  <c r="R444" i="4"/>
  <c r="R447" i="4"/>
  <c r="R454" i="4"/>
  <c r="R474" i="4"/>
  <c r="R480" i="4"/>
  <c r="R483" i="4"/>
  <c r="R510" i="4"/>
  <c r="AD49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161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55" i="4"/>
  <c r="AP191" i="4"/>
  <c r="AP129" i="4"/>
  <c r="AP173" i="4"/>
  <c r="AP77" i="4"/>
  <c r="AP117" i="4"/>
  <c r="AP96" i="4"/>
  <c r="AP59" i="4"/>
  <c r="AP82" i="4"/>
  <c r="AP53" i="4"/>
  <c r="AP57" i="4"/>
  <c r="AP21" i="4"/>
  <c r="AP37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44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8" i="4"/>
  <c r="AP26" i="4"/>
  <c r="AP13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61" i="4"/>
  <c r="AP113" i="4"/>
  <c r="AP116" i="4"/>
  <c r="AP83" i="4"/>
  <c r="AP46" i="4"/>
  <c r="AP88" i="4"/>
  <c r="AP75" i="4"/>
  <c r="AP68" i="4"/>
  <c r="AP20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56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67" i="4"/>
  <c r="AD170" i="4"/>
  <c r="AD128" i="4"/>
  <c r="AD144" i="4"/>
  <c r="AD101" i="4"/>
  <c r="AD107" i="4"/>
  <c r="AD121" i="4"/>
  <c r="AD74" i="4"/>
  <c r="AD87" i="4"/>
  <c r="AD55" i="4"/>
  <c r="AD68" i="4"/>
  <c r="AD20" i="4"/>
  <c r="AD36" i="4"/>
  <c r="AD25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8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4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173" i="4"/>
  <c r="AD78" i="4"/>
  <c r="AD93" i="4"/>
  <c r="AD84" i="4"/>
  <c r="AD72" i="4"/>
  <c r="AD50" i="4"/>
  <c r="AD80" i="4"/>
  <c r="AD98" i="4"/>
  <c r="AD6" i="4"/>
  <c r="AD38" i="4"/>
  <c r="AD4" i="4"/>
  <c r="R549" i="4"/>
  <c r="R521" i="4"/>
  <c r="R525" i="4"/>
  <c r="R496" i="4"/>
  <c r="R537" i="4"/>
  <c r="R538" i="4"/>
  <c r="R509" i="4"/>
  <c r="R504" i="4"/>
  <c r="R540" i="4"/>
  <c r="R522" i="4"/>
  <c r="R507" i="4"/>
  <c r="R502" i="4"/>
  <c r="R541" i="4"/>
  <c r="R523" i="4"/>
  <c r="R511" i="4"/>
  <c r="R543" i="4"/>
  <c r="R531" i="4"/>
  <c r="R514" i="4"/>
  <c r="R512" i="4"/>
  <c r="R544" i="4"/>
  <c r="R547" i="4"/>
  <c r="R515" i="4"/>
  <c r="R513" i="4"/>
  <c r="R546" i="4"/>
  <c r="R530" i="4"/>
  <c r="R516" i="4"/>
  <c r="R508" i="4"/>
  <c r="R548" i="4"/>
  <c r="R527" i="4"/>
  <c r="R517" i="4"/>
  <c r="R534" i="4"/>
  <c r="N457" i="3"/>
  <c r="N339" i="3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30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149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137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43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9" i="4"/>
  <c r="BB146" i="4"/>
  <c r="BB176" i="4"/>
  <c r="BB123" i="4"/>
  <c r="BB84" i="4"/>
  <c r="BB47" i="4"/>
  <c r="BB112" i="4"/>
  <c r="BB70" i="4"/>
  <c r="BB75" i="4"/>
  <c r="BB20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8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25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13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5" i="4"/>
  <c r="BB159" i="4"/>
  <c r="BB130" i="4"/>
  <c r="BB137" i="4"/>
  <c r="BB121" i="4"/>
  <c r="BB104" i="4"/>
  <c r="BB95" i="4"/>
  <c r="BB76" i="4"/>
  <c r="BB98" i="4"/>
  <c r="BB66" i="4"/>
  <c r="BB32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3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AE113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78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89" i="4"/>
  <c r="H135" i="4"/>
  <c r="H108" i="4"/>
  <c r="H71" i="4"/>
  <c r="H58" i="4"/>
  <c r="H23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9" i="4"/>
  <c r="H35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201" i="4"/>
  <c r="H128" i="4"/>
  <c r="H99" i="4"/>
  <c r="H74" i="4"/>
  <c r="H47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31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20" i="4"/>
  <c r="BN14" i="4"/>
  <c r="BN13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143" i="4"/>
  <c r="BN212" i="4"/>
  <c r="BN187" i="4"/>
  <c r="BN144" i="4"/>
  <c r="BN89" i="4"/>
  <c r="BN121" i="4"/>
  <c r="BN119" i="4"/>
  <c r="BN110" i="4"/>
  <c r="BN74" i="4"/>
  <c r="BN112" i="4"/>
  <c r="BN99" i="4"/>
  <c r="BN56" i="4"/>
  <c r="BN8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89" i="5"/>
  <c r="S10" i="5"/>
  <c r="S347" i="5"/>
  <c r="S206" i="5"/>
  <c r="S77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07" i="4"/>
  <c r="H222" i="4"/>
  <c r="H176" i="4"/>
  <c r="H181" i="4"/>
  <c r="H223" i="4"/>
  <c r="H150" i="4"/>
  <c r="H136" i="4"/>
  <c r="H103" i="4"/>
  <c r="H106" i="4"/>
  <c r="H97" i="4"/>
  <c r="H50" i="4"/>
  <c r="H66" i="4"/>
  <c r="H68" i="4"/>
  <c r="H42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95" i="4"/>
  <c r="H166" i="4"/>
  <c r="H169" i="4"/>
  <c r="H163" i="4"/>
  <c r="H242" i="4"/>
  <c r="H91" i="4"/>
  <c r="H94" i="4"/>
  <c r="H85" i="4"/>
  <c r="H60" i="4"/>
  <c r="H114" i="4"/>
  <c r="H5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7" i="5"/>
  <c r="I20" i="5"/>
  <c r="I486" i="5"/>
  <c r="BO450" i="5"/>
  <c r="BO175" i="5"/>
  <c r="BO105" i="5"/>
  <c r="BO6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29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65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149" i="5"/>
  <c r="AE90" i="5"/>
  <c r="AE130" i="5"/>
  <c r="AE23" i="5"/>
  <c r="AE446" i="5"/>
  <c r="AE355" i="5"/>
  <c r="AE294" i="5"/>
  <c r="AE300" i="5"/>
  <c r="AE235" i="5"/>
  <c r="AE231" i="5"/>
  <c r="AE125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17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68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65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53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49" i="5"/>
  <c r="S100" i="5"/>
  <c r="S103" i="5"/>
  <c r="S41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29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73" i="5"/>
  <c r="S154" i="5"/>
  <c r="S14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2" i="5"/>
  <c r="S138" i="5"/>
  <c r="S109" i="5"/>
  <c r="S101" i="5"/>
  <c r="S92" i="5"/>
  <c r="S74" i="5"/>
  <c r="S79" i="5"/>
  <c r="S68" i="5"/>
  <c r="S63" i="5"/>
  <c r="S22" i="5"/>
  <c r="S31" i="5"/>
  <c r="I485" i="5"/>
  <c r="I371" i="5"/>
  <c r="I222" i="5"/>
  <c r="I99" i="5"/>
  <c r="I480" i="5"/>
  <c r="I342" i="5"/>
  <c r="I235" i="5"/>
  <c r="I87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9" i="5"/>
  <c r="I363" i="5"/>
  <c r="I366" i="5"/>
  <c r="I288" i="5"/>
  <c r="I276" i="5"/>
  <c r="I283" i="5"/>
  <c r="I166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17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125" i="5"/>
  <c r="BC97" i="5"/>
  <c r="BC29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13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89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77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41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37" i="5"/>
  <c r="AQ128" i="5"/>
  <c r="AQ73" i="5"/>
  <c r="AQ89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25" i="5"/>
  <c r="AQ116" i="5"/>
  <c r="AQ153" i="5"/>
  <c r="AQ77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13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44" i="5"/>
  <c r="AQ156" i="5"/>
  <c r="AQ150" i="5"/>
  <c r="AQ108" i="5"/>
  <c r="AQ118" i="5"/>
  <c r="AQ102" i="5"/>
  <c r="AQ71" i="5"/>
  <c r="AQ76" i="5"/>
  <c r="AQ58" i="5"/>
  <c r="AQ61" i="5"/>
  <c r="AQ7" i="5"/>
  <c r="AQ5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20" i="5"/>
  <c r="AQ136" i="5"/>
  <c r="AQ151" i="5"/>
  <c r="AQ169" i="5"/>
  <c r="AQ78" i="5"/>
  <c r="AQ53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1" i="5"/>
  <c r="AQ44" i="5"/>
  <c r="AQ94" i="5"/>
  <c r="AQ62" i="5"/>
  <c r="AQ35" i="5"/>
  <c r="AQ23" i="5"/>
  <c r="AQ17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81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149" i="5"/>
  <c r="AQ101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132" i="5"/>
  <c r="AQ65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93" i="5"/>
  <c r="AE184" i="5"/>
  <c r="AE187" i="5"/>
  <c r="AE144" i="5"/>
  <c r="AE157" i="5"/>
  <c r="AE150" i="5"/>
  <c r="AE117" i="5"/>
  <c r="AE142" i="5"/>
  <c r="AE122" i="5"/>
  <c r="AE53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32" i="5"/>
  <c r="AE172" i="5"/>
  <c r="AE138" i="5"/>
  <c r="AE153" i="5"/>
  <c r="AE104" i="5"/>
  <c r="AE41" i="5"/>
  <c r="AE56" i="5"/>
  <c r="AE74" i="5"/>
  <c r="AE106" i="5"/>
  <c r="AE64" i="5"/>
  <c r="AE5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161" i="5"/>
  <c r="AE203" i="5"/>
  <c r="AE215" i="5"/>
  <c r="AE120" i="5"/>
  <c r="AE148" i="5"/>
  <c r="AE151" i="5"/>
  <c r="AE100" i="5"/>
  <c r="AE92" i="5"/>
  <c r="AE29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101" i="5"/>
  <c r="AE80" i="5"/>
  <c r="AE86" i="5"/>
  <c r="AE32" i="5"/>
  <c r="AE63" i="5"/>
  <c r="AE17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89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77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6" i="5"/>
  <c r="AE137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137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25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205" i="5"/>
  <c r="S146" i="5"/>
  <c r="S113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6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75" i="5"/>
  <c r="I103" i="5"/>
  <c r="I111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42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63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215" i="5"/>
  <c r="I197" i="5"/>
  <c r="I161" i="5"/>
  <c r="I125" i="5"/>
  <c r="I140" i="5"/>
  <c r="I110" i="5"/>
  <c r="I101" i="5"/>
  <c r="I104" i="5"/>
  <c r="I95" i="5"/>
  <c r="I32" i="5"/>
  <c r="I72" i="5"/>
  <c r="I51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83" i="5"/>
  <c r="I147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3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17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171" i="5"/>
  <c r="I86" i="5"/>
  <c r="I69" i="5"/>
  <c r="I132" i="5"/>
  <c r="I526" i="5"/>
  <c r="I456" i="5"/>
  <c r="I414" i="5"/>
  <c r="I351" i="5"/>
  <c r="I316" i="5"/>
  <c r="I238" i="5"/>
  <c r="I225" i="5"/>
  <c r="I13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59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08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96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84" i="5"/>
  <c r="BO101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89" i="5"/>
  <c r="BO122" i="5"/>
  <c r="BO53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77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13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29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57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2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5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5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3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20" i="5"/>
  <c r="BC112" i="5"/>
  <c r="BC151" i="5"/>
  <c r="BC108" i="5"/>
  <c r="BC100" i="5"/>
  <c r="BC104" i="5"/>
  <c r="BC114" i="5"/>
  <c r="BC32" i="5"/>
  <c r="BC59" i="5"/>
  <c r="BC62" i="5"/>
  <c r="BC20" i="5"/>
  <c r="BC14" i="5"/>
  <c r="BC5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96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17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37" i="5"/>
  <c r="BC115" i="5"/>
  <c r="BC101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8" i="2"/>
  <c r="BK31" i="2"/>
  <c r="BK133" i="2"/>
  <c r="BK70" i="2"/>
  <c r="BK86" i="2"/>
  <c r="BK265" i="2"/>
  <c r="BK203" i="2"/>
  <c r="BK239" i="2"/>
  <c r="BK208" i="2"/>
  <c r="BK10" i="2"/>
  <c r="BK82" i="2"/>
  <c r="BK240" i="2"/>
  <c r="BK91" i="2"/>
  <c r="BK59" i="2"/>
  <c r="BK89" i="2"/>
  <c r="BK19" i="2"/>
  <c r="BK7" i="2"/>
  <c r="BK201" i="2"/>
  <c r="BK117" i="2"/>
  <c r="BK374" i="2"/>
  <c r="BK310" i="2"/>
  <c r="BK141" i="2"/>
  <c r="BK6" i="2"/>
  <c r="BK27" i="2"/>
  <c r="BK20" i="2"/>
  <c r="BK155" i="2"/>
  <c r="BK422" i="2"/>
  <c r="BK176" i="2"/>
  <c r="BK108" i="2"/>
  <c r="BK9" i="2"/>
  <c r="BK58" i="2"/>
  <c r="BK182" i="2"/>
  <c r="BK49" i="2"/>
  <c r="BK478" i="2"/>
  <c r="BK102" i="2"/>
  <c r="BK216" i="2"/>
  <c r="BK40" i="2"/>
  <c r="BK130" i="2"/>
  <c r="BK66" i="2"/>
  <c r="BK45" i="2"/>
  <c r="BK280" i="2"/>
  <c r="BK404" i="2"/>
  <c r="BK99" i="2"/>
  <c r="BK85" i="2"/>
  <c r="BK97" i="2"/>
  <c r="BK174" i="2"/>
  <c r="BK13" i="2"/>
  <c r="BK173" i="2"/>
  <c r="BK131" i="2"/>
  <c r="BK170" i="2"/>
  <c r="BK247" i="2"/>
  <c r="BK162" i="2"/>
  <c r="BK257" i="2"/>
  <c r="BK57" i="2"/>
  <c r="BK62" i="2"/>
  <c r="BK37" i="2"/>
  <c r="BK51" i="2"/>
  <c r="BK120" i="2"/>
  <c r="BK440" i="2"/>
  <c r="BK25" i="2"/>
  <c r="BK56" i="2"/>
  <c r="BK348" i="2"/>
  <c r="BK114" i="2"/>
  <c r="BK197" i="2"/>
  <c r="BK152" i="2"/>
  <c r="BK181" i="2"/>
  <c r="BK34" i="2"/>
  <c r="BK230" i="2"/>
  <c r="BK103" i="2"/>
  <c r="BK98" i="2"/>
  <c r="BK195" i="2"/>
  <c r="BK307" i="2"/>
  <c r="BK358" i="2"/>
  <c r="BK124" i="2"/>
  <c r="BK183" i="2"/>
  <c r="BK158" i="2"/>
  <c r="BK385" i="2"/>
  <c r="BK30" i="2"/>
  <c r="BK46" i="2"/>
  <c r="BK94" i="2"/>
  <c r="BK35" i="2"/>
  <c r="BK111" i="2"/>
  <c r="BK12" i="2"/>
  <c r="BK42" i="2"/>
  <c r="BK165" i="2"/>
  <c r="BK273" i="2"/>
  <c r="BK26" i="2"/>
  <c r="BK377" i="2"/>
  <c r="BK112" i="2"/>
  <c r="BK140" i="2"/>
  <c r="BK54" i="2"/>
  <c r="BK33" i="2"/>
  <c r="BK43" i="2"/>
  <c r="BK76" i="2"/>
  <c r="BK48" i="2"/>
  <c r="BK207" i="2"/>
  <c r="BK222" i="2"/>
  <c r="BK44" i="2"/>
  <c r="BK276" i="2"/>
  <c r="BK259" i="2"/>
  <c r="BK75" i="2"/>
  <c r="BK236" i="2"/>
  <c r="BK296" i="2"/>
  <c r="BK64" i="2"/>
  <c r="BK38" i="2"/>
  <c r="BK88" i="2"/>
  <c r="BK39" i="2"/>
  <c r="BK22" i="2"/>
  <c r="BK68" i="2"/>
  <c r="BK137" i="2"/>
  <c r="BK144" i="2"/>
  <c r="BK109" i="2"/>
  <c r="BK392" i="2"/>
  <c r="BK266" i="2"/>
  <c r="BK110" i="2"/>
  <c r="BK113" i="2"/>
  <c r="BK316" i="2"/>
  <c r="BK200" i="2"/>
  <c r="BK87" i="2"/>
  <c r="BK47" i="2"/>
  <c r="BK21" i="2"/>
  <c r="BK36" i="2"/>
  <c r="BK81" i="2"/>
  <c r="BK146" i="2"/>
  <c r="BK242" i="2"/>
  <c r="BK290" i="2"/>
  <c r="BK421" i="2"/>
  <c r="BK177" i="2"/>
  <c r="BK229" i="2"/>
  <c r="BK121" i="2"/>
  <c r="BK148" i="2"/>
  <c r="BK302" i="2"/>
  <c r="BK24" i="2"/>
  <c r="BK65" i="2"/>
  <c r="BK106" i="2"/>
  <c r="BK53" i="2"/>
  <c r="BK336" i="2"/>
  <c r="BK77" i="2"/>
  <c r="BK104" i="2"/>
  <c r="BK206" i="2"/>
  <c r="BK154" i="2"/>
  <c r="BK349" i="2"/>
  <c r="BK202" i="2"/>
  <c r="BK223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BG23" i="3"/>
  <c r="BG329" i="3"/>
  <c r="BG59" i="3"/>
  <c r="BG11" i="3"/>
  <c r="BG35" i="3"/>
  <c r="BG47" i="3"/>
  <c r="BG119" i="3"/>
  <c r="BG83" i="3"/>
  <c r="BG71" i="3"/>
  <c r="BG261" i="3"/>
  <c r="BG22" i="3"/>
  <c r="BG41" i="3"/>
  <c r="BG42" i="3"/>
  <c r="BG18" i="3"/>
  <c r="AU46" i="3"/>
  <c r="AU83" i="3"/>
  <c r="AU95" i="3"/>
  <c r="AU41" i="3"/>
  <c r="AU68" i="3"/>
  <c r="AU119" i="3"/>
  <c r="AU341" i="3"/>
  <c r="AU23" i="3"/>
  <c r="AU12" i="3"/>
  <c r="AU35" i="3"/>
  <c r="AU448" i="3"/>
  <c r="AU273" i="3"/>
  <c r="AU106" i="3"/>
  <c r="AU79" i="3"/>
  <c r="AU201" i="3"/>
  <c r="AU54" i="3"/>
  <c r="AU59" i="3"/>
  <c r="AU71" i="3"/>
  <c r="AI59" i="3"/>
  <c r="AI11" i="3"/>
  <c r="AI38" i="3"/>
  <c r="AI5" i="3"/>
  <c r="AI35" i="3"/>
  <c r="AI107" i="3"/>
  <c r="AI95" i="3"/>
  <c r="AI118" i="3"/>
  <c r="AI41" i="3"/>
  <c r="AI9" i="3"/>
  <c r="AI353" i="3"/>
  <c r="AI143" i="3"/>
  <c r="AI285" i="3"/>
  <c r="AI20" i="3"/>
  <c r="W155" i="3"/>
  <c r="W365" i="3"/>
  <c r="W35" i="3"/>
  <c r="W57" i="3"/>
  <c r="W225" i="3"/>
  <c r="W83" i="3"/>
  <c r="W95" i="3"/>
  <c r="W119" i="3"/>
  <c r="W10" i="3"/>
  <c r="W71" i="3"/>
  <c r="W37" i="3"/>
  <c r="W148" i="3"/>
  <c r="W31" i="3"/>
  <c r="W77" i="3"/>
  <c r="W107" i="3"/>
  <c r="W130" i="3"/>
  <c r="K47" i="3"/>
  <c r="K119" i="3"/>
  <c r="K155" i="3"/>
  <c r="K36" i="3"/>
  <c r="K20" i="3"/>
  <c r="K309" i="3"/>
  <c r="K37" i="3"/>
  <c r="K13" i="3"/>
  <c r="K301" i="3"/>
  <c r="K5" i="3"/>
  <c r="K346" i="3"/>
  <c r="K377" i="3"/>
  <c r="K35" i="3"/>
  <c r="K11" i="3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N308" i="3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36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44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212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55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270" i="3"/>
  <c r="G196" i="3"/>
  <c r="G423" i="3"/>
  <c r="G535" i="3"/>
  <c r="G130" i="3"/>
  <c r="G123" i="3"/>
  <c r="G524" i="3"/>
  <c r="G418" i="3"/>
  <c r="G295" i="3"/>
  <c r="AQ119" i="4"/>
  <c r="AQ176" i="4"/>
  <c r="AQ232" i="4"/>
  <c r="AE31" i="4"/>
  <c r="AQ322" i="4"/>
  <c r="AE36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366" i="2"/>
  <c r="BF408" i="2"/>
  <c r="BF41" i="2"/>
  <c r="BF350" i="2"/>
  <c r="BF524" i="2"/>
  <c r="BF392" i="2"/>
  <c r="BF464" i="2"/>
  <c r="BF119" i="2"/>
  <c r="BF355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343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355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367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393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416" i="2"/>
  <c r="H158" i="2"/>
  <c r="H92" i="2"/>
  <c r="H18" i="2"/>
  <c r="H170" i="2"/>
  <c r="H94" i="2"/>
  <c r="H480" i="2"/>
  <c r="H405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357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380" i="2"/>
  <c r="AR542" i="2"/>
  <c r="AR13" i="2"/>
  <c r="AR369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15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81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392" i="2"/>
  <c r="AF298" i="2"/>
  <c r="AF259" i="2"/>
  <c r="AF379" i="2"/>
  <c r="AF38" i="2"/>
  <c r="AF517" i="2"/>
  <c r="AF337" i="2"/>
  <c r="AF419" i="2"/>
  <c r="AF456" i="2"/>
  <c r="AF480" i="2"/>
  <c r="AF518" i="2"/>
  <c r="AF369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164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93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381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158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222" i="3"/>
  <c r="BL84" i="3"/>
  <c r="BL239" i="3"/>
  <c r="BL180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191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31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2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26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203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170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182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170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244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234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143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203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438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4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204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256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182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246" i="3"/>
  <c r="AN148" i="3"/>
  <c r="AN389" i="3"/>
  <c r="AN76" i="3"/>
  <c r="AN73" i="3"/>
  <c r="AN36" i="3"/>
  <c r="AN237" i="3"/>
  <c r="AN16" i="3"/>
  <c r="AN52" i="3"/>
  <c r="AN155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194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227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215" i="3"/>
  <c r="AN382" i="3"/>
  <c r="AN371" i="3"/>
  <c r="AN504" i="3"/>
  <c r="AN265" i="3"/>
  <c r="AN375" i="3"/>
  <c r="AN405" i="3"/>
  <c r="AN361" i="3"/>
  <c r="AN450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460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239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49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216" i="3"/>
  <c r="AB489" i="3"/>
  <c r="AB447" i="3"/>
  <c r="AB147" i="3"/>
  <c r="AB211" i="3"/>
  <c r="AB53" i="3"/>
  <c r="AB154" i="3"/>
  <c r="AB51" i="3"/>
  <c r="AB251" i="3"/>
  <c r="AB177" i="3"/>
  <c r="AB258" i="3"/>
  <c r="AB208" i="3"/>
  <c r="AB19" i="3"/>
  <c r="AB209" i="3"/>
  <c r="AB229" i="3"/>
  <c r="AB306" i="3"/>
  <c r="AB8" i="3"/>
  <c r="AB167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27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472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206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462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239" i="3"/>
  <c r="P261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74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206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4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1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0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83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47" i="4"/>
  <c r="C30" i="4"/>
  <c r="C514" i="4"/>
  <c r="C457" i="4"/>
  <c r="C376" i="4"/>
  <c r="C316" i="4"/>
  <c r="C198" i="4"/>
  <c r="C155" i="4"/>
  <c r="C127" i="4"/>
  <c r="C110" i="4"/>
  <c r="C76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64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52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1" i="4"/>
  <c r="C40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35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06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30" i="4"/>
  <c r="BO136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48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2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2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42" i="4"/>
  <c r="BO188" i="4"/>
  <c r="BO48" i="4"/>
  <c r="BO7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48" i="4"/>
  <c r="BC134" i="4"/>
  <c r="BC212" i="4"/>
  <c r="BC103" i="4"/>
  <c r="BC118" i="4"/>
  <c r="BC109" i="4"/>
  <c r="BC101" i="4"/>
  <c r="BC65" i="4"/>
  <c r="BC87" i="4"/>
  <c r="BC69" i="4"/>
  <c r="BC40" i="4"/>
  <c r="BC24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12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4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54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31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19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12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1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166" i="4"/>
  <c r="AQ201" i="4"/>
  <c r="AQ213" i="4"/>
  <c r="AQ136" i="4"/>
  <c r="AQ125" i="4"/>
  <c r="AQ79" i="4"/>
  <c r="AQ107" i="4"/>
  <c r="AQ110" i="4"/>
  <c r="AQ48" i="4"/>
  <c r="AQ83" i="4"/>
  <c r="AQ54" i="4"/>
  <c r="AQ50" i="4"/>
  <c r="AQ19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54" i="4"/>
  <c r="AQ187" i="4"/>
  <c r="AQ172" i="4"/>
  <c r="AQ131" i="4"/>
  <c r="AQ139" i="4"/>
  <c r="AQ116" i="4"/>
  <c r="AQ95" i="4"/>
  <c r="AQ98" i="4"/>
  <c r="AQ36" i="4"/>
  <c r="AQ72" i="4"/>
  <c r="AQ42" i="4"/>
  <c r="AQ39" i="4"/>
  <c r="AQ7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60" i="4"/>
  <c r="AQ137" i="4"/>
  <c r="AQ126" i="4"/>
  <c r="AQ104" i="4"/>
  <c r="AQ145" i="4"/>
  <c r="AQ86" i="4"/>
  <c r="AQ99" i="4"/>
  <c r="AQ63" i="4"/>
  <c r="AQ112" i="4"/>
  <c r="AQ40" i="4"/>
  <c r="AQ20" i="4"/>
  <c r="AQ24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7" i="4"/>
  <c r="AE24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12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178" i="4"/>
  <c r="AE206" i="4"/>
  <c r="AE184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48" i="4"/>
  <c r="AE87" i="4"/>
  <c r="AE55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72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6" i="4"/>
  <c r="AE169" i="4"/>
  <c r="AE160" i="4"/>
  <c r="AE130" i="4"/>
  <c r="AE163" i="4"/>
  <c r="AE78" i="4"/>
  <c r="AE117" i="4"/>
  <c r="AE84" i="4"/>
  <c r="AE72" i="4"/>
  <c r="AE62" i="4"/>
  <c r="AE89" i="4"/>
  <c r="AE83" i="4"/>
  <c r="AE4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S312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82" i="5"/>
  <c r="J134" i="5"/>
  <c r="J124" i="5"/>
  <c r="J162" i="5"/>
  <c r="J168" i="5"/>
  <c r="J76" i="5"/>
  <c r="J104" i="5"/>
  <c r="J95" i="5"/>
  <c r="J36" i="5"/>
  <c r="J78" i="5"/>
  <c r="J50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70" i="5"/>
  <c r="J122" i="5"/>
  <c r="J171" i="5"/>
  <c r="J152" i="5"/>
  <c r="J143" i="5"/>
  <c r="J101" i="5"/>
  <c r="J92" i="5"/>
  <c r="J83" i="5"/>
  <c r="J73" i="5"/>
  <c r="J64" i="5"/>
  <c r="J34" i="5"/>
  <c r="J26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14" i="5"/>
  <c r="J259" i="5"/>
  <c r="J179" i="5"/>
  <c r="J201" i="5"/>
  <c r="J135" i="5"/>
  <c r="J138" i="5"/>
  <c r="J153" i="5"/>
  <c r="J112" i="5"/>
  <c r="J90" i="5"/>
  <c r="J97" i="5"/>
  <c r="J110" i="5"/>
  <c r="J74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141" i="5"/>
  <c r="J99" i="5"/>
  <c r="J158" i="5"/>
  <c r="J86" i="5"/>
  <c r="J59" i="5"/>
  <c r="J62" i="5"/>
  <c r="J41" i="5"/>
  <c r="J38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6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98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146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24" i="5"/>
  <c r="BP139" i="5"/>
  <c r="BP117" i="5"/>
  <c r="BP89" i="5"/>
  <c r="BP112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6" i="5"/>
  <c r="BP159" i="5"/>
  <c r="BP115" i="5"/>
  <c r="BP123" i="5"/>
  <c r="BP72" i="5"/>
  <c r="BP95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83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64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100" i="5"/>
  <c r="BP79" i="5"/>
  <c r="BP111" i="5"/>
  <c r="BP67" i="5"/>
  <c r="BP33" i="5"/>
  <c r="BP60" i="5"/>
  <c r="BP4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88" i="5"/>
  <c r="BP119" i="5"/>
  <c r="BP106" i="5"/>
  <c r="BP55" i="5"/>
  <c r="BP107" i="5"/>
  <c r="BP87" i="5"/>
  <c r="BP28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76" i="5"/>
  <c r="BP52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16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95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31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64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52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40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28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112" i="5"/>
  <c r="BD56" i="5"/>
  <c r="BD37" i="5"/>
  <c r="BD44" i="5"/>
  <c r="BD16" i="5"/>
  <c r="BD504" i="5"/>
  <c r="BD410" i="5"/>
  <c r="BD329" i="5"/>
  <c r="BD289" i="5"/>
  <c r="BD252" i="5"/>
  <c r="BD189" i="5"/>
  <c r="BD136" i="5"/>
  <c r="BD103" i="5"/>
  <c r="BD76" i="5"/>
  <c r="BD488" i="5"/>
  <c r="BD438" i="5"/>
  <c r="BD370" i="5"/>
  <c r="BD305" i="5"/>
  <c r="BD240" i="5"/>
  <c r="BD229" i="5"/>
  <c r="BD124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100" i="5"/>
  <c r="BD507" i="5"/>
  <c r="BD356" i="5"/>
  <c r="BD223" i="5"/>
  <c r="BD88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107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48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36" i="5"/>
  <c r="AR114" i="5"/>
  <c r="AR142" i="5"/>
  <c r="AR100" i="5"/>
  <c r="AR104" i="5"/>
  <c r="AR42" i="5"/>
  <c r="AR57" i="5"/>
  <c r="AR88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24" i="5"/>
  <c r="AR151" i="5"/>
  <c r="AR109" i="5"/>
  <c r="AR123" i="5"/>
  <c r="AR92" i="5"/>
  <c r="AR30" i="5"/>
  <c r="AR45" i="5"/>
  <c r="AR84" i="5"/>
  <c r="AR63" i="5"/>
  <c r="AR36" i="5"/>
  <c r="AR12" i="5"/>
  <c r="AR16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13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40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112" i="5"/>
  <c r="AR78" i="5"/>
  <c r="AR94" i="5"/>
  <c r="AR76" i="5"/>
  <c r="AR34" i="5"/>
  <c r="AR37" i="5"/>
  <c r="AR28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143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107" i="5"/>
  <c r="AR514" i="5"/>
  <c r="AR392" i="5"/>
  <c r="AR328" i="5"/>
  <c r="AR311" i="5"/>
  <c r="AR305" i="5"/>
  <c r="AR237" i="5"/>
  <c r="AR235" i="5"/>
  <c r="AR220" i="5"/>
  <c r="AR203" i="5"/>
  <c r="AR119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64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52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92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55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48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36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43" i="5"/>
  <c r="AF127" i="5"/>
  <c r="AF55" i="5"/>
  <c r="AF34" i="5"/>
  <c r="AF76" i="5"/>
  <c r="AF6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100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4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24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88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16" i="5"/>
  <c r="AF544" i="5"/>
  <c r="AF470" i="5"/>
  <c r="AF382" i="5"/>
  <c r="AF302" i="5"/>
  <c r="AF222" i="5"/>
  <c r="AF133" i="5"/>
  <c r="AF160" i="5"/>
  <c r="AF112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52" i="5"/>
  <c r="AF13" i="5"/>
  <c r="AF211" i="5"/>
  <c r="AF137" i="5"/>
  <c r="AF70" i="5"/>
  <c r="AF28" i="5"/>
  <c r="AF18" i="5"/>
  <c r="AF531" i="5"/>
  <c r="AF443" i="5"/>
  <c r="AF361" i="5"/>
  <c r="AF296" i="5"/>
  <c r="T525" i="5"/>
  <c r="T320" i="5"/>
  <c r="T129" i="5"/>
  <c r="T358" i="5"/>
  <c r="T523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160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6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19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142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362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51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339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63" i="2"/>
  <c r="AX37" i="2"/>
  <c r="AX7" i="2"/>
  <c r="AX351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363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158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387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398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375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228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468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99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188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45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357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368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140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404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BK16" i="2"/>
  <c r="AN125" i="3"/>
  <c r="AZ102" i="3"/>
  <c r="AG110" i="3"/>
  <c r="U63" i="3"/>
  <c r="K179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AU109" i="3"/>
  <c r="AI121" i="3"/>
  <c r="W133" i="3"/>
  <c r="R138" i="3"/>
  <c r="AG123" i="3"/>
  <c r="U135" i="3"/>
  <c r="BG97" i="3"/>
  <c r="BB102" i="3"/>
  <c r="K145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AU98" i="3"/>
  <c r="BL81" i="3"/>
  <c r="I136" i="3"/>
  <c r="BR75" i="3"/>
  <c r="BP77" i="3"/>
  <c r="AN105" i="3"/>
  <c r="U124" i="3"/>
  <c r="W122" i="3"/>
  <c r="BS74" i="3"/>
  <c r="AZ93" i="3"/>
  <c r="AS100" i="3"/>
  <c r="K134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K122" i="3"/>
  <c r="BV59" i="3"/>
  <c r="AZ81" i="3"/>
  <c r="BL69" i="3"/>
  <c r="AQ90" i="3"/>
  <c r="U112" i="3"/>
  <c r="AS88" i="3"/>
  <c r="I124" i="3"/>
  <c r="AI98" i="3"/>
  <c r="R115" i="3"/>
  <c r="AU86" i="3"/>
  <c r="BG74" i="3"/>
  <c r="W110" i="3"/>
  <c r="BP54" i="3"/>
  <c r="BT50" i="3"/>
  <c r="BN56" i="3"/>
  <c r="AD92" i="3"/>
  <c r="BU49" i="3"/>
  <c r="BO55" i="3"/>
  <c r="AQ79" i="3"/>
  <c r="R104" i="3"/>
  <c r="BR52" i="3"/>
  <c r="BV48" i="3"/>
  <c r="BM57" i="3"/>
  <c r="BG63" i="3"/>
  <c r="BS51" i="3"/>
  <c r="AS77" i="3"/>
  <c r="I113" i="3"/>
  <c r="W99" i="3"/>
  <c r="BQ53" i="3"/>
  <c r="U101" i="3"/>
  <c r="AB94" i="3"/>
  <c r="AG89" i="3"/>
  <c r="AN82" i="3"/>
  <c r="AU75" i="3"/>
  <c r="AE91" i="3"/>
  <c r="P106" i="3"/>
  <c r="AI87" i="3"/>
  <c r="G115" i="3"/>
  <c r="AZ70" i="3"/>
  <c r="K111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AU63" i="3"/>
  <c r="K99" i="3"/>
  <c r="G103" i="3"/>
  <c r="AB82" i="3"/>
  <c r="AQ67" i="3"/>
  <c r="AS65" i="3"/>
  <c r="AI75" i="3"/>
  <c r="AZ58" i="3"/>
  <c r="W87" i="3"/>
  <c r="BL46" i="3"/>
  <c r="BU37" i="3"/>
  <c r="AP68" i="3"/>
  <c r="U89" i="3"/>
  <c r="BR40" i="3"/>
  <c r="BG51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I63" i="3"/>
  <c r="K87" i="3"/>
  <c r="AG65" i="3"/>
  <c r="W75" i="3"/>
  <c r="AP56" i="3"/>
  <c r="BG39" i="3"/>
  <c r="AN58" i="3"/>
  <c r="BV24" i="3"/>
  <c r="I89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I77" i="3"/>
  <c r="BG27" i="3"/>
  <c r="AI51" i="3"/>
  <c r="AZ34" i="3"/>
  <c r="BL22" i="3"/>
  <c r="AU39" i="3"/>
  <c r="W63" i="3"/>
  <c r="U65" i="3"/>
  <c r="AB58" i="3"/>
  <c r="K75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AW165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W153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AW141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AW129" i="5"/>
  <c r="L166" i="5"/>
  <c r="E161" i="5"/>
  <c r="O151" i="5"/>
  <c r="BE109" i="5"/>
  <c r="J156" i="5"/>
  <c r="BI105" i="5"/>
  <c r="AW117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AW105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I95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AW81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W69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AW57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BG86" i="3"/>
  <c r="AF92" i="4"/>
  <c r="BD68" i="4"/>
  <c r="BD92" i="4"/>
  <c r="I127" i="4"/>
  <c r="BN112" i="5"/>
  <c r="BO63" i="5"/>
  <c r="AS97" i="5"/>
  <c r="M105" i="5"/>
  <c r="AX68" i="5"/>
  <c r="BV140" i="5"/>
  <c r="AI110" i="3"/>
  <c r="AF104" i="4"/>
  <c r="BD116" i="4"/>
  <c r="I103" i="4"/>
  <c r="U151" i="4"/>
  <c r="BN136" i="5"/>
  <c r="AQ171" i="5"/>
  <c r="AQ159" i="5"/>
  <c r="I121" i="5"/>
  <c r="W179" i="5"/>
  <c r="AU51" i="3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I101" i="3"/>
  <c r="AR140" i="4"/>
  <c r="AG169" i="5"/>
  <c r="BL34" i="3"/>
  <c r="AG53" i="3"/>
  <c r="BP56" i="4"/>
  <c r="S147" i="5"/>
  <c r="AG85" i="5"/>
  <c r="W107" i="5"/>
  <c r="I147" i="3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I145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BG61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BK244" i="2"/>
  <c r="BK267" i="2"/>
  <c r="BK175" i="2"/>
  <c r="BK375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AU11" i="3"/>
  <c r="AU131" i="3"/>
  <c r="AI47" i="3"/>
  <c r="AI83" i="3"/>
  <c r="K83" i="3"/>
  <c r="K71" i="3"/>
  <c r="K237" i="3"/>
  <c r="K131" i="3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I111" i="3"/>
  <c r="I87" i="3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AU49" i="3"/>
  <c r="P68" i="3"/>
  <c r="AF47" i="2"/>
  <c r="AZ56" i="3"/>
  <c r="BL79" i="3"/>
  <c r="AR80" i="2"/>
  <c r="U144" i="3"/>
  <c r="AG63" i="3"/>
  <c r="AS75" i="3"/>
  <c r="M66" i="2"/>
  <c r="BK50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BK127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K85" i="3"/>
  <c r="AN137" i="3"/>
  <c r="AN80" i="3"/>
  <c r="AB103" i="3"/>
  <c r="BL67" i="3"/>
  <c r="I168" i="3"/>
  <c r="AG132" i="3"/>
  <c r="AS39" i="3"/>
  <c r="AS120" i="3"/>
  <c r="BI18" i="2"/>
  <c r="AA86" i="2"/>
  <c r="J69" i="2"/>
  <c r="W120" i="3"/>
  <c r="AN56" i="3"/>
  <c r="AZ44" i="3"/>
  <c r="I99" i="3"/>
  <c r="U75" i="3"/>
  <c r="AK42" i="2"/>
  <c r="O98" i="2"/>
  <c r="BK61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AN116" i="5"/>
  <c r="P267" i="5"/>
  <c r="AB24" i="5"/>
  <c r="AN341" i="5"/>
  <c r="P276" i="5"/>
  <c r="AB16" i="5"/>
  <c r="AZ95" i="5"/>
  <c r="P165" i="5"/>
  <c r="P314" i="5"/>
  <c r="AB64" i="5"/>
  <c r="P80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104" i="5"/>
  <c r="P203" i="5"/>
  <c r="P289" i="5"/>
  <c r="P364" i="5"/>
  <c r="P438" i="5"/>
  <c r="P518" i="5"/>
  <c r="AB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AJ310" i="3"/>
  <c r="AJ513" i="3"/>
  <c r="X500" i="3"/>
  <c r="X253" i="3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8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47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35" i="5"/>
  <c r="AN105" i="5"/>
  <c r="AN151" i="5"/>
  <c r="AN126" i="5"/>
  <c r="AN77" i="5"/>
  <c r="AN64" i="5"/>
  <c r="AN79" i="5"/>
  <c r="AN45" i="5"/>
  <c r="AN36" i="5"/>
  <c r="AN8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111" i="5"/>
  <c r="AN90" i="5"/>
  <c r="AN73" i="5"/>
  <c r="AN55" i="5"/>
  <c r="AN103" i="5"/>
  <c r="AN6" i="5"/>
  <c r="AN20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32" i="5"/>
  <c r="AN4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104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52" i="5"/>
  <c r="AN118" i="5"/>
  <c r="AN154" i="5"/>
  <c r="AN157" i="5"/>
  <c r="AN94" i="5"/>
  <c r="AN97" i="5"/>
  <c r="AN127" i="5"/>
  <c r="AN38" i="5"/>
  <c r="AN29" i="5"/>
  <c r="AN80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84" i="5"/>
  <c r="AN140" i="5"/>
  <c r="AN166" i="5"/>
  <c r="AN146" i="5"/>
  <c r="AN149" i="5"/>
  <c r="AN82" i="5"/>
  <c r="AN123" i="5"/>
  <c r="AN115" i="5"/>
  <c r="AN71" i="5"/>
  <c r="AN76" i="5"/>
  <c r="AN68" i="5"/>
  <c r="AN59" i="5"/>
  <c r="AN28" i="5"/>
  <c r="AN25" i="5"/>
  <c r="AN367" i="5"/>
  <c r="AN343" i="5"/>
  <c r="AN277" i="5"/>
  <c r="AN262" i="5"/>
  <c r="AN183" i="5"/>
  <c r="AN143" i="5"/>
  <c r="AN110" i="5"/>
  <c r="AN56" i="5"/>
  <c r="AN13" i="5"/>
  <c r="AN368" i="5"/>
  <c r="AN339" i="5"/>
  <c r="AN313" i="5"/>
  <c r="AN250" i="5"/>
  <c r="AN171" i="5"/>
  <c r="AN131" i="5"/>
  <c r="AN98" i="5"/>
  <c r="AN92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128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0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196" i="5"/>
  <c r="AB212" i="5"/>
  <c r="AB128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16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47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59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0" i="5"/>
  <c r="AB85" i="5"/>
  <c r="AB55" i="5"/>
  <c r="AB92" i="5"/>
  <c r="AB17" i="5"/>
  <c r="AB49" i="5"/>
  <c r="AB12" i="5"/>
  <c r="AB540" i="5"/>
  <c r="AB501" i="5"/>
  <c r="AB450" i="5"/>
  <c r="AB407" i="5"/>
  <c r="AB364" i="5"/>
  <c r="AB321" i="5"/>
  <c r="AB233" i="5"/>
  <c r="AB208" i="5"/>
  <c r="AB152" i="5"/>
  <c r="AB113" i="5"/>
  <c r="AB62" i="5"/>
  <c r="AB65" i="5"/>
  <c r="AB43" i="5"/>
  <c r="AB73" i="5"/>
  <c r="AB5" i="5"/>
  <c r="AB34" i="5"/>
  <c r="AB4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56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64" i="5"/>
  <c r="AB110" i="5"/>
  <c r="AB123" i="5"/>
  <c r="AB84" i="5"/>
  <c r="AB42" i="5"/>
  <c r="AB126" i="5"/>
  <c r="AB48" i="5"/>
  <c r="AB28" i="5"/>
  <c r="AB104" i="5"/>
  <c r="AB515" i="5"/>
  <c r="AB468" i="5"/>
  <c r="AB431" i="5"/>
  <c r="AB363" i="5"/>
  <c r="AB305" i="5"/>
  <c r="AB263" i="5"/>
  <c r="AB203" i="5"/>
  <c r="AB186" i="5"/>
  <c r="AB189" i="5"/>
  <c r="AB98" i="5"/>
  <c r="AB102" i="5"/>
  <c r="AB68" i="5"/>
  <c r="AB30" i="5"/>
  <c r="AB91" i="5"/>
  <c r="AB36" i="5"/>
  <c r="AB32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59" i="5"/>
  <c r="P163" i="5"/>
  <c r="P167" i="5"/>
  <c r="P117" i="5"/>
  <c r="P144" i="5"/>
  <c r="P212" i="5"/>
  <c r="P105" i="5"/>
  <c r="P95" i="5"/>
  <c r="P74" i="5"/>
  <c r="P89" i="5"/>
  <c r="P66" i="5"/>
  <c r="P57" i="5"/>
  <c r="P68" i="5"/>
  <c r="P20" i="5"/>
  <c r="P32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147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135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76" i="5"/>
  <c r="P152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40" i="5"/>
  <c r="P130" i="5"/>
  <c r="P145" i="5"/>
  <c r="P148" i="5"/>
  <c r="P106" i="5"/>
  <c r="P131" i="5"/>
  <c r="P78" i="5"/>
  <c r="P52" i="5"/>
  <c r="P67" i="5"/>
  <c r="P85" i="5"/>
  <c r="P16" i="5"/>
  <c r="P92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28" i="5"/>
  <c r="P118" i="5"/>
  <c r="P133" i="5"/>
  <c r="P136" i="5"/>
  <c r="P94" i="5"/>
  <c r="P109" i="5"/>
  <c r="P151" i="5"/>
  <c r="P103" i="5"/>
  <c r="P73" i="5"/>
  <c r="P55" i="5"/>
  <c r="P59" i="5"/>
  <c r="P44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16" i="5"/>
  <c r="P164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99" i="5"/>
  <c r="BQ79" i="5"/>
  <c r="BQ111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87" i="5"/>
  <c r="BQ119" i="5"/>
  <c r="BQ106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75" i="5"/>
  <c r="BQ104" i="5"/>
  <c r="BQ9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27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39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15" i="5"/>
  <c r="BQ526" i="5"/>
  <c r="BQ452" i="5"/>
  <c r="BQ397" i="5"/>
  <c r="BQ314" i="5"/>
  <c r="BQ245" i="5"/>
  <c r="BQ175" i="5"/>
  <c r="BQ181" i="5"/>
  <c r="BQ173" i="5"/>
  <c r="BQ123" i="5"/>
  <c r="BQ170" i="5"/>
  <c r="BQ153" i="5"/>
  <c r="BQ86" i="5"/>
  <c r="BQ116" i="5"/>
  <c r="BQ143" i="5"/>
  <c r="BQ95" i="5"/>
  <c r="BQ32" i="5"/>
  <c r="BQ47" i="5"/>
  <c r="BQ63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51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18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11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15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27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99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87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5" i="5"/>
  <c r="BE79" i="5"/>
  <c r="BE83" i="5"/>
  <c r="BE36" i="5"/>
  <c r="BE50" i="5"/>
  <c r="BE119" i="5"/>
  <c r="BE11" i="5"/>
  <c r="BE49" i="5"/>
  <c r="BE3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130" i="5"/>
  <c r="BE89" i="5"/>
  <c r="BE80" i="5"/>
  <c r="BE67" i="5"/>
  <c r="BE96" i="5"/>
  <c r="BE73" i="5"/>
  <c r="BE6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BA502" i="2"/>
  <c r="Q18" i="2"/>
  <c r="Q36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80" i="4"/>
  <c r="F68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3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4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209" i="4"/>
  <c r="F165" i="4"/>
  <c r="F143" i="4"/>
  <c r="F191" i="4"/>
  <c r="F162" i="4"/>
  <c r="F136" i="4"/>
  <c r="F138" i="4"/>
  <c r="F92" i="4"/>
  <c r="F83" i="4"/>
  <c r="F58" i="4"/>
  <c r="F112" i="4"/>
  <c r="F52" i="4"/>
  <c r="F55" i="4"/>
  <c r="F49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97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61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56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37" i="4"/>
  <c r="F29" i="4"/>
  <c r="F477" i="4"/>
  <c r="F342" i="4"/>
  <c r="F226" i="4"/>
  <c r="F187" i="4"/>
  <c r="F121" i="4"/>
  <c r="F25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133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45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4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51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39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22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57" i="4"/>
  <c r="AZ147" i="4"/>
  <c r="AZ136" i="4"/>
  <c r="AZ76" i="4"/>
  <c r="AZ116" i="4"/>
  <c r="AZ132" i="4"/>
  <c r="AZ68" i="4"/>
  <c r="AZ60" i="4"/>
  <c r="AZ52" i="4"/>
  <c r="AZ42" i="4"/>
  <c r="AZ30" i="4"/>
  <c r="AZ22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0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27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15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57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45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10" i="4"/>
  <c r="AN15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46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5" i="4"/>
  <c r="AN178" i="4"/>
  <c r="AN250" i="4"/>
  <c r="AN207" i="4"/>
  <c r="AN163" i="4"/>
  <c r="AN222" i="4"/>
  <c r="AN169" i="4"/>
  <c r="AN128" i="4"/>
  <c r="AN160" i="4"/>
  <c r="AN112" i="4"/>
  <c r="AN103" i="4"/>
  <c r="AN94" i="4"/>
  <c r="AN32" i="4"/>
  <c r="AN60" i="4"/>
  <c r="AN96" i="4"/>
  <c r="AN37" i="4"/>
  <c r="AN16" i="4"/>
  <c r="AN34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57" i="4"/>
  <c r="AN198" i="4"/>
  <c r="AN171" i="4"/>
  <c r="AN100" i="4"/>
  <c r="AN91" i="4"/>
  <c r="AN82" i="4"/>
  <c r="AN69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69" i="4"/>
  <c r="AB128" i="4"/>
  <c r="AB160" i="4"/>
  <c r="AB100" i="4"/>
  <c r="AB90" i="4"/>
  <c r="AB118" i="4"/>
  <c r="AB68" i="4"/>
  <c r="AB46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187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51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175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3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1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34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27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1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8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93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34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199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22" i="4"/>
  <c r="P15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87" i="4"/>
  <c r="P193" i="4"/>
  <c r="P173" i="4"/>
  <c r="P196" i="4"/>
  <c r="P166" i="4"/>
  <c r="P220" i="4"/>
  <c r="P142" i="4"/>
  <c r="P146" i="4"/>
  <c r="P88" i="4"/>
  <c r="P160" i="4"/>
  <c r="P106" i="4"/>
  <c r="P68" i="4"/>
  <c r="P5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81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1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91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19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Q345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Q337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BA3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1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M7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27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79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31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103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83" i="5"/>
  <c r="AO153" i="5"/>
  <c r="AO125" i="5"/>
  <c r="AO100" i="5"/>
  <c r="AO79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51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46" i="5"/>
  <c r="AO108" i="5"/>
  <c r="AO89" i="5"/>
  <c r="AO52" i="5"/>
  <c r="AO67" i="5"/>
  <c r="AO57" i="5"/>
  <c r="AO48" i="5"/>
  <c r="AO19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55" i="5"/>
  <c r="AO93" i="5"/>
  <c r="AO36" i="5"/>
  <c r="AO7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3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63" i="5"/>
  <c r="AC159" i="5"/>
  <c r="AC157" i="5"/>
  <c r="AC158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127" i="5"/>
  <c r="AC46" i="5"/>
  <c r="AC61" i="5"/>
  <c r="AC19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139" i="5"/>
  <c r="AC87" i="5"/>
  <c r="AC103" i="5"/>
  <c r="AC40" i="5"/>
  <c r="AC67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91" i="5"/>
  <c r="AC28" i="5"/>
  <c r="AC55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7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9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151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43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151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67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55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134" i="5"/>
  <c r="Q163" i="5"/>
  <c r="Q82" i="5"/>
  <c r="Q109" i="5"/>
  <c r="Q88" i="5"/>
  <c r="Q103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91" i="5"/>
  <c r="Q73" i="5"/>
  <c r="Q31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39" i="5"/>
  <c r="Q152" i="5"/>
  <c r="Q79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5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207" i="5"/>
  <c r="Q171" i="5"/>
  <c r="Q201" i="5"/>
  <c r="Q170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Q38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101" i="5"/>
  <c r="G37" i="5"/>
  <c r="G432" i="5"/>
  <c r="G350" i="5"/>
  <c r="G316" i="5"/>
  <c r="G194" i="5"/>
  <c r="G143" i="5"/>
  <c r="G77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65" i="5"/>
  <c r="G25" i="5"/>
  <c r="G514" i="5"/>
  <c r="G412" i="5"/>
  <c r="G358" i="5"/>
  <c r="G269" i="5"/>
  <c r="G225" i="5"/>
  <c r="G137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110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115" i="5"/>
  <c r="BA96" i="5"/>
  <c r="BA78" i="5"/>
  <c r="BA65" i="5"/>
  <c r="BA56" i="5"/>
  <c r="BA77" i="5"/>
  <c r="BA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103" i="5"/>
  <c r="BA32" i="5"/>
  <c r="BA61" i="5"/>
  <c r="BA19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91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43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22" i="5"/>
  <c r="BA156" i="5"/>
  <c r="BA71" i="5"/>
  <c r="BA112" i="5"/>
  <c r="BA39" i="5"/>
  <c r="BA31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34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110" i="5"/>
  <c r="AO94" i="5"/>
  <c r="AO112" i="5"/>
  <c r="AO127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49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1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139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67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474" i="3"/>
  <c r="BH539" i="3"/>
  <c r="BH112" i="3"/>
  <c r="BH504" i="3"/>
  <c r="BH285" i="3"/>
  <c r="BH150" i="3"/>
  <c r="AV152" i="3"/>
  <c r="AV387" i="3"/>
  <c r="AV355" i="3"/>
  <c r="AV162" i="3"/>
  <c r="AV60" i="3"/>
  <c r="AV77" i="3"/>
  <c r="AV450" i="3"/>
  <c r="AV155" i="3"/>
  <c r="AV425" i="3"/>
  <c r="AV117" i="3"/>
  <c r="AV443" i="3"/>
  <c r="AV352" i="3"/>
  <c r="AV364" i="3"/>
  <c r="AJ499" i="3"/>
  <c r="AJ487" i="3"/>
  <c r="AJ169" i="3"/>
  <c r="AJ457" i="3"/>
  <c r="AJ10" i="3"/>
  <c r="AJ522" i="3"/>
  <c r="AJ403" i="3"/>
  <c r="AJ395" i="3"/>
  <c r="AJ340" i="3"/>
  <c r="AJ100" i="3"/>
  <c r="AJ324" i="3"/>
  <c r="AJ542" i="3"/>
  <c r="AJ434" i="3"/>
  <c r="AJ351" i="3"/>
  <c r="AJ51" i="3"/>
  <c r="AJ261" i="3"/>
  <c r="AJ62" i="3"/>
  <c r="AJ387" i="3"/>
  <c r="AJ25" i="3"/>
  <c r="AJ359" i="3"/>
  <c r="AJ416" i="3"/>
  <c r="AJ24" i="3"/>
  <c r="AJ149" i="3"/>
  <c r="AJ242" i="3"/>
  <c r="AJ334" i="3"/>
  <c r="AJ234" i="3"/>
  <c r="AJ442" i="3"/>
  <c r="AJ285" i="3"/>
  <c r="AJ17" i="3"/>
  <c r="AJ414" i="3"/>
  <c r="AJ18" i="3"/>
  <c r="AJ64" i="3"/>
  <c r="AJ258" i="3"/>
  <c r="AJ186" i="3"/>
  <c r="AJ82" i="3"/>
  <c r="AJ156" i="3"/>
  <c r="AJ288" i="3"/>
  <c r="AJ267" i="3"/>
  <c r="AJ189" i="3"/>
  <c r="AJ353" i="3"/>
  <c r="AJ263" i="3"/>
  <c r="AJ286" i="3"/>
  <c r="AJ377" i="3"/>
  <c r="AJ78" i="3"/>
  <c r="AJ45" i="3"/>
  <c r="AJ223" i="3"/>
  <c r="AJ305" i="3"/>
  <c r="AJ6" i="3"/>
  <c r="AJ341" i="3"/>
  <c r="AJ425" i="3"/>
  <c r="AJ42" i="3"/>
  <c r="AJ325" i="3"/>
  <c r="AJ304" i="3"/>
  <c r="AJ315" i="3"/>
  <c r="AJ197" i="3"/>
  <c r="AJ330" i="3"/>
  <c r="AJ201" i="3"/>
  <c r="AJ518" i="3"/>
  <c r="AJ361" i="3"/>
  <c r="AJ222" i="3"/>
  <c r="AJ332" i="3"/>
  <c r="AJ79" i="3"/>
  <c r="AJ116" i="3"/>
  <c r="AJ192" i="3"/>
  <c r="AJ281" i="3"/>
  <c r="AJ173" i="3"/>
  <c r="AJ125" i="3"/>
  <c r="AJ219" i="3"/>
  <c r="AJ241" i="3"/>
  <c r="AJ429" i="3"/>
  <c r="AJ204" i="3"/>
  <c r="AJ4" i="3"/>
  <c r="AJ356" i="3"/>
  <c r="AJ329" i="3"/>
  <c r="AJ481" i="3"/>
  <c r="AJ146" i="3"/>
  <c r="AJ438" i="3"/>
  <c r="AJ347" i="3"/>
  <c r="AJ406" i="3"/>
  <c r="AJ462" i="3"/>
  <c r="AJ22" i="3"/>
  <c r="AJ200" i="3"/>
  <c r="AJ130" i="3"/>
  <c r="AJ230" i="3"/>
  <c r="AJ203" i="3"/>
  <c r="AJ128" i="3"/>
  <c r="AJ161" i="3"/>
  <c r="AJ476" i="3"/>
  <c r="AJ409" i="3"/>
  <c r="AJ150" i="3"/>
  <c r="X184" i="3"/>
  <c r="X70" i="3"/>
  <c r="X377" i="3"/>
  <c r="X466" i="3"/>
  <c r="X221" i="3"/>
  <c r="X365" i="3"/>
  <c r="X528" i="3"/>
  <c r="X150" i="3"/>
  <c r="X87" i="3"/>
  <c r="X123" i="3"/>
  <c r="X92" i="3"/>
  <c r="X188" i="3"/>
  <c r="X373" i="3"/>
  <c r="X205" i="3"/>
  <c r="X287" i="3"/>
  <c r="X353" i="3"/>
  <c r="X179" i="3"/>
  <c r="X159" i="3"/>
  <c r="X450" i="3"/>
  <c r="X427" i="3"/>
  <c r="X154" i="3"/>
  <c r="X345" i="3"/>
  <c r="X238" i="3"/>
  <c r="X322" i="3"/>
  <c r="X321" i="3"/>
  <c r="X346" i="3"/>
  <c r="X229" i="3"/>
  <c r="X182" i="3"/>
  <c r="X318" i="3"/>
  <c r="X161" i="3"/>
  <c r="X286" i="3"/>
  <c r="X103" i="3"/>
  <c r="X118" i="3"/>
  <c r="X367" i="3"/>
  <c r="X487" i="3"/>
  <c r="X110" i="3"/>
  <c r="X399" i="3"/>
  <c r="X22" i="3"/>
  <c r="X284" i="3"/>
  <c r="X412" i="3"/>
  <c r="X393" i="3"/>
  <c r="X298" i="3"/>
  <c r="X410" i="3"/>
  <c r="X178" i="3"/>
  <c r="X272" i="3"/>
  <c r="X534" i="3"/>
  <c r="X233" i="3"/>
  <c r="X503" i="3"/>
  <c r="X34" i="3"/>
  <c r="X314" i="3"/>
  <c r="X515" i="3"/>
  <c r="X243" i="3"/>
  <c r="X383" i="3"/>
  <c r="X276" i="3"/>
  <c r="X478" i="3"/>
  <c r="X94" i="3"/>
  <c r="X173" i="3"/>
  <c r="X381" i="3"/>
  <c r="X303" i="3"/>
  <c r="X189" i="3"/>
  <c r="X180" i="3"/>
  <c r="X334" i="3"/>
  <c r="X247" i="3"/>
  <c r="X279" i="3"/>
  <c r="X216" i="3"/>
  <c r="X524" i="3"/>
  <c r="X208" i="3"/>
  <c r="X302" i="3"/>
  <c r="X342" i="3"/>
  <c r="X442" i="3"/>
  <c r="X271" i="3"/>
  <c r="X465" i="3"/>
  <c r="X508" i="3"/>
  <c r="X473" i="3"/>
  <c r="X490" i="3"/>
  <c r="X195" i="3"/>
  <c r="X269" i="3"/>
  <c r="X347" i="3"/>
  <c r="X163" i="3"/>
  <c r="X285" i="3"/>
  <c r="X496" i="3"/>
  <c r="X400" i="3"/>
  <c r="X371" i="3"/>
  <c r="X446" i="3"/>
  <c r="X540" i="3"/>
  <c r="X436" i="3"/>
  <c r="X369" i="3"/>
  <c r="L202" i="3"/>
  <c r="L406" i="3"/>
  <c r="L346" i="3"/>
  <c r="L130" i="3"/>
  <c r="L46" i="3"/>
  <c r="L478" i="3"/>
  <c r="L466" i="3"/>
  <c r="L58" i="3"/>
  <c r="L250" i="3"/>
  <c r="L298" i="3"/>
  <c r="L502" i="3"/>
  <c r="L394" i="3"/>
  <c r="L214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150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218" i="5"/>
  <c r="F180" i="5"/>
  <c r="F159" i="5"/>
  <c r="F100" i="5"/>
  <c r="F40" i="5"/>
  <c r="F45" i="5"/>
  <c r="F78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69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181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4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80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8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20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92" i="5"/>
  <c r="BL104" i="5"/>
  <c r="BL45" i="5"/>
  <c r="BL36" i="5"/>
  <c r="BL8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92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8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28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16" i="5"/>
  <c r="AZ122" i="5"/>
  <c r="AZ137" i="5"/>
  <c r="AZ115" i="5"/>
  <c r="AZ97" i="5"/>
  <c r="AZ112" i="5"/>
  <c r="AZ38" i="5"/>
  <c r="AZ53" i="5"/>
  <c r="AZ31" i="5"/>
  <c r="AZ73" i="5"/>
  <c r="AZ44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32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56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104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8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5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73" i="5"/>
  <c r="G198" i="5"/>
  <c r="G180" i="5"/>
  <c r="G158" i="5"/>
  <c r="G167" i="5"/>
  <c r="G113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61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185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29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89" i="5"/>
  <c r="G153" i="5"/>
  <c r="G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15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103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91" i="5"/>
  <c r="BM127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79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67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43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420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09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04" i="3"/>
  <c r="BH21" i="3"/>
  <c r="BH481" i="3"/>
  <c r="BH386" i="3"/>
  <c r="BH480" i="3"/>
  <c r="BH198" i="3"/>
  <c r="BH279" i="3"/>
  <c r="BH362" i="3"/>
  <c r="BH152" i="3"/>
  <c r="BH236" i="3"/>
  <c r="BH418" i="3"/>
  <c r="BH394" i="3"/>
  <c r="BH467" i="3"/>
  <c r="BH432" i="3"/>
  <c r="BH180" i="3"/>
  <c r="BH545" i="3"/>
  <c r="BH302" i="3"/>
  <c r="BH443" i="3"/>
  <c r="BH311" i="3"/>
  <c r="BH546" i="3"/>
  <c r="BH172" i="3"/>
  <c r="BH333" i="3"/>
  <c r="BH94" i="3"/>
  <c r="BH240" i="3"/>
  <c r="BH287" i="3"/>
  <c r="BH398" i="3"/>
  <c r="BH385" i="3"/>
  <c r="BH116" i="3"/>
  <c r="BH297" i="3"/>
  <c r="BH83" i="3"/>
  <c r="BH23" i="3"/>
  <c r="BH436" i="3"/>
  <c r="BH417" i="3"/>
  <c r="BH237" i="3"/>
  <c r="BH89" i="3"/>
  <c r="BH405" i="3"/>
  <c r="BH413" i="3"/>
  <c r="BH184" i="3"/>
  <c r="BH335" i="3"/>
  <c r="BH123" i="3"/>
  <c r="BH357" i="3"/>
  <c r="BH495" i="3"/>
  <c r="BH307" i="3"/>
  <c r="BH243" i="3"/>
  <c r="BH16" i="3"/>
  <c r="BH98" i="3"/>
  <c r="BH404" i="3"/>
  <c r="BH407" i="3"/>
  <c r="BH86" i="3"/>
  <c r="BH47" i="3"/>
  <c r="BH308" i="3"/>
  <c r="BH412" i="3"/>
  <c r="BH487" i="3"/>
  <c r="BH102" i="3"/>
  <c r="BH521" i="3"/>
  <c r="BH451" i="3"/>
  <c r="BH136" i="3"/>
  <c r="BH317" i="3"/>
  <c r="BH36" i="3"/>
  <c r="BH267" i="3"/>
  <c r="BH141" i="3"/>
  <c r="BH486" i="3"/>
  <c r="BH41" i="3"/>
  <c r="BH529" i="3"/>
  <c r="BH402" i="3"/>
  <c r="BH233" i="3"/>
  <c r="BH277" i="3"/>
  <c r="BH82" i="3"/>
  <c r="BH55" i="3"/>
  <c r="BH442" i="3"/>
  <c r="BH538" i="3"/>
  <c r="BH283" i="3"/>
  <c r="BH29" i="3"/>
  <c r="BH313" i="3"/>
  <c r="BH76" i="3"/>
  <c r="BH449" i="3"/>
  <c r="BH422" i="3"/>
  <c r="BH148" i="3"/>
  <c r="BH145" i="3"/>
  <c r="BH415" i="3"/>
  <c r="BH388" i="3"/>
  <c r="BH17" i="3"/>
  <c r="BH251" i="3"/>
  <c r="BH318" i="3"/>
  <c r="BH175" i="3"/>
  <c r="BH205" i="3"/>
  <c r="BH137" i="3"/>
  <c r="BH509" i="3"/>
  <c r="BH92" i="3"/>
  <c r="BH541" i="3"/>
  <c r="BH513" i="3"/>
  <c r="BH265" i="3"/>
  <c r="BH158" i="3"/>
  <c r="BH403" i="3"/>
  <c r="BH133" i="3"/>
  <c r="BH406" i="3"/>
  <c r="BH125" i="3"/>
  <c r="BH473" i="3"/>
  <c r="BH421" i="3"/>
  <c r="BH303" i="3"/>
  <c r="BH304" i="3"/>
  <c r="BH245" i="3"/>
  <c r="BH284" i="3"/>
  <c r="BH8" i="3"/>
  <c r="BH177" i="3"/>
  <c r="BH167" i="3"/>
  <c r="BH166" i="3"/>
  <c r="BH22" i="3"/>
  <c r="BH381" i="3"/>
  <c r="BH336" i="3"/>
  <c r="BH110" i="3"/>
  <c r="BH73" i="3"/>
  <c r="BH531" i="3"/>
  <c r="BH390" i="3"/>
  <c r="BH272" i="3"/>
  <c r="BH201" i="3"/>
  <c r="BH96" i="3"/>
  <c r="BH276" i="3"/>
  <c r="BH199" i="3"/>
  <c r="BH71" i="3"/>
  <c r="BH354" i="3"/>
  <c r="BH61" i="3"/>
  <c r="BH249" i="3"/>
  <c r="BH332" i="3"/>
  <c r="BH459" i="3"/>
  <c r="BH66" i="3"/>
  <c r="BH477" i="3"/>
  <c r="BH532" i="3"/>
  <c r="BH192" i="3"/>
  <c r="BH235" i="3"/>
  <c r="BH250" i="3"/>
  <c r="BH231" i="3"/>
  <c r="BH325" i="3"/>
  <c r="BH298" i="3"/>
  <c r="BH155" i="3"/>
  <c r="BH452" i="3"/>
  <c r="BH140" i="3"/>
  <c r="BH165" i="3"/>
  <c r="BH369" i="3"/>
  <c r="BH67" i="3"/>
  <c r="BH200" i="3"/>
  <c r="BH247" i="3"/>
  <c r="BH57" i="3"/>
  <c r="BH469" i="3"/>
  <c r="BH353" i="3"/>
  <c r="BH498" i="3"/>
  <c r="BH255" i="3"/>
  <c r="BH411" i="3"/>
  <c r="BH58" i="3"/>
  <c r="BH527" i="3"/>
  <c r="BH28" i="3"/>
  <c r="BH370" i="3"/>
  <c r="BH533" i="3"/>
  <c r="BH372" i="3"/>
  <c r="BH305" i="3"/>
  <c r="BH358" i="3"/>
  <c r="BH225" i="3"/>
  <c r="BH120" i="3"/>
  <c r="BH44" i="3"/>
  <c r="BH163" i="3"/>
  <c r="BH371" i="3"/>
  <c r="BH268" i="3"/>
  <c r="BH270" i="3"/>
  <c r="BH465" i="3"/>
  <c r="BH138" i="3"/>
  <c r="BH124" i="3"/>
  <c r="BH472" i="3"/>
  <c r="BH475" i="3"/>
  <c r="BH220" i="3"/>
  <c r="BH466" i="3"/>
  <c r="BH97" i="3"/>
  <c r="BH263" i="3"/>
  <c r="BH500" i="3"/>
  <c r="BH274" i="3"/>
  <c r="BH214" i="3"/>
  <c r="BH547" i="3"/>
  <c r="BH213" i="3"/>
  <c r="BH288" i="3"/>
  <c r="BH34" i="3"/>
  <c r="BH323" i="3"/>
  <c r="BH340" i="3"/>
  <c r="BH176" i="3"/>
  <c r="BH38" i="3"/>
  <c r="BH435" i="3"/>
  <c r="BH144" i="3"/>
  <c r="BH262" i="3"/>
  <c r="BH128" i="3"/>
  <c r="BH70" i="3"/>
  <c r="BH228" i="3"/>
  <c r="BH139" i="3"/>
  <c r="BH27" i="3"/>
  <c r="BH410" i="3"/>
  <c r="BH517" i="3"/>
  <c r="BH160" i="3"/>
  <c r="BH419" i="3"/>
  <c r="BH53" i="3"/>
  <c r="BH45" i="3"/>
  <c r="BH101" i="3"/>
  <c r="BH46" i="3"/>
  <c r="BH296" i="3"/>
  <c r="BH392" i="3"/>
  <c r="BH322" i="3"/>
  <c r="BH232" i="3"/>
  <c r="BH211" i="3"/>
  <c r="BH431" i="3"/>
  <c r="BH537" i="3"/>
  <c r="BH356" i="3"/>
  <c r="BH105" i="3"/>
  <c r="BH275" i="3"/>
  <c r="BH7" i="3"/>
  <c r="BH491" i="3"/>
  <c r="BH454" i="3"/>
  <c r="BH366" i="3"/>
  <c r="BH54" i="3"/>
  <c r="BH294" i="3"/>
  <c r="BH396" i="3"/>
  <c r="BH447" i="3"/>
  <c r="BH182" i="3"/>
  <c r="BH244" i="3"/>
  <c r="BH328" i="3"/>
  <c r="BH20" i="3"/>
  <c r="BH377" i="3"/>
  <c r="BH380" i="3"/>
  <c r="BH218" i="3"/>
  <c r="BH423" i="3"/>
  <c r="BH178" i="3"/>
  <c r="BH437" i="3"/>
  <c r="BH189" i="3"/>
  <c r="BH118" i="3"/>
  <c r="BH316" i="3"/>
  <c r="BH361" i="3"/>
  <c r="BH215" i="3"/>
  <c r="BH142" i="3"/>
  <c r="BH60" i="3"/>
  <c r="BH482" i="3"/>
  <c r="BH293" i="3"/>
  <c r="BH299" i="3"/>
  <c r="BH292" i="3"/>
  <c r="BH238" i="3"/>
  <c r="BH104" i="3"/>
  <c r="BH295" i="3"/>
  <c r="BH113" i="3"/>
  <c r="BH50" i="3"/>
  <c r="BH208" i="3"/>
  <c r="BH106" i="3"/>
  <c r="BH216" i="3"/>
  <c r="BH301" i="3"/>
  <c r="BH470" i="3"/>
  <c r="BH11" i="3"/>
  <c r="BH515" i="3"/>
  <c r="BH457" i="3"/>
  <c r="BH503" i="3"/>
  <c r="BH338" i="3"/>
  <c r="BH40" i="3"/>
  <c r="BH135" i="3"/>
  <c r="BH159" i="3"/>
  <c r="BH224" i="3"/>
  <c r="BH91" i="3"/>
  <c r="BH483" i="3"/>
  <c r="BH400" i="3"/>
  <c r="BH171" i="3"/>
  <c r="BH271" i="3"/>
  <c r="BH258" i="3"/>
  <c r="BH462" i="3"/>
  <c r="BH458" i="3"/>
  <c r="BH321" i="3"/>
  <c r="BH351" i="3"/>
  <c r="BH440" i="3"/>
  <c r="BH479" i="3"/>
  <c r="BH444" i="3"/>
  <c r="BH210" i="3"/>
  <c r="BH526" i="3"/>
  <c r="BH39" i="3"/>
  <c r="BH350" i="3"/>
  <c r="BH485" i="3"/>
  <c r="BH185" i="3"/>
  <c r="BH445" i="3"/>
  <c r="BH341" i="3"/>
  <c r="BH25" i="3"/>
  <c r="BH460" i="3"/>
  <c r="BH549" i="3"/>
  <c r="BH241" i="3"/>
  <c r="BH426" i="3"/>
  <c r="BH193" i="3"/>
  <c r="BH246" i="3"/>
  <c r="BH87" i="3"/>
  <c r="BH103" i="3"/>
  <c r="BH278" i="3"/>
  <c r="BH257" i="3"/>
  <c r="BH269" i="3"/>
  <c r="BH516" i="3"/>
  <c r="BH111" i="3"/>
  <c r="BH191" i="3"/>
  <c r="BH365" i="3"/>
  <c r="BH149" i="3"/>
  <c r="BH74" i="3"/>
  <c r="BH331" i="3"/>
  <c r="BH9" i="3"/>
  <c r="BH429" i="3"/>
  <c r="BH132" i="3"/>
  <c r="BH90" i="3"/>
  <c r="BH68" i="3"/>
  <c r="BH476" i="3"/>
  <c r="BH49" i="3"/>
  <c r="BH227" i="3"/>
  <c r="BH312" i="3"/>
  <c r="BH65" i="3"/>
  <c r="BH344" i="3"/>
  <c r="BH222" i="3"/>
  <c r="BH122" i="3"/>
  <c r="BH367" i="3"/>
  <c r="BH266" i="3"/>
  <c r="BH19" i="3"/>
  <c r="BH156" i="3"/>
  <c r="BH434" i="3"/>
  <c r="BH391" i="3"/>
  <c r="BH428" i="3"/>
  <c r="BH209" i="3"/>
  <c r="BH519" i="3"/>
  <c r="BH379" i="3"/>
  <c r="BH239" i="3"/>
  <c r="BH10" i="3"/>
  <c r="BH329" i="3"/>
  <c r="BH374" i="3"/>
  <c r="BH456" i="3"/>
  <c r="BH319" i="3"/>
  <c r="BH383" i="3"/>
  <c r="BH157" i="3"/>
  <c r="BH115" i="3"/>
  <c r="BH254" i="3"/>
  <c r="BH441" i="3"/>
  <c r="BH375" i="3"/>
  <c r="BH100" i="3"/>
  <c r="BH355" i="3"/>
  <c r="BH93" i="3"/>
  <c r="BH194" i="3"/>
  <c r="BH248" i="3"/>
  <c r="BH217" i="3"/>
  <c r="BH260" i="3"/>
  <c r="BH126" i="3"/>
  <c r="BH99" i="3"/>
  <c r="BH146" i="3"/>
  <c r="BH376" i="3"/>
  <c r="BH281" i="3"/>
  <c r="BH352" i="3"/>
  <c r="BH342" i="3"/>
  <c r="BH346" i="3"/>
  <c r="BH219" i="3"/>
  <c r="BH161" i="3"/>
  <c r="BH324" i="3"/>
  <c r="BH223" i="3"/>
  <c r="BH309" i="3"/>
  <c r="BH387" i="3"/>
  <c r="BH35" i="3"/>
  <c r="BH37" i="3"/>
  <c r="BH226" i="3"/>
  <c r="BH174" i="3"/>
  <c r="BH221" i="3"/>
  <c r="BH62" i="3"/>
  <c r="BH202" i="3"/>
  <c r="BH5" i="3"/>
  <c r="BH252" i="3"/>
  <c r="BH359" i="3"/>
  <c r="BH75" i="3"/>
  <c r="BH195" i="3"/>
  <c r="BH26" i="3"/>
  <c r="BH117" i="3"/>
  <c r="BH291" i="3"/>
  <c r="BH499" i="3"/>
  <c r="BH289" i="3"/>
  <c r="BH448" i="3"/>
  <c r="BH468" i="3"/>
  <c r="AV542" i="3"/>
  <c r="AV129" i="3"/>
  <c r="AV513" i="3"/>
  <c r="AV23" i="3"/>
  <c r="AV161" i="3"/>
  <c r="AV383" i="3"/>
  <c r="AV205" i="3"/>
  <c r="AV460" i="3"/>
  <c r="AV473" i="3"/>
  <c r="AV481" i="3"/>
  <c r="AV176" i="3"/>
  <c r="AV173" i="3"/>
  <c r="AV273" i="3"/>
  <c r="AV194" i="3"/>
  <c r="AV290" i="3"/>
  <c r="AV38" i="3"/>
  <c r="AV166" i="3"/>
  <c r="AV158" i="3"/>
  <c r="AV177" i="3"/>
  <c r="AV104" i="3"/>
  <c r="AV175" i="3"/>
  <c r="AV297" i="3"/>
  <c r="AV381" i="3"/>
  <c r="AV375" i="3"/>
  <c r="AV27" i="3"/>
  <c r="AV467" i="3"/>
  <c r="AV323" i="3"/>
  <c r="AV547" i="3"/>
  <c r="AV495" i="3"/>
  <c r="AV168" i="3"/>
  <c r="AV331" i="3"/>
  <c r="AV338" i="3"/>
  <c r="AV365" i="3"/>
  <c r="AV114" i="3"/>
  <c r="AV311" i="3"/>
  <c r="AV433" i="3"/>
  <c r="AV263" i="3"/>
  <c r="AV197" i="3"/>
  <c r="AV238" i="3"/>
  <c r="AV80" i="3"/>
  <c r="AV95" i="3"/>
  <c r="AV58" i="3"/>
  <c r="AV213" i="3"/>
  <c r="AV266" i="3"/>
  <c r="AV532" i="3"/>
  <c r="AV497" i="3"/>
  <c r="AV74" i="3"/>
  <c r="AV400" i="3"/>
  <c r="AV19" i="3"/>
  <c r="AV192" i="3"/>
  <c r="AV133" i="3"/>
  <c r="AV370" i="3"/>
  <c r="AV432" i="3"/>
  <c r="AV247" i="3"/>
  <c r="AV253" i="3"/>
  <c r="AV98" i="3"/>
  <c r="AV159" i="3"/>
  <c r="AV390" i="3"/>
  <c r="AV329" i="3"/>
  <c r="AV287" i="3"/>
  <c r="AV111" i="3"/>
  <c r="AV193" i="3"/>
  <c r="AV285" i="3"/>
  <c r="AV517" i="3"/>
  <c r="AV492" i="3"/>
  <c r="AV245" i="3"/>
  <c r="AV369" i="3"/>
  <c r="AV225" i="3"/>
  <c r="AV440" i="3"/>
  <c r="AV66" i="3"/>
  <c r="AV122" i="3"/>
  <c r="AV452" i="3"/>
  <c r="AV220" i="3"/>
  <c r="AV296" i="3"/>
  <c r="AV53" i="3"/>
  <c r="AV502" i="3"/>
  <c r="AV522" i="3"/>
  <c r="AV188" i="3"/>
  <c r="AV41" i="3"/>
  <c r="AV456" i="3"/>
  <c r="AV480" i="3"/>
  <c r="AV424" i="3"/>
  <c r="AV447" i="3"/>
  <c r="AV40" i="3"/>
  <c r="AV210" i="3"/>
  <c r="AV226" i="3"/>
  <c r="AV378" i="3"/>
  <c r="AV444" i="3"/>
  <c r="AV344" i="3"/>
  <c r="AV488" i="3"/>
  <c r="AV57" i="3"/>
  <c r="AV298" i="3"/>
  <c r="AV264" i="3"/>
  <c r="AV183" i="3"/>
  <c r="AV88" i="3"/>
  <c r="AV75" i="3"/>
  <c r="AV256" i="3"/>
  <c r="AV32" i="3"/>
  <c r="AV337" i="3"/>
  <c r="AV510" i="3"/>
  <c r="AV376" i="3"/>
  <c r="AV103" i="3"/>
  <c r="AV448" i="3"/>
  <c r="AV459" i="3"/>
  <c r="AV206" i="3"/>
  <c r="AV294" i="3"/>
  <c r="AV223" i="3"/>
  <c r="AV318" i="3"/>
  <c r="AV44" i="3"/>
  <c r="AV124" i="3"/>
  <c r="AV24" i="3"/>
  <c r="AV232" i="3"/>
  <c r="AV409" i="3"/>
  <c r="AV106" i="3"/>
  <c r="AV548" i="3"/>
  <c r="AV184" i="3"/>
  <c r="AV478" i="3"/>
  <c r="AV67" i="3"/>
  <c r="AV56" i="3"/>
  <c r="AV108" i="3"/>
  <c r="AV382" i="3"/>
  <c r="AV428" i="3"/>
  <c r="AV191" i="3"/>
  <c r="AV477" i="3"/>
  <c r="AV265" i="3"/>
  <c r="AV388" i="3"/>
  <c r="AV214" i="3"/>
  <c r="AV90" i="3"/>
  <c r="AV301" i="3"/>
  <c r="AV237" i="3"/>
  <c r="AV227" i="3"/>
  <c r="AV389" i="3"/>
  <c r="AV302" i="3"/>
  <c r="AV258" i="3"/>
  <c r="AV91" i="3"/>
  <c r="AV26" i="3"/>
  <c r="AV347" i="3"/>
  <c r="AV455" i="3"/>
  <c r="AV316" i="3"/>
  <c r="AV417" i="3"/>
  <c r="AV474" i="3"/>
  <c r="AV332" i="3"/>
  <c r="AV145" i="3"/>
  <c r="AV372" i="3"/>
  <c r="AV325" i="3"/>
  <c r="AV123" i="3"/>
  <c r="AV212" i="3"/>
  <c r="AV138" i="3"/>
  <c r="AV306" i="3"/>
  <c r="AV533" i="3"/>
  <c r="AV154" i="3"/>
  <c r="AV489" i="3"/>
  <c r="AV110" i="3"/>
  <c r="AV380" i="3"/>
  <c r="AV115" i="3"/>
  <c r="AV362" i="3"/>
  <c r="AV434" i="3"/>
  <c r="AV351" i="3"/>
  <c r="AV393" i="3"/>
  <c r="AV170" i="3"/>
  <c r="AV118" i="3"/>
  <c r="AV146" i="3"/>
  <c r="AV52" i="3"/>
  <c r="AV309" i="3"/>
  <c r="AV39" i="3"/>
  <c r="AV199" i="3"/>
  <c r="AV260" i="3"/>
  <c r="AV289" i="3"/>
  <c r="AV93" i="3"/>
  <c r="AV61" i="3"/>
  <c r="AV259" i="3"/>
  <c r="AV426" i="3"/>
  <c r="AV431" i="3"/>
  <c r="AV100" i="3"/>
  <c r="AV317" i="3"/>
  <c r="AV268" i="3"/>
  <c r="AV134" i="3"/>
  <c r="AV51" i="3"/>
  <c r="AV167" i="3"/>
  <c r="AV299" i="3"/>
  <c r="AV367" i="3"/>
  <c r="AV33" i="3"/>
  <c r="AV534" i="3"/>
  <c r="AV92" i="3"/>
  <c r="AV401" i="3"/>
  <c r="AV490" i="3"/>
  <c r="AV278" i="3"/>
  <c r="AV505" i="3"/>
  <c r="AV363" i="3"/>
  <c r="AV397" i="3"/>
  <c r="AV156" i="3"/>
  <c r="AV319" i="3"/>
  <c r="AV282" i="3"/>
  <c r="AV272" i="3"/>
  <c r="AV503" i="3"/>
  <c r="AV286" i="3"/>
  <c r="AV486" i="3"/>
  <c r="AV69" i="3"/>
  <c r="AV130" i="3"/>
  <c r="AV491" i="3"/>
  <c r="AV228" i="3"/>
  <c r="AV10" i="3"/>
  <c r="AV147" i="3"/>
  <c r="AV412" i="3"/>
  <c r="AV270" i="3"/>
  <c r="AV8" i="3"/>
  <c r="AV135" i="3"/>
  <c r="AV531" i="3"/>
  <c r="AV512" i="3"/>
  <c r="AV186" i="3"/>
  <c r="AV461" i="3"/>
  <c r="AV384" i="3"/>
  <c r="AV402" i="3"/>
  <c r="AV359" i="3"/>
  <c r="AV373" i="3"/>
  <c r="AV244" i="3"/>
  <c r="AV189" i="3"/>
  <c r="AV84" i="3"/>
  <c r="AV398" i="3"/>
  <c r="AV255" i="3"/>
  <c r="AV94" i="3"/>
  <c r="AV419" i="3"/>
  <c r="AV229" i="3"/>
  <c r="AV82" i="3"/>
  <c r="AV180" i="3"/>
  <c r="AV281" i="3"/>
  <c r="AV530" i="3"/>
  <c r="AV324" i="3"/>
  <c r="AV276" i="3"/>
  <c r="AV30" i="3"/>
  <c r="AV469" i="3"/>
  <c r="AV62" i="3"/>
  <c r="AV445" i="3"/>
  <c r="AV493" i="3"/>
  <c r="AV249" i="3"/>
  <c r="AV280" i="3"/>
  <c r="AV430" i="3"/>
  <c r="AV360" i="3"/>
  <c r="AV59" i="3"/>
  <c r="AV310" i="3"/>
  <c r="AV179" i="3"/>
  <c r="AV416" i="3"/>
  <c r="AV330" i="3"/>
  <c r="AV405" i="3"/>
  <c r="AV470" i="3"/>
  <c r="AV356" i="3"/>
  <c r="AV196" i="3"/>
  <c r="AV366" i="3"/>
  <c r="AV11" i="3"/>
  <c r="AV172" i="3"/>
  <c r="AV540" i="3"/>
  <c r="AV277" i="3"/>
  <c r="AV371" i="3"/>
  <c r="AV178" i="3"/>
  <c r="AV496" i="3"/>
  <c r="AV7" i="3"/>
  <c r="AV236" i="3"/>
  <c r="AV141" i="3"/>
  <c r="AV241" i="3"/>
  <c r="AV335" i="3"/>
  <c r="AV20" i="3"/>
  <c r="AV169" i="3"/>
  <c r="AV436" i="3"/>
  <c r="AV293" i="3"/>
  <c r="AV336" i="3"/>
  <c r="AV185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25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2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86" i="5"/>
  <c r="F165" i="5"/>
  <c r="F154" i="5"/>
  <c r="F132" i="5"/>
  <c r="F167" i="5"/>
  <c r="F138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74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4" i="5"/>
  <c r="F117" i="5"/>
  <c r="F99" i="5"/>
  <c r="F102" i="5"/>
  <c r="F64" i="5"/>
  <c r="F66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90" i="5"/>
  <c r="F52" i="5"/>
  <c r="F54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241" i="2"/>
  <c r="BA354" i="2"/>
  <c r="BA211" i="2"/>
  <c r="AC428" i="2"/>
  <c r="AC97" i="2"/>
  <c r="AC457" i="2"/>
  <c r="Y356" i="3"/>
  <c r="M422" i="3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397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97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162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207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43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45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419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396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408" i="2"/>
  <c r="E358" i="2"/>
  <c r="E111" i="2"/>
  <c r="E381" i="2"/>
  <c r="E134" i="2"/>
  <c r="E122" i="2"/>
  <c r="E272" i="2"/>
  <c r="E480" i="2"/>
  <c r="E228" i="2"/>
  <c r="BA548" i="2"/>
  <c r="BA525" i="2"/>
  <c r="BA511" i="2"/>
  <c r="BA534" i="2"/>
  <c r="BA93" i="2"/>
  <c r="BA508" i="2"/>
  <c r="BA371" i="2"/>
  <c r="BA83" i="2"/>
  <c r="BA21" i="2"/>
  <c r="BA466" i="2"/>
  <c r="BA504" i="2"/>
  <c r="BA429" i="2"/>
  <c r="BA454" i="2"/>
  <c r="BA273" i="2"/>
  <c r="BA322" i="2"/>
  <c r="BA255" i="2"/>
  <c r="BA169" i="2"/>
  <c r="BA461" i="2"/>
  <c r="BA384" i="2"/>
  <c r="BA28" i="2"/>
  <c r="BA448" i="2"/>
  <c r="BA68" i="2"/>
  <c r="BA120" i="2"/>
  <c r="BA100" i="2"/>
  <c r="BA109" i="2"/>
  <c r="BA148" i="2"/>
  <c r="BA310" i="2"/>
  <c r="BA19" i="2"/>
  <c r="BA487" i="2"/>
  <c r="BA128" i="2"/>
  <c r="BA111" i="2"/>
  <c r="BA328" i="2"/>
  <c r="BA199" i="2"/>
  <c r="BA257" i="2"/>
  <c r="BA135" i="2"/>
  <c r="BA33" i="2"/>
  <c r="BA540" i="2"/>
  <c r="BA316" i="2"/>
  <c r="BA222" i="2"/>
  <c r="BA151" i="2"/>
  <c r="BA435" i="2"/>
  <c r="BA307" i="2"/>
  <c r="BA444" i="2"/>
  <c r="BA76" i="2"/>
  <c r="BA164" i="2"/>
  <c r="BA499" i="2"/>
  <c r="BA20" i="2"/>
  <c r="BA413" i="2"/>
  <c r="BA49" i="2"/>
  <c r="BA174" i="2"/>
  <c r="BA356" i="2"/>
  <c r="BA476" i="2"/>
  <c r="BA477" i="2"/>
  <c r="BA264" i="2"/>
  <c r="BA349" i="2"/>
  <c r="BA84" i="2"/>
  <c r="BA244" i="2"/>
  <c r="BA194" i="2"/>
  <c r="BA452" i="2"/>
  <c r="BA125" i="2"/>
  <c r="BA281" i="2"/>
  <c r="BA388" i="2"/>
  <c r="BA7" i="2"/>
  <c r="BA207" i="2"/>
  <c r="AO514" i="2"/>
  <c r="AO41" i="2"/>
  <c r="AO533" i="2"/>
  <c r="AO543" i="2"/>
  <c r="AO143" i="2"/>
  <c r="AO323" i="2"/>
  <c r="AO227" i="2"/>
  <c r="AO516" i="2"/>
  <c r="AO407" i="2"/>
  <c r="AO69" i="2"/>
  <c r="AO478" i="2"/>
  <c r="AO520" i="2"/>
  <c r="AO10" i="2"/>
  <c r="AO405" i="2"/>
  <c r="AO418" i="2"/>
  <c r="AO34" i="2"/>
  <c r="AO287" i="2"/>
  <c r="AO311" i="2"/>
  <c r="AO346" i="2"/>
  <c r="AO11" i="2"/>
  <c r="AO333" i="2"/>
  <c r="AO358" i="2"/>
  <c r="AO522" i="2"/>
  <c r="AO334" i="2"/>
  <c r="AO179" i="2"/>
  <c r="AO322" i="2"/>
  <c r="AO167" i="2"/>
  <c r="AO466" i="2"/>
  <c r="AO237" i="2"/>
  <c r="AO285" i="2"/>
  <c r="AO117" i="2"/>
  <c r="AO309" i="2"/>
  <c r="AO134" i="2"/>
  <c r="AO389" i="2"/>
  <c r="AO149" i="2"/>
  <c r="AO363" i="2"/>
  <c r="AO272" i="2"/>
  <c r="AO476" i="2"/>
  <c r="AO495" i="2"/>
  <c r="AO16" i="2"/>
  <c r="AO463" i="2"/>
  <c r="AO260" i="2"/>
  <c r="AO240" i="2"/>
  <c r="AO68" i="2"/>
  <c r="AO168" i="2"/>
  <c r="AO128" i="2"/>
  <c r="AO274" i="2"/>
  <c r="AO46" i="2"/>
  <c r="AO211" i="2"/>
  <c r="AO93" i="2"/>
  <c r="AO384" i="2"/>
  <c r="AO325" i="2"/>
  <c r="AO232" i="2"/>
  <c r="AO354" i="2"/>
  <c r="AO219" i="2"/>
  <c r="AO218" i="2"/>
  <c r="AO427" i="2"/>
  <c r="AO475" i="2"/>
  <c r="AO60" i="2"/>
  <c r="AO280" i="2"/>
  <c r="AO37" i="2"/>
  <c r="AO339" i="2"/>
  <c r="AO297" i="2"/>
  <c r="AO246" i="2"/>
  <c r="AO189" i="2"/>
  <c r="AO271" i="2"/>
  <c r="AO276" i="2"/>
  <c r="AO493" i="2"/>
  <c r="AO437" i="2"/>
  <c r="AO254" i="2"/>
  <c r="AO440" i="2"/>
  <c r="AO56" i="2"/>
  <c r="AO472" i="2"/>
  <c r="AO90" i="2"/>
  <c r="AO124" i="2"/>
  <c r="AO245" i="2"/>
  <c r="AO428" i="2"/>
  <c r="AO291" i="2"/>
  <c r="AO160" i="2"/>
  <c r="AO101" i="2"/>
  <c r="AO55" i="2"/>
  <c r="AO79" i="2"/>
  <c r="AO157" i="2"/>
  <c r="AO397" i="2"/>
  <c r="AO103" i="2"/>
  <c r="AO433" i="2"/>
  <c r="AO116" i="2"/>
  <c r="AO176" i="2"/>
  <c r="AO225" i="2"/>
  <c r="AO257" i="2"/>
  <c r="AO61" i="2"/>
  <c r="AO213" i="2"/>
  <c r="AO375" i="2"/>
  <c r="AO485" i="2"/>
  <c r="AO122" i="2"/>
  <c r="AO104" i="2"/>
  <c r="AO98" i="2"/>
  <c r="AO156" i="2"/>
  <c r="AO462" i="2"/>
  <c r="AO72" i="2"/>
  <c r="AO367" i="2"/>
  <c r="AO411" i="2"/>
  <c r="AO509" i="2"/>
  <c r="AO548" i="2"/>
  <c r="AO113" i="2"/>
  <c r="AO212" i="2"/>
  <c r="AO112" i="2"/>
  <c r="AO377" i="2"/>
  <c r="AO50" i="2"/>
  <c r="AO13" i="2"/>
  <c r="AO132" i="2"/>
  <c r="AO264" i="2"/>
  <c r="AO100" i="2"/>
  <c r="AO425" i="2"/>
  <c r="AO242" i="2"/>
  <c r="AO279" i="2"/>
  <c r="AO417" i="2"/>
  <c r="AO403" i="2"/>
  <c r="AO38" i="2"/>
  <c r="AO133" i="2"/>
  <c r="AO465" i="2"/>
  <c r="AO364" i="2"/>
  <c r="AO470" i="2"/>
  <c r="AO306" i="2"/>
  <c r="AO77" i="2"/>
  <c r="AO238" i="2"/>
  <c r="AO531" i="2"/>
  <c r="AO15" i="2"/>
  <c r="AO474" i="2"/>
  <c r="AO295" i="2"/>
  <c r="AO487" i="2"/>
  <c r="AO173" i="2"/>
  <c r="AO147" i="2"/>
  <c r="AO25" i="2"/>
  <c r="AO391" i="2"/>
  <c r="AO338" i="2"/>
  <c r="AO460" i="2"/>
  <c r="AO416" i="2"/>
  <c r="AO379" i="2"/>
  <c r="AO73" i="2"/>
  <c r="AO7" i="2"/>
  <c r="AO250" i="2"/>
  <c r="AO352" i="2"/>
  <c r="AO152" i="2"/>
  <c r="AO63" i="2"/>
  <c r="AO40" i="2"/>
  <c r="AO341" i="2"/>
  <c r="AO230" i="2"/>
  <c r="AO535" i="2"/>
  <c r="AO422" i="2"/>
  <c r="AO270" i="2"/>
  <c r="AO223" i="2"/>
  <c r="AO181" i="2"/>
  <c r="AO312" i="2"/>
  <c r="AO310" i="2"/>
  <c r="AO175" i="2"/>
  <c r="AO448" i="2"/>
  <c r="AO482" i="2"/>
  <c r="AO210" i="2"/>
  <c r="AO89" i="2"/>
  <c r="AO266" i="2"/>
  <c r="AO224" i="2"/>
  <c r="AO492" i="2"/>
  <c r="AO109" i="2"/>
  <c r="AO164" i="2"/>
  <c r="AO409" i="2"/>
  <c r="AO498" i="2"/>
  <c r="AO234" i="2"/>
  <c r="AO121" i="2"/>
  <c r="AO86" i="2"/>
  <c r="AO519" i="2"/>
  <c r="AO500" i="2"/>
  <c r="AO444" i="2"/>
  <c r="AC95" i="2"/>
  <c r="AC143" i="2"/>
  <c r="AC359" i="2"/>
  <c r="AC11" i="2"/>
  <c r="AC129" i="2"/>
  <c r="AC47" i="2"/>
  <c r="AC251" i="2"/>
  <c r="AC513" i="2"/>
  <c r="AC462" i="2"/>
  <c r="AC419" i="2"/>
  <c r="AC227" i="2"/>
  <c r="AC347" i="2"/>
  <c r="AC69" i="2"/>
  <c r="AC16" i="2"/>
  <c r="AC154" i="2"/>
  <c r="AC498" i="2"/>
  <c r="AC35" i="2"/>
  <c r="AC528" i="2"/>
  <c r="AC335" i="2"/>
  <c r="AC407" i="2"/>
  <c r="AC155" i="2"/>
  <c r="AC531" i="2"/>
  <c r="AC466" i="2"/>
  <c r="AC358" i="2"/>
  <c r="AC545" i="2"/>
  <c r="AC217" i="2"/>
  <c r="AC544" i="2"/>
  <c r="AC549" i="2"/>
  <c r="AC119" i="2"/>
  <c r="AC107" i="2"/>
  <c r="AC34" i="2"/>
  <c r="AC177" i="2"/>
  <c r="AC263" i="2"/>
  <c r="AC178" i="2"/>
  <c r="AC394" i="2"/>
  <c r="AC262" i="2"/>
  <c r="AC58" i="2"/>
  <c r="AC226" i="2"/>
  <c r="AC117" i="2"/>
  <c r="AC214" i="2"/>
  <c r="AC203" i="2"/>
  <c r="AC153" i="2"/>
  <c r="AC93" i="2"/>
  <c r="AC490" i="2"/>
  <c r="AC442" i="2"/>
  <c r="AC503" i="2"/>
  <c r="AC395" i="2"/>
  <c r="AC105" i="2"/>
  <c r="AC46" i="2"/>
  <c r="AC202" i="2"/>
  <c r="AC345" i="2"/>
  <c r="AC130" i="2"/>
  <c r="AC385" i="2"/>
  <c r="AC141" i="2"/>
  <c r="AC261" i="2"/>
  <c r="AC298" i="2"/>
  <c r="AC225" i="2"/>
  <c r="AC369" i="2"/>
  <c r="AC274" i="2"/>
  <c r="AC289" i="2"/>
  <c r="AC106" i="2"/>
  <c r="AC453" i="2"/>
  <c r="AC447" i="2"/>
  <c r="AC82" i="2"/>
  <c r="AC45" i="2"/>
  <c r="AC219" i="2"/>
  <c r="AC60" i="2"/>
  <c r="AC520" i="2"/>
  <c r="AC474" i="2"/>
  <c r="AC255" i="2"/>
  <c r="AC456" i="2"/>
  <c r="AC88" i="2"/>
  <c r="AC362" i="2"/>
  <c r="AC401" i="2"/>
  <c r="AC446" i="2"/>
  <c r="AC176" i="2"/>
  <c r="AC471" i="2"/>
  <c r="AC517" i="2"/>
  <c r="AC318" i="2"/>
  <c r="AC89" i="2"/>
  <c r="AC321" i="2"/>
  <c r="AC101" i="2"/>
  <c r="AC499" i="2"/>
  <c r="AC397" i="2"/>
  <c r="AC91" i="2"/>
  <c r="AC504" i="2"/>
  <c r="AC414" i="2"/>
  <c r="AC300" i="2"/>
  <c r="AC137" i="2"/>
  <c r="AC363" i="2"/>
  <c r="AC56" i="2"/>
  <c r="AC120" i="2"/>
  <c r="AC124" i="2"/>
  <c r="AC221" i="2"/>
  <c r="AC74" i="2"/>
  <c r="AC38" i="2"/>
  <c r="AC390" i="2"/>
  <c r="AC352" i="2"/>
  <c r="AC195" i="2"/>
  <c r="AC391" i="2"/>
  <c r="AC61" i="2"/>
  <c r="AC374" i="2"/>
  <c r="AC484" i="2"/>
  <c r="AC145" i="2"/>
  <c r="AC169" i="2"/>
  <c r="AC197" i="2"/>
  <c r="AC449" i="2"/>
  <c r="AC157" i="2"/>
  <c r="AC426" i="2"/>
  <c r="AC435" i="2"/>
  <c r="AC189" i="2"/>
  <c r="AC100" i="2"/>
  <c r="AC410" i="2"/>
  <c r="AC460" i="2"/>
  <c r="AC280" i="2"/>
  <c r="AC301" i="2"/>
  <c r="AC209" i="2"/>
  <c r="AC291" i="2"/>
  <c r="AC506" i="2"/>
  <c r="AC110" i="2"/>
  <c r="AC434" i="2"/>
  <c r="AC351" i="2"/>
  <c r="AC405" i="2"/>
  <c r="AC338" i="2"/>
  <c r="AC437" i="2"/>
  <c r="AC66" i="2"/>
  <c r="AC436" i="2"/>
  <c r="AC220" i="2"/>
  <c r="AC173" i="2"/>
  <c r="AC348" i="2"/>
  <c r="AC429" i="2"/>
  <c r="AC268" i="2"/>
  <c r="AC222" i="2"/>
  <c r="AC386" i="2"/>
  <c r="AC339" i="2"/>
  <c r="AC240" i="2"/>
  <c r="AC229" i="2"/>
  <c r="AC273" i="2"/>
  <c r="AC482" i="2"/>
  <c r="AC246" i="2"/>
  <c r="AC403" i="2"/>
  <c r="AC512" i="2"/>
  <c r="AC68" i="2"/>
  <c r="AC116" i="2"/>
  <c r="AC361" i="2"/>
  <c r="AC305" i="2"/>
  <c r="AC102" i="2"/>
  <c r="AC37" i="2"/>
  <c r="AC245" i="2"/>
  <c r="AC521" i="2"/>
  <c r="AC353" i="2"/>
  <c r="AC452" i="2"/>
  <c r="AC421" i="2"/>
  <c r="AC527" i="2"/>
  <c r="AC84" i="2"/>
  <c r="AC330" i="2"/>
  <c r="AC135" i="2"/>
  <c r="AC67" i="2"/>
  <c r="AC26" i="2"/>
  <c r="AC470" i="2"/>
  <c r="AC319" i="2"/>
  <c r="AC86" i="2"/>
  <c r="AC500" i="2"/>
  <c r="AC36" i="2"/>
  <c r="AC123" i="2"/>
  <c r="AC475" i="2"/>
  <c r="AC18" i="2"/>
  <c r="AC392" i="2"/>
  <c r="AC473" i="2"/>
  <c r="AC211" i="2"/>
  <c r="AC476" i="2"/>
  <c r="AC485" i="2"/>
  <c r="AC469" i="2"/>
  <c r="AC133" i="2"/>
  <c r="AC424" i="2"/>
  <c r="AC266" i="2"/>
  <c r="AC337" i="2"/>
  <c r="AC494" i="2"/>
  <c r="AC398" i="2"/>
  <c r="AC140" i="2"/>
  <c r="AC464" i="2"/>
  <c r="AC201" i="2"/>
  <c r="AC342" i="2"/>
  <c r="AC408" i="2"/>
  <c r="AC389" i="2"/>
  <c r="AC487" i="2"/>
  <c r="AC128" i="2"/>
  <c r="AC439" i="2"/>
  <c r="AC365" i="2"/>
  <c r="AC461" i="2"/>
  <c r="AC356" i="2"/>
  <c r="AC367" i="2"/>
  <c r="AC336" i="2"/>
  <c r="AC281" i="2"/>
  <c r="AC282" i="2"/>
  <c r="AC415" i="2"/>
  <c r="AC497" i="2"/>
  <c r="AC242" i="2"/>
  <c r="AC400" i="2"/>
  <c r="AC292" i="2"/>
  <c r="AC236" i="2"/>
  <c r="AC152" i="2"/>
  <c r="AC42" i="2"/>
  <c r="AC496" i="2"/>
  <c r="AC380" i="2"/>
  <c r="AC10" i="2"/>
  <c r="AC235" i="2"/>
  <c r="AC326" i="2"/>
  <c r="AC5" i="2"/>
  <c r="AC360" i="2"/>
  <c r="AC488" i="2"/>
  <c r="AC32" i="2"/>
  <c r="AC340" i="2"/>
  <c r="AC187" i="2"/>
  <c r="AC468" i="2"/>
  <c r="AC454" i="2"/>
  <c r="AC327" i="2"/>
  <c r="AC480" i="2"/>
  <c r="AC194" i="2"/>
  <c r="AC445" i="2"/>
  <c r="AC172" i="2"/>
  <c r="AC432" i="2"/>
  <c r="AC24" i="2"/>
  <c r="AC41" i="2"/>
  <c r="AC218" i="2"/>
  <c r="AC372" i="2"/>
  <c r="AC20" i="2"/>
  <c r="AC278" i="2"/>
  <c r="AC132" i="2"/>
  <c r="AC51" i="2"/>
  <c r="AC253" i="2"/>
  <c r="AC199" i="2"/>
  <c r="AC248" i="2"/>
  <c r="AC104" i="2"/>
  <c r="AC146" i="2"/>
  <c r="AC183" i="2"/>
  <c r="AC27" i="2"/>
  <c r="AC387" i="2"/>
  <c r="AC234" i="2"/>
  <c r="AC451" i="2"/>
  <c r="AC92" i="2"/>
  <c r="AC208" i="2"/>
  <c r="AC492" i="2"/>
  <c r="AC502" i="2"/>
  <c r="AC65" i="2"/>
  <c r="AC519" i="2"/>
  <c r="AC168" i="2"/>
  <c r="AC109" i="2"/>
  <c r="AC463" i="2"/>
  <c r="AC230" i="2"/>
  <c r="AC62" i="2"/>
  <c r="AC404" i="2"/>
  <c r="AC302" i="2"/>
  <c r="AC489" i="2"/>
  <c r="AC458" i="2"/>
  <c r="AC114" i="2"/>
  <c r="AC413" i="2"/>
  <c r="AC375" i="2"/>
  <c r="AC279" i="2"/>
  <c r="AC151" i="2"/>
  <c r="AC505" i="2"/>
  <c r="AC212" i="2"/>
  <c r="AC243" i="2"/>
  <c r="AC8" i="2"/>
  <c r="AC31" i="2"/>
  <c r="AC307" i="2"/>
  <c r="AC312" i="2"/>
  <c r="AC90" i="2"/>
  <c r="AC399" i="2"/>
  <c r="AC205" i="2"/>
  <c r="AC259" i="2"/>
  <c r="AC231" i="2"/>
  <c r="AC507" i="2"/>
  <c r="AC343" i="2"/>
  <c r="AC317" i="2"/>
  <c r="AC78" i="2"/>
  <c r="AC121" i="2"/>
  <c r="AC288" i="2"/>
  <c r="AC423" i="2"/>
  <c r="AC22" i="2"/>
  <c r="AC314" i="2"/>
  <c r="AC366" i="2"/>
  <c r="AC532" i="2"/>
  <c r="AC493" i="2"/>
  <c r="AC257" i="2"/>
  <c r="AC196" i="2"/>
  <c r="AC99" i="2"/>
  <c r="AC523" i="2"/>
  <c r="AC144" i="2"/>
  <c r="AC450" i="2"/>
  <c r="AC134" i="2"/>
  <c r="AC241" i="2"/>
  <c r="AC125" i="2"/>
  <c r="AC516" i="2"/>
  <c r="AC422" i="2"/>
  <c r="AC98" i="2"/>
  <c r="AC216" i="2"/>
  <c r="AC355" i="2"/>
  <c r="AC148" i="2"/>
  <c r="AC210" i="2"/>
  <c r="AC96" i="2"/>
  <c r="AC48" i="2"/>
  <c r="AC486" i="2"/>
  <c r="AC448" i="2"/>
  <c r="AC396" i="2"/>
  <c r="AC19" i="2"/>
  <c r="AC7" i="2"/>
  <c r="AC158" i="2"/>
  <c r="AC260" i="2"/>
  <c r="AC52" i="2"/>
  <c r="AC540" i="2"/>
  <c r="AC269" i="2"/>
  <c r="AC139" i="2"/>
  <c r="AC44" i="2"/>
  <c r="AC13" i="2"/>
  <c r="AC112" i="2"/>
  <c r="AC73" i="2"/>
  <c r="AC181" i="2"/>
  <c r="AC364" i="2"/>
  <c r="AC17" i="2"/>
  <c r="AC21" i="2"/>
  <c r="AC510" i="2"/>
  <c r="AC472" i="2"/>
  <c r="AC233" i="2"/>
  <c r="AC192" i="2"/>
  <c r="AC265" i="2"/>
  <c r="AC171" i="2"/>
  <c r="AC163" i="2"/>
  <c r="AC244" i="2"/>
  <c r="AC354" i="2"/>
  <c r="AC481" i="2"/>
  <c r="AC170" i="2"/>
  <c r="AC207" i="2"/>
  <c r="AC290" i="2"/>
  <c r="AC149" i="2"/>
  <c r="AC49" i="2"/>
  <c r="AC295" i="2"/>
  <c r="AC320" i="2"/>
  <c r="AC15" i="2"/>
  <c r="AC174" i="2"/>
  <c r="AC232" i="2"/>
  <c r="AC188" i="2"/>
  <c r="AC270" i="2"/>
  <c r="AC228" i="2"/>
  <c r="AC193" i="2"/>
  <c r="AC350" i="2"/>
  <c r="AC108" i="2"/>
  <c r="AC14" i="2"/>
  <c r="AC55" i="2"/>
  <c r="AC72" i="2"/>
  <c r="AC206" i="2"/>
  <c r="AC182" i="2"/>
  <c r="AC12" i="2"/>
  <c r="AC256" i="2"/>
  <c r="AC377" i="2"/>
  <c r="AC79" i="2"/>
  <c r="AC252" i="2"/>
  <c r="AC313" i="2"/>
  <c r="AC294" i="2"/>
  <c r="AC85" i="2"/>
  <c r="AC111" i="2"/>
  <c r="AC115" i="2"/>
  <c r="AC138" i="2"/>
  <c r="AC373" i="2"/>
  <c r="AC533" i="2"/>
  <c r="Q47" i="2"/>
  <c r="Q141" i="2"/>
  <c r="Q497" i="2"/>
  <c r="Q371" i="2"/>
  <c r="Q359" i="2"/>
  <c r="Q251" i="2"/>
  <c r="Q215" i="2"/>
  <c r="Q263" i="2"/>
  <c r="Q255" i="2"/>
  <c r="Q431" i="2"/>
  <c r="Q467" i="2"/>
  <c r="Q107" i="2"/>
  <c r="Q440" i="2"/>
  <c r="Q131" i="2"/>
  <c r="Q503" i="2"/>
  <c r="Q323" i="2"/>
  <c r="Q81" i="2"/>
  <c r="Q287" i="2"/>
  <c r="Q119" i="2"/>
  <c r="Q538" i="2"/>
  <c r="Q11" i="2"/>
  <c r="Q22" i="2"/>
  <c r="Q542" i="2"/>
  <c r="Q167" i="2"/>
  <c r="Q527" i="2"/>
  <c r="Q267" i="2"/>
  <c r="Q311" i="2"/>
  <c r="Q230" i="2"/>
  <c r="Q419" i="2"/>
  <c r="Q535" i="2"/>
  <c r="Q179" i="2"/>
  <c r="Q191" i="2"/>
  <c r="Q355" i="2"/>
  <c r="Q537" i="2"/>
  <c r="Q455" i="2"/>
  <c r="Q203" i="2"/>
  <c r="Q545" i="2"/>
  <c r="Q479" i="2"/>
  <c r="Q102" i="2"/>
  <c r="Q269" i="2"/>
  <c r="Q443" i="2"/>
  <c r="Q205" i="2"/>
  <c r="Q546" i="2"/>
  <c r="Q69" i="2"/>
  <c r="Q227" i="2"/>
  <c r="Q395" i="2"/>
  <c r="Q369" i="2"/>
  <c r="Q335" i="2"/>
  <c r="Q516" i="2"/>
  <c r="Q71" i="2"/>
  <c r="Q283" i="2"/>
  <c r="Q539" i="2"/>
  <c r="Q547" i="2"/>
  <c r="Q161" i="2"/>
  <c r="Q59" i="2"/>
  <c r="Q143" i="2"/>
  <c r="Q347" i="2"/>
  <c r="Q515" i="2"/>
  <c r="Q322" i="2"/>
  <c r="Q226" i="2"/>
  <c r="Q501" i="2"/>
  <c r="Q201" i="2"/>
  <c r="Q214" i="2"/>
  <c r="Q249" i="2"/>
  <c r="Q45" i="2"/>
  <c r="Q213" i="2"/>
  <c r="Q358" i="2"/>
  <c r="Q378" i="2"/>
  <c r="Q10" i="2"/>
  <c r="Q95" i="2"/>
  <c r="Q239" i="2"/>
  <c r="Q155" i="2"/>
  <c r="Q418" i="2"/>
  <c r="Q491" i="2"/>
  <c r="Q404" i="2"/>
  <c r="Q274" i="2"/>
  <c r="Q153" i="2"/>
  <c r="Q286" i="2"/>
  <c r="Q177" i="2"/>
  <c r="Q23" i="2"/>
  <c r="Q406" i="2"/>
  <c r="Q478" i="2"/>
  <c r="Q275" i="2"/>
  <c r="Q465" i="2"/>
  <c r="Q250" i="2"/>
  <c r="Q189" i="2"/>
  <c r="Q118" i="2"/>
  <c r="Q46" i="2"/>
  <c r="Q490" i="2"/>
  <c r="Q154" i="2"/>
  <c r="Q442" i="2"/>
  <c r="Q94" i="2"/>
  <c r="Q237" i="2"/>
  <c r="Q525" i="2"/>
  <c r="Q528" i="2"/>
  <c r="Q502" i="2"/>
  <c r="Q285" i="2"/>
  <c r="Q309" i="2"/>
  <c r="Q245" i="2"/>
  <c r="Q346" i="2"/>
  <c r="Q407" i="2"/>
  <c r="Q422" i="2"/>
  <c r="Q105" i="2"/>
  <c r="Q9" i="2"/>
  <c r="Q142" i="2"/>
  <c r="Q83" i="2"/>
  <c r="Q429" i="2"/>
  <c r="Q489" i="2"/>
  <c r="Q178" i="2"/>
  <c r="Q35" i="2"/>
  <c r="Q453" i="2"/>
  <c r="Q514" i="2"/>
  <c r="Q477" i="2"/>
  <c r="Q57" i="2"/>
  <c r="Q34" i="2"/>
  <c r="Q330" i="2"/>
  <c r="Q222" i="2"/>
  <c r="Q430" i="2"/>
  <c r="Q166" i="2"/>
  <c r="Q299" i="2"/>
  <c r="Q82" i="2"/>
  <c r="Q294" i="2"/>
  <c r="Q228" i="2"/>
  <c r="Q70" i="2"/>
  <c r="Q136" i="2"/>
  <c r="Q466" i="2"/>
  <c r="Q184" i="2"/>
  <c r="Q130" i="2"/>
  <c r="Q73" i="2"/>
  <c r="Q261" i="2"/>
  <c r="Q246" i="2"/>
  <c r="Q58" i="2"/>
  <c r="Q405" i="2"/>
  <c r="Q238" i="2"/>
  <c r="Q273" i="2"/>
  <c r="Q321" i="2"/>
  <c r="Q316" i="2"/>
  <c r="Q362" i="2"/>
  <c r="Q33" i="2"/>
  <c r="Q163" i="2"/>
  <c r="Q276" i="2"/>
  <c r="Q384" i="2"/>
  <c r="Q80" i="2"/>
  <c r="Q426" i="2"/>
  <c r="Q123" i="2"/>
  <c r="Q200" i="2"/>
  <c r="Q367" i="2"/>
  <c r="Q242" i="2"/>
  <c r="Q14" i="2"/>
  <c r="Q169" i="2"/>
  <c r="Q8" i="2"/>
  <c r="Q408" i="2"/>
  <c r="Q423" i="2"/>
  <c r="Q98" i="2"/>
  <c r="Q260" i="2"/>
  <c r="Q327" i="2"/>
  <c r="Q305" i="2"/>
  <c r="Q224" i="2"/>
  <c r="Q310" i="2"/>
  <c r="Q438" i="2"/>
  <c r="Q234" i="2"/>
  <c r="Q492" i="2"/>
  <c r="Q89" i="2"/>
  <c r="Q120" i="2"/>
  <c r="Q381" i="2"/>
  <c r="Q451" i="2"/>
  <c r="Q51" i="2"/>
  <c r="Q413" i="2"/>
  <c r="Q150" i="2"/>
  <c r="Q342" i="2"/>
  <c r="Q365" i="2"/>
  <c r="Q135" i="2"/>
  <c r="Q67" i="2"/>
  <c r="Q43" i="2"/>
  <c r="Q348" i="2"/>
  <c r="Q288" i="2"/>
  <c r="Q412" i="2"/>
  <c r="Q129" i="2"/>
  <c r="Q165" i="2"/>
  <c r="Q425" i="2"/>
  <c r="Q146" i="2"/>
  <c r="Q459" i="2"/>
  <c r="Q351" i="2"/>
  <c r="Q448" i="2"/>
  <c r="Q97" i="2"/>
  <c r="Q270" i="2"/>
  <c r="Q508" i="2"/>
  <c r="Q138" i="2"/>
  <c r="Q25" i="2"/>
  <c r="Q199" i="2"/>
  <c r="Q139" i="2"/>
  <c r="Q506" i="2"/>
  <c r="Q259" i="2"/>
  <c r="Q15" i="2"/>
  <c r="Q447" i="2"/>
  <c r="Q112" i="2"/>
  <c r="Q40" i="2"/>
  <c r="Q74" i="2"/>
  <c r="Q291" i="2"/>
  <c r="Q110" i="2"/>
  <c r="Q326" i="2"/>
  <c r="Q433" i="2"/>
  <c r="Q63" i="2"/>
  <c r="Q403" i="2"/>
  <c r="Q140" i="2"/>
  <c r="Q7" i="2"/>
  <c r="Q399" i="2"/>
  <c r="Q262" i="2"/>
  <c r="Q445" i="2"/>
  <c r="Q216" i="2"/>
  <c r="Q61" i="2"/>
  <c r="Q463" i="2"/>
  <c r="Q125" i="2"/>
  <c r="Q469" i="2"/>
  <c r="Q126" i="2"/>
  <c r="Q159" i="2"/>
  <c r="Q475" i="2"/>
  <c r="Q272" i="2"/>
  <c r="Q88" i="2"/>
  <c r="Q518" i="2"/>
  <c r="Q304" i="2"/>
  <c r="Q231" i="2"/>
  <c r="Q195" i="2"/>
  <c r="Q220" i="2"/>
  <c r="Q499" i="2"/>
  <c r="Q414" i="2"/>
  <c r="Q221" i="2"/>
  <c r="Q68" i="2"/>
  <c r="Q172" i="2"/>
  <c r="Q38" i="2"/>
  <c r="Q247" i="2"/>
  <c r="Q363" i="2"/>
  <c r="Q410" i="2"/>
  <c r="Q144" i="2"/>
  <c r="Q243" i="2"/>
  <c r="Q496" i="2"/>
  <c r="Q175" i="2"/>
  <c r="Q494" i="2"/>
  <c r="Q90" i="2"/>
  <c r="Q114" i="2"/>
  <c r="Q504" i="2"/>
  <c r="Q92" i="2"/>
  <c r="Q388" i="2"/>
  <c r="Q162" i="2"/>
  <c r="Q170" i="2"/>
  <c r="Q329" i="2"/>
  <c r="Q78" i="2"/>
  <c r="Q134" i="2"/>
  <c r="Q122" i="2"/>
  <c r="Q436" i="2"/>
  <c r="Q124" i="2"/>
  <c r="Q319" i="2"/>
  <c r="Q376" i="2"/>
  <c r="Q278" i="2"/>
  <c r="Q396" i="2"/>
  <c r="Q279" i="2"/>
  <c r="Q402" i="2"/>
  <c r="Q233" i="2"/>
  <c r="Q180" i="2"/>
  <c r="Q427" i="2"/>
  <c r="Q173" i="2"/>
  <c r="Q481" i="2"/>
  <c r="Q314" i="2"/>
  <c r="Q218" i="2"/>
  <c r="Q505" i="2"/>
  <c r="Q244" i="2"/>
  <c r="Q487" i="2"/>
  <c r="Q449" i="2"/>
  <c r="Q529" i="2"/>
  <c r="Q72" i="2"/>
  <c r="Q86" i="2"/>
  <c r="Q331" i="2"/>
  <c r="Q36" i="2"/>
  <c r="Q356" i="2"/>
  <c r="Q297" i="2"/>
  <c r="Q207" i="2"/>
  <c r="Q41" i="2"/>
  <c r="Q24" i="2"/>
  <c r="Q485" i="2"/>
  <c r="Q66" i="2"/>
  <c r="Q432" i="2"/>
  <c r="Q344" i="2"/>
  <c r="Q12" i="2"/>
  <c r="Q352" i="2"/>
  <c r="Q360" i="2"/>
  <c r="Q424" i="2"/>
  <c r="Q318" i="2"/>
  <c r="Q248" i="2"/>
  <c r="Q16" i="2"/>
  <c r="Q100" i="2"/>
  <c r="Q511" i="2"/>
  <c r="Q332" i="2"/>
  <c r="Q446" i="2"/>
  <c r="Q306" i="2"/>
  <c r="Q106" i="2"/>
  <c r="Q204" i="2"/>
  <c r="Q48" i="2"/>
  <c r="Q513" i="2"/>
  <c r="Q156" i="2"/>
  <c r="Q460" i="2"/>
  <c r="Q336" i="2"/>
  <c r="Q160" i="2"/>
  <c r="Q339" i="2"/>
  <c r="Q295" i="2"/>
  <c r="Q186" i="2"/>
  <c r="Q85" i="2"/>
  <c r="Q470" i="2"/>
  <c r="Q113" i="2"/>
  <c r="Q338" i="2"/>
  <c r="Q99" i="2"/>
  <c r="Q397" i="2"/>
  <c r="Q375" i="2"/>
  <c r="Q109" i="2"/>
  <c r="Q183" i="2"/>
  <c r="Q531" i="2"/>
  <c r="Q157" i="2"/>
  <c r="Q256" i="2"/>
  <c r="Q484" i="2"/>
  <c r="Q252" i="2"/>
  <c r="Q77" i="2"/>
  <c r="Q480" i="2"/>
  <c r="Q181" i="2"/>
  <c r="Q549" i="2"/>
  <c r="Q488" i="2"/>
  <c r="Q301" i="2"/>
  <c r="Q49" i="2"/>
  <c r="Q389" i="2"/>
  <c r="Q31" i="2"/>
  <c r="Q133" i="2"/>
  <c r="Q524" i="2"/>
  <c r="Q79" i="2"/>
  <c r="Q75" i="2"/>
  <c r="Q411" i="2"/>
  <c r="Q401" i="2"/>
  <c r="Q458" i="2"/>
  <c r="Q257" i="2"/>
  <c r="Q44" i="2"/>
  <c r="Q128" i="2"/>
  <c r="Q392" i="2"/>
  <c r="Q164" i="2"/>
  <c r="Q151" i="2"/>
  <c r="Q434" i="2"/>
  <c r="Q188" i="2"/>
  <c r="Q219" i="2"/>
  <c r="Q473" i="2"/>
  <c r="Q452" i="2"/>
  <c r="Q145" i="2"/>
  <c r="Q334" i="2"/>
  <c r="Q317" i="2"/>
  <c r="Q533" i="2"/>
  <c r="Q132" i="2"/>
  <c r="Q229" i="2"/>
  <c r="Q240" i="2"/>
  <c r="Q456" i="2"/>
  <c r="Q187" i="2"/>
  <c r="Q206" i="2"/>
  <c r="Q368" i="2"/>
  <c r="Q500" i="2"/>
  <c r="Q158" i="2"/>
  <c r="Q544" i="2"/>
  <c r="Q293" i="2"/>
  <c r="Q471" i="2"/>
  <c r="Q534" i="2"/>
  <c r="Q493" i="2"/>
  <c r="Q510" i="2"/>
  <c r="Q461" i="2"/>
  <c r="Q223" i="2"/>
  <c r="Q55" i="2"/>
  <c r="Q192" i="2"/>
  <c r="Q416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BI504" i="3"/>
  <c r="BI501" i="3"/>
  <c r="BI9" i="3"/>
  <c r="BI517" i="3"/>
  <c r="BI381" i="3"/>
  <c r="BI346" i="3"/>
  <c r="BI104" i="3"/>
  <c r="BI314" i="3"/>
  <c r="BI500" i="3"/>
  <c r="BI457" i="3"/>
  <c r="BI494" i="3"/>
  <c r="BI166" i="3"/>
  <c r="BI452" i="3"/>
  <c r="BI405" i="3"/>
  <c r="BI237" i="3"/>
  <c r="BI549" i="3"/>
  <c r="BI153" i="3"/>
  <c r="BI525" i="3"/>
  <c r="BI516" i="3"/>
  <c r="BI498" i="3"/>
  <c r="BI513" i="3"/>
  <c r="BI375" i="3"/>
  <c r="BI309" i="3"/>
  <c r="BI285" i="3"/>
  <c r="BI527" i="3"/>
  <c r="BI81" i="3"/>
  <c r="BI528" i="3"/>
  <c r="BI530" i="3"/>
  <c r="BI129" i="3"/>
  <c r="BI541" i="3"/>
  <c r="BI544" i="3"/>
  <c r="BI441" i="3"/>
  <c r="BI337" i="3"/>
  <c r="BI345" i="3"/>
  <c r="BI526" i="3"/>
  <c r="BI548" i="3"/>
  <c r="BI505" i="3"/>
  <c r="BI524" i="3"/>
  <c r="BI499" i="3"/>
  <c r="BI523" i="3"/>
  <c r="BI532" i="3"/>
  <c r="BI99" i="3"/>
  <c r="BI482" i="3"/>
  <c r="BI201" i="3"/>
  <c r="BI502" i="3"/>
  <c r="BI521" i="3"/>
  <c r="BI543" i="3"/>
  <c r="BI511" i="3"/>
  <c r="BI507" i="3"/>
  <c r="BI503" i="3"/>
  <c r="BI515" i="3"/>
  <c r="BI4" i="3"/>
  <c r="BI537" i="3"/>
  <c r="BI506" i="3"/>
  <c r="BI508" i="3"/>
  <c r="BI539" i="3"/>
  <c r="BI542" i="3"/>
  <c r="BI202" i="3"/>
  <c r="BI357" i="3"/>
  <c r="BI535" i="3"/>
  <c r="BI509" i="3"/>
  <c r="BI538" i="3"/>
  <c r="BI547" i="3"/>
  <c r="BI534" i="3"/>
  <c r="BI225" i="3"/>
  <c r="BI69" i="3"/>
  <c r="BI514" i="3"/>
  <c r="BI282" i="3"/>
  <c r="BI272" i="3"/>
  <c r="BI546" i="3"/>
  <c r="BI536" i="3"/>
  <c r="BI384" i="3"/>
  <c r="BI529" i="3"/>
  <c r="BI496" i="3"/>
  <c r="BI21" i="3"/>
  <c r="BI533" i="3"/>
  <c r="BI512" i="3"/>
  <c r="BI45" i="3"/>
  <c r="BI519" i="3"/>
  <c r="BI57" i="3"/>
  <c r="BI383" i="3"/>
  <c r="BI493" i="3"/>
  <c r="BI321" i="3"/>
  <c r="BI141" i="3"/>
  <c r="BI522" i="3"/>
  <c r="BI497" i="3"/>
  <c r="BI33" i="3"/>
  <c r="BI213" i="3"/>
  <c r="BI94" i="3"/>
  <c r="BI251" i="3"/>
  <c r="BI350" i="3"/>
  <c r="BI229" i="3"/>
  <c r="BI261" i="3"/>
  <c r="BI165" i="3"/>
  <c r="BI429" i="3"/>
  <c r="BI486" i="3"/>
  <c r="BI360" i="3"/>
  <c r="BI92" i="3"/>
  <c r="BI393" i="3"/>
  <c r="BI293" i="3"/>
  <c r="BI417" i="3"/>
  <c r="BI105" i="3"/>
  <c r="BI489" i="3"/>
  <c r="BI453" i="3"/>
  <c r="BI177" i="3"/>
  <c r="BI278" i="3"/>
  <c r="BI62" i="3"/>
  <c r="BI462" i="3"/>
  <c r="BI214" i="3"/>
  <c r="BI131" i="3"/>
  <c r="BI204" i="3"/>
  <c r="BI333" i="3"/>
  <c r="BI487" i="3"/>
  <c r="BI82" i="3"/>
  <c r="BI222" i="3"/>
  <c r="BI400" i="3"/>
  <c r="BI145" i="3"/>
  <c r="BI235" i="3"/>
  <c r="BI269" i="3"/>
  <c r="BI31" i="3"/>
  <c r="BI256" i="3"/>
  <c r="BI347" i="3"/>
  <c r="BI474" i="3"/>
  <c r="BI263" i="3"/>
  <c r="BI249" i="3"/>
  <c r="BI495" i="3"/>
  <c r="BI436" i="3"/>
  <c r="BI410" i="3"/>
  <c r="BI273" i="3"/>
  <c r="BI369" i="3"/>
  <c r="BI101" i="3"/>
  <c r="BI246" i="3"/>
  <c r="BI320" i="3"/>
  <c r="BI312" i="3"/>
  <c r="BI434" i="3"/>
  <c r="BI178" i="3"/>
  <c r="BI438" i="3"/>
  <c r="BI200" i="3"/>
  <c r="BI181" i="3"/>
  <c r="BI469" i="3"/>
  <c r="BI454" i="3"/>
  <c r="BI362" i="3"/>
  <c r="BI244" i="3"/>
  <c r="BI287" i="3"/>
  <c r="BI297" i="3"/>
  <c r="BI371" i="3"/>
  <c r="BI169" i="3"/>
  <c r="BI303" i="3"/>
  <c r="BI109" i="3"/>
  <c r="BI25" i="3"/>
  <c r="BI217" i="3"/>
  <c r="BI418" i="3"/>
  <c r="BI175" i="3"/>
  <c r="BI432" i="3"/>
  <c r="BI450" i="3"/>
  <c r="BI116" i="3"/>
  <c r="BI28" i="3"/>
  <c r="BI325" i="3"/>
  <c r="BI306" i="3"/>
  <c r="BI239" i="3"/>
  <c r="BI428" i="3"/>
  <c r="BI455" i="3"/>
  <c r="BI465" i="3"/>
  <c r="BI193" i="3"/>
  <c r="BI53" i="3"/>
  <c r="BI367" i="3"/>
  <c r="BI470" i="3"/>
  <c r="BI308" i="3"/>
  <c r="BI73" i="3"/>
  <c r="BI334" i="3"/>
  <c r="BI11" i="3"/>
  <c r="BI373" i="3"/>
  <c r="BI379" i="3"/>
  <c r="BI461" i="3"/>
  <c r="BI160" i="3"/>
  <c r="BI98" i="3"/>
  <c r="BI349" i="3"/>
  <c r="BI490" i="3"/>
  <c r="BI5" i="3"/>
  <c r="BI157" i="3"/>
  <c r="BI284" i="3"/>
  <c r="BI301" i="3"/>
  <c r="BI478" i="3"/>
  <c r="BI140" i="3"/>
  <c r="BI437" i="3"/>
  <c r="BI354" i="3"/>
  <c r="BI304" i="3"/>
  <c r="BI268" i="3"/>
  <c r="BI130" i="3"/>
  <c r="BI87" i="3"/>
  <c r="BI364" i="3"/>
  <c r="BI226" i="3"/>
  <c r="BI195" i="3"/>
  <c r="BI113" i="3"/>
  <c r="BI55" i="3"/>
  <c r="BI435" i="3"/>
  <c r="BI294" i="3"/>
  <c r="BI185" i="3"/>
  <c r="BI388" i="3"/>
  <c r="BI339" i="3"/>
  <c r="BI88" i="3"/>
  <c r="BI264" i="3"/>
  <c r="BI29" i="3"/>
  <c r="BI85" i="3"/>
  <c r="BI158" i="3"/>
  <c r="BI427" i="3"/>
  <c r="BI270" i="3"/>
  <c r="BI189" i="3"/>
  <c r="BI234" i="3"/>
  <c r="BI124" i="3"/>
  <c r="BI143" i="3"/>
  <c r="BI394" i="3"/>
  <c r="BI386" i="3"/>
  <c r="BI59" i="3"/>
  <c r="BI425" i="3"/>
  <c r="BI119" i="3"/>
  <c r="BI324" i="3"/>
  <c r="BI459" i="3"/>
  <c r="BI186" i="3"/>
  <c r="BI392" i="3"/>
  <c r="BI161" i="3"/>
  <c r="BI414" i="3"/>
  <c r="BI329" i="3"/>
  <c r="BI123" i="3"/>
  <c r="BI208" i="3"/>
  <c r="BI433" i="3"/>
  <c r="BI44" i="3"/>
  <c r="BI485" i="3"/>
  <c r="BI194" i="3"/>
  <c r="BI255" i="3"/>
  <c r="BI84" i="3"/>
  <c r="BI121" i="3"/>
  <c r="BI117" i="3"/>
  <c r="BI93" i="3"/>
  <c r="BI10" i="3"/>
  <c r="BI397" i="3"/>
  <c r="BI42" i="3"/>
  <c r="BI238" i="3"/>
  <c r="BI283" i="3"/>
  <c r="BI250" i="3"/>
  <c r="BI296" i="3"/>
  <c r="BI271" i="3"/>
  <c r="BI22" i="3"/>
  <c r="BI404" i="3"/>
  <c r="BI443" i="3"/>
  <c r="BI23" i="3"/>
  <c r="BI136" i="3"/>
  <c r="BI54" i="3"/>
  <c r="BI407" i="3"/>
  <c r="BI159" i="3"/>
  <c r="BI102" i="3"/>
  <c r="BI86" i="3"/>
  <c r="BI472" i="3"/>
  <c r="BI198" i="3"/>
  <c r="BI20" i="3"/>
  <c r="BI134" i="3"/>
  <c r="BI395" i="3"/>
  <c r="BI340" i="3"/>
  <c r="BI430" i="3"/>
  <c r="BI281" i="3"/>
  <c r="BI332" i="3"/>
  <c r="BI47" i="3"/>
  <c r="BI96" i="3"/>
  <c r="BI227" i="3"/>
  <c r="BI91" i="3"/>
  <c r="BI183" i="3"/>
  <c r="BI67" i="3"/>
  <c r="BI292" i="3"/>
  <c r="BI444" i="3"/>
  <c r="BI41" i="3"/>
  <c r="BI464" i="3"/>
  <c r="BI100" i="3"/>
  <c r="BI243" i="3"/>
  <c r="BI150" i="3"/>
  <c r="BI148" i="3"/>
  <c r="BI401" i="3"/>
  <c r="BI230" i="3"/>
  <c r="BI223" i="3"/>
  <c r="BI426" i="3"/>
  <c r="BI48" i="3"/>
  <c r="BI331" i="3"/>
  <c r="BI328" i="3"/>
  <c r="BI391" i="3"/>
  <c r="BI56" i="3"/>
  <c r="BI127" i="3"/>
  <c r="BI74" i="3"/>
  <c r="BI253" i="3"/>
  <c r="BI13" i="3"/>
  <c r="BI199" i="3"/>
  <c r="BI481" i="3"/>
  <c r="BI224" i="3"/>
  <c r="BI491" i="3"/>
  <c r="BI374" i="3"/>
  <c r="BI483" i="3"/>
  <c r="BI326" i="3"/>
  <c r="BI83" i="3"/>
  <c r="BI317" i="3"/>
  <c r="BI411" i="3"/>
  <c r="BI260" i="3"/>
  <c r="BI290" i="3"/>
  <c r="BI51" i="3"/>
  <c r="BI445" i="3"/>
  <c r="BI421" i="3"/>
  <c r="BI108" i="3"/>
  <c r="BI37" i="3"/>
  <c r="BI316" i="3"/>
  <c r="BI377" i="3"/>
  <c r="BI126" i="3"/>
  <c r="BI241" i="3"/>
  <c r="BI258" i="3"/>
  <c r="BI358" i="3"/>
  <c r="BI135" i="3"/>
  <c r="BI473" i="3"/>
  <c r="BI389" i="3"/>
  <c r="BI218" i="3"/>
  <c r="BI448" i="3"/>
  <c r="BI365" i="3"/>
  <c r="BI492" i="3"/>
  <c r="BI77" i="3"/>
  <c r="BI146" i="3"/>
  <c r="BI518" i="3"/>
  <c r="BI120" i="3"/>
  <c r="BI291" i="3"/>
  <c r="BI442" i="3"/>
  <c r="BI212" i="3"/>
  <c r="BI35" i="3"/>
  <c r="BI409" i="3"/>
  <c r="BI36" i="3"/>
  <c r="BI168" i="3"/>
  <c r="BI122" i="3"/>
  <c r="BI40" i="3"/>
  <c r="BI295" i="3"/>
  <c r="BI356" i="3"/>
  <c r="BI424" i="3"/>
  <c r="BI24" i="3"/>
  <c r="BI61" i="3"/>
  <c r="BI423" i="3"/>
  <c r="BI60" i="3"/>
  <c r="BI211" i="3"/>
  <c r="BI366" i="3"/>
  <c r="BI451" i="3"/>
  <c r="BI219" i="3"/>
  <c r="BI288" i="3"/>
  <c r="BI207" i="3"/>
  <c r="BI58" i="3"/>
  <c r="BI203" i="3"/>
  <c r="BI97" i="3"/>
  <c r="BI232" i="3"/>
  <c r="BI215" i="3"/>
  <c r="BI305" i="3"/>
  <c r="BI231" i="3"/>
  <c r="BI75" i="3"/>
  <c r="BI390" i="3"/>
  <c r="BI327" i="3"/>
  <c r="BI111" i="3"/>
  <c r="BI38" i="3"/>
  <c r="BI289" i="3"/>
  <c r="BI248" i="3"/>
  <c r="BI7" i="3"/>
  <c r="BI133" i="3"/>
  <c r="BI463" i="3"/>
  <c r="BI27" i="3"/>
  <c r="BI90" i="3"/>
  <c r="BI298" i="3"/>
  <c r="BI103" i="3"/>
  <c r="BI344" i="3"/>
  <c r="BI18" i="3"/>
  <c r="BI170" i="3"/>
  <c r="BI302" i="3"/>
  <c r="BI16" i="3"/>
  <c r="BI209" i="3"/>
  <c r="BI399" i="3"/>
  <c r="BI187" i="3"/>
  <c r="BI279" i="3"/>
  <c r="BI341" i="3"/>
  <c r="BI192" i="3"/>
  <c r="BI458" i="3"/>
  <c r="BI172" i="3"/>
  <c r="BI449" i="3"/>
  <c r="BI107" i="3"/>
  <c r="BI110" i="3"/>
  <c r="BI419" i="3"/>
  <c r="BI149" i="3"/>
  <c r="BI242" i="3"/>
  <c r="BI456" i="3"/>
  <c r="BI64" i="3"/>
  <c r="BI76" i="3"/>
  <c r="BI475" i="3"/>
  <c r="BI68" i="3"/>
  <c r="BI164" i="3"/>
  <c r="BI66" i="3"/>
  <c r="BI206" i="3"/>
  <c r="BI114" i="3"/>
  <c r="BI154" i="3"/>
  <c r="BI174" i="3"/>
  <c r="BI151" i="3"/>
  <c r="BI319" i="3"/>
  <c r="BI545" i="3"/>
  <c r="BI355" i="3"/>
  <c r="BI184" i="3"/>
  <c r="BI520" i="3"/>
  <c r="BI80" i="3"/>
  <c r="BI385" i="3"/>
  <c r="BI351" i="3"/>
  <c r="BI89" i="3"/>
  <c r="BI348" i="3"/>
  <c r="BI8" i="3"/>
  <c r="BI118" i="3"/>
  <c r="BI336" i="3"/>
  <c r="BI431" i="3"/>
  <c r="BI197" i="3"/>
  <c r="BI468" i="3"/>
  <c r="BI156" i="3"/>
  <c r="BI299" i="3"/>
  <c r="BI78" i="3"/>
  <c r="BI415" i="3"/>
  <c r="BI46" i="3"/>
  <c r="BI125" i="3"/>
  <c r="BI167" i="3"/>
  <c r="BI277" i="3"/>
  <c r="BI216" i="3"/>
  <c r="BI221" i="3"/>
  <c r="BI376" i="3"/>
  <c r="BI163" i="3"/>
  <c r="BI343" i="3"/>
  <c r="BI138" i="3"/>
  <c r="BI363" i="3"/>
  <c r="BI188" i="3"/>
  <c r="BI484" i="3"/>
  <c r="BI313" i="3"/>
  <c r="BI402" i="3"/>
  <c r="BI266" i="3"/>
  <c r="BI30" i="3"/>
  <c r="BI406" i="3"/>
  <c r="BI359" i="3"/>
  <c r="BI286" i="3"/>
  <c r="BI275" i="3"/>
  <c r="BI476" i="3"/>
  <c r="BI72" i="3"/>
  <c r="BI382" i="3"/>
  <c r="BI372" i="3"/>
  <c r="BI447" i="3"/>
  <c r="BI335" i="3"/>
  <c r="BI115" i="3"/>
  <c r="BI480" i="3"/>
  <c r="BI19" i="3"/>
  <c r="BI49" i="3"/>
  <c r="BI233" i="3"/>
  <c r="BI420" i="3"/>
  <c r="BI322" i="3"/>
  <c r="BI412" i="3"/>
  <c r="BI315" i="3"/>
  <c r="BI276" i="3"/>
  <c r="BI446" i="3"/>
  <c r="BI176" i="3"/>
  <c r="BI471" i="3"/>
  <c r="BI479" i="3"/>
  <c r="BI254" i="3"/>
  <c r="BI380" i="3"/>
  <c r="BI422" i="3"/>
  <c r="BI267" i="3"/>
  <c r="BI14" i="3"/>
  <c r="BI182" i="3"/>
  <c r="BI252" i="3"/>
  <c r="BI32" i="3"/>
  <c r="BI52" i="3"/>
  <c r="BI210" i="3"/>
  <c r="BI128" i="3"/>
  <c r="BI173" i="3"/>
  <c r="BI330" i="3"/>
  <c r="BI50" i="3"/>
  <c r="BI147" i="3"/>
  <c r="BI162" i="3"/>
  <c r="BI39" i="3"/>
  <c r="BI132" i="3"/>
  <c r="BI353" i="3"/>
  <c r="BI311" i="3"/>
  <c r="BI488" i="3"/>
  <c r="BI396" i="3"/>
  <c r="BI300" i="3"/>
  <c r="BI79" i="3"/>
  <c r="BI323" i="3"/>
  <c r="BI71" i="3"/>
  <c r="BI144" i="3"/>
  <c r="BI137" i="3"/>
  <c r="BI467" i="3"/>
  <c r="BI112" i="3"/>
  <c r="BI245" i="3"/>
  <c r="BI413" i="3"/>
  <c r="BI439" i="3"/>
  <c r="BI416" i="3"/>
  <c r="BI466" i="3"/>
  <c r="BI240" i="3"/>
  <c r="BI477" i="3"/>
  <c r="BI155" i="3"/>
  <c r="BI408" i="3"/>
  <c r="BI152" i="3"/>
  <c r="BI370" i="3"/>
  <c r="BI274" i="3"/>
  <c r="BI318" i="3"/>
  <c r="BI262" i="3"/>
  <c r="BI142" i="3"/>
  <c r="BI352" i="3"/>
  <c r="BI378" i="3"/>
  <c r="BI70" i="3"/>
  <c r="BI65" i="3"/>
  <c r="BI236" i="3"/>
  <c r="BI179" i="3"/>
  <c r="BI196" i="3"/>
  <c r="BI34" i="3"/>
  <c r="BI280" i="3"/>
  <c r="BI26" i="3"/>
  <c r="BI398" i="3"/>
  <c r="BI17" i="3"/>
  <c r="BI257" i="3"/>
  <c r="BI15" i="3"/>
  <c r="BI228" i="3"/>
  <c r="BI342" i="3"/>
  <c r="BI95" i="3"/>
  <c r="BI403" i="3"/>
  <c r="BI440" i="3"/>
  <c r="BI12" i="3"/>
  <c r="BI307" i="3"/>
  <c r="BI247" i="3"/>
  <c r="AW105" i="3"/>
  <c r="AW9" i="3"/>
  <c r="AW45" i="3"/>
  <c r="AW526" i="3"/>
  <c r="AW522" i="3"/>
  <c r="AW314" i="3"/>
  <c r="AW304" i="3"/>
  <c r="AW116" i="3"/>
  <c r="AW235" i="3"/>
  <c r="AW472" i="3"/>
  <c r="AW106" i="3"/>
  <c r="AW301" i="3"/>
  <c r="AW157" i="3"/>
  <c r="AW545" i="3"/>
  <c r="AW518" i="3"/>
  <c r="AW141" i="3"/>
  <c r="AW448" i="3"/>
  <c r="AW183" i="3"/>
  <c r="AW79" i="3"/>
  <c r="AW432" i="3"/>
  <c r="AW311" i="3"/>
  <c r="AW168" i="3"/>
  <c r="AW511" i="3"/>
  <c r="AW535" i="3"/>
  <c r="AW539" i="3"/>
  <c r="AW309" i="3"/>
  <c r="AW517" i="3"/>
  <c r="AW534" i="3"/>
  <c r="AW297" i="3"/>
  <c r="AW494" i="3"/>
  <c r="AW351" i="3"/>
  <c r="AW130" i="3"/>
  <c r="AW110" i="3"/>
  <c r="AW461" i="3"/>
  <c r="AW441" i="3"/>
  <c r="AW514" i="3"/>
  <c r="AW57" i="3"/>
  <c r="AW521" i="3"/>
  <c r="AW542" i="3"/>
  <c r="AW520" i="3"/>
  <c r="AW512" i="3"/>
  <c r="AW237" i="3"/>
  <c r="AW165" i="3"/>
  <c r="AW415" i="3"/>
  <c r="AW336" i="3"/>
  <c r="AW8" i="3"/>
  <c r="AW85" i="3"/>
  <c r="AW443" i="3"/>
  <c r="AW273" i="3"/>
  <c r="AW533" i="3"/>
  <c r="AW538" i="3"/>
  <c r="AW531" i="3"/>
  <c r="AW506" i="3"/>
  <c r="AW33" i="3"/>
  <c r="AW186" i="3"/>
  <c r="AW239" i="3"/>
  <c r="AW417" i="3"/>
  <c r="AW161" i="3"/>
  <c r="AW302" i="3"/>
  <c r="AW294" i="3"/>
  <c r="AW345" i="3"/>
  <c r="AW507" i="3"/>
  <c r="AW540" i="3"/>
  <c r="AW537" i="3"/>
  <c r="AW525" i="3"/>
  <c r="AW229" i="3"/>
  <c r="AW544" i="3"/>
  <c r="AW499" i="3"/>
  <c r="AW547" i="3"/>
  <c r="AW508" i="3"/>
  <c r="AW153" i="3"/>
  <c r="AW505" i="3"/>
  <c r="AW548" i="3"/>
  <c r="AW546" i="3"/>
  <c r="AW445" i="3"/>
  <c r="AW421" i="3"/>
  <c r="AW350" i="3"/>
  <c r="AW61" i="3"/>
  <c r="AW290" i="3"/>
  <c r="AW396" i="3"/>
  <c r="AW55" i="3"/>
  <c r="AW21" i="3"/>
  <c r="AW516" i="3"/>
  <c r="AW519" i="3"/>
  <c r="AW93" i="3"/>
  <c r="AW63" i="3"/>
  <c r="AW267" i="3"/>
  <c r="AW187" i="3"/>
  <c r="AW28" i="3"/>
  <c r="AW283" i="3"/>
  <c r="AW400" i="3"/>
  <c r="AW16" i="3"/>
  <c r="AW111" i="3"/>
  <c r="AW69" i="3"/>
  <c r="AW541" i="3"/>
  <c r="AW210" i="3"/>
  <c r="AW523" i="3"/>
  <c r="AW536" i="3"/>
  <c r="AW549" i="3"/>
  <c r="AW543" i="3"/>
  <c r="AW405" i="3"/>
  <c r="AW81" i="3"/>
  <c r="AW357" i="3"/>
  <c r="AW320" i="3"/>
  <c r="AW484" i="3"/>
  <c r="AW135" i="3"/>
  <c r="AW119" i="3"/>
  <c r="AW321" i="3"/>
  <c r="AW178" i="3"/>
  <c r="AW456" i="3"/>
  <c r="AW509" i="3"/>
  <c r="AW524" i="3"/>
  <c r="AW510" i="3"/>
  <c r="AW532" i="3"/>
  <c r="AW164" i="3"/>
  <c r="AW333" i="3"/>
  <c r="AW282" i="3"/>
  <c r="AW102" i="3"/>
  <c r="AW249" i="3"/>
  <c r="AW208" i="3"/>
  <c r="AW213" i="3"/>
  <c r="AW381" i="3"/>
  <c r="AW191" i="3"/>
  <c r="AW513" i="3"/>
  <c r="AW120" i="3"/>
  <c r="AW474" i="3"/>
  <c r="AW477" i="3"/>
  <c r="AW29" i="3"/>
  <c r="AW501" i="3"/>
  <c r="AW285" i="3"/>
  <c r="AW192" i="3"/>
  <c r="AW480" i="3"/>
  <c r="AW369" i="3"/>
  <c r="AW196" i="3"/>
  <c r="AW173" i="3"/>
  <c r="AW248" i="3"/>
  <c r="AW128" i="3"/>
  <c r="AW271" i="3"/>
  <c r="AW393" i="3"/>
  <c r="AW451" i="3"/>
  <c r="AW156" i="3"/>
  <c r="AW435" i="3"/>
  <c r="AW254" i="3"/>
  <c r="AW129" i="3"/>
  <c r="AW299" i="3"/>
  <c r="AW262" i="3"/>
  <c r="AW219" i="3"/>
  <c r="AW35" i="3"/>
  <c r="AW429" i="3"/>
  <c r="AW144" i="3"/>
  <c r="AW87" i="3"/>
  <c r="AW131" i="3"/>
  <c r="AW122" i="3"/>
  <c r="AW137" i="3"/>
  <c r="AW475" i="3"/>
  <c r="AW104" i="3"/>
  <c r="AW416" i="3"/>
  <c r="AW225" i="3"/>
  <c r="AW30" i="3"/>
  <c r="AW376" i="3"/>
  <c r="AW232" i="3"/>
  <c r="AW170" i="3"/>
  <c r="AW115" i="3"/>
  <c r="AW215" i="3"/>
  <c r="AW276" i="3"/>
  <c r="AW43" i="3"/>
  <c r="AW7" i="3"/>
  <c r="AW179" i="3"/>
  <c r="AW112" i="3"/>
  <c r="AW37" i="3"/>
  <c r="AW277" i="3"/>
  <c r="AW162" i="3"/>
  <c r="AW95" i="3"/>
  <c r="AW269" i="3"/>
  <c r="AW467" i="3"/>
  <c r="AW65" i="3"/>
  <c r="AW323" i="3"/>
  <c r="AW418" i="3"/>
  <c r="AW73" i="3"/>
  <c r="AW242" i="3"/>
  <c r="AW195" i="3"/>
  <c r="AW409" i="3"/>
  <c r="AW24" i="3"/>
  <c r="AW60" i="3"/>
  <c r="AW310" i="3"/>
  <c r="AW470" i="3"/>
  <c r="AW404" i="3"/>
  <c r="AW378" i="3"/>
  <c r="AW32" i="3"/>
  <c r="AW386" i="3"/>
  <c r="AW223" i="3"/>
  <c r="AW139" i="3"/>
  <c r="AW493" i="3"/>
  <c r="AW307" i="3"/>
  <c r="AW349" i="3"/>
  <c r="AW238" i="3"/>
  <c r="AW74" i="3"/>
  <c r="AW268" i="3"/>
  <c r="AW152" i="3"/>
  <c r="AW126" i="3"/>
  <c r="AW26" i="3"/>
  <c r="AW465" i="3"/>
  <c r="AW230" i="3"/>
  <c r="AW177" i="3"/>
  <c r="AW217" i="3"/>
  <c r="AW261" i="3"/>
  <c r="AW453" i="3"/>
  <c r="AW226" i="3"/>
  <c r="AW459" i="3"/>
  <c r="AW260" i="3"/>
  <c r="AW39" i="3"/>
  <c r="AW125" i="3"/>
  <c r="AW339" i="3"/>
  <c r="AW325" i="3"/>
  <c r="AW380" i="3"/>
  <c r="AW13" i="3"/>
  <c r="AW504" i="3"/>
  <c r="AW212" i="3"/>
  <c r="AW51" i="3"/>
  <c r="AW224" i="3"/>
  <c r="AW420" i="3"/>
  <c r="AW169" i="3"/>
  <c r="AW12" i="3"/>
  <c r="AW108" i="3"/>
  <c r="AW485" i="3"/>
  <c r="AW410" i="3"/>
  <c r="AW388" i="3"/>
  <c r="AW437" i="3"/>
  <c r="AW419" i="3"/>
  <c r="AW422" i="3"/>
  <c r="AW83" i="3"/>
  <c r="AW375" i="3"/>
  <c r="AW327" i="3"/>
  <c r="AW90" i="3"/>
  <c r="AW402" i="3"/>
  <c r="AW100" i="3"/>
  <c r="AW182" i="3"/>
  <c r="AW240" i="3"/>
  <c r="AW394" i="3"/>
  <c r="AW433" i="3"/>
  <c r="AW11" i="3"/>
  <c r="AW279" i="3"/>
  <c r="AW158" i="3"/>
  <c r="AW71" i="3"/>
  <c r="AW423" i="3"/>
  <c r="AW491" i="3"/>
  <c r="AW341" i="3"/>
  <c r="AW368" i="3"/>
  <c r="AW340" i="3"/>
  <c r="AW40" i="3"/>
  <c r="AW52" i="3"/>
  <c r="AW127" i="3"/>
  <c r="AW403" i="3"/>
  <c r="AW411" i="3"/>
  <c r="AW59" i="3"/>
  <c r="AW502" i="3"/>
  <c r="AW363" i="3"/>
  <c r="AW185" i="3"/>
  <c r="AW123" i="3"/>
  <c r="AW392" i="3"/>
  <c r="AW160" i="3"/>
  <c r="AW44" i="3"/>
  <c r="AW233" i="3"/>
  <c r="AW503" i="3"/>
  <c r="AW281" i="3"/>
  <c r="AW399" i="3"/>
  <c r="AW70" i="3"/>
  <c r="AW221" i="3"/>
  <c r="AW490" i="3"/>
  <c r="AW258" i="3"/>
  <c r="AW50" i="3"/>
  <c r="AW354" i="3"/>
  <c r="AW253" i="3"/>
  <c r="AW80" i="3"/>
  <c r="AW440" i="3"/>
  <c r="AW426" i="3"/>
  <c r="AW373" i="3"/>
  <c r="AW46" i="3"/>
  <c r="AW64" i="3"/>
  <c r="AW315" i="3"/>
  <c r="AW498" i="3"/>
  <c r="AW140" i="3"/>
  <c r="AW54" i="3"/>
  <c r="AW300" i="3"/>
  <c r="AW488" i="3"/>
  <c r="AW471" i="3"/>
  <c r="AW444" i="3"/>
  <c r="AW204" i="3"/>
  <c r="AW228" i="3"/>
  <c r="AW47" i="3"/>
  <c r="AW265" i="3"/>
  <c r="AW103" i="3"/>
  <c r="AW447" i="3"/>
  <c r="AW287" i="3"/>
  <c r="AW434" i="3"/>
  <c r="AW96" i="3"/>
  <c r="AW278" i="3"/>
  <c r="AW364" i="3"/>
  <c r="AW289" i="3"/>
  <c r="AW78" i="3"/>
  <c r="AW14" i="3"/>
  <c r="AW266" i="3"/>
  <c r="AW347" i="3"/>
  <c r="AW189" i="3"/>
  <c r="AW466" i="3"/>
  <c r="AW377" i="3"/>
  <c r="AW72" i="3"/>
  <c r="AW436" i="3"/>
  <c r="AW163" i="3"/>
  <c r="AW463" i="3"/>
  <c r="AW355" i="3"/>
  <c r="AW331" i="3"/>
  <c r="AW319" i="3"/>
  <c r="AW121" i="3"/>
  <c r="AW200" i="3"/>
  <c r="AW220" i="3"/>
  <c r="AW412" i="3"/>
  <c r="AW27" i="3"/>
  <c r="AW175" i="3"/>
  <c r="AW352" i="3"/>
  <c r="AW342" i="3"/>
  <c r="AW84" i="3"/>
  <c r="AW218" i="3"/>
  <c r="AW296" i="3"/>
  <c r="AW236" i="3"/>
  <c r="AW113" i="3"/>
  <c r="AW49" i="3"/>
  <c r="AW243" i="3"/>
  <c r="AW209" i="3"/>
  <c r="AW222" i="3"/>
  <c r="AW199" i="3"/>
  <c r="AW143" i="3"/>
  <c r="AW180" i="3"/>
  <c r="AW97" i="3"/>
  <c r="AW206" i="3"/>
  <c r="AW62" i="3"/>
  <c r="AW166" i="3"/>
  <c r="AW89" i="3"/>
  <c r="AW92" i="3"/>
  <c r="AW75" i="3"/>
  <c r="AW197" i="3"/>
  <c r="AW468" i="3"/>
  <c r="AW398" i="3"/>
  <c r="AW462" i="3"/>
  <c r="AW91" i="3"/>
  <c r="AW138" i="3"/>
  <c r="AW317" i="3"/>
  <c r="AW117" i="3"/>
  <c r="AW360" i="3"/>
  <c r="AW34" i="3"/>
  <c r="AW181" i="3"/>
  <c r="AW431" i="3"/>
  <c r="AW428" i="3"/>
  <c r="AW335" i="3"/>
  <c r="AW497" i="3"/>
  <c r="AW56" i="3"/>
  <c r="AW270" i="3"/>
  <c r="AW486" i="3"/>
  <c r="AW442" i="3"/>
  <c r="AW77" i="3"/>
  <c r="AW231" i="3"/>
  <c r="AW68" i="3"/>
  <c r="AW82" i="3"/>
  <c r="AW251" i="3"/>
  <c r="AW318" i="3"/>
  <c r="AW406" i="3"/>
  <c r="AW483" i="3"/>
  <c r="AW124" i="3"/>
  <c r="AW353" i="3"/>
  <c r="AW256" i="3"/>
  <c r="AW308" i="3"/>
  <c r="AW23" i="3"/>
  <c r="AW193" i="3"/>
  <c r="AW202" i="3"/>
  <c r="AW147" i="3"/>
  <c r="AW530" i="3"/>
  <c r="AW379" i="3"/>
  <c r="AW473" i="3"/>
  <c r="AW88" i="3"/>
  <c r="AW255" i="3"/>
  <c r="AW38" i="3"/>
  <c r="AW194" i="3"/>
  <c r="AW401" i="3"/>
  <c r="AW42" i="3"/>
  <c r="AW149" i="3"/>
  <c r="AW362" i="3"/>
  <c r="AW385" i="3"/>
  <c r="AW272" i="3"/>
  <c r="AW36" i="3"/>
  <c r="AW132" i="3"/>
  <c r="AW171" i="3"/>
  <c r="AW460" i="3"/>
  <c r="AW211" i="3"/>
  <c r="AW246" i="3"/>
  <c r="AW492" i="3"/>
  <c r="AW167" i="3"/>
  <c r="AW500" i="3"/>
  <c r="AW450" i="3"/>
  <c r="AW305" i="3"/>
  <c r="AW359" i="3"/>
  <c r="AW365" i="3"/>
  <c r="AW389" i="3"/>
  <c r="AW306" i="3"/>
  <c r="AW481" i="3"/>
  <c r="AW48" i="3"/>
  <c r="AW414" i="3"/>
  <c r="AW22" i="3"/>
  <c r="AW332" i="3"/>
  <c r="AW324" i="3"/>
  <c r="AW5" i="3"/>
  <c r="AW495" i="3"/>
  <c r="AW348" i="3"/>
  <c r="AW145" i="3"/>
  <c r="AW159" i="3"/>
  <c r="AW216" i="3"/>
  <c r="AW455" i="3"/>
  <c r="AW18" i="3"/>
  <c r="AW98" i="3"/>
  <c r="AW99" i="3"/>
  <c r="AW458" i="3"/>
  <c r="AW384" i="3"/>
  <c r="AW244" i="3"/>
  <c r="AW17" i="3"/>
  <c r="AW133" i="3"/>
  <c r="AW25" i="3"/>
  <c r="AW107" i="3"/>
  <c r="AW427" i="3"/>
  <c r="AW6" i="3"/>
  <c r="AW446" i="3"/>
  <c r="AW367" i="3"/>
  <c r="AW250" i="3"/>
  <c r="AW15" i="3"/>
  <c r="AW109" i="3"/>
  <c r="AW174" i="3"/>
  <c r="AW19" i="3"/>
  <c r="AW86" i="3"/>
  <c r="AW407" i="3"/>
  <c r="AW58" i="3"/>
  <c r="AW382" i="3"/>
  <c r="AW10" i="3"/>
  <c r="AW101" i="3"/>
  <c r="AW53" i="3"/>
  <c r="AW41" i="3"/>
  <c r="AW66" i="3"/>
  <c r="AW76" i="3"/>
  <c r="AW469" i="3"/>
  <c r="AW94" i="3"/>
  <c r="AW482" i="3"/>
  <c r="AW528" i="3"/>
  <c r="AW67" i="3"/>
  <c r="AW356" i="3"/>
  <c r="AW464" i="3"/>
  <c r="AW391" i="3"/>
  <c r="AW322" i="3"/>
  <c r="AW329" i="3"/>
  <c r="AW20" i="3"/>
  <c r="AW288" i="3"/>
  <c r="AW439" i="3"/>
  <c r="AW344" i="3"/>
  <c r="AW425" i="3"/>
  <c r="AW245" i="3"/>
  <c r="AW286" i="3"/>
  <c r="AW264" i="3"/>
  <c r="AW387" i="3"/>
  <c r="AW134" i="3"/>
  <c r="AW529" i="3"/>
  <c r="AW227" i="3"/>
  <c r="AW478" i="3"/>
  <c r="AW476" i="3"/>
  <c r="AW449" i="3"/>
  <c r="AW136" i="3"/>
  <c r="AW496" i="3"/>
  <c r="AW247" i="3"/>
  <c r="AW188" i="3"/>
  <c r="AW150" i="3"/>
  <c r="AW303" i="3"/>
  <c r="AW370" i="3"/>
  <c r="AW31" i="3"/>
  <c r="AW383" i="3"/>
  <c r="AW203" i="3"/>
  <c r="AW487" i="3"/>
  <c r="AW413" i="3"/>
  <c r="AW146" i="3"/>
  <c r="AW114" i="3"/>
  <c r="AW275" i="3"/>
  <c r="AW148" i="3"/>
  <c r="AW184" i="3"/>
  <c r="AW295" i="3"/>
  <c r="AW313" i="3"/>
  <c r="AW298" i="3"/>
  <c r="AW343" i="3"/>
  <c r="AW151" i="3"/>
  <c r="AW334" i="3"/>
  <c r="AW397" i="3"/>
  <c r="AW234" i="3"/>
  <c r="AW198" i="3"/>
  <c r="AW291" i="3"/>
  <c r="AW330" i="3"/>
  <c r="AW214" i="3"/>
  <c r="AW430" i="3"/>
  <c r="AW371" i="3"/>
  <c r="AW201" i="3"/>
  <c r="AW454" i="3"/>
  <c r="AW337" i="3"/>
  <c r="AW205" i="3"/>
  <c r="AW176" i="3"/>
  <c r="AW284" i="3"/>
  <c r="AW316" i="3"/>
  <c r="AW366" i="3"/>
  <c r="AW142" i="3"/>
  <c r="AW346" i="3"/>
  <c r="AW172" i="3"/>
  <c r="AW438" i="3"/>
  <c r="AW312" i="3"/>
  <c r="AW489" i="3"/>
  <c r="AW274" i="3"/>
  <c r="AW154" i="3"/>
  <c r="AW293" i="3"/>
  <c r="AW207" i="3"/>
  <c r="AW452" i="3"/>
  <c r="AW263" i="3"/>
  <c r="AW155" i="3"/>
  <c r="AW361" i="3"/>
  <c r="AW479" i="3"/>
  <c r="AW280" i="3"/>
  <c r="AW374" i="3"/>
  <c r="AW257" i="3"/>
  <c r="AW292" i="3"/>
  <c r="AW457" i="3"/>
  <c r="AK117" i="3"/>
  <c r="AK69" i="3"/>
  <c r="AK499" i="3"/>
  <c r="AK541" i="3"/>
  <c r="AK278" i="3"/>
  <c r="AK233" i="3"/>
  <c r="AK336" i="3"/>
  <c r="AK262" i="3"/>
  <c r="AK389" i="3"/>
  <c r="AK370" i="3"/>
  <c r="AK514" i="3"/>
  <c r="AK178" i="3"/>
  <c r="AK425" i="3"/>
  <c r="AK105" i="3"/>
  <c r="AK549" i="3"/>
  <c r="AK93" i="3"/>
  <c r="AK548" i="3"/>
  <c r="AK395" i="3"/>
  <c r="AK489" i="3"/>
  <c r="AK292" i="3"/>
  <c r="AK272" i="3"/>
  <c r="AK266" i="3"/>
  <c r="AK228" i="3"/>
  <c r="AK32" i="3"/>
  <c r="AK465" i="3"/>
  <c r="AK339" i="3"/>
  <c r="AK498" i="3"/>
  <c r="AK506" i="3"/>
  <c r="AK482" i="3"/>
  <c r="AK419" i="3"/>
  <c r="AK534" i="3"/>
  <c r="AK547" i="3"/>
  <c r="AK150" i="3"/>
  <c r="AK442" i="3"/>
  <c r="AK195" i="3"/>
  <c r="AK261" i="3"/>
  <c r="AK497" i="3"/>
  <c r="AK467" i="3"/>
  <c r="AK343" i="3"/>
  <c r="AK502" i="3"/>
  <c r="AK352" i="3"/>
  <c r="AK543" i="3"/>
  <c r="AK525" i="3"/>
  <c r="AK530" i="3"/>
  <c r="AK533" i="3"/>
  <c r="AK268" i="3"/>
  <c r="AK522" i="3"/>
  <c r="AK289" i="3"/>
  <c r="AK200" i="3"/>
  <c r="AK111" i="3"/>
  <c r="AK24" i="3"/>
  <c r="AK345" i="3"/>
  <c r="AK378" i="3"/>
  <c r="AK429" i="3"/>
  <c r="AK132" i="3"/>
  <c r="AK173" i="3"/>
  <c r="AK57" i="3"/>
  <c r="AK544" i="3"/>
  <c r="AK167" i="3"/>
  <c r="AK539" i="3"/>
  <c r="AK237" i="3"/>
  <c r="AK459" i="3"/>
  <c r="AK432" i="3"/>
  <c r="AK210" i="3"/>
  <c r="AK44" i="3"/>
  <c r="AK100" i="3"/>
  <c r="AK11" i="3"/>
  <c r="AK333" i="3"/>
  <c r="AK387" i="3"/>
  <c r="AK163" i="3"/>
  <c r="AK535" i="3"/>
  <c r="AK517" i="3"/>
  <c r="AK153" i="3"/>
  <c r="AK545" i="3"/>
  <c r="AK538" i="3"/>
  <c r="AK526" i="3"/>
  <c r="AK537" i="3"/>
  <c r="AK415" i="3"/>
  <c r="AK84" i="3"/>
  <c r="AK63" i="3"/>
  <c r="AK141" i="3"/>
  <c r="AK439" i="3"/>
  <c r="AK447" i="3"/>
  <c r="AK36" i="3"/>
  <c r="AK464" i="3"/>
  <c r="AK225" i="3"/>
  <c r="AK423" i="3"/>
  <c r="AK112" i="3"/>
  <c r="AK45" i="3"/>
  <c r="AK297" i="3"/>
  <c r="AK81" i="3"/>
  <c r="AK9" i="3"/>
  <c r="AK165" i="3"/>
  <c r="AK94" i="3"/>
  <c r="AK216" i="3"/>
  <c r="AK5" i="3"/>
  <c r="AK275" i="3"/>
  <c r="AK355" i="3"/>
  <c r="AK512" i="3"/>
  <c r="AK353" i="3"/>
  <c r="AK183" i="3"/>
  <c r="AK40" i="3"/>
  <c r="AK273" i="3"/>
  <c r="AK33" i="3"/>
  <c r="AK394" i="3"/>
  <c r="AK528" i="3"/>
  <c r="AK532" i="3"/>
  <c r="AK527" i="3"/>
  <c r="AK357" i="3"/>
  <c r="AK303" i="3"/>
  <c r="AK211" i="3"/>
  <c r="AK436" i="3"/>
  <c r="AK299" i="3"/>
  <c r="AK290" i="3"/>
  <c r="AK296" i="3"/>
  <c r="AK287" i="3"/>
  <c r="AK85" i="3"/>
  <c r="AK147" i="3"/>
  <c r="AK354" i="3"/>
  <c r="AK191" i="3"/>
  <c r="AK524" i="3"/>
  <c r="AK346" i="3"/>
  <c r="AK445" i="3"/>
  <c r="AK505" i="3"/>
  <c r="AK393" i="3"/>
  <c r="AK48" i="3"/>
  <c r="AK285" i="3"/>
  <c r="AK503" i="3"/>
  <c r="AK283" i="3"/>
  <c r="AK21" i="3"/>
  <c r="AK317" i="3"/>
  <c r="AK128" i="3"/>
  <c r="AK217" i="3"/>
  <c r="AK379" i="3"/>
  <c r="AK312" i="3"/>
  <c r="AK321" i="3"/>
  <c r="AK142" i="3"/>
  <c r="AK180" i="3"/>
  <c r="AK177" i="3"/>
  <c r="AK435" i="3"/>
  <c r="AK198" i="3"/>
  <c r="AK305" i="3"/>
  <c r="AK513" i="3"/>
  <c r="AK208" i="3"/>
  <c r="AK260" i="3"/>
  <c r="AK47" i="3"/>
  <c r="AK326" i="3"/>
  <c r="AK133" i="3"/>
  <c r="AK386" i="3"/>
  <c r="AK518" i="3"/>
  <c r="AK531" i="3"/>
  <c r="AK405" i="3"/>
  <c r="AK51" i="3"/>
  <c r="AK282" i="3"/>
  <c r="AK205" i="3"/>
  <c r="AK428" i="3"/>
  <c r="AK244" i="3"/>
  <c r="AK46" i="3"/>
  <c r="AK367" i="3"/>
  <c r="AK271" i="3"/>
  <c r="AK279" i="3"/>
  <c r="AK77" i="3"/>
  <c r="AK25" i="3"/>
  <c r="AK232" i="3"/>
  <c r="AK162" i="3"/>
  <c r="AK356" i="3"/>
  <c r="AK474" i="3"/>
  <c r="AK193" i="3"/>
  <c r="AK313" i="3"/>
  <c r="AK129" i="3"/>
  <c r="AK335" i="3"/>
  <c r="AK229" i="3"/>
  <c r="AK226" i="3"/>
  <c r="AK7" i="3"/>
  <c r="AK361" i="3"/>
  <c r="AK106" i="3"/>
  <c r="AK215" i="3"/>
  <c r="AK148" i="3"/>
  <c r="AK485" i="3"/>
  <c r="AK477" i="3"/>
  <c r="AK203" i="3"/>
  <c r="AK213" i="3"/>
  <c r="AK161" i="3"/>
  <c r="AK19" i="3"/>
  <c r="AK86" i="3"/>
  <c r="AK41" i="3"/>
  <c r="AK74" i="3"/>
  <c r="AK417" i="3"/>
  <c r="AK433" i="3"/>
  <c r="AK124" i="3"/>
  <c r="AK127" i="3"/>
  <c r="AK73" i="3"/>
  <c r="AK536" i="3"/>
  <c r="AK274" i="3"/>
  <c r="AK227" i="3"/>
  <c r="AK397" i="3"/>
  <c r="AK67" i="3"/>
  <c r="AK221" i="3"/>
  <c r="AK473" i="3"/>
  <c r="AK31" i="3"/>
  <c r="AK171" i="3"/>
  <c r="AK334" i="3"/>
  <c r="AK373" i="3"/>
  <c r="AK72" i="3"/>
  <c r="AK189" i="3"/>
  <c r="AK337" i="3"/>
  <c r="AK391" i="3"/>
  <c r="AK434" i="3"/>
  <c r="AK10" i="3"/>
  <c r="AK218" i="3"/>
  <c r="AK455" i="3"/>
  <c r="AK441" i="3"/>
  <c r="AK515" i="3"/>
  <c r="AK448" i="3"/>
  <c r="AK102" i="3"/>
  <c r="AK62" i="3"/>
  <c r="AK422" i="3"/>
  <c r="AK392" i="3"/>
  <c r="AK443" i="3"/>
  <c r="AK340" i="3"/>
  <c r="AK27" i="3"/>
  <c r="AK42" i="3"/>
  <c r="AK325" i="3"/>
  <c r="AK12" i="3"/>
  <c r="AK88" i="3"/>
  <c r="AK182" i="3"/>
  <c r="AK172" i="3"/>
  <c r="AK454" i="3"/>
  <c r="AK70" i="3"/>
  <c r="AK135" i="3"/>
  <c r="AK414" i="3"/>
  <c r="AK458" i="3"/>
  <c r="AK396" i="3"/>
  <c r="AK104" i="3"/>
  <c r="AK263" i="3"/>
  <c r="AK410" i="3"/>
  <c r="AK462" i="3"/>
  <c r="AK253" i="3"/>
  <c r="AK381" i="3"/>
  <c r="AK369" i="3"/>
  <c r="AK137" i="3"/>
  <c r="AK82" i="3"/>
  <c r="AK493" i="3"/>
  <c r="AK22" i="3"/>
  <c r="AK257" i="3"/>
  <c r="AK288" i="3"/>
  <c r="AK78" i="3"/>
  <c r="AK311" i="3"/>
  <c r="AK365" i="3"/>
  <c r="AK108" i="3"/>
  <c r="AK120" i="3"/>
  <c r="AK231" i="3"/>
  <c r="AK302" i="3"/>
  <c r="AK418" i="3"/>
  <c r="AK409" i="3"/>
  <c r="AK323" i="3"/>
  <c r="AK175" i="3"/>
  <c r="AK380" i="3"/>
  <c r="AK327" i="3"/>
  <c r="AK374" i="3"/>
  <c r="AK411" i="3"/>
  <c r="AK98" i="3"/>
  <c r="AK453" i="3"/>
  <c r="AK159" i="3"/>
  <c r="AK371" i="3"/>
  <c r="AK59" i="3"/>
  <c r="AK350" i="3"/>
  <c r="AK259" i="3"/>
  <c r="AK68" i="3"/>
  <c r="AK322" i="3"/>
  <c r="AK119" i="3"/>
  <c r="AK236" i="3"/>
  <c r="AK281" i="3"/>
  <c r="AK495" i="3"/>
  <c r="AK116" i="3"/>
  <c r="AK319" i="3"/>
  <c r="AK258" i="3"/>
  <c r="AK342" i="3"/>
  <c r="AK377" i="3"/>
  <c r="AK254" i="3"/>
  <c r="AK488" i="3"/>
  <c r="AK291" i="3"/>
  <c r="AK15" i="3"/>
  <c r="AK298" i="3"/>
  <c r="AK103" i="3"/>
  <c r="AK202" i="3"/>
  <c r="AK170" i="3"/>
  <c r="AK43" i="3"/>
  <c r="AK404" i="3"/>
  <c r="AK318" i="3"/>
  <c r="AK122" i="3"/>
  <c r="AK384" i="3"/>
  <c r="AK139" i="3"/>
  <c r="AK529" i="3"/>
  <c r="AK382" i="3"/>
  <c r="AK479" i="3"/>
  <c r="AK20" i="3"/>
  <c r="AK169" i="3"/>
  <c r="AK375" i="3"/>
  <c r="AK234" i="3"/>
  <c r="AK508" i="3"/>
  <c r="AK99" i="3"/>
  <c r="AK18" i="3"/>
  <c r="AK239" i="3"/>
  <c r="AK75" i="3"/>
  <c r="AK265" i="3"/>
  <c r="AK184" i="3"/>
  <c r="AK309" i="3"/>
  <c r="AK201" i="3"/>
  <c r="AK58" i="3"/>
  <c r="AK359" i="3"/>
  <c r="AK152" i="3"/>
  <c r="AK478" i="3"/>
  <c r="AK155" i="3"/>
  <c r="AK351" i="3"/>
  <c r="AK483" i="3"/>
  <c r="AK23" i="3"/>
  <c r="AK17" i="3"/>
  <c r="AK408" i="3"/>
  <c r="AK123" i="3"/>
  <c r="AK65" i="3"/>
  <c r="AK523" i="3"/>
  <c r="AK328" i="3"/>
  <c r="AK16" i="3"/>
  <c r="AK421" i="3"/>
  <c r="AK157" i="3"/>
  <c r="AK87" i="3"/>
  <c r="AK206" i="3"/>
  <c r="AK412" i="3"/>
  <c r="AK324" i="3"/>
  <c r="AK66" i="3"/>
  <c r="AK212" i="3"/>
  <c r="AK29" i="3"/>
  <c r="AK250" i="3"/>
  <c r="AK494" i="3"/>
  <c r="AK101" i="3"/>
  <c r="AK224" i="3"/>
  <c r="AK427" i="3"/>
  <c r="AK97" i="3"/>
  <c r="AK156" i="3"/>
  <c r="AK6" i="3"/>
  <c r="AK192" i="3"/>
  <c r="AK315" i="3"/>
  <c r="AK457" i="3"/>
  <c r="AK38" i="3"/>
  <c r="AK131" i="3"/>
  <c r="AK230" i="3"/>
  <c r="AK64" i="3"/>
  <c r="AK316" i="3"/>
  <c r="AK55" i="3"/>
  <c r="AK248" i="3"/>
  <c r="AK446" i="3"/>
  <c r="AK92" i="3"/>
  <c r="AK91" i="3"/>
  <c r="AK8" i="3"/>
  <c r="AK143" i="3"/>
  <c r="AK344" i="3"/>
  <c r="AK154" i="3"/>
  <c r="AK26" i="3"/>
  <c r="AK196" i="3"/>
  <c r="AK34" i="3"/>
  <c r="AK496" i="3"/>
  <c r="AK146" i="3"/>
  <c r="AK197" i="3"/>
  <c r="AK145" i="3"/>
  <c r="AK49" i="3"/>
  <c r="AK207" i="3"/>
  <c r="AK349" i="3"/>
  <c r="AK516" i="3"/>
  <c r="AK187" i="3"/>
  <c r="AK199" i="3"/>
  <c r="AK80" i="3"/>
  <c r="AK413" i="3"/>
  <c r="AK480" i="3"/>
  <c r="AK107" i="3"/>
  <c r="AK402" i="3"/>
  <c r="AK89" i="3"/>
  <c r="AK348" i="3"/>
  <c r="AK110" i="3"/>
  <c r="AK383" i="3"/>
  <c r="AK158" i="3"/>
  <c r="AK360" i="3"/>
  <c r="AK114" i="3"/>
  <c r="AK431" i="3"/>
  <c r="AK256" i="3"/>
  <c r="AK385" i="3"/>
  <c r="AK54" i="3"/>
  <c r="AK61" i="3"/>
  <c r="AK52" i="3"/>
  <c r="AK247" i="3"/>
  <c r="AK388" i="3"/>
  <c r="AK96" i="3"/>
  <c r="AK314" i="3"/>
  <c r="AK164" i="3"/>
  <c r="AK416" i="3"/>
  <c r="AK245" i="3"/>
  <c r="AK331" i="3"/>
  <c r="AK330" i="3"/>
  <c r="AK118" i="3"/>
  <c r="AK181" i="3"/>
  <c r="AK306" i="3"/>
  <c r="AK424" i="3"/>
  <c r="AK30" i="3"/>
  <c r="AK510" i="3"/>
  <c r="AK242" i="3"/>
  <c r="AK222" i="3"/>
  <c r="AK519" i="3"/>
  <c r="AK341" i="3"/>
  <c r="AK472" i="3"/>
  <c r="AK293" i="3"/>
  <c r="AK151" i="3"/>
  <c r="AK255" i="3"/>
  <c r="AK37" i="3"/>
  <c r="AK294" i="3"/>
  <c r="AK320" i="3"/>
  <c r="AK521" i="3"/>
  <c r="AK53" i="3"/>
  <c r="AK509" i="3"/>
  <c r="AK267" i="3"/>
  <c r="AK451" i="3"/>
  <c r="AK125" i="3"/>
  <c r="AK450" i="3"/>
  <c r="AK338" i="3"/>
  <c r="AK134" i="3"/>
  <c r="AK185" i="3"/>
  <c r="AK50" i="3"/>
  <c r="AK270" i="3"/>
  <c r="AK174" i="3"/>
  <c r="AK504" i="3"/>
  <c r="AK470" i="3"/>
  <c r="AK277" i="3"/>
  <c r="AK56" i="3"/>
  <c r="AK476" i="3"/>
  <c r="AK300" i="3"/>
  <c r="AK126" i="3"/>
  <c r="AK420" i="3"/>
  <c r="AK115" i="3"/>
  <c r="AK461" i="3"/>
  <c r="AK249" i="3"/>
  <c r="AK308" i="3"/>
  <c r="AK406" i="3"/>
  <c r="AK79" i="3"/>
  <c r="AK194" i="3"/>
  <c r="AK168" i="3"/>
  <c r="AK542" i="3"/>
  <c r="AK241" i="3"/>
  <c r="AK329" i="3"/>
  <c r="AK39" i="3"/>
  <c r="AK166" i="3"/>
  <c r="AK332" i="3"/>
  <c r="AK366" i="3"/>
  <c r="AK390" i="3"/>
  <c r="AK76" i="3"/>
  <c r="AK83" i="3"/>
  <c r="AK14" i="3"/>
  <c r="AK364" i="3"/>
  <c r="AK440" i="3"/>
  <c r="AK223" i="3"/>
  <c r="AK438" i="3"/>
  <c r="AK90" i="3"/>
  <c r="AK301" i="3"/>
  <c r="AK484" i="3"/>
  <c r="AK179" i="3"/>
  <c r="AK295" i="3"/>
  <c r="AK13" i="3"/>
  <c r="AK304" i="3"/>
  <c r="AK307" i="3"/>
  <c r="AK456" i="3"/>
  <c r="AK437" i="3"/>
  <c r="AK35" i="3"/>
  <c r="AK138" i="3"/>
  <c r="AK310" i="3"/>
  <c r="AK362" i="3"/>
  <c r="AK149" i="3"/>
  <c r="AK235" i="3"/>
  <c r="AK60" i="3"/>
  <c r="AK214" i="3"/>
  <c r="AK487" i="3"/>
  <c r="AK121" i="3"/>
  <c r="AK71" i="3"/>
  <c r="AK95" i="3"/>
  <c r="AK109" i="3"/>
  <c r="AK426" i="3"/>
  <c r="AK490" i="3"/>
  <c r="AK471" i="3"/>
  <c r="AK28" i="3"/>
  <c r="AK113" i="3"/>
  <c r="AK500" i="3"/>
  <c r="AK368" i="3"/>
  <c r="AK520" i="3"/>
  <c r="AK136" i="3"/>
  <c r="AK469" i="3"/>
  <c r="AK403" i="3"/>
  <c r="AK398" i="3"/>
  <c r="AK176" i="3"/>
  <c r="AK507" i="3"/>
  <c r="AK280" i="3"/>
  <c r="AK452" i="3"/>
  <c r="AK284" i="3"/>
  <c r="AK492" i="3"/>
  <c r="AK240" i="3"/>
  <c r="AK475" i="3"/>
  <c r="AK372" i="3"/>
  <c r="AK269" i="3"/>
  <c r="AK501" i="3"/>
  <c r="AK430" i="3"/>
  <c r="AK347" i="3"/>
  <c r="AK246" i="3"/>
  <c r="AK238" i="3"/>
  <c r="AK444" i="3"/>
  <c r="AK243" i="3"/>
  <c r="AK160" i="3"/>
  <c r="AK186" i="3"/>
  <c r="AK264" i="3"/>
  <c r="AK219" i="3"/>
  <c r="AK358" i="3"/>
  <c r="AK188" i="3"/>
  <c r="AK252" i="3"/>
  <c r="AK204" i="3"/>
  <c r="AK407" i="3"/>
  <c r="AK286" i="3"/>
  <c r="Y81" i="3"/>
  <c r="Y529" i="3"/>
  <c r="Y535" i="3"/>
  <c r="Y233" i="3"/>
  <c r="Y237" i="3"/>
  <c r="Y63" i="3"/>
  <c r="Y155" i="3"/>
  <c r="Y45" i="3"/>
  <c r="Y29" i="3"/>
  <c r="Y143" i="3"/>
  <c r="Y414" i="3"/>
  <c r="Y134" i="3"/>
  <c r="Y202" i="3"/>
  <c r="Y230" i="3"/>
  <c r="Y528" i="3"/>
  <c r="Y75" i="3"/>
  <c r="Y368" i="3"/>
  <c r="Y113" i="3"/>
  <c r="Y43" i="3"/>
  <c r="Y53" i="3"/>
  <c r="Y279" i="3"/>
  <c r="Y35" i="3"/>
  <c r="Y438" i="3"/>
  <c r="Y433" i="3"/>
  <c r="Y26" i="3"/>
  <c r="Y391" i="3"/>
  <c r="Y105" i="3"/>
  <c r="Y388" i="3"/>
  <c r="Y545" i="3"/>
  <c r="Y182" i="3"/>
  <c r="Y364" i="3"/>
  <c r="Y307" i="3"/>
  <c r="Y256" i="3"/>
  <c r="Y399" i="3"/>
  <c r="Y13" i="3"/>
  <c r="Y146" i="3"/>
  <c r="Y533" i="3"/>
  <c r="Y288" i="3"/>
  <c r="Y326" i="3"/>
  <c r="Y95" i="3"/>
  <c r="Y212" i="3"/>
  <c r="Y422" i="3"/>
  <c r="Y165" i="3"/>
  <c r="Y338" i="3"/>
  <c r="Y64" i="3"/>
  <c r="Y547" i="3"/>
  <c r="Y141" i="3"/>
  <c r="Y265" i="3"/>
  <c r="Y17" i="3"/>
  <c r="Y304" i="3"/>
  <c r="Y489" i="3"/>
  <c r="Y360" i="3"/>
  <c r="Y453" i="3"/>
  <c r="Y449" i="3"/>
  <c r="Y144" i="3"/>
  <c r="Y57" i="3"/>
  <c r="Y153" i="3"/>
  <c r="Y33" i="3"/>
  <c r="Y321" i="3"/>
  <c r="Y117" i="3"/>
  <c r="Y314" i="3"/>
  <c r="Y501" i="3"/>
  <c r="Y336" i="3"/>
  <c r="Y91" i="3"/>
  <c r="Y234" i="3"/>
  <c r="Y158" i="3"/>
  <c r="Y77" i="3"/>
  <c r="Y452" i="3"/>
  <c r="Y32" i="3"/>
  <c r="Y425" i="3"/>
  <c r="Y73" i="3"/>
  <c r="Y240" i="3"/>
  <c r="Y189" i="3"/>
  <c r="Y136" i="3"/>
  <c r="Y370" i="3"/>
  <c r="Y9" i="3"/>
  <c r="Y285" i="3"/>
  <c r="Y93" i="3"/>
  <c r="Y544" i="3"/>
  <c r="Y426" i="3"/>
  <c r="Y21" i="3"/>
  <c r="Y249" i="3"/>
  <c r="Y490" i="3"/>
  <c r="Y69" i="3"/>
  <c r="Y282" i="3"/>
  <c r="Y541" i="3"/>
  <c r="Y380" i="3"/>
  <c r="Y97" i="3"/>
  <c r="Y328" i="3"/>
  <c r="Y171" i="3"/>
  <c r="Y196" i="3"/>
  <c r="Y60" i="3"/>
  <c r="Y450" i="3"/>
  <c r="Y339" i="3"/>
  <c r="Y542" i="3"/>
  <c r="Y536" i="3"/>
  <c r="Y71" i="3"/>
  <c r="Y539" i="3"/>
  <c r="Y549" i="3"/>
  <c r="Y5" i="3"/>
  <c r="Y274" i="3"/>
  <c r="Y107" i="3"/>
  <c r="Y462" i="3"/>
  <c r="Y235" i="3"/>
  <c r="Y441" i="3"/>
  <c r="Y277" i="3"/>
  <c r="Y62" i="3"/>
  <c r="Y312" i="3"/>
  <c r="Y168" i="3"/>
  <c r="Y263" i="3"/>
  <c r="Y493" i="3"/>
  <c r="Y508" i="3"/>
  <c r="Y61" i="3"/>
  <c r="Y198" i="3"/>
  <c r="Y357" i="3"/>
  <c r="Y221" i="3"/>
  <c r="Y50" i="3"/>
  <c r="Y111" i="3"/>
  <c r="Y247" i="3"/>
  <c r="Y413" i="3"/>
  <c r="Y455" i="3"/>
  <c r="Y477" i="3"/>
  <c r="Y244" i="3"/>
  <c r="Y8" i="3"/>
  <c r="Y419" i="3"/>
  <c r="Y192" i="3"/>
  <c r="Y515" i="3"/>
  <c r="Y366" i="3"/>
  <c r="Y408" i="3"/>
  <c r="Y129" i="3"/>
  <c r="Y372" i="3"/>
  <c r="Y527" i="3"/>
  <c r="Y492" i="3"/>
  <c r="Y417" i="3"/>
  <c r="Y510" i="3"/>
  <c r="Y429" i="3"/>
  <c r="Y460" i="3"/>
  <c r="Y537" i="3"/>
  <c r="Y347" i="3"/>
  <c r="Y40" i="3"/>
  <c r="Y468" i="3"/>
  <c r="Y333" i="3"/>
  <c r="Y420" i="3"/>
  <c r="Y106" i="3"/>
  <c r="Y456" i="3"/>
  <c r="Y92" i="3"/>
  <c r="Y375" i="3"/>
  <c r="Y505" i="3"/>
  <c r="Y154" i="3"/>
  <c r="Y393" i="3"/>
  <c r="Y242" i="3"/>
  <c r="Y311" i="3"/>
  <c r="Y376" i="3"/>
  <c r="Y195" i="3"/>
  <c r="Y275" i="3"/>
  <c r="Y51" i="3"/>
  <c r="Y353" i="3"/>
  <c r="Y308" i="3"/>
  <c r="Y382" i="3"/>
  <c r="Y273" i="3"/>
  <c r="Y445" i="3"/>
  <c r="Y74" i="3"/>
  <c r="Y110" i="3"/>
  <c r="Y25" i="3"/>
  <c r="Y259" i="3"/>
  <c r="Y140" i="3"/>
  <c r="Y345" i="3"/>
  <c r="Y169" i="3"/>
  <c r="Y361" i="3"/>
  <c r="Y523" i="3"/>
  <c r="Y23" i="3"/>
  <c r="Y294" i="3"/>
  <c r="Y222" i="3"/>
  <c r="Y504" i="3"/>
  <c r="Y130" i="3"/>
  <c r="Y543" i="3"/>
  <c r="Y381" i="3"/>
  <c r="Y517" i="3"/>
  <c r="Y430" i="3"/>
  <c r="Y120" i="3"/>
  <c r="Y103" i="3"/>
  <c r="Y82" i="3"/>
  <c r="Y397" i="3"/>
  <c r="Y496" i="3"/>
  <c r="Y267" i="3"/>
  <c r="Y320" i="3"/>
  <c r="Y70" i="3"/>
  <c r="Y49" i="3"/>
  <c r="Y516" i="3"/>
  <c r="Y369" i="3"/>
  <c r="Y44" i="3"/>
  <c r="Y147" i="3"/>
  <c r="Y258" i="3"/>
  <c r="Y87" i="3"/>
  <c r="Y491" i="3"/>
  <c r="Y471" i="3"/>
  <c r="Y526" i="3"/>
  <c r="Y384" i="3"/>
  <c r="Y268" i="3"/>
  <c r="Y334" i="3"/>
  <c r="Y20" i="3"/>
  <c r="Y531" i="3"/>
  <c r="Y177" i="3"/>
  <c r="Y135" i="3"/>
  <c r="Y319" i="3"/>
  <c r="Y317" i="3"/>
  <c r="Y540" i="3"/>
  <c r="Y52" i="3"/>
  <c r="Y512" i="3"/>
  <c r="Y486" i="3"/>
  <c r="Y383" i="3"/>
  <c r="Y157" i="3"/>
  <c r="Y506" i="3"/>
  <c r="Y299" i="3"/>
  <c r="Y207" i="3"/>
  <c r="Y152" i="3"/>
  <c r="Y367" i="3"/>
  <c r="Y76" i="3"/>
  <c r="Y201" i="3"/>
  <c r="Y402" i="3"/>
  <c r="Y250" i="3"/>
  <c r="Y520" i="3"/>
  <c r="Y318" i="3"/>
  <c r="Y281" i="3"/>
  <c r="Y116" i="3"/>
  <c r="Y365" i="3"/>
  <c r="Y254" i="3"/>
  <c r="Y297" i="3"/>
  <c r="Y47" i="3"/>
  <c r="Y223" i="3"/>
  <c r="Y405" i="3"/>
  <c r="Y225" i="3"/>
  <c r="Y521" i="3"/>
  <c r="Y499" i="3"/>
  <c r="Y465" i="3"/>
  <c r="Y435" i="3"/>
  <c r="Y253" i="3"/>
  <c r="Y214" i="3"/>
  <c r="Y188" i="3"/>
  <c r="Y108" i="3"/>
  <c r="Y16" i="3"/>
  <c r="Y519" i="3"/>
  <c r="Y261" i="3"/>
  <c r="Y409" i="3"/>
  <c r="Y185" i="3"/>
  <c r="Y128" i="3"/>
  <c r="Y236" i="3"/>
  <c r="Y203" i="3"/>
  <c r="Y454" i="3"/>
  <c r="Y457" i="3"/>
  <c r="Y446" i="3"/>
  <c r="Y302" i="3"/>
  <c r="Y86" i="3"/>
  <c r="Y377" i="3"/>
  <c r="Y341" i="3"/>
  <c r="Y102" i="3"/>
  <c r="Y213" i="3"/>
  <c r="Y30" i="3"/>
  <c r="Y323" i="3"/>
  <c r="Y394" i="3"/>
  <c r="Y403" i="3"/>
  <c r="Y428" i="3"/>
  <c r="Y474" i="3"/>
  <c r="Y398" i="3"/>
  <c r="Y434" i="3"/>
  <c r="Y241" i="3"/>
  <c r="Y416" i="3"/>
  <c r="Y287" i="3"/>
  <c r="Y66" i="3"/>
  <c r="Y31" i="3"/>
  <c r="Y193" i="3"/>
  <c r="Y538" i="3"/>
  <c r="Y132" i="3"/>
  <c r="Y56" i="3"/>
  <c r="Y518" i="3"/>
  <c r="Y363" i="3"/>
  <c r="Y354" i="3"/>
  <c r="Y289" i="3"/>
  <c r="Y131" i="3"/>
  <c r="Y332" i="3"/>
  <c r="Y525" i="3"/>
  <c r="Y150" i="3"/>
  <c r="Y497" i="3"/>
  <c r="Y418" i="3"/>
  <c r="Y48" i="3"/>
  <c r="Y174" i="3"/>
  <c r="Y139" i="3"/>
  <c r="Y7" i="3"/>
  <c r="Y392" i="3"/>
  <c r="Y278" i="3"/>
  <c r="Y355" i="3"/>
  <c r="Y448" i="3"/>
  <c r="Y431" i="3"/>
  <c r="Y400" i="3"/>
  <c r="Y252" i="3"/>
  <c r="Y127" i="3"/>
  <c r="Y209" i="3"/>
  <c r="Y379" i="3"/>
  <c r="Y290" i="3"/>
  <c r="Y100" i="3"/>
  <c r="Y164" i="3"/>
  <c r="Y54" i="3"/>
  <c r="Y149" i="3"/>
  <c r="Y295" i="3"/>
  <c r="Y410" i="3"/>
  <c r="Y206" i="3"/>
  <c r="Y226" i="3"/>
  <c r="Y358" i="3"/>
  <c r="Y238" i="3"/>
  <c r="Y266" i="3"/>
  <c r="Y184" i="3"/>
  <c r="Y179" i="3"/>
  <c r="Y291" i="3"/>
  <c r="Y352" i="3"/>
  <c r="Y309" i="3"/>
  <c r="Y160" i="3"/>
  <c r="Y548" i="3"/>
  <c r="Y90" i="3"/>
  <c r="Y264" i="3"/>
  <c r="Y284" i="3"/>
  <c r="Y197" i="3"/>
  <c r="Y362" i="3"/>
  <c r="Y306" i="3"/>
  <c r="Y19" i="3"/>
  <c r="Y411" i="3"/>
  <c r="Y125" i="3"/>
  <c r="Y10" i="3"/>
  <c r="Y109" i="3"/>
  <c r="Y406" i="3"/>
  <c r="Y389" i="3"/>
  <c r="Y36" i="3"/>
  <c r="Y104" i="3"/>
  <c r="Y440" i="3"/>
  <c r="Y12" i="3"/>
  <c r="Y316" i="3"/>
  <c r="Y84" i="3"/>
  <c r="Y511" i="3"/>
  <c r="Y461" i="3"/>
  <c r="Y476" i="3"/>
  <c r="Y427" i="3"/>
  <c r="Y67" i="3"/>
  <c r="Y24" i="3"/>
  <c r="Y123" i="3"/>
  <c r="Y404" i="3"/>
  <c r="Y280" i="3"/>
  <c r="Y351" i="3"/>
  <c r="Y378" i="3"/>
  <c r="Y374" i="3"/>
  <c r="Y467" i="3"/>
  <c r="Y447" i="3"/>
  <c r="Y78" i="3"/>
  <c r="Y407" i="3"/>
  <c r="Y296" i="3"/>
  <c r="Y200" i="3"/>
  <c r="Y94" i="3"/>
  <c r="Y194" i="3"/>
  <c r="Y46" i="3"/>
  <c r="Y359" i="3"/>
  <c r="Y27" i="3"/>
  <c r="Y80" i="3"/>
  <c r="Y350" i="3"/>
  <c r="Y514" i="3"/>
  <c r="Y262" i="3"/>
  <c r="Y331" i="3"/>
  <c r="Y38" i="3"/>
  <c r="Y488" i="3"/>
  <c r="Y286" i="3"/>
  <c r="Y210" i="3"/>
  <c r="Y436" i="3"/>
  <c r="Y176" i="3"/>
  <c r="Y271" i="3"/>
  <c r="Y208" i="3"/>
  <c r="Y114" i="3"/>
  <c r="Y28" i="3"/>
  <c r="Y181" i="3"/>
  <c r="Y199" i="3"/>
  <c r="Y530" i="3"/>
  <c r="Y329" i="3"/>
  <c r="Y283" i="3"/>
  <c r="Y186" i="3"/>
  <c r="Y500" i="3"/>
  <c r="Y243" i="3"/>
  <c r="Y211" i="3"/>
  <c r="Y340" i="3"/>
  <c r="Y39" i="3"/>
  <c r="Y484" i="3"/>
  <c r="Y349" i="3"/>
  <c r="Y115" i="3"/>
  <c r="Y473" i="3"/>
  <c r="Y385" i="3"/>
  <c r="Y96" i="3"/>
  <c r="Y494" i="3"/>
  <c r="Y395" i="3"/>
  <c r="Y159" i="3"/>
  <c r="Y245" i="3"/>
  <c r="Y464" i="3"/>
  <c r="Y89" i="3"/>
  <c r="Y118" i="3"/>
  <c r="Y293" i="3"/>
  <c r="Y72" i="3"/>
  <c r="Y162" i="3"/>
  <c r="Y191" i="3"/>
  <c r="Y343" i="3"/>
  <c r="Y11" i="3"/>
  <c r="Y371" i="3"/>
  <c r="Y180" i="3"/>
  <c r="Y65" i="3"/>
  <c r="Y257" i="3"/>
  <c r="Y59" i="3"/>
  <c r="Y487" i="3"/>
  <c r="Y522" i="3"/>
  <c r="Y15" i="3"/>
  <c r="Y6" i="3"/>
  <c r="Y502" i="3"/>
  <c r="Y42" i="3"/>
  <c r="Y58" i="3"/>
  <c r="Y415" i="3"/>
  <c r="Y219" i="3"/>
  <c r="Y432" i="3"/>
  <c r="Y37" i="3"/>
  <c r="Y124" i="3"/>
  <c r="Y41" i="3"/>
  <c r="Y79" i="3"/>
  <c r="Y119" i="3"/>
  <c r="Y459" i="3"/>
  <c r="Y170" i="3"/>
  <c r="Y444" i="3"/>
  <c r="Y98" i="3"/>
  <c r="Y342" i="3"/>
  <c r="Y386" i="3"/>
  <c r="Y148" i="3"/>
  <c r="Y439" i="3"/>
  <c r="Y34" i="3"/>
  <c r="Y229" i="3"/>
  <c r="Y292" i="3"/>
  <c r="Y344" i="3"/>
  <c r="Y348" i="3"/>
  <c r="Y224" i="3"/>
  <c r="Y161" i="3"/>
  <c r="Y421" i="3"/>
  <c r="Y220" i="3"/>
  <c r="Y22" i="3"/>
  <c r="Y387" i="3"/>
  <c r="Y126" i="3"/>
  <c r="Y68" i="3"/>
  <c r="Y509" i="3"/>
  <c r="Y55" i="3"/>
  <c r="Y495" i="3"/>
  <c r="Y315" i="3"/>
  <c r="Y260" i="3"/>
  <c r="Y166" i="3"/>
  <c r="Y151" i="3"/>
  <c r="Y85" i="3"/>
  <c r="Y101" i="3"/>
  <c r="Y121" i="3"/>
  <c r="Y255" i="3"/>
  <c r="Y83" i="3"/>
  <c r="Y479" i="3"/>
  <c r="Y204" i="3"/>
  <c r="Y231" i="3"/>
  <c r="Y133" i="3"/>
  <c r="Y327" i="3"/>
  <c r="Y443" i="3"/>
  <c r="Y412" i="3"/>
  <c r="Y337" i="3"/>
  <c r="Y137" i="3"/>
  <c r="Y248" i="3"/>
  <c r="Y18" i="3"/>
  <c r="Y401" i="3"/>
  <c r="Y112" i="3"/>
  <c r="Y322" i="3"/>
  <c r="Y178" i="3"/>
  <c r="Y239" i="3"/>
  <c r="Y325" i="3"/>
  <c r="Y183" i="3"/>
  <c r="Y480" i="3"/>
  <c r="Y14" i="3"/>
  <c r="Y485" i="3"/>
  <c r="Y424" i="3"/>
  <c r="Y451" i="3"/>
  <c r="Y498" i="3"/>
  <c r="Y513" i="3"/>
  <c r="Y470" i="3"/>
  <c r="Y228" i="3"/>
  <c r="Y305" i="3"/>
  <c r="Y507" i="3"/>
  <c r="Y346" i="3"/>
  <c r="Y442" i="3"/>
  <c r="Y524" i="3"/>
  <c r="Y173" i="3"/>
  <c r="Y145" i="3"/>
  <c r="Y503" i="3"/>
  <c r="Y4" i="3"/>
  <c r="Y469" i="3"/>
  <c r="Y163" i="3"/>
  <c r="Y303" i="3"/>
  <c r="Y167" i="3"/>
  <c r="Y138" i="3"/>
  <c r="Y300" i="3"/>
  <c r="Y270" i="3"/>
  <c r="Y205" i="3"/>
  <c r="Y251" i="3"/>
  <c r="Y330" i="3"/>
  <c r="Y269" i="3"/>
  <c r="Y88" i="3"/>
  <c r="Y215" i="3"/>
  <c r="Y313" i="3"/>
  <c r="Y335" i="3"/>
  <c r="M68" i="3"/>
  <c r="M542" i="3"/>
  <c r="M118" i="3"/>
  <c r="M224" i="3"/>
  <c r="M474" i="3"/>
  <c r="M188" i="3"/>
  <c r="M105" i="3"/>
  <c r="M4" i="3"/>
  <c r="M93" i="3"/>
  <c r="M321" i="3"/>
  <c r="M45" i="3"/>
  <c r="M544" i="3"/>
  <c r="M418" i="3"/>
  <c r="M365" i="3"/>
  <c r="M549" i="3"/>
  <c r="M484" i="3"/>
  <c r="M287" i="3"/>
  <c r="M177" i="3"/>
  <c r="M285" i="3"/>
  <c r="M60" i="3"/>
  <c r="M543" i="3"/>
  <c r="M117" i="3"/>
  <c r="M110" i="3"/>
  <c r="M33" i="3"/>
  <c r="M333" i="3"/>
  <c r="M40" i="3"/>
  <c r="M58" i="3"/>
  <c r="M121" i="3"/>
  <c r="M445" i="3"/>
  <c r="M249" i="3"/>
  <c r="M546" i="3"/>
  <c r="M541" i="3"/>
  <c r="M261" i="3"/>
  <c r="M65" i="3"/>
  <c r="M545" i="3"/>
  <c r="M61" i="3"/>
  <c r="M166" i="3"/>
  <c r="M194" i="3"/>
  <c r="M454" i="3"/>
  <c r="M129" i="3"/>
  <c r="M81" i="3"/>
  <c r="M57" i="3"/>
  <c r="M9" i="3"/>
  <c r="M37" i="3"/>
  <c r="M271" i="3"/>
  <c r="M297" i="3"/>
  <c r="M210" i="3"/>
  <c r="M123" i="3"/>
  <c r="M64" i="3"/>
  <c r="M496" i="3"/>
  <c r="M495" i="3"/>
  <c r="M301" i="3"/>
  <c r="M325" i="3"/>
  <c r="M345" i="3"/>
  <c r="M406" i="3"/>
  <c r="M165" i="3"/>
  <c r="M311" i="3"/>
  <c r="M489" i="3"/>
  <c r="M456" i="3"/>
  <c r="M300" i="3"/>
  <c r="M262" i="3"/>
  <c r="M14" i="3"/>
  <c r="M507" i="3"/>
  <c r="M141" i="3"/>
  <c r="M53" i="3"/>
  <c r="M213" i="3"/>
  <c r="M8" i="3"/>
  <c r="M513" i="3"/>
  <c r="M171" i="3"/>
  <c r="M451" i="3"/>
  <c r="M415" i="3"/>
  <c r="M54" i="3"/>
  <c r="M506" i="3"/>
  <c r="M374" i="3"/>
  <c r="M459" i="3"/>
  <c r="M501" i="3"/>
  <c r="M382" i="3"/>
  <c r="M97" i="3"/>
  <c r="M217" i="3"/>
  <c r="M405" i="3"/>
  <c r="M326" i="3"/>
  <c r="M201" i="3"/>
  <c r="M243" i="3"/>
  <c r="M369" i="3"/>
  <c r="M376" i="3"/>
  <c r="M41" i="3"/>
  <c r="M435" i="3"/>
  <c r="M103" i="3"/>
  <c r="M395" i="3"/>
  <c r="M427" i="3"/>
  <c r="M366" i="3"/>
  <c r="M465" i="3"/>
  <c r="M486" i="3"/>
  <c r="M235" i="3"/>
  <c r="M251" i="3"/>
  <c r="M36" i="3"/>
  <c r="M356" i="3"/>
  <c r="M25" i="3"/>
  <c r="M198" i="3"/>
  <c r="M69" i="3"/>
  <c r="M324" i="3"/>
  <c r="M23" i="3"/>
  <c r="M199" i="3"/>
  <c r="M157" i="3"/>
  <c r="M535" i="3"/>
  <c r="M429" i="3"/>
  <c r="M537" i="3"/>
  <c r="M13" i="3"/>
  <c r="M232" i="3"/>
  <c r="M336" i="3"/>
  <c r="M72" i="3"/>
  <c r="M416" i="3"/>
  <c r="M337" i="3"/>
  <c r="M533" i="3"/>
  <c r="M534" i="3"/>
  <c r="M11" i="3"/>
  <c r="M255" i="3"/>
  <c r="M83" i="3"/>
  <c r="M363" i="3"/>
  <c r="M12" i="3"/>
  <c r="M21" i="3"/>
  <c r="M32" i="3"/>
  <c r="M182" i="3"/>
  <c r="M133" i="3"/>
  <c r="M388" i="3"/>
  <c r="M111" i="3"/>
  <c r="M492" i="3"/>
  <c r="M79" i="3"/>
  <c r="M408" i="3"/>
  <c r="M92" i="3"/>
  <c r="M517" i="3"/>
  <c r="M115" i="3"/>
  <c r="M426" i="3"/>
  <c r="M91" i="3"/>
  <c r="M390" i="3"/>
  <c r="M230" i="3"/>
  <c r="M397" i="3"/>
  <c r="M220" i="3"/>
  <c r="M348" i="3"/>
  <c r="M200" i="3"/>
  <c r="M494" i="3"/>
  <c r="M384" i="3"/>
  <c r="M107" i="3"/>
  <c r="M413" i="3"/>
  <c r="M179" i="3"/>
  <c r="M227" i="3"/>
  <c r="M231" i="3"/>
  <c r="M378" i="3"/>
  <c r="M192" i="3"/>
  <c r="M410" i="3"/>
  <c r="M175" i="3"/>
  <c r="M266" i="3"/>
  <c r="M145" i="3"/>
  <c r="M440" i="3"/>
  <c r="M96" i="3"/>
  <c r="M221" i="3"/>
  <c r="M183" i="3"/>
  <c r="M361" i="3"/>
  <c r="M134" i="3"/>
  <c r="M291" i="3"/>
  <c r="M472" i="3"/>
  <c r="M317" i="3"/>
  <c r="M35" i="3"/>
  <c r="M208" i="3"/>
  <c r="M186" i="3"/>
  <c r="M164" i="3"/>
  <c r="M319" i="3"/>
  <c r="M109" i="3"/>
  <c r="M527" i="3"/>
  <c r="M158" i="3"/>
  <c r="M351" i="3"/>
  <c r="M99" i="3"/>
  <c r="M355" i="3"/>
  <c r="M214" i="3"/>
  <c r="M394" i="3"/>
  <c r="M228" i="3"/>
  <c r="M292" i="3"/>
  <c r="M87" i="3"/>
  <c r="M423" i="3"/>
  <c r="M399" i="3"/>
  <c r="M140" i="3"/>
  <c r="M531" i="3"/>
  <c r="M359" i="3"/>
  <c r="M425" i="3"/>
  <c r="M124" i="3"/>
  <c r="M203" i="3"/>
  <c r="M431" i="3"/>
  <c r="M442" i="3"/>
  <c r="M256" i="3"/>
  <c r="M39" i="3"/>
  <c r="M73" i="3"/>
  <c r="M150" i="3"/>
  <c r="M253" i="3"/>
  <c r="M304" i="3"/>
  <c r="M108" i="3"/>
  <c r="M381" i="3"/>
  <c r="M403" i="3"/>
  <c r="M84" i="3"/>
  <c r="M131" i="3"/>
  <c r="M10" i="3"/>
  <c r="M98" i="3"/>
  <c r="M100" i="3"/>
  <c r="M106" i="3"/>
  <c r="M89" i="3"/>
  <c r="M339" i="3"/>
  <c r="M391" i="3"/>
  <c r="M386" i="3"/>
  <c r="M302" i="3"/>
  <c r="M299" i="3"/>
  <c r="M48" i="3"/>
  <c r="M74" i="3"/>
  <c r="M125" i="3"/>
  <c r="M101" i="3"/>
  <c r="M400" i="3"/>
  <c r="M112" i="3"/>
  <c r="M430" i="3"/>
  <c r="M211" i="3"/>
  <c r="M176" i="3"/>
  <c r="M128" i="3"/>
  <c r="M238" i="3"/>
  <c r="M88" i="3"/>
  <c r="M151" i="3"/>
  <c r="M119" i="3"/>
  <c r="M539" i="3"/>
  <c r="M469" i="3"/>
  <c r="M49" i="3"/>
  <c r="M195" i="3"/>
  <c r="M113" i="3"/>
  <c r="M237" i="3"/>
  <c r="M44" i="3"/>
  <c r="M193" i="3"/>
  <c r="M272" i="3"/>
  <c r="M342" i="3"/>
  <c r="M316" i="3"/>
  <c r="M409" i="3"/>
  <c r="M385" i="3"/>
  <c r="M264" i="3"/>
  <c r="M120" i="3"/>
  <c r="M27" i="3"/>
  <c r="M289" i="3"/>
  <c r="M280" i="3"/>
  <c r="M441" i="3"/>
  <c r="M226" i="3"/>
  <c r="M185" i="3"/>
  <c r="M126" i="3"/>
  <c r="M236" i="3"/>
  <c r="M6" i="3"/>
  <c r="M334" i="3"/>
  <c r="M86" i="3"/>
  <c r="M71" i="3"/>
  <c r="M159" i="3"/>
  <c r="M521" i="3"/>
  <c r="M204" i="3"/>
  <c r="M401" i="3"/>
  <c r="M259" i="3"/>
  <c r="M519" i="3"/>
  <c r="M467" i="3"/>
  <c r="M347" i="3"/>
  <c r="M225" i="3"/>
  <c r="M42" i="3"/>
  <c r="M417" i="3"/>
  <c r="M63" i="3"/>
  <c r="M138" i="3"/>
  <c r="M532" i="3"/>
  <c r="M332" i="3"/>
  <c r="M155" i="3"/>
  <c r="M341" i="3"/>
  <c r="M518" i="3"/>
  <c r="M358" i="3"/>
  <c r="M328" i="3"/>
  <c r="M354" i="3"/>
  <c r="M234" i="3"/>
  <c r="M17" i="3"/>
  <c r="M24" i="3"/>
  <c r="M497" i="3"/>
  <c r="M404" i="3"/>
  <c r="M180" i="3"/>
  <c r="M344" i="3"/>
  <c r="M504" i="3"/>
  <c r="M303" i="3"/>
  <c r="M375" i="3"/>
  <c r="M357" i="3"/>
  <c r="M59" i="3"/>
  <c r="M56" i="3"/>
  <c r="M149" i="3"/>
  <c r="M248" i="3"/>
  <c r="M70" i="3"/>
  <c r="M306" i="3"/>
  <c r="M245" i="3"/>
  <c r="M277" i="3"/>
  <c r="M335" i="3"/>
  <c r="M267" i="3"/>
  <c r="M389" i="3"/>
  <c r="M393" i="3"/>
  <c r="M453" i="3"/>
  <c r="M139" i="3"/>
  <c r="M218" i="3"/>
  <c r="M250" i="3"/>
  <c r="M505" i="3"/>
  <c r="M477" i="3"/>
  <c r="M170" i="3"/>
  <c r="M350" i="3"/>
  <c r="M447" i="3"/>
  <c r="M189" i="3"/>
  <c r="M353" i="3"/>
  <c r="M273" i="3"/>
  <c r="M173" i="3"/>
  <c r="M55" i="3"/>
  <c r="M31" i="3"/>
  <c r="M38" i="3"/>
  <c r="M144" i="3"/>
  <c r="M67" i="3"/>
  <c r="M46" i="3"/>
  <c r="M547" i="3"/>
  <c r="M28" i="3"/>
  <c r="M362" i="3"/>
  <c r="M315" i="3"/>
  <c r="M16" i="3"/>
  <c r="M152" i="3"/>
  <c r="M508" i="3"/>
  <c r="M47" i="3"/>
  <c r="M432" i="3"/>
  <c r="M522" i="3"/>
  <c r="M78" i="3"/>
  <c r="M202" i="3"/>
  <c r="M127" i="3"/>
  <c r="M473" i="3"/>
  <c r="M244" i="3"/>
  <c r="M90" i="3"/>
  <c r="M205" i="3"/>
  <c r="M172" i="3"/>
  <c r="M15" i="3"/>
  <c r="M520" i="3"/>
  <c r="M30" i="3"/>
  <c r="M380" i="3"/>
  <c r="M135" i="3"/>
  <c r="M223" i="3"/>
  <c r="M438" i="3"/>
  <c r="M274" i="3"/>
  <c r="M206" i="3"/>
  <c r="M20" i="3"/>
  <c r="M142" i="3"/>
  <c r="M94" i="3"/>
  <c r="M309" i="3"/>
  <c r="M308" i="3"/>
  <c r="M102" i="3"/>
  <c r="M19" i="3"/>
  <c r="M216" i="3"/>
  <c r="M215" i="3"/>
  <c r="M239" i="3"/>
  <c r="M62" i="3"/>
  <c r="M268" i="3"/>
  <c r="M26" i="3"/>
  <c r="M437" i="3"/>
  <c r="M153" i="3"/>
  <c r="M66" i="3"/>
  <c r="M75" i="3"/>
  <c r="M50" i="3"/>
  <c r="M104" i="3"/>
  <c r="M229" i="3"/>
  <c r="M360" i="3"/>
  <c r="M207" i="3"/>
  <c r="M18" i="3"/>
  <c r="M22" i="3"/>
  <c r="M318" i="3"/>
  <c r="M349" i="3"/>
  <c r="M5" i="3"/>
  <c r="M174" i="3"/>
  <c r="M396" i="3"/>
  <c r="M51" i="3"/>
  <c r="M160" i="3"/>
  <c r="M323" i="3"/>
  <c r="M76" i="3"/>
  <c r="M502" i="3"/>
  <c r="M148" i="3"/>
  <c r="M466" i="3"/>
  <c r="M43" i="3"/>
  <c r="M34" i="3"/>
  <c r="M499" i="3"/>
  <c r="M122" i="3"/>
  <c r="M163" i="3"/>
  <c r="M510" i="3"/>
  <c r="M130" i="3"/>
  <c r="M424" i="3"/>
  <c r="M257" i="3"/>
  <c r="M364" i="3"/>
  <c r="M488" i="3"/>
  <c r="M296" i="3"/>
  <c r="M82" i="3"/>
  <c r="M252" i="3"/>
  <c r="M457" i="3"/>
  <c r="M168" i="3"/>
  <c r="M516" i="3"/>
  <c r="M540" i="3"/>
  <c r="M414" i="3"/>
  <c r="M352" i="3"/>
  <c r="M483" i="3"/>
  <c r="M265" i="3"/>
  <c r="M167" i="3"/>
  <c r="M503" i="3"/>
  <c r="M254" i="3"/>
  <c r="M452" i="3"/>
  <c r="M500" i="3"/>
  <c r="M320" i="3"/>
  <c r="M443" i="3"/>
  <c r="M529" i="3"/>
  <c r="M331" i="3"/>
  <c r="M286" i="3"/>
  <c r="M428" i="3"/>
  <c r="M293" i="3"/>
  <c r="M247" i="3"/>
  <c r="M282" i="3"/>
  <c r="M269" i="3"/>
  <c r="M458" i="3"/>
  <c r="M340" i="3"/>
  <c r="M462" i="3"/>
  <c r="M219" i="3"/>
  <c r="M275" i="3"/>
  <c r="M80" i="3"/>
  <c r="M407" i="3"/>
  <c r="M538" i="3"/>
  <c r="M377" i="3"/>
  <c r="M421" i="3"/>
  <c r="M498" i="3"/>
  <c r="M240" i="3"/>
  <c r="M368" i="3"/>
  <c r="M312" i="3"/>
  <c r="M515" i="3"/>
  <c r="M114" i="3"/>
  <c r="M7" i="3"/>
  <c r="M480" i="3"/>
  <c r="M132" i="3"/>
  <c r="M420" i="3"/>
  <c r="M479" i="3"/>
  <c r="M322" i="3"/>
  <c r="M191" i="3"/>
  <c r="M295" i="3"/>
  <c r="M450" i="3"/>
  <c r="M528" i="3"/>
  <c r="M241" i="3"/>
  <c r="M509" i="3"/>
  <c r="M181" i="3"/>
  <c r="M491" i="3"/>
  <c r="M530" i="3"/>
  <c r="M485" i="3"/>
  <c r="M523" i="3"/>
  <c r="M212" i="3"/>
  <c r="M161" i="3"/>
  <c r="M367" i="3"/>
  <c r="M476" i="3"/>
  <c r="M436" i="3"/>
  <c r="M471" i="3"/>
  <c r="M419" i="3"/>
  <c r="M536" i="3"/>
  <c r="M475" i="3"/>
  <c r="M379" i="3"/>
  <c r="M307" i="3"/>
  <c r="M258" i="3"/>
  <c r="M411" i="3"/>
  <c r="M468" i="3"/>
  <c r="M392" i="3"/>
  <c r="M313" i="3"/>
  <c r="M327" i="3"/>
  <c r="M314" i="3"/>
  <c r="M143" i="3"/>
  <c r="M283" i="3"/>
  <c r="M278" i="3"/>
  <c r="M464" i="3"/>
  <c r="M294" i="3"/>
  <c r="M284" i="3"/>
  <c r="M526" i="3"/>
  <c r="M242" i="3"/>
  <c r="M346" i="3"/>
  <c r="M470" i="3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W144" i="3"/>
  <c r="BH107" i="3"/>
  <c r="BR97" i="3"/>
  <c r="AE136" i="3"/>
  <c r="AZ115" i="3"/>
  <c r="I158" i="3"/>
  <c r="AB139" i="3"/>
  <c r="P151" i="3"/>
  <c r="AK130" i="3"/>
  <c r="BQ98" i="3"/>
  <c r="M154" i="3"/>
  <c r="AG134" i="3"/>
  <c r="BP99" i="3"/>
  <c r="U146" i="3"/>
  <c r="AJ131" i="3"/>
  <c r="BV93" i="3"/>
  <c r="BG108" i="3"/>
  <c r="BU94" i="3"/>
  <c r="BO100" i="3"/>
  <c r="AN127" i="3"/>
  <c r="AV119" i="3"/>
  <c r="BI106" i="3"/>
  <c r="BT95" i="3"/>
  <c r="BN101" i="3"/>
  <c r="BE110" i="3"/>
  <c r="AI132" i="3"/>
  <c r="R149" i="3"/>
  <c r="Y142" i="3"/>
  <c r="AW118" i="3"/>
  <c r="D195" i="3"/>
  <c r="D407" i="3"/>
  <c r="D513" i="3"/>
  <c r="D403" i="3"/>
  <c r="D475" i="3"/>
  <c r="D518" i="3"/>
  <c r="D413" i="3"/>
  <c r="D401" i="3"/>
  <c r="D53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Q473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32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52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40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76" i="5"/>
  <c r="D128" i="5"/>
  <c r="D118" i="5"/>
  <c r="D121" i="5"/>
  <c r="D162" i="5"/>
  <c r="D94" i="5"/>
  <c r="D113" i="5"/>
  <c r="D127" i="5"/>
  <c r="D80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16" i="5"/>
  <c r="D181" i="5"/>
  <c r="D231" i="5"/>
  <c r="D149" i="5"/>
  <c r="D82" i="5"/>
  <c r="D110" i="5"/>
  <c r="D100" i="5"/>
  <c r="D62" i="5"/>
  <c r="D104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68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164" i="5"/>
  <c r="D89" i="5"/>
  <c r="D83" i="5"/>
  <c r="D41" i="5"/>
  <c r="D56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88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BK351" i="3"/>
  <c r="AY423" i="3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356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4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368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39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D456" i="3"/>
  <c r="D145" i="3"/>
  <c r="D194" i="3"/>
  <c r="D148" i="3"/>
  <c r="D134" i="3"/>
  <c r="D113" i="3"/>
  <c r="D116" i="3"/>
  <c r="D147" i="3"/>
  <c r="D99" i="3"/>
  <c r="D183" i="3"/>
  <c r="D154" i="3"/>
  <c r="D210" i="3"/>
  <c r="D33" i="3"/>
  <c r="D12" i="3"/>
  <c r="D118" i="3"/>
  <c r="D56" i="3"/>
  <c r="D65" i="3"/>
  <c r="D181" i="3"/>
  <c r="D6" i="3"/>
  <c r="D18" i="3"/>
  <c r="D151" i="3"/>
  <c r="D133" i="3"/>
  <c r="D15" i="3"/>
  <c r="D102" i="3"/>
  <c r="D356" i="3"/>
  <c r="D109" i="3"/>
  <c r="D59" i="3"/>
  <c r="D85" i="3"/>
  <c r="D121" i="3"/>
  <c r="D77" i="3"/>
  <c r="D107" i="3"/>
  <c r="D83" i="3"/>
  <c r="D192" i="3"/>
  <c r="D68" i="3"/>
  <c r="D166" i="3"/>
  <c r="D26" i="3"/>
  <c r="D171" i="3"/>
  <c r="D36" i="3"/>
  <c r="D198" i="3"/>
  <c r="D115" i="3"/>
  <c r="D110" i="3"/>
  <c r="D224" i="3"/>
  <c r="D37" i="3"/>
  <c r="D60" i="3"/>
  <c r="D67" i="3"/>
  <c r="D200" i="3"/>
  <c r="D9" i="3"/>
  <c r="D92" i="3"/>
  <c r="D52" i="3"/>
  <c r="D39" i="3"/>
  <c r="D43" i="3"/>
  <c r="D57" i="3"/>
  <c r="D221" i="3"/>
  <c r="D119" i="3"/>
  <c r="D64" i="3"/>
  <c r="D226" i="3"/>
  <c r="D460" i="3"/>
  <c r="D412" i="3"/>
  <c r="D313" i="3"/>
  <c r="D231" i="3"/>
  <c r="D130" i="3"/>
  <c r="D282" i="3"/>
  <c r="D301" i="3"/>
  <c r="D157" i="3"/>
  <c r="D326" i="3"/>
  <c r="D487" i="3"/>
  <c r="D373" i="3"/>
  <c r="D144" i="3"/>
  <c r="D522" i="3"/>
  <c r="D348" i="3"/>
  <c r="D80" i="3"/>
  <c r="D160" i="3"/>
  <c r="D536" i="3"/>
  <c r="D324" i="3"/>
  <c r="D286" i="3"/>
  <c r="D415" i="3"/>
  <c r="D375" i="3"/>
  <c r="D419" i="3"/>
  <c r="D508" i="3"/>
  <c r="D228" i="3"/>
  <c r="D58" i="3"/>
  <c r="D211" i="3"/>
  <c r="D381" i="3"/>
  <c r="D292" i="3"/>
  <c r="D248" i="3"/>
  <c r="D542" i="3"/>
  <c r="D378" i="3"/>
  <c r="D379" i="3"/>
  <c r="D390" i="3"/>
  <c r="D354" i="3"/>
  <c r="D209" i="3"/>
  <c r="D89" i="3"/>
  <c r="D431" i="3"/>
  <c r="D443" i="3"/>
  <c r="D424" i="3"/>
  <c r="D31" i="3"/>
  <c r="D227" i="3"/>
  <c r="D409" i="3"/>
  <c r="D336" i="3"/>
  <c r="D496" i="3"/>
  <c r="D254" i="3"/>
  <c r="D274" i="3"/>
  <c r="D516" i="3"/>
  <c r="D273" i="3"/>
  <c r="D96" i="3"/>
  <c r="D357" i="3"/>
  <c r="D478" i="3"/>
  <c r="D364" i="3"/>
  <c r="D436" i="3"/>
  <c r="D330" i="3"/>
  <c r="D87" i="3"/>
  <c r="D519" i="3"/>
  <c r="D128" i="3"/>
  <c r="D218" i="3"/>
  <c r="D388" i="3"/>
  <c r="D527" i="3"/>
  <c r="D318" i="3"/>
  <c r="D251" i="3"/>
  <c r="D327" i="3"/>
  <c r="D490" i="3"/>
  <c r="D315" i="3"/>
  <c r="D131" i="3"/>
  <c r="D189" i="3"/>
  <c r="D484" i="3"/>
  <c r="D427" i="3"/>
  <c r="D294" i="3"/>
  <c r="D284" i="3"/>
  <c r="D137" i="3"/>
  <c r="D332" i="3"/>
  <c r="D141" i="3"/>
  <c r="D469" i="3"/>
  <c r="D281" i="3"/>
  <c r="D499" i="3"/>
  <c r="D395" i="3"/>
  <c r="D493" i="3"/>
  <c r="D445" i="3"/>
  <c r="D534" i="3"/>
  <c r="D46" i="3"/>
  <c r="D287" i="3"/>
  <c r="D530" i="3"/>
  <c r="D463" i="3"/>
  <c r="D437" i="3"/>
  <c r="D548" i="3"/>
  <c r="D511" i="3"/>
  <c r="D277" i="3"/>
  <c r="D410" i="3"/>
  <c r="D320" i="3"/>
  <c r="D50" i="3"/>
  <c r="D276" i="3"/>
  <c r="D310" i="3"/>
  <c r="D293" i="3"/>
  <c r="D531" i="3"/>
  <c r="D434" i="3"/>
  <c r="D505" i="3"/>
  <c r="D481" i="3"/>
  <c r="D219" i="3"/>
  <c r="D515" i="3"/>
  <c r="D112" i="3"/>
  <c r="D212" i="3"/>
  <c r="D384" i="3"/>
  <c r="D442" i="3"/>
  <c r="D387" i="3"/>
  <c r="D416" i="3"/>
  <c r="D260" i="3"/>
  <c r="D266" i="3"/>
  <c r="D289" i="3"/>
  <c r="D333" i="3"/>
  <c r="D207" i="3"/>
  <c r="D329" i="3"/>
  <c r="D440" i="3"/>
  <c r="D430" i="3"/>
  <c r="D404" i="3"/>
  <c r="D385" i="3"/>
  <c r="D365" i="3"/>
  <c r="D353" i="3"/>
  <c r="D223" i="3"/>
  <c r="D418" i="3"/>
  <c r="D257" i="3"/>
  <c r="D215" i="3"/>
  <c r="D362" i="3"/>
  <c r="D422" i="3"/>
  <c r="D454" i="3"/>
  <c r="D323" i="3"/>
  <c r="D391" i="3"/>
  <c r="D214" i="3"/>
  <c r="D376" i="3"/>
  <c r="D363" i="3"/>
  <c r="D204" i="3"/>
  <c r="D528" i="3"/>
  <c r="D372" i="3"/>
  <c r="D533" i="3"/>
  <c r="D283" i="3"/>
  <c r="D279" i="3"/>
  <c r="D351" i="3"/>
  <c r="D290" i="3"/>
  <c r="D366" i="3"/>
  <c r="D280" i="3"/>
  <c r="D457" i="3"/>
  <c r="D521" i="3"/>
  <c r="D345" i="3"/>
  <c r="D433" i="3"/>
  <c r="D347" i="3"/>
  <c r="D502" i="3"/>
  <c r="D425" i="3"/>
  <c r="D55" i="3"/>
  <c r="D298" i="3"/>
  <c r="D350" i="3"/>
  <c r="D421" i="3"/>
  <c r="D359" i="3"/>
  <c r="D525" i="3"/>
  <c r="D406" i="3"/>
  <c r="D439" i="3"/>
  <c r="D472" i="3"/>
  <c r="D217" i="3"/>
  <c r="D393" i="3"/>
  <c r="D275" i="3"/>
  <c r="D360" i="3"/>
  <c r="D368" i="3"/>
  <c r="D428" i="3"/>
  <c r="D446" i="3"/>
  <c r="D524" i="3"/>
  <c r="D382" i="3"/>
  <c r="D143" i="3"/>
  <c r="D448" i="3"/>
  <c r="D400" i="3"/>
  <c r="D278" i="3"/>
  <c r="D321" i="3"/>
  <c r="D398" i="3"/>
  <c r="D466" i="3"/>
  <c r="D451" i="3"/>
  <c r="D545" i="3"/>
  <c r="BA15" i="3"/>
  <c r="BA94" i="3"/>
  <c r="BA11" i="3"/>
  <c r="BA19" i="3"/>
  <c r="BA174" i="3"/>
  <c r="BA181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69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191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47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20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224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37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203" i="3"/>
  <c r="AO134" i="3"/>
  <c r="AO15" i="3"/>
  <c r="AO182" i="3"/>
  <c r="AO183" i="3"/>
  <c r="AO76" i="3"/>
  <c r="AO449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245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55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181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236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193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226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24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38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226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257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461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205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483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27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260" i="3"/>
  <c r="Q74" i="3"/>
  <c r="Q318" i="3"/>
  <c r="Q81" i="3"/>
  <c r="Q70" i="3"/>
  <c r="Q524" i="3"/>
  <c r="Q250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279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AM38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K59" i="3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U380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I392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BA214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E142" i="3"/>
  <c r="E195" i="3"/>
  <c r="E278" i="3"/>
  <c r="E230" i="3"/>
  <c r="E218" i="3"/>
  <c r="E373" i="3"/>
  <c r="E135" i="3"/>
  <c r="E337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E293" i="3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380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E170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91" i="2"/>
  <c r="AG350" i="2"/>
  <c r="AG412" i="2"/>
  <c r="AG390" i="2"/>
  <c r="AG336" i="2"/>
  <c r="AG214" i="2"/>
  <c r="AG165" i="2"/>
  <c r="AS238" i="2"/>
  <c r="AS257" i="2"/>
  <c r="AS240" i="2"/>
  <c r="AS195" i="2"/>
  <c r="AS379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E111" i="3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415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E271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367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394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BK406" i="3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AY433" i="3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E39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417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BK518" i="3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E217" i="3"/>
  <c r="Q56" i="3"/>
  <c r="AO514" i="3"/>
  <c r="U68" i="2"/>
  <c r="AS57" i="2"/>
  <c r="BE153" i="2"/>
  <c r="E46" i="3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6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0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E354" i="3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E108" i="3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56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368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403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E29" i="3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E57" i="3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D494" i="3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E338" i="3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E114" i="3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O459" i="3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E500" i="3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E169" i="3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AC471" i="3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E262" i="3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E391" i="3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4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369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358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81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0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BK98" i="3"/>
  <c r="AY96" i="3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382" i="2"/>
  <c r="S417" i="2"/>
  <c r="AE382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341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365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412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56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39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358" i="2"/>
  <c r="BC412" i="2"/>
  <c r="BC396" i="2"/>
  <c r="G543" i="2"/>
  <c r="G511" i="2"/>
  <c r="S490" i="2"/>
  <c r="S173" i="2"/>
  <c r="AE513" i="2"/>
  <c r="AE519" i="2"/>
  <c r="AE445" i="2"/>
  <c r="AQ370" i="2"/>
  <c r="AQ452" i="2"/>
  <c r="BC469" i="2"/>
  <c r="BC417" i="2"/>
  <c r="BC214" i="2"/>
  <c r="G463" i="2"/>
  <c r="G452" i="2"/>
  <c r="BK57" i="3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Y307" i="3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421" i="2"/>
  <c r="C139" i="2"/>
  <c r="C512" i="2"/>
  <c r="C485" i="2"/>
  <c r="C431" i="2"/>
  <c r="C312" i="2"/>
  <c r="C87" i="2"/>
  <c r="C316" i="2"/>
  <c r="C194" i="2"/>
  <c r="C241" i="2"/>
  <c r="C126" i="2"/>
  <c r="C398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410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44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460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AD470" i="3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P458" i="3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353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353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377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77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40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89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01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389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444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434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44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458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468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470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480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482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492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Y271" i="3"/>
  <c r="AQ314" i="2"/>
  <c r="AY470" i="3"/>
  <c r="BK199" i="3"/>
  <c r="S83" i="2"/>
  <c r="AY203" i="3"/>
  <c r="BC442" i="2"/>
  <c r="S443" i="2"/>
  <c r="BK230" i="3"/>
  <c r="BC451" i="2"/>
  <c r="S368" i="2"/>
  <c r="AY420" i="3"/>
  <c r="BK73" i="3"/>
  <c r="S496" i="2"/>
  <c r="BC457" i="2"/>
  <c r="AE144" i="2"/>
  <c r="BS121" i="2"/>
  <c r="AY476" i="3"/>
  <c r="BK186" i="3"/>
  <c r="S360" i="2"/>
  <c r="BC360" i="2"/>
  <c r="G188" i="2"/>
  <c r="AY15" i="3"/>
  <c r="AY471" i="3"/>
  <c r="AY40" i="3"/>
  <c r="BK374" i="3"/>
  <c r="AE360" i="2"/>
  <c r="G305" i="2"/>
  <c r="AY382" i="3"/>
  <c r="BK481" i="3"/>
  <c r="BK150" i="3"/>
  <c r="AE420" i="2"/>
  <c r="AY454" i="3"/>
  <c r="AY235" i="3"/>
  <c r="BK371" i="3"/>
  <c r="BK354" i="3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84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64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6" i="3"/>
  <c r="E489" i="3"/>
  <c r="E58" i="3"/>
  <c r="E37" i="3"/>
  <c r="E60" i="3"/>
  <c r="E124" i="3"/>
  <c r="E81" i="3"/>
  <c r="E180" i="3"/>
  <c r="E45" i="3"/>
  <c r="E64" i="3"/>
  <c r="E69" i="3"/>
  <c r="E49" i="3"/>
  <c r="E305" i="3"/>
  <c r="E336" i="3"/>
  <c r="E103" i="3"/>
  <c r="E460" i="3"/>
  <c r="E358" i="3"/>
  <c r="E522" i="3"/>
  <c r="E238" i="3"/>
  <c r="E548" i="3"/>
  <c r="E176" i="3"/>
  <c r="E452" i="3"/>
  <c r="E464" i="3"/>
  <c r="E249" i="3"/>
  <c r="E512" i="3"/>
  <c r="E149" i="3"/>
  <c r="E343" i="3"/>
  <c r="E153" i="3"/>
  <c r="E356" i="3"/>
  <c r="E341" i="3"/>
  <c r="E281" i="3"/>
  <c r="E260" i="3"/>
  <c r="E472" i="3"/>
  <c r="E323" i="3"/>
  <c r="E422" i="3"/>
  <c r="E401" i="3"/>
  <c r="E52" i="3"/>
  <c r="E423" i="3"/>
  <c r="E482" i="3"/>
  <c r="E74" i="3"/>
  <c r="E14" i="3"/>
  <c r="E279" i="3"/>
  <c r="E519" i="3"/>
  <c r="E531" i="3"/>
  <c r="E229" i="3"/>
  <c r="E444" i="3"/>
  <c r="E35" i="3"/>
  <c r="E59" i="3"/>
  <c r="E150" i="3"/>
  <c r="E62" i="3"/>
  <c r="E17" i="3"/>
  <c r="E61" i="3"/>
  <c r="E72" i="3"/>
  <c r="E42" i="3"/>
  <c r="E78" i="3"/>
  <c r="E395" i="3"/>
  <c r="E223" i="3"/>
  <c r="E474" i="3"/>
  <c r="E239" i="3"/>
  <c r="E322" i="3"/>
  <c r="E299" i="3"/>
  <c r="E398" i="3"/>
  <c r="E300" i="3"/>
  <c r="E426" i="3"/>
  <c r="E120" i="3"/>
  <c r="E328" i="3"/>
  <c r="E475" i="3"/>
  <c r="E413" i="3"/>
  <c r="E473" i="3"/>
  <c r="E168" i="3"/>
  <c r="E442" i="3"/>
  <c r="E117" i="3"/>
  <c r="E287" i="3"/>
  <c r="E282" i="3"/>
  <c r="E188" i="3"/>
  <c r="E298" i="3"/>
  <c r="E502" i="3"/>
  <c r="E101" i="3"/>
  <c r="E419" i="3"/>
  <c r="E165" i="3"/>
  <c r="E261" i="3"/>
  <c r="E434" i="3"/>
  <c r="E110" i="3"/>
  <c r="E231" i="3"/>
  <c r="E483" i="3"/>
  <c r="E105" i="3"/>
  <c r="E268" i="3"/>
  <c r="E65" i="3"/>
  <c r="E28" i="3"/>
  <c r="E441" i="3"/>
  <c r="E253" i="3"/>
  <c r="E256" i="3"/>
  <c r="E392" i="3"/>
  <c r="E70" i="3"/>
  <c r="E54" i="3"/>
  <c r="E292" i="3"/>
  <c r="E22" i="3"/>
  <c r="E283" i="3"/>
  <c r="E461" i="3"/>
  <c r="E211" i="3"/>
  <c r="E345" i="3"/>
  <c r="E547" i="3"/>
  <c r="E538" i="3"/>
  <c r="E241" i="3"/>
  <c r="E404" i="3"/>
  <c r="E317" i="3"/>
  <c r="E294" i="3"/>
  <c r="E406" i="3"/>
  <c r="E487" i="3"/>
  <c r="E156" i="3"/>
  <c r="E521" i="3"/>
  <c r="E133" i="3"/>
  <c r="E307" i="3"/>
  <c r="E364" i="3"/>
  <c r="E172" i="3"/>
  <c r="E346" i="3"/>
  <c r="E506" i="3"/>
  <c r="E90" i="3"/>
  <c r="E270" i="3"/>
  <c r="E412" i="3"/>
  <c r="E448" i="3"/>
  <c r="E339" i="3"/>
  <c r="E302" i="3"/>
  <c r="E182" i="3"/>
  <c r="E351" i="3"/>
  <c r="E291" i="3"/>
  <c r="E315" i="3"/>
  <c r="E255" i="3"/>
  <c r="E400" i="3"/>
  <c r="E174" i="3"/>
  <c r="E390" i="3"/>
  <c r="E144" i="3"/>
  <c r="E25" i="3"/>
  <c r="E228" i="3"/>
  <c r="E177" i="3"/>
  <c r="E36" i="3"/>
  <c r="E549" i="3"/>
  <c r="E68" i="3"/>
  <c r="E20" i="3"/>
  <c r="E100" i="3"/>
  <c r="E439" i="3"/>
  <c r="E468" i="3"/>
  <c r="E181" i="3"/>
  <c r="E466" i="3"/>
  <c r="E357" i="3"/>
  <c r="E541" i="3"/>
  <c r="E353" i="3"/>
  <c r="E508" i="3"/>
  <c r="E244" i="3"/>
  <c r="E369" i="3"/>
  <c r="E143" i="3"/>
  <c r="E332" i="3"/>
  <c r="E484" i="3"/>
  <c r="E106" i="3"/>
  <c r="E479" i="3"/>
  <c r="E388" i="3"/>
  <c r="E320" i="3"/>
  <c r="E374" i="3"/>
  <c r="E131" i="3"/>
  <c r="E362" i="3"/>
  <c r="E405" i="3"/>
  <c r="E102" i="3"/>
  <c r="E416" i="3"/>
  <c r="E517" i="3"/>
  <c r="E199" i="3"/>
  <c r="E303" i="3"/>
  <c r="E134" i="3"/>
  <c r="E327" i="3"/>
  <c r="E543" i="3"/>
  <c r="E265" i="3"/>
  <c r="E492" i="3"/>
  <c r="E132" i="3"/>
  <c r="E295" i="3"/>
  <c r="E306" i="3"/>
  <c r="E84" i="3"/>
  <c r="E18" i="3"/>
  <c r="E47" i="3"/>
  <c r="E155" i="3"/>
  <c r="E510" i="3"/>
  <c r="E334" i="3"/>
  <c r="E408" i="3"/>
  <c r="E348" i="3"/>
  <c r="E499" i="3"/>
  <c r="E251" i="3"/>
  <c r="E532" i="3"/>
  <c r="E437" i="3"/>
  <c r="E312" i="3"/>
  <c r="E430" i="3"/>
  <c r="E526" i="3"/>
  <c r="E214" i="3"/>
  <c r="E424" i="3"/>
  <c r="E263" i="3"/>
  <c r="E276" i="3"/>
  <c r="E496" i="3"/>
  <c r="E198" i="3"/>
  <c r="E539" i="3"/>
  <c r="E280" i="3"/>
  <c r="E382" i="3"/>
  <c r="E222" i="3"/>
  <c r="E226" i="3"/>
  <c r="E476" i="3"/>
  <c r="E480" i="3"/>
  <c r="E97" i="3"/>
  <c r="E478" i="3"/>
  <c r="E258" i="3"/>
  <c r="E514" i="3"/>
  <c r="E326" i="3"/>
  <c r="E507" i="3"/>
  <c r="E207" i="3"/>
  <c r="E435" i="3"/>
  <c r="E540" i="3"/>
  <c r="E196" i="3"/>
  <c r="E389" i="3"/>
  <c r="E76" i="3"/>
  <c r="E136" i="3"/>
  <c r="E162" i="3"/>
  <c r="E210" i="3"/>
  <c r="E367" i="3"/>
  <c r="E94" i="3"/>
  <c r="E86" i="3"/>
  <c r="E200" i="3"/>
  <c r="E126" i="3"/>
  <c r="E285" i="3"/>
  <c r="E520" i="3"/>
  <c r="E524" i="3"/>
  <c r="E247" i="3"/>
  <c r="E366" i="3"/>
  <c r="E319" i="3"/>
  <c r="E221" i="3"/>
  <c r="E316" i="3"/>
  <c r="E534" i="3"/>
  <c r="E296" i="3"/>
  <c r="E418" i="3"/>
  <c r="E204" i="3"/>
  <c r="E415" i="3"/>
  <c r="E454" i="3"/>
  <c r="E154" i="3"/>
  <c r="E420" i="3"/>
  <c r="E329" i="3"/>
  <c r="E497" i="3"/>
  <c r="E331" i="3"/>
  <c r="E186" i="3"/>
  <c r="E432" i="3"/>
  <c r="E4" i="3"/>
  <c r="E246" i="3"/>
  <c r="E491" i="3"/>
  <c r="E355" i="3"/>
  <c r="E530" i="3"/>
  <c r="E494" i="3"/>
  <c r="E386" i="3"/>
  <c r="E50" i="3"/>
  <c r="E38" i="3"/>
  <c r="E375" i="3"/>
  <c r="E219" i="3"/>
  <c r="E363" i="3"/>
  <c r="E397" i="3"/>
  <c r="E516" i="3"/>
  <c r="E104" i="3"/>
  <c r="E71" i="3"/>
  <c r="E145" i="3"/>
  <c r="E127" i="3"/>
  <c r="E32" i="3"/>
  <c r="E31" i="3"/>
  <c r="E148" i="3"/>
  <c r="E48" i="3"/>
  <c r="E380" i="3"/>
  <c r="E5" i="3"/>
  <c r="E232" i="3"/>
  <c r="E121" i="3"/>
  <c r="E264" i="3"/>
  <c r="E523" i="3"/>
  <c r="E234" i="3"/>
  <c r="E359" i="3"/>
  <c r="E304" i="3"/>
  <c r="E233" i="3"/>
  <c r="E490" i="3"/>
  <c r="E43" i="3"/>
  <c r="E465" i="3"/>
  <c r="E414" i="3"/>
  <c r="E163" i="3"/>
  <c r="E308" i="3"/>
  <c r="E505" i="3"/>
  <c r="E248" i="3"/>
  <c r="E456" i="3"/>
  <c r="E347" i="3"/>
  <c r="E427" i="3"/>
  <c r="E393" i="3"/>
  <c r="E425" i="3"/>
  <c r="E277" i="3"/>
  <c r="E6" i="3"/>
  <c r="E403" i="3"/>
  <c r="E513" i="3"/>
  <c r="E67" i="3"/>
  <c r="E159" i="3"/>
  <c r="E542" i="3"/>
  <c r="E290" i="3"/>
  <c r="E26" i="3"/>
  <c r="E399" i="3"/>
  <c r="E387" i="3"/>
  <c r="E243" i="3"/>
  <c r="E447" i="3"/>
  <c r="E504" i="3"/>
  <c r="E91" i="3"/>
  <c r="E288" i="3"/>
  <c r="E396" i="3"/>
  <c r="E501" i="3"/>
  <c r="E66" i="3"/>
  <c r="E34" i="3"/>
  <c r="E77" i="3"/>
  <c r="E44" i="3"/>
  <c r="E451" i="3"/>
  <c r="E138" i="3"/>
  <c r="E112" i="3"/>
  <c r="E115" i="3"/>
  <c r="E311" i="3"/>
  <c r="E220" i="3"/>
  <c r="E344" i="3"/>
  <c r="E189" i="3"/>
  <c r="E342" i="3"/>
  <c r="E95" i="3"/>
  <c r="E318" i="3"/>
  <c r="E205" i="3"/>
  <c r="E443" i="3"/>
  <c r="E440" i="3"/>
  <c r="E237" i="3"/>
  <c r="E384" i="3"/>
  <c r="E377" i="3"/>
  <c r="E310" i="3"/>
  <c r="E535" i="3"/>
  <c r="E450" i="3"/>
  <c r="E431" i="3"/>
  <c r="E402" i="3"/>
  <c r="E113" i="3"/>
  <c r="E428" i="3"/>
  <c r="E93" i="3"/>
  <c r="E352" i="3"/>
  <c r="E125" i="3"/>
  <c r="E197" i="3"/>
  <c r="E146" i="3"/>
  <c r="E495" i="3"/>
  <c r="E13" i="3"/>
  <c r="E139" i="3"/>
  <c r="E314" i="3"/>
  <c r="E486" i="3"/>
  <c r="E24" i="3"/>
  <c r="E10" i="3"/>
  <c r="E92" i="3"/>
  <c r="E21" i="3"/>
  <c r="E202" i="3"/>
  <c r="E141" i="3"/>
  <c r="E107" i="3"/>
  <c r="E252" i="3"/>
  <c r="E297" i="3"/>
  <c r="E88" i="3"/>
  <c r="E360" i="3"/>
  <c r="E152" i="3"/>
  <c r="E527" i="3"/>
  <c r="E324" i="3"/>
  <c r="E372" i="3"/>
  <c r="E203" i="3"/>
  <c r="E330" i="3"/>
  <c r="E467" i="3"/>
  <c r="E166" i="3"/>
  <c r="E485" i="3"/>
  <c r="E109" i="3"/>
  <c r="E379" i="3"/>
  <c r="E173" i="3"/>
  <c r="E376" i="3"/>
  <c r="E30" i="3"/>
  <c r="E503" i="3"/>
  <c r="E89" i="3"/>
  <c r="E511" i="3"/>
  <c r="E179" i="3"/>
  <c r="E321" i="3"/>
  <c r="E462" i="3"/>
  <c r="E208" i="3"/>
  <c r="E75" i="3"/>
  <c r="E458" i="3"/>
  <c r="E446" i="3"/>
  <c r="E350" i="3"/>
  <c r="E98" i="3"/>
  <c r="E267" i="3"/>
  <c r="E438" i="3"/>
  <c r="E167" i="3"/>
  <c r="E284" i="3"/>
  <c r="E215" i="3"/>
  <c r="E209" i="3"/>
  <c r="E33" i="3"/>
  <c r="E80" i="3"/>
  <c r="E12" i="3"/>
  <c r="E96" i="3"/>
  <c r="E191" i="3"/>
  <c r="E509" i="3"/>
  <c r="E130" i="3"/>
  <c r="E269" i="3"/>
  <c r="E365" i="3"/>
  <c r="E257" i="3"/>
  <c r="E546" i="3"/>
  <c r="E184" i="3"/>
  <c r="E536" i="3"/>
  <c r="E187" i="3"/>
  <c r="E470" i="3"/>
  <c r="E82" i="3"/>
  <c r="E333" i="3"/>
  <c r="E455" i="3"/>
  <c r="E160" i="3"/>
  <c r="E436" i="3"/>
  <c r="E178" i="3"/>
  <c r="E453" i="3"/>
  <c r="E157" i="3"/>
  <c r="E272" i="3"/>
  <c r="E224" i="3"/>
  <c r="E449" i="3"/>
  <c r="E128" i="3"/>
  <c r="E407" i="3"/>
  <c r="E140" i="3"/>
  <c r="E227" i="3"/>
  <c r="E118" i="3"/>
  <c r="E394" i="3"/>
  <c r="E122" i="3"/>
  <c r="E459" i="3"/>
  <c r="E79" i="3"/>
  <c r="E11" i="3"/>
  <c r="E378" i="3"/>
  <c r="E250" i="3"/>
  <c r="E201" i="3"/>
  <c r="E175" i="3"/>
  <c r="E411" i="3"/>
  <c r="E289" i="3"/>
  <c r="E206" i="3"/>
  <c r="E63" i="3"/>
  <c r="E259" i="3"/>
  <c r="E236" i="3"/>
  <c r="E383" i="3"/>
  <c r="E477" i="3"/>
  <c r="E235" i="3"/>
  <c r="E463" i="3"/>
  <c r="E275" i="3"/>
  <c r="E273" i="3"/>
  <c r="E471" i="3"/>
  <c r="E528" i="3"/>
  <c r="E266" i="3"/>
  <c r="E99" i="3"/>
  <c r="E27" i="3"/>
  <c r="E194" i="3"/>
  <c r="E19" i="3"/>
  <c r="E23" i="3"/>
  <c r="E286" i="3"/>
  <c r="E410" i="3"/>
  <c r="E340" i="3"/>
  <c r="E381" i="3"/>
  <c r="E433" i="3"/>
  <c r="E147" i="3"/>
  <c r="E183" i="3"/>
  <c r="E87" i="3"/>
  <c r="E41" i="3"/>
  <c r="E40" i="3"/>
  <c r="E417" i="3"/>
  <c r="E193" i="3"/>
  <c r="E119" i="3"/>
  <c r="E137" i="3"/>
  <c r="E457" i="3"/>
  <c r="E445" i="3"/>
  <c r="E39" i="3"/>
  <c r="E254" i="3"/>
  <c r="E51" i="3"/>
  <c r="E73" i="3"/>
  <c r="E56" i="3"/>
  <c r="E429" i="3"/>
  <c r="E245" i="3"/>
  <c r="E129" i="3"/>
  <c r="E274" i="3"/>
  <c r="E325" i="3"/>
  <c r="E385" i="3"/>
  <c r="E242" i="3"/>
  <c r="E55" i="3"/>
  <c r="E8" i="3"/>
  <c r="E185" i="3"/>
  <c r="E151" i="3"/>
  <c r="E488" i="3"/>
  <c r="E525" i="3"/>
  <c r="E537" i="3"/>
  <c r="E518" i="3"/>
  <c r="E493" i="3"/>
  <c r="E409" i="3"/>
  <c r="E469" i="3"/>
  <c r="E85" i="3"/>
  <c r="E83" i="3"/>
  <c r="E225" i="3"/>
  <c r="E240" i="3"/>
  <c r="E544" i="3"/>
  <c r="E498" i="3"/>
  <c r="E515" i="3"/>
  <c r="E313" i="3"/>
  <c r="E7" i="3"/>
  <c r="E161" i="3"/>
  <c r="E370" i="3"/>
  <c r="E545" i="3"/>
  <c r="E192" i="3"/>
  <c r="E216" i="3"/>
  <c r="E349" i="3"/>
  <c r="E158" i="3"/>
  <c r="E164" i="3"/>
  <c r="E371" i="3"/>
  <c r="E309" i="3"/>
  <c r="E529" i="3"/>
  <c r="E116" i="3"/>
  <c r="E368" i="3"/>
  <c r="E421" i="3"/>
  <c r="E171" i="3"/>
  <c r="E15" i="3"/>
  <c r="E9" i="3"/>
  <c r="E53" i="3"/>
  <c r="E212" i="3"/>
  <c r="E213" i="3"/>
  <c r="E335" i="3"/>
  <c r="E481" i="3"/>
  <c r="E361" i="3"/>
  <c r="E301" i="3"/>
  <c r="E123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64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D495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D304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6" i="3"/>
  <c r="BB43" i="3"/>
  <c r="BB420" i="3"/>
  <c r="BB300" i="3"/>
  <c r="BB324" i="3"/>
  <c r="BB264" i="3"/>
  <c r="BB446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122" i="3"/>
  <c r="D242" i="3"/>
  <c r="D453" i="3"/>
  <c r="D438" i="3"/>
  <c r="D477" i="3"/>
  <c r="D461" i="3"/>
  <c r="D414" i="3"/>
  <c r="D325" i="3"/>
  <c r="D485" i="3"/>
  <c r="D514" i="3"/>
  <c r="D21" i="3"/>
  <c r="D238" i="3"/>
  <c r="D95" i="3"/>
  <c r="D71" i="3"/>
  <c r="D441" i="3"/>
  <c r="D213" i="3"/>
  <c r="D405" i="3"/>
  <c r="D73" i="3"/>
  <c r="D14" i="3"/>
  <c r="D349" i="3"/>
  <c r="D444" i="3"/>
  <c r="D35" i="3"/>
  <c r="D377" i="3"/>
  <c r="D93" i="3"/>
  <c r="D86" i="3"/>
  <c r="D396" i="3"/>
  <c r="D81" i="3"/>
  <c r="D236" i="3"/>
  <c r="D309" i="3"/>
  <c r="D169" i="3"/>
  <c r="D272" i="3"/>
  <c r="D335" i="3"/>
  <c r="D305" i="3"/>
  <c r="D549" i="3"/>
  <c r="D235" i="3"/>
  <c r="D344" i="3"/>
  <c r="D11" i="3"/>
  <c r="D153" i="3"/>
  <c r="D498" i="3"/>
  <c r="D84" i="3"/>
  <c r="D500" i="3"/>
  <c r="D187" i="3"/>
  <c r="D342" i="3"/>
  <c r="D48" i="3"/>
  <c r="D397" i="3"/>
  <c r="D408" i="3"/>
  <c r="D104" i="3"/>
  <c r="D239" i="3"/>
  <c r="D168" i="3"/>
  <c r="D297" i="3"/>
  <c r="D34" i="3"/>
  <c r="D480" i="3"/>
  <c r="D41" i="3"/>
  <c r="D185" i="3"/>
  <c r="D202" i="3"/>
  <c r="D402" i="3"/>
  <c r="D358" i="3"/>
  <c r="D476" i="3"/>
  <c r="D38" i="3"/>
  <c r="D261" i="3"/>
  <c r="D170" i="3"/>
  <c r="D161" i="3"/>
  <c r="D30" i="3"/>
  <c r="D389" i="3"/>
  <c r="D479" i="3"/>
  <c r="D222" i="3"/>
  <c r="D488" i="3"/>
  <c r="D417" i="3"/>
  <c r="D19" i="3"/>
  <c r="D105" i="3"/>
  <c r="D70" i="3"/>
  <c r="D296" i="3"/>
  <c r="D197" i="3"/>
  <c r="D262" i="3"/>
  <c r="D42" i="3"/>
  <c r="D167" i="3"/>
  <c r="D486" i="3"/>
  <c r="D114" i="3"/>
  <c r="D455" i="3"/>
  <c r="D312" i="3"/>
  <c r="D66" i="3"/>
  <c r="D175" i="3"/>
  <c r="D139" i="3"/>
  <c r="D79" i="3"/>
  <c r="D90" i="3"/>
  <c r="D509" i="3"/>
  <c r="D506" i="3"/>
  <c r="D492" i="3"/>
  <c r="D125" i="3"/>
  <c r="D156" i="3"/>
  <c r="D538" i="3"/>
  <c r="D8" i="3"/>
  <c r="D45" i="3"/>
  <c r="D201" i="3"/>
  <c r="D512" i="3"/>
  <c r="D546" i="3"/>
  <c r="D101" i="3"/>
  <c r="D269" i="3"/>
  <c r="D367" i="3"/>
  <c r="D173" i="3"/>
  <c r="D474" i="3"/>
  <c r="D467" i="3"/>
  <c r="D182" i="3"/>
  <c r="D465" i="3"/>
  <c r="D205" i="3"/>
  <c r="D203" i="3"/>
  <c r="D162" i="3"/>
  <c r="D123" i="3"/>
  <c r="D53" i="3"/>
  <c r="D245" i="3"/>
  <c r="D174" i="3"/>
  <c r="D331" i="3"/>
  <c r="D13" i="3"/>
  <c r="D489" i="3"/>
  <c r="D452" i="3"/>
  <c r="D176" i="3"/>
  <c r="D146" i="3"/>
  <c r="D132" i="3"/>
  <c r="D117" i="3"/>
  <c r="D158" i="3"/>
  <c r="D91" i="3"/>
  <c r="D369" i="3"/>
  <c r="D271" i="3"/>
  <c r="D234" i="3"/>
  <c r="D355" i="3"/>
  <c r="D361" i="3"/>
  <c r="D5" i="3"/>
  <c r="D97" i="3"/>
  <c r="D25" i="3"/>
  <c r="D241" i="3"/>
  <c r="D129" i="3"/>
  <c r="D188" i="3"/>
  <c r="D501" i="3"/>
  <c r="D10" i="3"/>
  <c r="D429" i="3"/>
  <c r="D106" i="3"/>
  <c r="D163" i="3"/>
  <c r="D149" i="3"/>
  <c r="D20" i="3"/>
  <c r="D177" i="3"/>
  <c r="D285" i="3"/>
  <c r="D317" i="3"/>
  <c r="D47" i="3"/>
  <c r="D394" i="3"/>
  <c r="D432" i="3"/>
  <c r="D334" i="3"/>
  <c r="D449" i="3"/>
  <c r="D7" i="3"/>
  <c r="D307" i="3"/>
  <c r="D468" i="3"/>
  <c r="D229" i="3"/>
  <c r="D450" i="3"/>
  <c r="D526" i="3"/>
  <c r="D127" i="3"/>
  <c r="D264" i="3"/>
  <c r="D371" i="3"/>
  <c r="D322" i="3"/>
  <c r="D299" i="3"/>
  <c r="D547" i="3"/>
  <c r="D341" i="3"/>
  <c r="D541" i="3"/>
  <c r="D225" i="3"/>
  <c r="D249" i="3"/>
  <c r="D392" i="3"/>
  <c r="D186" i="3"/>
  <c r="D24" i="3"/>
  <c r="D108" i="3"/>
  <c r="D103" i="3"/>
  <c r="D346" i="3"/>
  <c r="D464" i="3"/>
  <c r="D82" i="3"/>
  <c r="D311" i="3"/>
  <c r="D426" i="3"/>
  <c r="D380" i="3"/>
  <c r="D98" i="3"/>
  <c r="D179" i="3"/>
  <c r="D32" i="3"/>
  <c r="D233" i="3"/>
  <c r="D191" i="3"/>
  <c r="D253" i="3"/>
  <c r="D178" i="3"/>
  <c r="D543" i="3"/>
  <c r="D152" i="3"/>
  <c r="D497" i="3"/>
  <c r="D23" i="3"/>
  <c r="D258" i="3"/>
  <c r="D54" i="3"/>
  <c r="D193" i="3"/>
  <c r="D216" i="3"/>
  <c r="D126" i="3"/>
  <c r="D250" i="3"/>
  <c r="D164" i="3"/>
  <c r="D504" i="3"/>
  <c r="D306" i="3"/>
  <c r="D300" i="3"/>
  <c r="D473" i="3"/>
  <c r="D44" i="3"/>
  <c r="D510" i="3"/>
  <c r="D420" i="3"/>
  <c r="D535" i="3"/>
  <c r="D180" i="3"/>
  <c r="D491" i="3"/>
  <c r="D240" i="3"/>
  <c r="D343" i="3"/>
  <c r="D247" i="3"/>
  <c r="D138" i="3"/>
  <c r="D462" i="3"/>
  <c r="D94" i="3"/>
  <c r="D383" i="3"/>
  <c r="D295" i="3"/>
  <c r="D246" i="3"/>
  <c r="D337" i="3"/>
  <c r="D165" i="3"/>
  <c r="D72" i="3"/>
  <c r="D120" i="3"/>
  <c r="D140" i="3"/>
  <c r="D142" i="3"/>
  <c r="D199" i="3"/>
  <c r="D483" i="3"/>
  <c r="D69" i="3"/>
  <c r="D267" i="3"/>
  <c r="D458" i="3"/>
  <c r="D314" i="3"/>
  <c r="D316" i="3"/>
  <c r="D340" i="3"/>
  <c r="D208" i="3"/>
  <c r="D252" i="3"/>
  <c r="D150" i="3"/>
  <c r="D374" i="3"/>
  <c r="D302" i="3"/>
  <c r="D529" i="3"/>
  <c r="D220" i="3"/>
  <c r="D544" i="3"/>
  <c r="D447" i="3"/>
  <c r="D459" i="3"/>
  <c r="D78" i="3"/>
  <c r="D49" i="3"/>
  <c r="D243" i="3"/>
  <c r="D27" i="3"/>
  <c r="D352" i="3"/>
  <c r="D230" i="3"/>
  <c r="D29" i="3"/>
  <c r="D196" i="3"/>
  <c r="D470" i="3"/>
  <c r="D517" i="3"/>
  <c r="D111" i="3"/>
  <c r="D339" i="3"/>
  <c r="D411" i="3"/>
  <c r="D270" i="3"/>
  <c r="D370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376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365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D88" i="3"/>
  <c r="D237" i="3"/>
  <c r="D61" i="3"/>
  <c r="D184" i="3"/>
  <c r="D4" i="3"/>
  <c r="D386" i="3"/>
  <c r="D328" i="3"/>
  <c r="D291" i="3"/>
  <c r="D507" i="3"/>
  <c r="D17" i="3"/>
  <c r="D288" i="3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365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D124" i="3"/>
  <c r="D74" i="3"/>
  <c r="D172" i="3"/>
  <c r="D338" i="3"/>
  <c r="D532" i="3"/>
  <c r="D256" i="3"/>
  <c r="D63" i="3"/>
  <c r="D135" i="3"/>
  <c r="D540" i="3"/>
  <c r="D265" i="3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04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D40" i="3"/>
  <c r="D62" i="3"/>
  <c r="D232" i="3"/>
  <c r="D155" i="3"/>
  <c r="D263" i="3"/>
  <c r="D100" i="3"/>
  <c r="D16" i="3"/>
  <c r="D268" i="3"/>
  <c r="D399" i="3"/>
  <c r="D520" i="3"/>
  <c r="D319" i="3"/>
  <c r="D308" i="3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D206" i="3"/>
  <c r="D28" i="3"/>
  <c r="D255" i="3"/>
  <c r="D75" i="3"/>
  <c r="D22" i="3"/>
  <c r="D51" i="3"/>
  <c r="D76" i="3"/>
  <c r="D482" i="3"/>
  <c r="D244" i="3"/>
  <c r="D303" i="3"/>
  <c r="D471" i="3"/>
  <c r="D259" i="3"/>
  <c r="D523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D136" i="3"/>
  <c r="D159" i="3"/>
  <c r="D423" i="3"/>
  <c r="D435" i="3"/>
  <c r="D537" i="3"/>
  <c r="D503" i="3"/>
  <c r="G70" i="2"/>
  <c r="G416" i="2"/>
  <c r="K88" i="2"/>
  <c r="K439" i="2"/>
  <c r="K164" i="2"/>
  <c r="K427" i="2"/>
  <c r="BG364" i="3" l="1"/>
  <c r="BG244" i="3"/>
  <c r="BG254" i="3"/>
  <c r="BG169" i="3"/>
  <c r="BG234" i="3"/>
  <c r="BG280" i="3"/>
  <c r="BG160" i="3"/>
  <c r="BG435" i="3"/>
  <c r="BG437" i="3"/>
  <c r="AU76" i="3"/>
  <c r="AU177" i="3"/>
  <c r="AU403" i="3"/>
  <c r="AU219" i="3"/>
  <c r="AU200" i="3"/>
  <c r="AU549" i="3"/>
  <c r="AU129" i="3"/>
  <c r="AU221" i="3"/>
  <c r="AU271" i="3"/>
  <c r="AU178" i="3"/>
  <c r="AU524" i="3"/>
  <c r="AU240" i="3"/>
  <c r="AU327" i="3"/>
  <c r="AU262" i="3"/>
  <c r="AU319" i="3"/>
  <c r="AU397" i="3"/>
  <c r="AU427" i="3"/>
  <c r="AU505" i="3"/>
  <c r="AU541" i="3"/>
  <c r="AU453" i="3"/>
  <c r="AU272" i="3"/>
  <c r="AU497" i="3"/>
  <c r="AU194" i="3"/>
  <c r="AU212" i="3"/>
  <c r="AU293" i="3"/>
  <c r="AU349" i="3"/>
  <c r="AU159" i="3"/>
  <c r="AU259" i="3"/>
  <c r="AU523" i="3"/>
  <c r="AU288" i="3"/>
  <c r="AU316" i="3"/>
  <c r="AU225" i="3"/>
  <c r="AU246" i="3"/>
  <c r="AU277" i="3"/>
  <c r="AU385" i="3"/>
  <c r="AU502" i="3"/>
  <c r="AU222" i="3"/>
  <c r="AU283" i="3"/>
  <c r="AU375" i="3"/>
  <c r="AU346" i="3"/>
  <c r="AU450" i="3"/>
  <c r="AU183" i="3"/>
  <c r="AU423" i="3"/>
  <c r="AU487" i="3"/>
  <c r="AU150" i="3"/>
  <c r="AU295" i="3"/>
  <c r="AU125" i="3"/>
  <c r="AU345" i="3"/>
  <c r="AU305" i="3"/>
  <c r="AU317" i="3"/>
  <c r="AU460" i="3"/>
  <c r="AU534" i="3"/>
  <c r="AU224" i="3"/>
  <c r="AU444" i="3"/>
  <c r="AU352" i="3"/>
  <c r="AU301" i="3"/>
  <c r="AU484" i="3"/>
  <c r="AU254" i="3"/>
  <c r="AU540" i="3"/>
  <c r="AU193" i="3"/>
  <c r="AU342" i="3"/>
  <c r="AU377" i="3"/>
  <c r="AU173" i="3"/>
  <c r="AU532" i="3"/>
  <c r="AU151" i="3"/>
  <c r="AU367" i="3"/>
  <c r="AU161" i="3"/>
  <c r="AU238" i="3"/>
  <c r="AU236" i="3"/>
  <c r="AU337" i="3"/>
  <c r="AU544" i="3"/>
  <c r="AU473" i="3"/>
  <c r="AU140" i="3"/>
  <c r="AU312" i="3"/>
  <c r="AU198" i="3"/>
  <c r="AU127" i="3"/>
  <c r="AU432" i="3"/>
  <c r="AU169" i="3"/>
  <c r="AU242" i="3"/>
  <c r="AU269" i="3"/>
  <c r="AU433" i="3"/>
  <c r="AU180" i="3"/>
  <c r="AU485" i="3"/>
  <c r="AU253" i="3"/>
  <c r="AU405" i="3"/>
  <c r="AU486" i="3"/>
  <c r="AU170" i="3"/>
  <c r="AU187" i="3"/>
  <c r="AU363" i="3"/>
  <c r="AU294" i="3"/>
  <c r="AU306" i="3"/>
  <c r="AU130" i="3"/>
  <c r="AU231" i="3"/>
  <c r="AU458" i="3"/>
  <c r="AU282" i="3"/>
  <c r="AU521" i="3"/>
  <c r="AU174" i="3"/>
  <c r="AU308" i="3"/>
  <c r="AU496" i="3"/>
  <c r="AU261" i="3"/>
  <c r="AU325" i="3"/>
  <c r="AU494" i="3"/>
  <c r="AU514" i="3"/>
  <c r="AU326" i="3"/>
  <c r="AU449" i="3"/>
  <c r="AU366" i="3"/>
  <c r="AU462" i="3"/>
  <c r="AU351" i="3"/>
  <c r="AU414" i="3"/>
  <c r="AU358" i="3"/>
  <c r="AU255" i="3"/>
  <c r="AU477" i="3"/>
  <c r="AU304" i="3"/>
  <c r="AU475" i="3"/>
  <c r="AU480" i="3"/>
  <c r="AU232" i="3"/>
  <c r="AU478" i="3"/>
  <c r="AU545" i="3"/>
  <c r="AU417" i="3"/>
  <c r="AU355" i="3"/>
  <c r="AU181" i="3"/>
  <c r="AU286" i="3"/>
  <c r="AU529" i="3"/>
  <c r="AI189" i="3"/>
  <c r="AI497" i="3"/>
  <c r="AI218" i="3"/>
  <c r="AI170" i="3"/>
  <c r="AI216" i="3"/>
  <c r="AI464" i="3"/>
  <c r="AI168" i="3"/>
  <c r="AI176" i="3"/>
  <c r="AI487" i="3"/>
  <c r="AI543" i="3"/>
  <c r="AI324" i="3"/>
  <c r="AI533" i="3"/>
  <c r="AI429" i="3"/>
  <c r="AI428" i="3"/>
  <c r="AI537" i="3"/>
  <c r="AI412" i="3"/>
  <c r="AI379" i="3"/>
  <c r="AI513" i="3"/>
  <c r="AI229" i="3"/>
  <c r="AI188" i="3"/>
  <c r="AI282" i="3"/>
  <c r="AI241" i="3"/>
  <c r="AI240" i="3"/>
  <c r="AI517" i="3"/>
  <c r="AI163" i="3"/>
  <c r="AI436" i="3"/>
  <c r="AI156" i="3"/>
  <c r="AI539" i="3"/>
  <c r="AI350" i="3"/>
  <c r="AI267" i="3"/>
  <c r="AI417" i="3"/>
  <c r="AI314" i="3"/>
  <c r="AI409" i="3"/>
  <c r="AI161" i="3"/>
  <c r="AI523" i="3"/>
  <c r="AI313" i="3"/>
  <c r="AI460" i="3"/>
  <c r="AI232" i="3"/>
  <c r="AI300" i="3"/>
  <c r="AI202" i="3"/>
  <c r="AI326" i="3"/>
  <c r="AI522" i="3"/>
  <c r="AI364" i="3"/>
  <c r="AI399" i="3"/>
  <c r="AI512" i="3"/>
  <c r="AI369" i="3"/>
  <c r="AI424" i="3"/>
  <c r="AI454" i="3"/>
  <c r="AI245" i="3"/>
  <c r="AI180" i="3"/>
  <c r="AI368" i="3"/>
  <c r="AI451" i="3"/>
  <c r="AI209" i="3"/>
  <c r="AI502" i="3"/>
  <c r="AI154" i="3"/>
  <c r="AI183" i="3"/>
  <c r="AI234" i="3"/>
  <c r="AI410" i="3"/>
  <c r="AI414" i="3"/>
  <c r="AI416" i="3"/>
  <c r="AI433" i="3"/>
  <c r="AI474" i="3"/>
  <c r="AI471" i="3"/>
  <c r="AI528" i="3"/>
  <c r="AI365" i="3"/>
  <c r="AI466" i="3"/>
  <c r="AI296" i="3"/>
  <c r="AI207" i="3"/>
  <c r="AI343" i="3"/>
  <c r="AI235" i="3"/>
  <c r="AI158" i="3"/>
  <c r="AI231" i="3"/>
  <c r="AI223" i="3"/>
  <c r="AI315" i="3"/>
  <c r="AI493" i="3"/>
  <c r="AI496" i="3"/>
  <c r="AI258" i="3"/>
  <c r="AI485" i="3"/>
  <c r="AI546" i="3"/>
  <c r="AI421" i="3"/>
  <c r="AI494" i="3"/>
  <c r="AI212" i="3"/>
  <c r="AI295" i="3"/>
  <c r="AI380" i="3"/>
  <c r="AI153" i="3"/>
  <c r="AI341" i="3"/>
  <c r="AI266" i="3"/>
  <c r="AI302" i="3"/>
  <c r="AI264" i="3"/>
  <c r="AI294" i="3"/>
  <c r="AI254" i="3"/>
  <c r="AI541" i="3"/>
  <c r="AI501" i="3"/>
  <c r="AI401" i="3"/>
  <c r="AI447" i="3"/>
  <c r="AI492" i="3"/>
  <c r="AI309" i="3"/>
  <c r="AI316" i="3"/>
  <c r="AI181" i="3"/>
  <c r="AI330" i="3"/>
  <c r="AI174" i="3"/>
  <c r="AI322" i="3"/>
  <c r="AI284" i="3"/>
  <c r="AI270" i="3"/>
  <c r="AI391" i="3"/>
  <c r="AI545" i="3"/>
  <c r="AI509" i="3"/>
  <c r="AI547" i="3"/>
  <c r="AI430" i="3"/>
  <c r="AI396" i="3"/>
  <c r="AI338" i="3"/>
  <c r="AI398" i="3"/>
  <c r="AI449" i="3"/>
  <c r="AI535" i="3"/>
  <c r="AI320" i="3"/>
  <c r="W213" i="3"/>
  <c r="W280" i="3"/>
  <c r="W312" i="3"/>
  <c r="W364" i="3"/>
  <c r="W462" i="3"/>
  <c r="W309" i="3"/>
  <c r="W481" i="3"/>
  <c r="W182" i="3"/>
  <c r="W210" i="3"/>
  <c r="W206" i="3"/>
  <c r="W417" i="3"/>
  <c r="W457" i="3"/>
  <c r="W340" i="3"/>
  <c r="W236" i="3"/>
  <c r="W366" i="3"/>
  <c r="W238" i="3"/>
  <c r="W384" i="3"/>
  <c r="W509" i="3"/>
  <c r="W270" i="3"/>
  <c r="W360" i="3"/>
  <c r="W163" i="3"/>
  <c r="W412" i="3"/>
  <c r="W196" i="3"/>
  <c r="W498" i="3"/>
  <c r="W226" i="3"/>
  <c r="W351" i="3"/>
  <c r="W381" i="3"/>
  <c r="W452" i="3"/>
  <c r="W140" i="3"/>
  <c r="W495" i="3"/>
  <c r="W520" i="3"/>
  <c r="W402" i="3"/>
  <c r="W370" i="3"/>
  <c r="W290" i="3"/>
  <c r="W257" i="3"/>
  <c r="W259" i="3"/>
  <c r="W396" i="3"/>
  <c r="W277" i="3"/>
  <c r="K208" i="3"/>
  <c r="K474" i="3"/>
  <c r="K352" i="3"/>
  <c r="K197" i="3"/>
  <c r="K250" i="3"/>
  <c r="K363" i="3"/>
  <c r="K372" i="3"/>
  <c r="K464" i="3"/>
  <c r="K483" i="3"/>
  <c r="K357" i="3"/>
  <c r="K472" i="3"/>
  <c r="K534" i="3"/>
  <c r="K228" i="3"/>
  <c r="K429" i="3"/>
  <c r="K524" i="3"/>
  <c r="K493" i="3"/>
  <c r="K532" i="3"/>
  <c r="K174" i="3"/>
  <c r="K304" i="3"/>
  <c r="K424" i="3"/>
  <c r="K187" i="3"/>
  <c r="K376" i="3"/>
  <c r="K310" i="3"/>
  <c r="K165" i="3"/>
  <c r="K367" i="3"/>
  <c r="K360" i="3"/>
  <c r="K300" i="3"/>
  <c r="K196" i="3"/>
  <c r="K531" i="3"/>
  <c r="K469" i="3"/>
  <c r="K279" i="3"/>
  <c r="K384" i="3"/>
  <c r="K535" i="3"/>
  <c r="K454" i="3"/>
  <c r="K238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375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BG26" i="3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BK96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BK8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BK74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K63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BK52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BK41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K29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BK17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BK5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AI155" i="3"/>
  <c r="J180" i="3"/>
  <c r="U169" i="3"/>
  <c r="R172" i="3"/>
  <c r="S171" i="3"/>
  <c r="BP122" i="3"/>
  <c r="AB162" i="3"/>
  <c r="AT144" i="3"/>
  <c r="BR120" i="3"/>
  <c r="AU143" i="3"/>
  <c r="BS119" i="3"/>
  <c r="V168" i="3"/>
  <c r="BO123" i="3"/>
  <c r="I181" i="3"/>
  <c r="BL126" i="3"/>
  <c r="BC135" i="3"/>
  <c r="BG131" i="3"/>
  <c r="AE159" i="3"/>
  <c r="W167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AI144" i="3"/>
  <c r="L167" i="3"/>
  <c r="J169" i="3"/>
  <c r="AT133" i="3"/>
  <c r="AG146" i="3"/>
  <c r="AE148" i="3"/>
  <c r="AS134" i="3"/>
  <c r="G172" i="3"/>
  <c r="BG120" i="3"/>
  <c r="R161" i="3"/>
  <c r="I170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U132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AU120" i="3"/>
  <c r="K15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I146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I135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BI540" i="3"/>
  <c r="BI387" i="3"/>
  <c r="BI180" i="3"/>
  <c r="BI139" i="3"/>
  <c r="BI265" i="3"/>
  <c r="AW241" i="3"/>
  <c r="AW390" i="3"/>
  <c r="AW424" i="3"/>
  <c r="AK376" i="3"/>
  <c r="AK209" i="3"/>
  <c r="AK486" i="3"/>
  <c r="AK399" i="3"/>
  <c r="AK363" i="3"/>
  <c r="AK466" i="3"/>
  <c r="AK401" i="3"/>
  <c r="AK468" i="3"/>
  <c r="AK460" i="3"/>
  <c r="Y187" i="3"/>
  <c r="Y122" i="3"/>
  <c r="Y276" i="3"/>
  <c r="Y423" i="3"/>
  <c r="Y373" i="3"/>
  <c r="Y546" i="3"/>
  <c r="Y458" i="3"/>
  <c r="Y437" i="3"/>
  <c r="Y481" i="3"/>
  <c r="Y156" i="3"/>
  <c r="Y216" i="3"/>
  <c r="M305" i="3"/>
  <c r="M444" i="3"/>
  <c r="M52" i="3"/>
  <c r="M169" i="3"/>
  <c r="M548" i="3"/>
  <c r="M493" i="3"/>
  <c r="M263" i="3"/>
  <c r="M162" i="3"/>
  <c r="M524" i="3"/>
  <c r="M233" i="3"/>
  <c r="M343" i="3"/>
  <c r="M433" i="3"/>
  <c r="M288" i="3"/>
  <c r="M298" i="3"/>
  <c r="M455" i="3"/>
  <c r="M482" i="3"/>
  <c r="M511" i="3"/>
  <c r="M434" i="3"/>
  <c r="M329" i="3"/>
  <c r="M525" i="3"/>
  <c r="M371" i="3"/>
  <c r="M370" i="3"/>
  <c r="M412" i="3"/>
  <c r="M512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361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61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384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396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373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385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AU27" i="3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I76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I65" i="3"/>
  <c r="AH40" i="3"/>
  <c r="J64" i="3"/>
  <c r="X50" i="3"/>
  <c r="BO7" i="3"/>
  <c r="I53" i="3"/>
  <c r="AP20" i="3"/>
  <c r="BF4" i="3"/>
  <c r="AT16" i="3"/>
  <c r="X38" i="3"/>
  <c r="L50" i="3"/>
  <c r="V40" i="3"/>
  <c r="AH28" i="3"/>
  <c r="J52" i="3"/>
  <c r="J40" i="3"/>
  <c r="I41" i="3"/>
  <c r="V28" i="3"/>
  <c r="AH16" i="3"/>
  <c r="I29" i="3"/>
  <c r="U17" i="3"/>
  <c r="AH4" i="3"/>
  <c r="L26" i="3"/>
  <c r="V16" i="3"/>
  <c r="J28" i="3"/>
  <c r="X14" i="3"/>
  <c r="I17" i="3"/>
  <c r="J16" i="3"/>
  <c r="V4" i="3"/>
  <c r="L14" i="3"/>
  <c r="I5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I134" i="3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AI15" i="3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I7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BG488" i="3"/>
  <c r="BG341" i="3"/>
  <c r="BG264" i="3"/>
  <c r="BG331" i="3"/>
  <c r="BG212" i="3"/>
  <c r="BG486" i="3"/>
  <c r="BG162" i="3"/>
  <c r="BG391" i="3"/>
  <c r="BG137" i="3"/>
  <c r="BG101" i="3"/>
  <c r="BG102" i="3"/>
  <c r="BG416" i="3"/>
  <c r="BG235" i="3"/>
  <c r="BG477" i="3"/>
  <c r="BG461" i="3"/>
  <c r="BG200" i="3"/>
  <c r="BG340" i="3"/>
  <c r="BG330" i="3"/>
  <c r="BG372" i="3"/>
  <c r="BG240" i="3"/>
  <c r="BG168" i="3"/>
  <c r="BG424" i="3"/>
  <c r="BG498" i="3"/>
  <c r="BG392" i="3"/>
  <c r="BG298" i="3"/>
  <c r="BG454" i="3"/>
  <c r="BG182" i="3"/>
  <c r="BG321" i="3"/>
  <c r="BG158" i="3"/>
  <c r="BG308" i="3"/>
  <c r="BG414" i="3"/>
  <c r="BG265" i="3"/>
  <c r="BG384" i="3"/>
  <c r="BG126" i="3"/>
  <c r="BG148" i="3"/>
  <c r="BG320" i="3"/>
  <c r="BG205" i="3"/>
  <c r="BG184" i="3"/>
  <c r="BG430" i="3"/>
  <c r="BG380" i="3"/>
  <c r="BG362" i="3"/>
  <c r="BG464" i="3"/>
  <c r="AU382" i="3"/>
  <c r="AU43" i="3"/>
  <c r="AU362" i="3"/>
  <c r="AI192" i="3"/>
  <c r="AI325" i="3"/>
  <c r="AI305" i="3"/>
  <c r="AI356" i="3"/>
  <c r="AI58" i="3"/>
  <c r="AI374" i="3"/>
  <c r="AI332" i="3"/>
  <c r="AI490" i="3"/>
  <c r="AI458" i="3"/>
  <c r="AI455" i="3"/>
  <c r="AI84" i="3"/>
  <c r="AI106" i="3"/>
  <c r="W78" i="3"/>
  <c r="W433" i="3"/>
  <c r="W397" i="3"/>
  <c r="W326" i="3"/>
  <c r="W268" i="3"/>
  <c r="W478" i="3"/>
  <c r="W170" i="3"/>
  <c r="W197" i="3"/>
  <c r="W252" i="3"/>
  <c r="W188" i="3"/>
  <c r="W293" i="3"/>
  <c r="W164" i="3"/>
  <c r="W176" i="3"/>
  <c r="W222" i="3"/>
  <c r="W166" i="3"/>
  <c r="W367" i="3"/>
  <c r="W430" i="3"/>
  <c r="W253" i="3"/>
  <c r="W334" i="3"/>
  <c r="W500" i="3"/>
  <c r="W514" i="3"/>
  <c r="W488" i="3"/>
  <c r="W494" i="3"/>
  <c r="W423" i="3"/>
  <c r="W461" i="3"/>
  <c r="W330" i="3"/>
  <c r="W233" i="3"/>
  <c r="W528" i="3"/>
  <c r="W464" i="3"/>
  <c r="W388" i="3"/>
  <c r="W379" i="3"/>
  <c r="W363" i="3"/>
  <c r="W281" i="3"/>
  <c r="W224" i="3"/>
  <c r="W126" i="3"/>
  <c r="W398" i="3"/>
  <c r="W356" i="3"/>
  <c r="W162" i="3"/>
  <c r="W476" i="3"/>
  <c r="W390" i="3"/>
  <c r="W296" i="3"/>
  <c r="W313" i="3"/>
  <c r="W256" i="3"/>
  <c r="W165" i="3"/>
  <c r="W294" i="3"/>
  <c r="W439" i="3"/>
  <c r="W418" i="3"/>
  <c r="W386" i="3"/>
  <c r="W450" i="3"/>
  <c r="W454" i="3"/>
  <c r="W400" i="3"/>
  <c r="W314" i="3"/>
  <c r="W278" i="3"/>
  <c r="W255" i="3"/>
  <c r="W497" i="3"/>
  <c r="W201" i="3"/>
  <c r="W218" i="3"/>
  <c r="W353" i="3"/>
  <c r="W242" i="3"/>
  <c r="W160" i="3"/>
  <c r="W204" i="3"/>
  <c r="W272" i="3"/>
  <c r="W505" i="3"/>
  <c r="W291" i="3"/>
  <c r="W473" i="3"/>
  <c r="W332" i="3"/>
  <c r="W482" i="3"/>
  <c r="W231" i="3"/>
  <c r="W403" i="3"/>
  <c r="W325" i="3"/>
  <c r="W376" i="3"/>
  <c r="W475" i="3"/>
  <c r="W458" i="3"/>
  <c r="W442" i="3"/>
  <c r="W336" i="3"/>
  <c r="W368" i="3"/>
  <c r="W304" i="3"/>
  <c r="W492" i="3"/>
  <c r="W421" i="3"/>
  <c r="W194" i="3"/>
  <c r="W429" i="3"/>
  <c r="W469" i="3"/>
  <c r="W436" i="3"/>
  <c r="W339" i="3"/>
  <c r="W415" i="3"/>
  <c r="W354" i="3"/>
  <c r="W232" i="3"/>
  <c r="W405" i="3"/>
  <c r="W530" i="3"/>
  <c r="W460" i="3"/>
  <c r="W490" i="3"/>
  <c r="K82" i="3"/>
  <c r="K467" i="3"/>
  <c r="K192" i="3"/>
  <c r="K278" i="3"/>
  <c r="K307" i="3"/>
  <c r="K538" i="3"/>
  <c r="K318" i="3"/>
  <c r="K341" i="3"/>
  <c r="K256" i="3"/>
  <c r="K184" i="3"/>
  <c r="K461" i="3"/>
  <c r="K281" i="3"/>
  <c r="K509" i="3"/>
  <c r="K216" i="3"/>
  <c r="K410" i="3"/>
  <c r="K462" i="3"/>
  <c r="K247" i="3"/>
  <c r="K80" i="3"/>
  <c r="K209" i="3"/>
  <c r="K325" i="3"/>
  <c r="K497" i="3"/>
  <c r="K521" i="3"/>
  <c r="K415" i="3"/>
  <c r="K364" i="3"/>
  <c r="K171" i="3"/>
  <c r="K381" i="3"/>
  <c r="K214" i="3"/>
  <c r="K293" i="3"/>
  <c r="K226" i="3"/>
  <c r="K481" i="3"/>
  <c r="K428" i="3"/>
  <c r="K495" i="3"/>
  <c r="K234" i="3"/>
  <c r="K449" i="3"/>
  <c r="K451" i="3"/>
  <c r="K411" i="3"/>
  <c r="K438" i="3"/>
  <c r="K204" i="3"/>
  <c r="K280" i="3"/>
  <c r="K375" i="3"/>
  <c r="K162" i="3"/>
  <c r="K385" i="3"/>
  <c r="K485" i="3"/>
  <c r="K536" i="3"/>
  <c r="K394" i="3"/>
  <c r="K496" i="3"/>
  <c r="K468" i="3"/>
  <c r="K458" i="3"/>
  <c r="K442" i="3"/>
  <c r="K285" i="3"/>
  <c r="K513" i="3"/>
  <c r="K406" i="3"/>
  <c r="K206" i="3"/>
  <c r="K138" i="3"/>
  <c r="K378" i="3"/>
  <c r="K266" i="3"/>
  <c r="K353" i="3"/>
  <c r="K392" i="3"/>
  <c r="K331" i="3"/>
  <c r="K435" i="3"/>
  <c r="K523" i="3"/>
  <c r="K421" i="3"/>
  <c r="K476" i="3"/>
  <c r="K433" i="3"/>
  <c r="K426" i="3"/>
  <c r="K298" i="3"/>
  <c r="K537" i="3"/>
  <c r="K525" i="3"/>
  <c r="K306" i="3"/>
  <c r="K490" i="3"/>
  <c r="K345" i="3"/>
  <c r="K473" i="3"/>
  <c r="K475" i="3"/>
  <c r="K248" i="3"/>
  <c r="K368" i="3"/>
  <c r="K212" i="3"/>
  <c r="K498" i="3"/>
  <c r="K402" i="3"/>
  <c r="K340" i="3"/>
  <c r="K168" i="3"/>
  <c r="K397" i="3"/>
  <c r="K260" i="3"/>
  <c r="K55" i="3"/>
  <c r="K420" i="3"/>
  <c r="K286" i="3"/>
  <c r="K200" i="3"/>
  <c r="K387" i="3"/>
  <c r="K542" i="3"/>
  <c r="K295" i="3"/>
  <c r="K370" i="3"/>
  <c r="K205" i="3"/>
  <c r="K322" i="3"/>
  <c r="K457" i="3"/>
  <c r="K176" i="3"/>
  <c r="K502" i="3"/>
  <c r="K494" i="3"/>
  <c r="K445" i="3"/>
  <c r="K315" i="3"/>
  <c r="K528" i="3"/>
  <c r="K210" i="3"/>
  <c r="K423" i="3"/>
  <c r="K366" i="3"/>
  <c r="K506" i="3"/>
  <c r="K224" i="3"/>
  <c r="K102" i="3"/>
  <c r="K512" i="3"/>
  <c r="K465" i="3"/>
  <c r="K412" i="3"/>
  <c r="K504" i="3"/>
  <c r="K242" i="3"/>
  <c r="K268" i="3"/>
  <c r="K223" i="3"/>
  <c r="K439" i="3"/>
  <c r="K230" i="3"/>
  <c r="K388" i="3"/>
  <c r="K441" i="3"/>
  <c r="K2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386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1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I67" i="3"/>
  <c r="AI173" i="3"/>
  <c r="K132" i="3"/>
  <c r="BG268" i="3"/>
  <c r="AL416" i="2"/>
  <c r="AI18" i="3"/>
  <c r="K143" i="3"/>
  <c r="AI137" i="3"/>
  <c r="K358" i="3"/>
  <c r="BG328" i="3"/>
  <c r="Z417" i="2"/>
  <c r="AI34" i="3"/>
  <c r="K133" i="3"/>
  <c r="AI54" i="3"/>
  <c r="AI307" i="3"/>
  <c r="AL194" i="2"/>
  <c r="AL311" i="2"/>
  <c r="AL134" i="2"/>
  <c r="AI102" i="3"/>
  <c r="K167" i="3"/>
  <c r="AI26" i="3"/>
  <c r="AI115" i="3"/>
  <c r="K425" i="3"/>
  <c r="AI538" i="3"/>
  <c r="AI479" i="3"/>
  <c r="AI261" i="3"/>
  <c r="BG45" i="3"/>
  <c r="K24" i="3"/>
  <c r="Z389" i="2"/>
  <c r="AU191" i="3"/>
  <c r="K272" i="3"/>
  <c r="AI504" i="3"/>
  <c r="AX158" i="2"/>
  <c r="AL229" i="2"/>
  <c r="K129" i="3"/>
  <c r="K31" i="3"/>
  <c r="AI24" i="3"/>
  <c r="K335" i="3"/>
  <c r="K440" i="3"/>
  <c r="Z194" i="2"/>
  <c r="Z358" i="2"/>
  <c r="AX345" i="2"/>
  <c r="AI66" i="3"/>
  <c r="K263" i="3"/>
  <c r="AI275" i="3"/>
  <c r="AI71" i="3"/>
  <c r="K207" i="3"/>
  <c r="K258" i="3"/>
  <c r="BG440" i="3"/>
  <c r="AI299" i="3"/>
  <c r="K294" i="3"/>
  <c r="AI199" i="3"/>
  <c r="AI149" i="3"/>
  <c r="AI45" i="3"/>
  <c r="K434" i="3"/>
  <c r="BG539" i="3"/>
  <c r="AX382" i="2"/>
  <c r="K419" i="3"/>
  <c r="AI117" i="3"/>
  <c r="K549" i="3"/>
  <c r="BG183" i="3"/>
  <c r="K478" i="3"/>
  <c r="Z323" i="2"/>
  <c r="AI16" i="3"/>
  <c r="K137" i="3"/>
  <c r="AI146" i="3"/>
  <c r="AI111" i="3"/>
  <c r="K117" i="3"/>
  <c r="K292" i="3"/>
  <c r="K19" i="3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348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372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360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384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AY384" i="3"/>
  <c r="AY256" i="3"/>
  <c r="BK251" i="3"/>
  <c r="AY114" i="3"/>
  <c r="BK184" i="3"/>
  <c r="BK258" i="3"/>
  <c r="BK367" i="3"/>
  <c r="AY217" i="3"/>
  <c r="BK487" i="3"/>
  <c r="BK262" i="3"/>
  <c r="AY234" i="3"/>
  <c r="AY462" i="3"/>
  <c r="BK61" i="3"/>
  <c r="BK176" i="3"/>
  <c r="AY229" i="3"/>
  <c r="BK216" i="3"/>
  <c r="AY273" i="3"/>
  <c r="BK324" i="3"/>
  <c r="AY394" i="3"/>
  <c r="BK167" i="3"/>
  <c r="AY442" i="3"/>
  <c r="AY366" i="3"/>
  <c r="BK177" i="3"/>
  <c r="AY492" i="3"/>
  <c r="BK415" i="3"/>
  <c r="BK133" i="3"/>
  <c r="AY252" i="3"/>
  <c r="BK126" i="3"/>
  <c r="BK109" i="3"/>
  <c r="AY120" i="3"/>
  <c r="BK104" i="3"/>
  <c r="BK497" i="3"/>
  <c r="AY291" i="3"/>
  <c r="BK158" i="3"/>
  <c r="AY290" i="3"/>
  <c r="BK393" i="3"/>
  <c r="AY260" i="3"/>
  <c r="BK478" i="3"/>
  <c r="AY538" i="3"/>
  <c r="AY43" i="3"/>
  <c r="BK165" i="3"/>
  <c r="BK459" i="3"/>
  <c r="AY468" i="3"/>
  <c r="AY378" i="3"/>
  <c r="BK260" i="3"/>
  <c r="AY22" i="3"/>
  <c r="AY493" i="3"/>
  <c r="BK117" i="3"/>
  <c r="BK467" i="3"/>
  <c r="AY207" i="3"/>
  <c r="BK200" i="3"/>
  <c r="AY490" i="3"/>
  <c r="BK263" i="3"/>
  <c r="AY480" i="3"/>
  <c r="BK284" i="3"/>
  <c r="AY162" i="3"/>
  <c r="BK450" i="3"/>
  <c r="AY284" i="3"/>
  <c r="AY224" i="3"/>
  <c r="BK170" i="3"/>
  <c r="AY466" i="3"/>
  <c r="BK155" i="3"/>
  <c r="AY84" i="3"/>
  <c r="AY544" i="3"/>
  <c r="AY149" i="3"/>
  <c r="BK443" i="3"/>
  <c r="BK157" i="3"/>
  <c r="BK130" i="3"/>
  <c r="AY49" i="3"/>
  <c r="AY263" i="3"/>
  <c r="AY381" i="3"/>
  <c r="AY174" i="3"/>
  <c r="AY328" i="3"/>
  <c r="BG48" i="3"/>
  <c r="BG422" i="3"/>
  <c r="BG400" i="3"/>
  <c r="BG348" i="3"/>
  <c r="BG191" i="3"/>
  <c r="BG452" i="3"/>
  <c r="BG117" i="3"/>
  <c r="BG367" i="3"/>
  <c r="BG279" i="3"/>
  <c r="BG438" i="3"/>
  <c r="BG373" i="3"/>
  <c r="BG43" i="3"/>
  <c r="BG542" i="3"/>
  <c r="BG346" i="3"/>
  <c r="BG310" i="3"/>
  <c r="BG142" i="3"/>
  <c r="BG429" i="3"/>
  <c r="BG226" i="3"/>
  <c r="BG288" i="3"/>
  <c r="BG535" i="3"/>
  <c r="BG118" i="3"/>
  <c r="BG365" i="3"/>
  <c r="BG403" i="3"/>
  <c r="BG413" i="3"/>
  <c r="BG111" i="3"/>
  <c r="BG449" i="3"/>
  <c r="BG291" i="3"/>
  <c r="BG209" i="3"/>
  <c r="BG349" i="3"/>
  <c r="BG314" i="3"/>
  <c r="BG332" i="3"/>
  <c r="BG546" i="3"/>
  <c r="BG518" i="3"/>
  <c r="BG9" i="3"/>
  <c r="BG79" i="3"/>
  <c r="BG482" i="3"/>
  <c r="BG385" i="3"/>
  <c r="BG278" i="3"/>
  <c r="BG357" i="3"/>
  <c r="BG505" i="3"/>
  <c r="BG469" i="3"/>
  <c r="BG370" i="3"/>
  <c r="BG316" i="3"/>
  <c r="BG322" i="3"/>
  <c r="BG327" i="3"/>
  <c r="BG152" i="3"/>
  <c r="BG68" i="3"/>
  <c r="BG124" i="3"/>
  <c r="BG460" i="3"/>
  <c r="BG171" i="3"/>
  <c r="BG537" i="3"/>
  <c r="BG363" i="3"/>
  <c r="BG351" i="3"/>
  <c r="BG472" i="3"/>
  <c r="BG289" i="3"/>
  <c r="BG353" i="3"/>
  <c r="BG442" i="3"/>
  <c r="BG495" i="3"/>
  <c r="BG255" i="3"/>
  <c r="BG541" i="3"/>
  <c r="BG358" i="3"/>
  <c r="BG128" i="3"/>
  <c r="BG448" i="3"/>
  <c r="BG376" i="3"/>
  <c r="BG540" i="3"/>
  <c r="BG156" i="3"/>
  <c r="BG139" i="3"/>
  <c r="BG165" i="3"/>
  <c r="BG378" i="3"/>
  <c r="BG154" i="3"/>
  <c r="AU158" i="3"/>
  <c r="AU203" i="3"/>
  <c r="AU431" i="3"/>
  <c r="AU430" i="3"/>
  <c r="AU44" i="3"/>
  <c r="AU280" i="3"/>
  <c r="AU136" i="3"/>
  <c r="AU115" i="3"/>
  <c r="AU489" i="3"/>
  <c r="AI190" i="3"/>
  <c r="AI94" i="3"/>
  <c r="AI133" i="3"/>
  <c r="AI52" i="3"/>
  <c r="AI125" i="3"/>
  <c r="AI311" i="3"/>
  <c r="AI57" i="3"/>
  <c r="AI347" i="3"/>
  <c r="AI185" i="3"/>
  <c r="AI435" i="3"/>
  <c r="AI549" i="3"/>
  <c r="AI389" i="3"/>
  <c r="AI80" i="3"/>
  <c r="AI203" i="3"/>
  <c r="AI103" i="3"/>
  <c r="AI68" i="3"/>
  <c r="AI10" i="3"/>
  <c r="AI292" i="3"/>
  <c r="AI395" i="3"/>
  <c r="AI287" i="3"/>
  <c r="AI96" i="3"/>
  <c r="AI491" i="3"/>
  <c r="AI208" i="3"/>
  <c r="AI415" i="3"/>
  <c r="AI351" i="3"/>
  <c r="AI139" i="3"/>
  <c r="AI33" i="3"/>
  <c r="AI44" i="3"/>
  <c r="AI227" i="3"/>
  <c r="AI383" i="3"/>
  <c r="AI135" i="3"/>
  <c r="AI467" i="3"/>
  <c r="AI419" i="3"/>
  <c r="AI114" i="3"/>
  <c r="AI53" i="3"/>
  <c r="AI201" i="3"/>
  <c r="AI276" i="3"/>
  <c r="AI79" i="3"/>
  <c r="AI249" i="3"/>
  <c r="AI42" i="3"/>
  <c r="AI443" i="3"/>
  <c r="AI288" i="3"/>
  <c r="AI119" i="3"/>
  <c r="AI359" i="3"/>
  <c r="AI61" i="3"/>
  <c r="AI77" i="3"/>
  <c r="AI62" i="3"/>
  <c r="AI252" i="3"/>
  <c r="AI476" i="3"/>
  <c r="AI480" i="3"/>
  <c r="AI104" i="3"/>
  <c r="AI327" i="3"/>
  <c r="AI116" i="3"/>
  <c r="AI43" i="3"/>
  <c r="AI431" i="3"/>
  <c r="AI159" i="3"/>
  <c r="AI13" i="3"/>
  <c r="AI37" i="3"/>
  <c r="AI140" i="3"/>
  <c r="AI141" i="3"/>
  <c r="AI113" i="3"/>
  <c r="AI529" i="3"/>
  <c r="AI465" i="3"/>
  <c r="AI152" i="3"/>
  <c r="AI515" i="3"/>
  <c r="AI263" i="3"/>
  <c r="AI39" i="3"/>
  <c r="AI12" i="3"/>
  <c r="AI50" i="3"/>
  <c r="AI46" i="3"/>
  <c r="AI25" i="3"/>
  <c r="AI88" i="3"/>
  <c r="AI28" i="3"/>
  <c r="AI128" i="3"/>
  <c r="AI124" i="3"/>
  <c r="AI48" i="3"/>
  <c r="AI211" i="3"/>
  <c r="AI272" i="3"/>
  <c r="AI518" i="3"/>
  <c r="AI92" i="3"/>
  <c r="AI138" i="3"/>
  <c r="AI126" i="3"/>
  <c r="AI32" i="3"/>
  <c r="AI345" i="3"/>
  <c r="AI363" i="3"/>
  <c r="AI40" i="3"/>
  <c r="AI371" i="3"/>
  <c r="AI86" i="3"/>
  <c r="AI89" i="3"/>
  <c r="AI78" i="3"/>
  <c r="AI81" i="3"/>
  <c r="AI145" i="3"/>
  <c r="AI65" i="3"/>
  <c r="AI70" i="3"/>
  <c r="AI123" i="3"/>
  <c r="AI74" i="3"/>
  <c r="AI99" i="3"/>
  <c r="AI505" i="3"/>
  <c r="AI452" i="3"/>
  <c r="AI473" i="3"/>
  <c r="AI127" i="3"/>
  <c r="AI8" i="3"/>
  <c r="AI182" i="3"/>
  <c r="AI440" i="3"/>
  <c r="AI408" i="3"/>
  <c r="AI56" i="3"/>
  <c r="AI72" i="3"/>
  <c r="AI60" i="3"/>
  <c r="AI7" i="3"/>
  <c r="AI85" i="3"/>
  <c r="AI136" i="3"/>
  <c r="AI76" i="3"/>
  <c r="AI64" i="3"/>
  <c r="AI120" i="3"/>
  <c r="AI93" i="3"/>
  <c r="AI108" i="3"/>
  <c r="AI175" i="3"/>
  <c r="AI323" i="3"/>
  <c r="AI531" i="3"/>
  <c r="AI318" i="3"/>
  <c r="AI55" i="3"/>
  <c r="AI165" i="3"/>
  <c r="AI239" i="3"/>
  <c r="AI31" i="3"/>
  <c r="AI30" i="3"/>
  <c r="AI36" i="3"/>
  <c r="AI27" i="3"/>
  <c r="AI6" i="3"/>
  <c r="AI90" i="3"/>
  <c r="AI130" i="3"/>
  <c r="AI244" i="3"/>
  <c r="AI195" i="3"/>
  <c r="AI251" i="3"/>
  <c r="AI271" i="3"/>
  <c r="AI260" i="3"/>
  <c r="AI508" i="3"/>
  <c r="AI21" i="3"/>
  <c r="AI283" i="3"/>
  <c r="AI191" i="3"/>
  <c r="AI142" i="3"/>
  <c r="AI49" i="3"/>
  <c r="AI73" i="3"/>
  <c r="AI14" i="3"/>
  <c r="AI109" i="3"/>
  <c r="AI105" i="3"/>
  <c r="AI225" i="3"/>
  <c r="AI335" i="3"/>
  <c r="AI122" i="3"/>
  <c r="AI82" i="3"/>
  <c r="AI407" i="3"/>
  <c r="AI489" i="3"/>
  <c r="AI463" i="3"/>
  <c r="AI384" i="3"/>
  <c r="AI215" i="3"/>
  <c r="AI91" i="3"/>
  <c r="AI503" i="3"/>
  <c r="W527" i="3"/>
  <c r="W474" i="3"/>
  <c r="W245" i="3"/>
  <c r="W451" i="3"/>
  <c r="W424" i="3"/>
  <c r="W193" i="3"/>
  <c r="W394" i="3"/>
  <c r="W501" i="3"/>
  <c r="W230" i="3"/>
  <c r="W305" i="3"/>
  <c r="W449" i="3"/>
  <c r="W300" i="3"/>
  <c r="W266" i="3"/>
  <c r="W493" i="3"/>
  <c r="W324" i="3"/>
  <c r="W419" i="3"/>
  <c r="W428" i="3"/>
  <c r="W116" i="3"/>
  <c r="W444" i="3"/>
  <c r="W172" i="3"/>
  <c r="W446" i="3"/>
  <c r="W485" i="3"/>
  <c r="W177" i="3"/>
  <c r="W399" i="3"/>
  <c r="W372" i="3"/>
  <c r="W174" i="3"/>
  <c r="W284" i="3"/>
  <c r="W362" i="3"/>
  <c r="W524" i="3"/>
  <c r="W273" i="3"/>
  <c r="W441" i="3"/>
  <c r="W132" i="3"/>
  <c r="W184" i="3"/>
  <c r="W109" i="3"/>
  <c r="W438" i="3"/>
  <c r="W434" i="3"/>
  <c r="W265" i="3"/>
  <c r="W241" i="3"/>
  <c r="W369" i="3"/>
  <c r="W211" i="3"/>
  <c r="W321" i="3"/>
  <c r="W382" i="3"/>
  <c r="W468" i="3"/>
  <c r="W315" i="3"/>
  <c r="W319" i="3"/>
  <c r="W518" i="3"/>
  <c r="W181" i="3"/>
  <c r="W322" i="3"/>
  <c r="W276" i="3"/>
  <c r="W480" i="3"/>
  <c r="W393" i="3"/>
  <c r="W212" i="3"/>
  <c r="W168" i="3"/>
  <c r="W327" i="3"/>
  <c r="W271" i="3"/>
  <c r="W282" i="3"/>
  <c r="W333" i="3"/>
  <c r="W343" i="3"/>
  <c r="W297" i="3"/>
  <c r="W437" i="3"/>
  <c r="W341" i="3"/>
  <c r="W288" i="3"/>
  <c r="W342" i="3"/>
  <c r="W159" i="3"/>
  <c r="W131" i="3"/>
  <c r="W43" i="3"/>
  <c r="W13" i="3"/>
  <c r="W200" i="3"/>
  <c r="W286" i="3"/>
  <c r="W79" i="3"/>
  <c r="W346" i="3"/>
  <c r="W466" i="3"/>
  <c r="W521" i="3"/>
  <c r="W377" i="3"/>
  <c r="W440" i="3"/>
  <c r="W380" i="3"/>
  <c r="W183" i="3"/>
  <c r="W262" i="3"/>
  <c r="W513" i="3"/>
  <c r="W484" i="3"/>
  <c r="W258" i="3"/>
  <c r="W420" i="3"/>
  <c r="W221" i="3"/>
  <c r="W214" i="3"/>
  <c r="W289" i="3"/>
  <c r="W387" i="3"/>
  <c r="W207" i="3"/>
  <c r="W292" i="3"/>
  <c r="W317" i="3"/>
  <c r="W507" i="3"/>
  <c r="W302" i="3"/>
  <c r="W361" i="3"/>
  <c r="W517" i="3"/>
  <c r="W308" i="3"/>
  <c r="W375" i="3"/>
  <c r="W427" i="3"/>
  <c r="W246" i="3"/>
  <c r="W178" i="3"/>
  <c r="W349" i="3"/>
  <c r="W269" i="3"/>
  <c r="W392" i="3"/>
  <c r="W378" i="3"/>
  <c r="W350" i="3"/>
  <c r="W306" i="3"/>
  <c r="W472" i="3"/>
  <c r="W337" i="3"/>
  <c r="W303" i="3"/>
  <c r="W352" i="3"/>
  <c r="W453" i="3"/>
  <c r="W307" i="3"/>
  <c r="W8" i="3"/>
  <c r="W156" i="3"/>
  <c r="W445" i="3"/>
  <c r="W283" i="3"/>
  <c r="W279" i="3"/>
  <c r="W406" i="3"/>
  <c r="W411" i="3"/>
  <c r="W153" i="3"/>
  <c r="W409" i="3"/>
  <c r="W357" i="3"/>
  <c r="W285" i="3"/>
  <c r="W243" i="3"/>
  <c r="W329" i="3"/>
  <c r="W235" i="3"/>
  <c r="K34" i="3"/>
  <c r="K98" i="3"/>
  <c r="K170" i="3"/>
  <c r="K72" i="3"/>
  <c r="K443" i="3"/>
  <c r="K61" i="3"/>
  <c r="K94" i="3"/>
  <c r="K66" i="3"/>
  <c r="K178" i="3"/>
  <c r="K135" i="3"/>
  <c r="K501" i="3"/>
  <c r="K180" i="3"/>
  <c r="K317" i="3"/>
  <c r="K349" i="3"/>
  <c r="K543" i="3"/>
  <c r="K128" i="3"/>
  <c r="K33" i="3"/>
  <c r="K79" i="3"/>
  <c r="K404" i="3"/>
  <c r="K379" i="3"/>
  <c r="K527" i="3"/>
  <c r="K211" i="3"/>
  <c r="K505" i="3"/>
  <c r="K517" i="3"/>
  <c r="K351" i="3"/>
  <c r="K430" i="3"/>
  <c r="K526" i="3"/>
  <c r="K338" i="3"/>
  <c r="K436" i="3"/>
  <c r="K463" i="3"/>
  <c r="K303" i="3"/>
  <c r="K105" i="3"/>
  <c r="K92" i="3"/>
  <c r="K149" i="3"/>
  <c r="K90" i="3"/>
  <c r="K185" i="3"/>
  <c r="K50" i="3"/>
  <c r="K38" i="3"/>
  <c r="K48" i="3"/>
  <c r="K73" i="3"/>
  <c r="K7" i="3"/>
  <c r="K67" i="3"/>
  <c r="K112" i="3"/>
  <c r="K255" i="3"/>
  <c r="K400" i="3"/>
  <c r="K416" i="3"/>
  <c r="K249" i="3"/>
  <c r="K139" i="3"/>
  <c r="K32" i="3"/>
  <c r="K189" i="3"/>
  <c r="K140" i="3"/>
  <c r="K314" i="3"/>
  <c r="K522" i="3"/>
  <c r="K350" i="3"/>
  <c r="K330" i="3"/>
  <c r="K405" i="3"/>
  <c r="K519" i="3"/>
  <c r="K508" i="3"/>
  <c r="K284" i="3"/>
  <c r="K488" i="3"/>
  <c r="K447" i="3"/>
  <c r="K113" i="3"/>
  <c r="K10" i="3"/>
  <c r="K160" i="3"/>
  <c r="K54" i="3"/>
  <c r="K109" i="3"/>
  <c r="K166" i="3"/>
  <c r="K64" i="3"/>
  <c r="K123" i="3"/>
  <c r="K77" i="3"/>
  <c r="K121" i="3"/>
  <c r="K96" i="3"/>
  <c r="K328" i="3"/>
  <c r="K84" i="3"/>
  <c r="K337" i="3"/>
  <c r="K265" i="3"/>
  <c r="K329" i="3"/>
  <c r="K239" i="3"/>
  <c r="K163" i="3"/>
  <c r="K68" i="3"/>
  <c r="K104" i="3"/>
  <c r="K45" i="3"/>
  <c r="K253" i="3"/>
  <c r="K177" i="3"/>
  <c r="K312" i="3"/>
  <c r="K518" i="3"/>
  <c r="K271" i="3"/>
  <c r="K339" i="3"/>
  <c r="K453" i="3"/>
  <c r="K288" i="3"/>
  <c r="K130" i="3"/>
  <c r="K324" i="3"/>
  <c r="K181" i="3"/>
  <c r="K88" i="3"/>
  <c r="K16" i="3"/>
  <c r="K76" i="3"/>
  <c r="K108" i="3"/>
  <c r="K26" i="3"/>
  <c r="K60" i="3"/>
  <c r="K159" i="3"/>
  <c r="K169" i="3"/>
  <c r="K480" i="3"/>
  <c r="K6" i="3"/>
  <c r="K283" i="3"/>
  <c r="K380" i="3"/>
  <c r="K153" i="3"/>
  <c r="K21" i="3"/>
  <c r="K150" i="3"/>
  <c r="K547" i="3"/>
  <c r="K533" i="3"/>
  <c r="K344" i="3"/>
  <c r="K202" i="3"/>
  <c r="K195" i="3"/>
  <c r="K399" i="3"/>
  <c r="K500" i="3"/>
  <c r="K291" i="3"/>
  <c r="K516" i="3"/>
  <c r="K511" i="3"/>
  <c r="K316" i="3"/>
  <c r="K390" i="3"/>
  <c r="K477" i="3"/>
  <c r="K470" i="3"/>
  <c r="K213" i="3"/>
  <c r="K232" i="3"/>
  <c r="K12" i="3"/>
  <c r="K126" i="3"/>
  <c r="K141" i="3"/>
  <c r="K148" i="3"/>
  <c r="K106" i="3"/>
  <c r="K93" i="3"/>
  <c r="K14" i="3"/>
  <c r="K118" i="3"/>
  <c r="K124" i="3"/>
  <c r="K231" i="3"/>
  <c r="K221" i="3"/>
  <c r="K492" i="3"/>
  <c r="K236" i="3"/>
  <c r="K144" i="3"/>
  <c r="K198" i="3"/>
  <c r="K151" i="3"/>
  <c r="K116" i="3"/>
  <c r="K9" i="3"/>
  <c r="K115" i="3"/>
  <c r="K8" i="3"/>
  <c r="K546" i="3"/>
  <c r="K396" i="3"/>
  <c r="K471" i="3"/>
  <c r="K320" i="3"/>
  <c r="K125" i="3"/>
  <c r="K62" i="3"/>
  <c r="K58" i="3"/>
  <c r="K347" i="3"/>
  <c r="K63" i="3"/>
  <c r="K100" i="3"/>
  <c r="K110" i="3"/>
  <c r="K40" i="3"/>
  <c r="K86" i="3"/>
  <c r="K277" i="3"/>
  <c r="K482" i="3"/>
  <c r="K373" i="3"/>
  <c r="K382" i="3"/>
  <c r="K361" i="3"/>
  <c r="K355" i="3"/>
  <c r="K57" i="3"/>
  <c r="K186" i="3"/>
  <c r="K437" i="3"/>
  <c r="K201" i="3"/>
  <c r="K4" i="3"/>
  <c r="K264" i="3"/>
  <c r="K422" i="3"/>
  <c r="K374" i="3"/>
  <c r="K336" i="3"/>
  <c r="K225" i="3"/>
  <c r="K334" i="3"/>
  <c r="K287" i="3"/>
  <c r="K154" i="3"/>
  <c r="K101" i="3"/>
  <c r="K164" i="3"/>
  <c r="K479" i="3"/>
  <c r="K43" i="3"/>
  <c r="K193" i="3"/>
  <c r="K81" i="3"/>
  <c r="K25" i="3"/>
  <c r="K27" i="3"/>
  <c r="K89" i="3"/>
  <c r="K15" i="3"/>
  <c r="K484" i="3"/>
  <c r="K459" i="3"/>
  <c r="K246" i="3"/>
  <c r="K69" i="3"/>
  <c r="K217" i="3"/>
  <c r="K127" i="3"/>
  <c r="K273" i="3"/>
  <c r="K326" i="3"/>
  <c r="K489" i="3"/>
  <c r="K393" i="3"/>
  <c r="K172" i="3"/>
  <c r="K51" i="3"/>
  <c r="K299" i="3"/>
  <c r="K244" i="3"/>
  <c r="K383" i="3"/>
  <c r="K52" i="3"/>
  <c r="K503" i="3"/>
  <c r="K254" i="3"/>
  <c r="K308" i="3"/>
  <c r="K18" i="3"/>
  <c r="K507" i="3"/>
  <c r="K544" i="3"/>
  <c r="K267" i="3"/>
  <c r="K257" i="3"/>
  <c r="K142" i="3"/>
  <c r="K487" i="3"/>
  <c r="K486" i="3"/>
  <c r="K327" i="3"/>
  <c r="K365" i="3"/>
  <c r="K530" i="3"/>
  <c r="K290" i="3"/>
  <c r="K417" i="3"/>
  <c r="K466" i="3"/>
  <c r="K389" i="3"/>
  <c r="K276" i="3"/>
  <c r="K229" i="3"/>
  <c r="K515" i="3"/>
  <c r="K491" i="3"/>
  <c r="K23" i="3"/>
  <c r="K158" i="3"/>
  <c r="K311" i="3"/>
  <c r="K227" i="3"/>
  <c r="K275" i="3"/>
  <c r="K431" i="3"/>
  <c r="K251" i="3"/>
  <c r="K120" i="3"/>
  <c r="K136" i="3"/>
  <c r="K401" i="3"/>
  <c r="K413" i="3"/>
  <c r="K548" i="3"/>
  <c r="K175" i="3"/>
  <c r="K103" i="3"/>
  <c r="K91" i="3"/>
  <c r="K261" i="3"/>
  <c r="K147" i="3"/>
  <c r="K222" i="3"/>
  <c r="K354" i="3"/>
  <c r="K391" i="3"/>
  <c r="K296" i="3"/>
  <c r="K398" i="3"/>
  <c r="K348" i="3"/>
  <c r="K297" i="3"/>
  <c r="K540" i="3"/>
  <c r="K520" i="3"/>
  <c r="K362" i="3"/>
  <c r="K188" i="3"/>
  <c r="K215" i="3"/>
  <c r="K395" i="3"/>
  <c r="K323" i="3"/>
  <c r="K194" i="3"/>
  <c r="K407" i="3"/>
  <c r="K359" i="3"/>
  <c r="K161" i="3"/>
  <c r="K270" i="3"/>
  <c r="K97" i="3"/>
  <c r="K418" i="3"/>
  <c r="K545" i="3"/>
  <c r="K448" i="3"/>
  <c r="K44" i="3"/>
  <c r="K39" i="3"/>
  <c r="K183" i="3"/>
  <c r="K274" i="3"/>
  <c r="K427" i="3"/>
  <c r="K529" i="3"/>
  <c r="K369" i="3"/>
  <c r="K152" i="3"/>
  <c r="K456" i="3"/>
  <c r="K452" i="3"/>
  <c r="K182" i="3"/>
  <c r="K432" i="3"/>
  <c r="K319" i="3"/>
  <c r="K342" i="3"/>
  <c r="K40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AY483" i="3"/>
  <c r="AY331" i="3"/>
  <c r="BK336" i="3"/>
  <c r="BK306" i="3"/>
  <c r="BK234" i="3"/>
  <c r="BK175" i="3"/>
  <c r="BK444" i="3"/>
  <c r="AY402" i="3"/>
  <c r="BK154" i="3"/>
  <c r="BK386" i="3"/>
  <c r="AY312" i="3"/>
  <c r="AY326" i="3"/>
  <c r="BK259" i="3"/>
  <c r="BK404" i="3"/>
  <c r="AY310" i="3"/>
  <c r="BK211" i="3"/>
  <c r="AY450" i="3"/>
  <c r="BK347" i="3"/>
  <c r="BK343" i="3"/>
  <c r="AY151" i="3"/>
  <c r="BK322" i="3"/>
  <c r="AY143" i="3"/>
  <c r="BK119" i="3"/>
  <c r="AY343" i="3"/>
  <c r="BK240" i="3"/>
  <c r="AY81" i="3"/>
  <c r="AY47" i="3"/>
  <c r="BK67" i="3"/>
  <c r="AY518" i="3"/>
  <c r="AY516" i="3"/>
  <c r="BK413" i="3"/>
  <c r="AY258" i="3"/>
  <c r="BK193" i="3"/>
  <c r="AY430" i="3"/>
  <c r="BK270" i="3"/>
  <c r="AY45" i="3"/>
  <c r="AY168" i="3"/>
  <c r="BK156" i="3"/>
  <c r="AY296" i="3"/>
  <c r="AY414" i="3"/>
  <c r="BK46" i="3"/>
  <c r="BK338" i="3"/>
  <c r="AY204" i="3"/>
  <c r="AY396" i="3"/>
  <c r="BK241" i="3"/>
  <c r="BK456" i="3"/>
  <c r="AY210" i="3"/>
  <c r="BK381" i="3"/>
  <c r="AY475" i="3"/>
  <c r="BK356" i="3"/>
  <c r="BK348" i="3"/>
  <c r="BK333" i="3"/>
  <c r="BK187" i="3"/>
  <c r="AY355" i="3"/>
  <c r="BK335" i="3"/>
  <c r="BK140" i="3"/>
  <c r="AY264" i="3"/>
  <c r="BK183" i="3"/>
  <c r="BK74" i="3"/>
  <c r="BK87" i="3"/>
  <c r="AY25" i="3"/>
  <c r="AY152" i="3"/>
  <c r="AY102" i="3"/>
  <c r="AY14" i="3"/>
  <c r="AY541" i="3"/>
  <c r="BK503" i="3"/>
  <c r="AY88" i="3"/>
  <c r="BK504" i="3"/>
  <c r="AY250" i="3"/>
  <c r="AY379" i="3"/>
  <c r="AY239" i="3"/>
  <c r="BK153" i="3"/>
  <c r="BK314" i="3"/>
  <c r="BK422" i="3"/>
  <c r="AY533" i="3"/>
  <c r="AY79" i="3"/>
  <c r="BK423" i="3"/>
  <c r="BK210" i="3"/>
  <c r="AY238" i="3"/>
  <c r="AY488" i="3"/>
  <c r="BK396" i="3"/>
  <c r="BK489" i="3"/>
  <c r="AY242" i="3"/>
  <c r="AY426" i="3"/>
  <c r="BK201" i="3"/>
  <c r="BK217" i="3"/>
  <c r="AY330" i="3"/>
  <c r="BK30" i="3"/>
  <c r="BK392" i="3"/>
  <c r="BK480" i="3"/>
  <c r="AY278" i="3"/>
  <c r="BK198" i="3"/>
  <c r="AY417" i="3"/>
  <c r="BK447" i="3"/>
  <c r="BK278" i="3"/>
  <c r="AY319" i="3"/>
  <c r="BK320" i="3"/>
  <c r="BK132" i="3"/>
  <c r="BK145" i="3"/>
  <c r="AY108" i="3"/>
  <c r="AY50" i="3"/>
  <c r="BK510" i="3"/>
  <c r="AY185" i="3"/>
  <c r="BK197" i="3"/>
  <c r="BK419" i="3"/>
  <c r="BK288" i="3"/>
  <c r="BK370" i="3"/>
  <c r="AY478" i="3"/>
  <c r="BK6" i="3"/>
  <c r="AY515" i="3"/>
  <c r="BK272" i="3"/>
  <c r="AY259" i="3"/>
  <c r="AY410" i="3"/>
  <c r="BK264" i="3"/>
  <c r="BK169" i="3"/>
  <c r="AY298" i="3"/>
  <c r="AY416" i="3"/>
  <c r="BK222" i="3"/>
  <c r="BK451" i="3"/>
  <c r="AY354" i="3"/>
  <c r="BK342" i="3"/>
  <c r="BK469" i="3"/>
  <c r="BK463" i="3"/>
  <c r="AY134" i="3"/>
  <c r="BK207" i="3"/>
  <c r="AY441" i="3"/>
  <c r="BK360" i="3"/>
  <c r="BK159" i="3"/>
  <c r="AY321" i="3"/>
  <c r="BK372" i="3"/>
  <c r="BK36" i="3"/>
  <c r="AY132" i="3"/>
  <c r="BK80" i="3"/>
  <c r="AY209" i="3"/>
  <c r="BK436" i="3"/>
  <c r="BK179" i="3"/>
  <c r="BK266" i="3"/>
  <c r="BK127" i="3"/>
  <c r="AY272" i="3"/>
  <c r="BK428" i="3"/>
  <c r="AY336" i="3"/>
  <c r="BK421" i="3"/>
  <c r="AY105" i="3"/>
  <c r="BK540" i="3"/>
  <c r="AY453" i="3"/>
  <c r="BK227" i="3"/>
  <c r="AY294" i="3"/>
  <c r="AY261" i="3"/>
  <c r="BK215" i="3"/>
  <c r="BK250" i="3"/>
  <c r="AY222" i="3"/>
  <c r="BK350" i="3"/>
  <c r="BK228" i="3"/>
  <c r="AY309" i="3"/>
  <c r="AY429" i="3"/>
  <c r="BK382" i="3"/>
  <c r="AY407" i="3"/>
  <c r="AY164" i="3"/>
  <c r="AY308" i="3"/>
  <c r="BK248" i="3"/>
  <c r="AY367" i="3"/>
  <c r="BK283" i="3"/>
  <c r="AY499" i="3"/>
  <c r="BK380" i="3"/>
  <c r="AY158" i="3"/>
  <c r="AY138" i="3"/>
  <c r="BK50" i="3"/>
  <c r="BK21" i="3"/>
  <c r="BK519" i="3"/>
  <c r="AY444" i="3"/>
  <c r="BK341" i="3"/>
  <c r="BK345" i="3"/>
  <c r="BK318" i="3"/>
  <c r="BK312" i="3"/>
  <c r="AY375" i="3"/>
  <c r="AY274" i="3"/>
  <c r="BK295" i="3"/>
  <c r="AY373" i="3"/>
  <c r="AY395" i="3"/>
  <c r="BK359" i="3"/>
  <c r="AY334" i="3"/>
  <c r="AY246" i="3"/>
  <c r="BK282" i="3"/>
  <c r="BK455" i="3"/>
  <c r="AY283" i="3"/>
  <c r="AY479" i="3"/>
  <c r="BK238" i="3"/>
  <c r="AY171" i="3"/>
  <c r="AY419" i="3"/>
  <c r="BK189" i="3"/>
  <c r="AY251" i="3"/>
  <c r="BK212" i="3"/>
  <c r="AY147" i="3"/>
  <c r="BK464" i="3"/>
  <c r="BK408" i="3"/>
  <c r="AY142" i="3"/>
  <c r="BK138" i="3"/>
  <c r="AY350" i="3"/>
  <c r="BK331" i="3"/>
  <c r="BK321" i="3"/>
  <c r="AY247" i="3"/>
  <c r="BK90" i="3"/>
  <c r="BK12" i="3"/>
  <c r="BK28" i="3"/>
  <c r="AY524" i="3"/>
  <c r="AY64" i="3"/>
  <c r="BK280" i="3"/>
  <c r="BK166" i="3"/>
  <c r="BK418" i="3"/>
  <c r="AY223" i="3"/>
  <c r="AY322" i="3"/>
  <c r="BK203" i="3"/>
  <c r="BK151" i="3"/>
  <c r="AY332" i="3"/>
  <c r="BK391" i="3"/>
  <c r="AY104" i="3"/>
  <c r="AY219" i="3"/>
  <c r="AY117" i="3"/>
  <c r="AY69" i="3"/>
  <c r="BK249" i="3"/>
  <c r="AY428" i="3"/>
  <c r="BK323" i="3"/>
  <c r="AY422" i="3"/>
  <c r="AY186" i="3"/>
  <c r="BK204" i="3"/>
  <c r="AY463" i="3"/>
  <c r="AY144" i="3"/>
  <c r="AY240" i="3"/>
  <c r="AY21" i="3"/>
  <c r="AY57" i="3"/>
  <c r="AY32" i="3"/>
  <c r="BK11" i="3"/>
  <c r="BK190" i="3"/>
  <c r="BK544" i="3"/>
  <c r="BK185" i="3"/>
  <c r="BK377" i="3"/>
  <c r="BK269" i="3"/>
  <c r="BK523" i="3"/>
  <c r="BK301" i="3"/>
  <c r="BK304" i="3"/>
  <c r="BK479" i="3"/>
  <c r="BK420" i="3"/>
  <c r="BK147" i="3"/>
  <c r="BK5" i="3"/>
  <c r="BK361" i="3"/>
  <c r="BK528" i="3"/>
  <c r="BK521" i="3"/>
  <c r="BK532" i="3"/>
  <c r="BK525" i="3"/>
  <c r="BK70" i="3"/>
  <c r="BK325" i="3"/>
  <c r="BK477" i="3"/>
  <c r="BK102" i="3"/>
  <c r="BK60" i="3"/>
  <c r="BK72" i="3"/>
  <c r="BK51" i="3"/>
  <c r="BK35" i="3"/>
  <c r="BK45" i="3"/>
  <c r="BK22" i="3"/>
  <c r="BK103" i="3"/>
  <c r="BK427" i="3"/>
  <c r="BK209" i="3"/>
  <c r="BK281" i="3"/>
  <c r="BK473" i="3"/>
  <c r="BK530" i="3"/>
  <c r="BK182" i="3"/>
  <c r="BK149" i="3"/>
  <c r="BK432" i="3"/>
  <c r="BK213" i="3"/>
  <c r="BK352" i="3"/>
  <c r="BK340" i="3"/>
  <c r="BK229" i="3"/>
  <c r="BK524" i="3"/>
  <c r="BK531" i="3"/>
  <c r="BK537" i="3"/>
  <c r="BK500" i="3"/>
  <c r="BK44" i="3"/>
  <c r="BK107" i="3"/>
  <c r="BK191" i="3"/>
  <c r="BK71" i="3"/>
  <c r="BK9" i="3"/>
  <c r="BK120" i="3"/>
  <c r="BK18" i="3"/>
  <c r="BK326" i="3"/>
  <c r="BK174" i="3"/>
  <c r="BK515" i="3"/>
  <c r="BK236" i="3"/>
  <c r="BK298" i="3"/>
  <c r="BK332" i="3"/>
  <c r="BK409" i="3"/>
  <c r="BK14" i="3"/>
  <c r="BK311" i="3"/>
  <c r="BK171" i="3"/>
  <c r="BK277" i="3"/>
  <c r="BK164" i="3"/>
  <c r="BK445" i="3"/>
  <c r="BK533" i="3"/>
  <c r="BK491" i="3"/>
  <c r="BK7" i="3"/>
  <c r="BK329" i="3"/>
  <c r="BK460" i="3"/>
  <c r="BK111" i="3"/>
  <c r="BK411" i="3"/>
  <c r="BK125" i="3"/>
  <c r="BK246" i="3"/>
  <c r="BK425" i="3"/>
  <c r="BK317" i="3"/>
  <c r="BK15" i="3"/>
  <c r="BK43" i="3"/>
  <c r="BK539" i="3"/>
  <c r="BK502" i="3"/>
  <c r="BK534" i="3"/>
  <c r="BK541" i="3"/>
  <c r="BK527" i="3"/>
  <c r="BK547" i="3"/>
  <c r="BK69" i="3"/>
  <c r="BK499" i="3"/>
  <c r="BK85" i="3"/>
  <c r="BK93" i="3"/>
  <c r="BK58" i="3"/>
  <c r="BK357" i="3"/>
  <c r="BK122" i="3"/>
  <c r="BK437" i="3"/>
  <c r="BK472" i="3"/>
  <c r="BK400" i="3"/>
  <c r="BK498" i="3"/>
  <c r="BK508" i="3"/>
  <c r="BK389" i="3"/>
  <c r="BK242" i="3"/>
  <c r="BK279" i="3"/>
  <c r="BK89" i="3"/>
  <c r="BK375" i="3"/>
  <c r="BK315" i="3"/>
  <c r="BK470" i="3"/>
  <c r="BK196" i="3"/>
  <c r="BK536" i="3"/>
  <c r="BK79" i="3"/>
  <c r="BK492" i="3"/>
  <c r="BK509" i="3"/>
  <c r="BK81" i="3"/>
  <c r="BK488" i="3"/>
  <c r="BK26" i="3"/>
  <c r="BK94" i="3"/>
  <c r="BK414" i="3"/>
  <c r="BK37" i="3"/>
  <c r="BK430" i="3"/>
  <c r="BK398" i="3"/>
  <c r="BK405" i="3"/>
  <c r="BK195" i="3"/>
  <c r="BK135" i="3"/>
  <c r="BK403" i="3"/>
  <c r="BK180" i="3"/>
  <c r="BK395" i="3"/>
  <c r="BK417" i="3"/>
  <c r="BK431" i="3"/>
  <c r="BK334" i="3"/>
  <c r="BK286" i="3"/>
  <c r="BK160" i="3"/>
  <c r="BK448" i="3"/>
  <c r="BK52" i="3"/>
  <c r="BK16" i="3"/>
  <c r="BK512" i="3"/>
  <c r="BK245" i="3"/>
  <c r="BK100" i="3"/>
  <c r="BK101" i="3"/>
  <c r="BK292" i="3"/>
  <c r="BK293" i="3"/>
  <c r="BK435" i="3"/>
  <c r="BK267" i="3"/>
  <c r="BK220" i="3"/>
  <c r="BK19" i="3"/>
  <c r="BK214" i="3"/>
  <c r="BK4" i="3"/>
  <c r="BK91" i="3"/>
  <c r="BK78" i="3"/>
  <c r="BK462" i="3"/>
  <c r="BK66" i="3"/>
  <c r="BK84" i="3"/>
  <c r="BK205" i="3"/>
  <c r="BK438" i="3"/>
  <c r="BK446" i="3"/>
  <c r="BK273" i="3"/>
  <c r="BK287" i="3"/>
  <c r="BK433" i="3"/>
  <c r="BK299" i="3"/>
  <c r="BK163" i="3"/>
  <c r="BK368" i="3"/>
  <c r="BK440" i="3"/>
  <c r="BK162" i="3"/>
  <c r="BK366" i="3"/>
  <c r="BK219" i="3"/>
  <c r="BK453" i="3"/>
  <c r="BK355" i="3"/>
  <c r="BK188" i="3"/>
  <c r="BK490" i="3"/>
  <c r="BK376" i="3"/>
  <c r="BK401" i="3"/>
  <c r="BK496" i="3"/>
  <c r="BK493" i="3"/>
  <c r="BK337" i="3"/>
  <c r="BK486" i="3"/>
  <c r="BK363" i="3"/>
  <c r="BK53" i="3"/>
  <c r="BK303" i="3"/>
  <c r="BK255" i="3"/>
  <c r="BK289" i="3"/>
  <c r="BK88" i="3"/>
  <c r="BK545" i="3"/>
  <c r="BK31" i="3"/>
  <c r="BK520" i="3"/>
  <c r="BK522" i="3"/>
  <c r="BK529" i="3"/>
  <c r="BK516" i="3"/>
  <c r="BK115" i="3"/>
  <c r="BK24" i="3"/>
  <c r="BK95" i="3"/>
  <c r="BK33" i="3"/>
  <c r="BK20" i="3"/>
  <c r="BK116" i="3"/>
  <c r="BK142" i="3"/>
  <c r="BK223" i="3"/>
  <c r="BK426" i="3"/>
  <c r="BK38" i="3"/>
  <c r="BK358" i="3"/>
  <c r="BK247" i="3"/>
  <c r="BK131" i="3"/>
  <c r="BK454" i="3"/>
  <c r="BK384" i="3"/>
  <c r="BK276" i="3"/>
  <c r="BK285" i="3"/>
  <c r="BK474" i="3"/>
  <c r="BK441" i="3"/>
  <c r="BK129" i="3"/>
  <c r="BK429" i="3"/>
  <c r="BK146" i="3"/>
  <c r="BK349" i="3"/>
  <c r="BK139" i="3"/>
  <c r="BK394" i="3"/>
  <c r="BK416" i="3"/>
  <c r="BK271" i="3"/>
  <c r="BK231" i="3"/>
  <c r="BK548" i="3"/>
  <c r="BK305" i="3"/>
  <c r="BK484" i="3"/>
  <c r="BK388" i="3"/>
  <c r="BK206" i="3"/>
  <c r="BK330" i="3"/>
  <c r="BK399" i="3"/>
  <c r="BK268" i="3"/>
  <c r="BK243" i="3"/>
  <c r="BK327" i="3"/>
  <c r="BK265" i="3"/>
  <c r="BK77" i="3"/>
  <c r="BK253" i="3"/>
  <c r="BK505" i="3"/>
  <c r="BK494" i="3"/>
  <c r="BK412" i="3"/>
  <c r="BK232" i="3"/>
  <c r="BK29" i="3"/>
  <c r="BK172" i="3"/>
  <c r="BK449" i="3"/>
  <c r="BK538" i="3"/>
  <c r="BK387" i="3"/>
  <c r="BK373" i="3"/>
  <c r="BK194" i="3"/>
  <c r="BK465" i="3"/>
  <c r="BK501" i="3"/>
  <c r="BK517" i="3"/>
  <c r="BK535" i="3"/>
  <c r="BK511" i="3"/>
  <c r="BK549" i="3"/>
  <c r="BK514" i="3"/>
  <c r="BK34" i="3"/>
  <c r="BK10" i="3"/>
  <c r="BK82" i="3"/>
  <c r="BK49" i="3"/>
  <c r="BK99" i="3"/>
  <c r="BK75" i="3"/>
  <c r="BK105" i="3"/>
  <c r="BK410" i="3"/>
  <c r="BK471" i="3"/>
  <c r="BK141" i="3"/>
  <c r="BK261" i="3"/>
  <c r="BK468" i="3"/>
  <c r="BK144" i="3"/>
  <c r="BK181" i="3"/>
  <c r="BK434" i="3"/>
  <c r="BK192" i="3"/>
  <c r="BK346" i="3"/>
  <c r="BK439" i="3"/>
  <c r="BK344" i="3"/>
  <c r="BK274" i="3"/>
  <c r="BK369" i="3"/>
  <c r="BK402" i="3"/>
  <c r="BK256" i="3"/>
  <c r="BK307" i="3"/>
  <c r="BK254" i="3"/>
  <c r="BK466" i="3"/>
  <c r="BK319" i="3"/>
  <c r="BK297" i="3"/>
  <c r="BK161" i="3"/>
  <c r="BK364" i="3"/>
  <c r="BK424" i="3"/>
  <c r="BK244" i="3"/>
  <c r="BK353" i="3"/>
  <c r="BK148" i="3"/>
  <c r="BK112" i="3"/>
  <c r="BK482" i="3"/>
  <c r="BK365" i="3"/>
  <c r="BK397" i="3"/>
  <c r="BK313" i="3"/>
  <c r="BK224" i="3"/>
  <c r="BK378" i="3"/>
  <c r="BK47" i="3"/>
  <c r="BK8" i="3"/>
  <c r="BK302" i="3"/>
  <c r="BK92" i="3"/>
  <c r="BK128" i="3"/>
  <c r="BK23" i="3"/>
  <c r="BK63" i="3"/>
  <c r="BK237" i="3"/>
  <c r="BK390" i="3"/>
  <c r="BK123" i="3"/>
  <c r="BK202" i="3"/>
  <c r="BK65" i="3"/>
  <c r="BK64" i="3"/>
  <c r="BK233" i="3"/>
  <c r="BK124" i="3"/>
  <c r="BK461" i="3"/>
  <c r="BK235" i="3"/>
  <c r="BK458" i="3"/>
  <c r="BK291" i="3"/>
  <c r="BK173" i="3"/>
  <c r="BK113" i="3"/>
  <c r="BK218" i="3"/>
  <c r="BK41" i="3"/>
  <c r="BK507" i="3"/>
  <c r="BK546" i="3"/>
  <c r="BK495" i="3"/>
  <c r="BK513" i="3"/>
  <c r="BK27" i="3"/>
  <c r="BK32" i="3"/>
  <c r="BK86" i="3"/>
  <c r="BK106" i="3"/>
  <c r="BK25" i="3"/>
  <c r="BK114" i="3"/>
  <c r="BK54" i="3"/>
  <c r="BK68" i="3"/>
  <c r="BK118" i="3"/>
  <c r="BK168" i="3"/>
  <c r="BK56" i="3"/>
  <c r="BK152" i="3"/>
  <c r="BK252" i="3"/>
  <c r="BK309" i="3"/>
  <c r="BK442" i="3"/>
  <c r="BK225" i="3"/>
  <c r="BK226" i="3"/>
  <c r="BK178" i="3"/>
  <c r="BK290" i="3"/>
  <c r="BK379" i="3"/>
  <c r="BK452" i="3"/>
  <c r="BK40" i="3"/>
  <c r="BK457" i="3"/>
  <c r="BK476" i="3"/>
  <c r="BK362" i="3"/>
  <c r="BK239" i="3"/>
  <c r="BK296" i="3"/>
  <c r="BK485" i="3"/>
  <c r="BK506" i="3"/>
  <c r="BK76" i="3"/>
  <c r="BK221" i="3"/>
  <c r="BK17" i="3"/>
  <c r="BK385" i="3"/>
  <c r="BK339" i="3"/>
  <c r="BK208" i="3"/>
  <c r="BK137" i="3"/>
  <c r="BK136" i="3"/>
  <c r="BK316" i="3"/>
  <c r="BK55" i="3"/>
  <c r="BK542" i="3"/>
  <c r="BK543" i="3"/>
  <c r="BK526" i="3"/>
  <c r="BK13" i="3"/>
  <c r="BK108" i="3"/>
  <c r="BK308" i="3"/>
  <c r="BK39" i="3"/>
  <c r="BK83" i="3"/>
  <c r="BK42" i="3"/>
  <c r="BK59" i="3"/>
  <c r="BK62" i="3"/>
  <c r="BK294" i="3"/>
  <c r="BK97" i="3"/>
  <c r="BK96" i="3"/>
  <c r="BK143" i="3"/>
  <c r="BK483" i="3"/>
  <c r="BK328" i="3"/>
  <c r="BK110" i="3"/>
  <c r="BK407" i="3"/>
  <c r="BK310" i="3"/>
  <c r="BK275" i="3"/>
  <c r="BK383" i="3"/>
  <c r="BK134" i="3"/>
  <c r="BK300" i="3"/>
  <c r="BK48" i="3"/>
  <c r="BK475" i="3"/>
  <c r="BK121" i="3"/>
  <c r="AY190" i="3"/>
  <c r="AY400" i="3"/>
  <c r="AY506" i="3"/>
  <c r="AY161" i="3"/>
  <c r="AY485" i="3"/>
  <c r="AY525" i="3"/>
  <c r="AY194" i="3"/>
  <c r="AY467" i="3"/>
  <c r="AY339" i="3"/>
  <c r="AY148" i="3"/>
  <c r="AY196" i="3"/>
  <c r="AY389" i="3"/>
  <c r="AY458" i="3"/>
  <c r="AY325" i="3"/>
  <c r="AY503" i="3"/>
  <c r="AY547" i="3"/>
  <c r="AY445" i="3"/>
  <c r="AY39" i="3"/>
  <c r="AY9" i="3"/>
  <c r="AY34" i="3"/>
  <c r="AY93" i="3"/>
  <c r="AY74" i="3"/>
  <c r="AY8" i="3"/>
  <c r="AY508" i="3"/>
  <c r="AY146" i="3"/>
  <c r="AY405" i="3"/>
  <c r="AY502" i="3"/>
  <c r="AY465" i="3"/>
  <c r="AY392" i="3"/>
  <c r="AY412" i="3"/>
  <c r="AY494" i="3"/>
  <c r="AY447" i="3"/>
  <c r="AY484" i="3"/>
  <c r="AY487" i="3"/>
  <c r="AY65" i="3"/>
  <c r="AY363" i="3"/>
  <c r="AY377" i="3"/>
  <c r="AY303" i="3"/>
  <c r="AY432" i="3"/>
  <c r="AY455" i="3"/>
  <c r="AY137" i="3"/>
  <c r="AY55" i="3"/>
  <c r="AY360" i="3"/>
  <c r="AY512" i="3"/>
  <c r="AY83" i="3"/>
  <c r="AY73" i="3"/>
  <c r="AY62" i="3"/>
  <c r="AY131" i="3"/>
  <c r="AY110" i="3"/>
  <c r="AY111" i="3"/>
  <c r="AY275" i="3"/>
  <c r="AY226" i="3"/>
  <c r="AY199" i="3"/>
  <c r="AY431" i="3"/>
  <c r="AY165" i="3"/>
  <c r="AY356" i="3"/>
  <c r="AY393" i="3"/>
  <c r="AY459" i="3"/>
  <c r="AY181" i="3"/>
  <c r="AY314" i="3"/>
  <c r="AY177" i="3"/>
  <c r="AY187" i="3"/>
  <c r="AY357" i="3"/>
  <c r="AY288" i="3"/>
  <c r="AY342" i="3"/>
  <c r="AY318" i="3"/>
  <c r="AY358" i="3"/>
  <c r="AY130" i="3"/>
  <c r="AY434" i="3"/>
  <c r="AY340" i="3"/>
  <c r="AY505" i="3"/>
  <c r="AY482" i="3"/>
  <c r="AY304" i="3"/>
  <c r="AY268" i="3"/>
  <c r="AY292" i="3"/>
  <c r="AY313" i="3"/>
  <c r="AY293" i="3"/>
  <c r="AY491" i="3"/>
  <c r="AY301" i="3"/>
  <c r="AY27" i="3"/>
  <c r="AY243" i="3"/>
  <c r="AY529" i="3"/>
  <c r="AY67" i="3"/>
  <c r="AY28" i="3"/>
  <c r="AY72" i="3"/>
  <c r="AY10" i="3"/>
  <c r="AY92" i="3"/>
  <c r="AY135" i="3"/>
  <c r="AY231" i="3"/>
  <c r="AY20" i="3"/>
  <c r="AY33" i="3"/>
  <c r="AY11" i="3"/>
  <c r="AY188" i="3"/>
  <c r="AY122" i="3"/>
  <c r="AY311" i="3"/>
  <c r="AY404" i="3"/>
  <c r="AY369" i="3"/>
  <c r="AY262" i="3"/>
  <c r="AY443" i="3"/>
  <c r="AY425" i="3"/>
  <c r="AY281" i="3"/>
  <c r="AY365" i="3"/>
  <c r="AY526" i="3"/>
  <c r="AY421" i="3"/>
  <c r="AY351" i="3"/>
  <c r="AY289" i="3"/>
  <c r="AY279" i="3"/>
  <c r="AY265" i="3"/>
  <c r="AY277" i="3"/>
  <c r="AY232" i="3"/>
  <c r="AY4" i="3"/>
  <c r="AY521" i="3"/>
  <c r="AY539" i="3"/>
  <c r="AY527" i="3"/>
  <c r="AY530" i="3"/>
  <c r="AY44" i="3"/>
  <c r="AY540" i="3"/>
  <c r="AY19" i="3"/>
  <c r="AY90" i="3"/>
  <c r="AY56" i="3"/>
  <c r="AY30" i="3"/>
  <c r="AY48" i="3"/>
  <c r="AY26" i="3"/>
  <c r="AY23" i="3"/>
  <c r="AY169" i="3"/>
  <c r="AY95" i="3"/>
  <c r="AY183" i="3"/>
  <c r="AY133" i="3"/>
  <c r="AY189" i="3"/>
  <c r="AY383" i="3"/>
  <c r="AY213" i="3"/>
  <c r="AY320" i="3"/>
  <c r="AY225" i="3"/>
  <c r="AY359" i="3"/>
  <c r="AY338" i="3"/>
  <c r="AY285" i="3"/>
  <c r="AY116" i="3"/>
  <c r="AY452" i="3"/>
  <c r="AY176" i="3"/>
  <c r="AY361" i="3"/>
  <c r="AY140" i="3"/>
  <c r="AY408" i="3"/>
  <c r="AY237" i="3"/>
  <c r="AY380" i="3"/>
  <c r="AY473" i="3"/>
  <c r="AY413" i="3"/>
  <c r="AY16" i="3"/>
  <c r="AY542" i="3"/>
  <c r="AY254" i="3"/>
  <c r="AY159" i="3"/>
  <c r="AY236" i="3"/>
  <c r="AY101" i="3"/>
  <c r="AY206" i="3"/>
  <c r="AY170" i="3"/>
  <c r="AY17" i="3"/>
  <c r="AY507" i="3"/>
  <c r="AY531" i="3"/>
  <c r="AY504" i="3"/>
  <c r="AY6" i="3"/>
  <c r="AY546" i="3"/>
  <c r="AY42" i="3"/>
  <c r="AY107" i="3"/>
  <c r="AY36" i="3"/>
  <c r="AY128" i="3"/>
  <c r="AY60" i="3"/>
  <c r="AY98" i="3"/>
  <c r="AY295" i="3"/>
  <c r="AY306" i="3"/>
  <c r="AY374" i="3"/>
  <c r="AY192" i="3"/>
  <c r="AY227" i="3"/>
  <c r="AY451" i="3"/>
  <c r="AY178" i="3"/>
  <c r="AY216" i="3"/>
  <c r="AY248" i="3"/>
  <c r="AY191" i="3"/>
  <c r="AY489" i="3"/>
  <c r="AY211" i="3"/>
  <c r="AY198" i="3"/>
  <c r="AY249" i="3"/>
  <c r="AY218" i="3"/>
  <c r="AY228" i="3"/>
  <c r="AY344" i="3"/>
  <c r="AY501" i="3"/>
  <c r="AY299" i="3"/>
  <c r="AY409" i="3"/>
  <c r="AY437" i="3"/>
  <c r="AY341" i="3"/>
  <c r="AY364" i="3"/>
  <c r="AY53" i="3"/>
  <c r="AY498" i="3"/>
  <c r="AY317" i="3"/>
  <c r="AY327" i="3"/>
  <c r="AY208" i="3"/>
  <c r="AY172" i="3"/>
  <c r="AY29" i="3"/>
  <c r="AY127" i="3"/>
  <c r="AY517" i="3"/>
  <c r="AY115" i="3"/>
  <c r="AY548" i="3"/>
  <c r="AY523" i="3"/>
  <c r="AY63" i="3"/>
  <c r="AY85" i="3"/>
  <c r="AY94" i="3"/>
  <c r="AY80" i="3"/>
  <c r="AY495" i="3"/>
  <c r="AY58" i="3"/>
  <c r="AY145" i="3"/>
  <c r="AY371" i="3"/>
  <c r="AY390" i="3"/>
  <c r="AY486" i="3"/>
  <c r="AY200" i="3"/>
  <c r="AY302" i="3"/>
  <c r="AY157" i="3"/>
  <c r="AY266" i="3"/>
  <c r="AY348" i="3"/>
  <c r="AY212" i="3"/>
  <c r="AY205" i="3"/>
  <c r="AY282" i="3"/>
  <c r="AY391" i="3"/>
  <c r="AY500" i="3"/>
  <c r="AY297" i="3"/>
  <c r="AY464" i="3"/>
  <c r="AY368" i="3"/>
  <c r="AY403" i="3"/>
  <c r="AY401" i="3"/>
  <c r="AY305" i="3"/>
  <c r="AY244" i="3"/>
  <c r="AY316" i="3"/>
  <c r="AY514" i="3"/>
  <c r="AY245" i="3"/>
  <c r="AY253" i="3"/>
  <c r="AY184" i="3"/>
  <c r="AY160" i="3"/>
  <c r="AY112" i="3"/>
  <c r="AY100" i="3"/>
  <c r="AY173" i="3"/>
  <c r="AY528" i="3"/>
  <c r="AY52" i="3"/>
  <c r="AY387" i="3"/>
  <c r="AY388" i="3"/>
  <c r="AY220" i="3"/>
  <c r="AY136" i="3"/>
  <c r="AY41" i="3"/>
  <c r="AY5" i="3"/>
  <c r="AY477" i="3"/>
  <c r="AY513" i="3"/>
  <c r="AY537" i="3"/>
  <c r="AY535" i="3"/>
  <c r="AY139" i="3"/>
  <c r="AY520" i="3"/>
  <c r="AY337" i="3"/>
  <c r="AY61" i="3"/>
  <c r="AY163" i="3"/>
  <c r="AY155" i="3"/>
  <c r="AY129" i="3"/>
  <c r="AY121" i="3"/>
  <c r="AY70" i="3"/>
  <c r="AY440" i="3"/>
  <c r="AY347" i="3"/>
  <c r="AY276" i="3"/>
  <c r="AY362" i="3"/>
  <c r="AY457" i="3"/>
  <c r="AY180" i="3"/>
  <c r="AY153" i="3"/>
  <c r="AY141" i="3"/>
  <c r="AY456" i="3"/>
  <c r="AY156" i="3"/>
  <c r="AY481" i="3"/>
  <c r="AY193" i="3"/>
  <c r="AY346" i="3"/>
  <c r="AY406" i="3"/>
  <c r="AY31" i="3"/>
  <c r="AY197" i="3"/>
  <c r="AY435" i="3"/>
  <c r="AY352" i="3"/>
  <c r="AY233" i="3"/>
  <c r="AY460" i="3"/>
  <c r="AY221" i="3"/>
  <c r="AY349" i="3"/>
  <c r="AY201" i="3"/>
  <c r="AY124" i="3"/>
  <c r="AY77" i="3"/>
  <c r="AY376" i="3"/>
  <c r="AY519" i="3"/>
  <c r="AY549" i="3"/>
  <c r="AY536" i="3"/>
  <c r="AY82" i="3"/>
  <c r="AY59" i="3"/>
  <c r="AY415" i="3"/>
  <c r="AY71" i="3"/>
  <c r="AY103" i="3"/>
  <c r="AY87" i="3"/>
  <c r="AY119" i="3"/>
  <c r="AY18" i="3"/>
  <c r="AY106" i="3"/>
  <c r="AY150" i="3"/>
  <c r="AY182" i="3"/>
  <c r="AY123" i="3"/>
  <c r="AY215" i="3"/>
  <c r="AY329" i="3"/>
  <c r="AY472" i="3"/>
  <c r="AY449" i="3"/>
  <c r="AY113" i="3"/>
  <c r="AY424" i="3"/>
  <c r="AY267" i="3"/>
  <c r="AY230" i="3"/>
  <c r="AY269" i="3"/>
  <c r="AY411" i="3"/>
  <c r="AY399" i="3"/>
  <c r="AY497" i="3"/>
  <c r="AY545" i="3"/>
  <c r="AY534" i="3"/>
  <c r="AY522" i="3"/>
  <c r="AY35" i="3"/>
  <c r="AY51" i="3"/>
  <c r="AY175" i="3"/>
  <c r="AY75" i="3"/>
  <c r="AY12" i="3"/>
  <c r="AY97" i="3"/>
  <c r="AY24" i="3"/>
  <c r="AY118" i="3"/>
  <c r="AY438" i="3"/>
  <c r="AY474" i="3"/>
  <c r="AY345" i="3"/>
  <c r="AY154" i="3"/>
  <c r="AY398" i="3"/>
  <c r="AY335" i="3"/>
  <c r="AY418" i="3"/>
  <c r="AY214" i="3"/>
  <c r="AY300" i="3"/>
  <c r="AY195" i="3"/>
  <c r="AY386" i="3"/>
  <c r="AY323" i="3"/>
  <c r="AY66" i="3"/>
  <c r="AY446" i="3"/>
  <c r="AY385" i="3"/>
  <c r="AY241" i="3"/>
  <c r="AY76" i="3"/>
  <c r="AY257" i="3"/>
  <c r="AY436" i="3"/>
  <c r="AY353" i="3"/>
  <c r="AY397" i="3"/>
  <c r="AY461" i="3"/>
  <c r="AY255" i="3"/>
  <c r="AY125" i="3"/>
  <c r="AY89" i="3"/>
  <c r="AY496" i="3"/>
  <c r="AY280" i="3"/>
  <c r="AY315" i="3"/>
  <c r="AY509" i="3"/>
  <c r="AY7" i="3"/>
  <c r="AY510" i="3"/>
  <c r="AY439" i="3"/>
  <c r="AY532" i="3"/>
  <c r="AY543" i="3"/>
  <c r="AY91" i="3"/>
  <c r="AY427" i="3"/>
  <c r="AY54" i="3"/>
  <c r="AY99" i="3"/>
  <c r="AY511" i="3"/>
  <c r="AY86" i="3"/>
  <c r="AY46" i="3"/>
  <c r="AY68" i="3"/>
  <c r="AY78" i="3"/>
  <c r="AY179" i="3"/>
  <c r="AY37" i="3"/>
  <c r="AY38" i="3"/>
  <c r="AY126" i="3"/>
  <c r="AY109" i="3"/>
  <c r="AY13" i="3"/>
  <c r="AY324" i="3"/>
  <c r="AY286" i="3"/>
  <c r="AY202" i="3"/>
  <c r="AY333" i="3"/>
  <c r="AY166" i="3"/>
  <c r="AY167" i="3"/>
  <c r="AY469" i="3"/>
  <c r="AY370" i="3"/>
  <c r="AY287" i="3"/>
  <c r="AY372" i="3"/>
  <c r="AY270" i="3"/>
  <c r="AL447" i="3"/>
  <c r="AL522" i="3"/>
  <c r="AL61" i="3"/>
  <c r="AL167" i="3"/>
  <c r="AL8" i="3"/>
  <c r="AL477" i="3"/>
  <c r="AL404" i="3"/>
  <c r="AL452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360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383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BI190" i="3"/>
  <c r="BI191" i="3"/>
  <c r="BI338" i="3"/>
  <c r="BI510" i="3"/>
  <c r="BI171" i="3"/>
  <c r="BI259" i="3"/>
  <c r="BI220" i="3"/>
  <c r="BI63" i="3"/>
  <c r="BI531" i="3"/>
  <c r="BI310" i="3"/>
  <c r="BI368" i="3"/>
  <c r="BI205" i="3"/>
  <c r="BI361" i="3"/>
  <c r="BI43" i="3"/>
  <c r="BI460" i="3"/>
  <c r="BI6" i="3"/>
  <c r="AW527" i="3"/>
  <c r="AW259" i="3"/>
  <c r="AW408" i="3"/>
  <c r="AW4" i="3"/>
  <c r="AW326" i="3"/>
  <c r="AW358" i="3"/>
  <c r="AW328" i="3"/>
  <c r="AW252" i="3"/>
  <c r="AW395" i="3"/>
  <c r="AW338" i="3"/>
  <c r="AO190" i="3"/>
  <c r="BG347" i="3"/>
  <c r="BG98" i="3"/>
  <c r="BG394" i="3"/>
  <c r="BG396" i="3"/>
  <c r="BG236" i="3"/>
  <c r="BG260" i="3"/>
  <c r="BG337" i="3"/>
  <c r="BG218" i="3"/>
  <c r="BG451" i="3"/>
  <c r="BG130" i="3"/>
  <c r="BG133" i="3"/>
  <c r="BG338" i="3"/>
  <c r="BG494" i="3"/>
  <c r="BG512" i="3"/>
  <c r="BG388" i="3"/>
  <c r="BG134" i="3"/>
  <c r="BG397" i="3"/>
  <c r="BG352" i="3"/>
  <c r="BG476" i="3"/>
  <c r="BG360" i="3"/>
  <c r="BG198" i="3"/>
  <c r="BG91" i="3"/>
  <c r="BG44" i="3"/>
  <c r="BG410" i="3"/>
  <c r="BG525" i="3"/>
  <c r="BG180" i="3"/>
  <c r="BG107" i="3"/>
  <c r="BG30" i="3"/>
  <c r="BG70" i="3"/>
  <c r="BG441" i="3"/>
  <c r="BG549" i="3"/>
  <c r="BG487" i="3"/>
  <c r="BG271" i="3"/>
  <c r="BG163" i="3"/>
  <c r="BG473" i="3"/>
  <c r="BG538" i="3"/>
  <c r="BG297" i="3"/>
  <c r="BG273" i="3"/>
  <c r="BG336" i="3"/>
  <c r="BG231" i="3"/>
  <c r="BG492" i="3"/>
  <c r="BG306" i="3"/>
  <c r="BG389" i="3"/>
  <c r="BG224" i="3"/>
  <c r="BG361" i="3"/>
  <c r="BG489" i="3"/>
  <c r="BG456" i="3"/>
  <c r="BG399" i="3"/>
  <c r="BG202" i="3"/>
  <c r="BG270" i="3"/>
  <c r="BG382" i="3"/>
  <c r="BG528" i="3"/>
  <c r="BG519" i="3"/>
  <c r="BG415" i="3"/>
  <c r="BG520" i="3"/>
  <c r="BG490" i="3"/>
  <c r="BG309" i="3"/>
  <c r="BG405" i="3"/>
  <c r="BG427" i="3"/>
  <c r="BG84" i="3"/>
  <c r="BG65" i="3"/>
  <c r="BG262" i="3"/>
  <c r="BG502" i="3"/>
  <c r="BG140" i="3"/>
  <c r="BG548" i="3"/>
  <c r="BG150" i="3"/>
  <c r="BG493" i="3"/>
  <c r="BG417" i="3"/>
  <c r="BG292" i="3"/>
  <c r="BG545" i="3"/>
  <c r="BG229" i="3"/>
  <c r="BG425" i="3"/>
  <c r="BG529" i="3"/>
  <c r="BG302" i="3"/>
  <c r="BG434" i="3"/>
  <c r="BG369" i="3"/>
  <c r="BG324" i="3"/>
  <c r="BG436" i="3"/>
  <c r="BG307" i="3"/>
  <c r="BG146" i="3"/>
  <c r="BG339" i="3"/>
  <c r="BG147" i="3"/>
  <c r="BG522" i="3"/>
  <c r="BG80" i="3"/>
  <c r="BG138" i="3"/>
  <c r="BG67" i="3"/>
  <c r="BG250" i="3"/>
  <c r="BG514" i="3"/>
  <c r="BG269" i="3"/>
  <c r="BG500" i="3"/>
  <c r="BG510" i="3"/>
  <c r="BG24" i="3"/>
  <c r="BG125" i="3"/>
  <c r="BG439" i="3"/>
  <c r="BG533" i="3"/>
  <c r="BG401" i="3"/>
  <c r="BG379" i="3"/>
  <c r="BG458" i="3"/>
  <c r="BG318" i="3"/>
  <c r="BG199" i="3"/>
  <c r="BG319" i="3"/>
  <c r="BG524" i="3"/>
  <c r="BG334" i="3"/>
  <c r="BG213" i="3"/>
  <c r="BG496" i="3"/>
  <c r="BG178" i="3"/>
  <c r="BG484" i="3"/>
  <c r="BG345" i="3"/>
  <c r="BG249" i="3"/>
  <c r="BG223" i="3"/>
  <c r="BG221" i="3"/>
  <c r="BG201" i="3"/>
  <c r="BG4" i="3"/>
  <c r="BG543" i="3"/>
  <c r="BG421" i="3"/>
  <c r="BG127" i="3"/>
  <c r="BG115" i="3"/>
  <c r="BG527" i="3"/>
  <c r="BG206" i="3"/>
  <c r="BG499" i="3"/>
  <c r="BG374" i="3"/>
  <c r="BG447" i="3"/>
  <c r="BG395" i="3"/>
  <c r="BG239" i="3"/>
  <c r="BG40" i="3"/>
  <c r="BG157" i="3"/>
  <c r="BG428" i="3"/>
  <c r="BG186" i="3"/>
  <c r="BG136" i="3"/>
  <c r="BG368" i="3"/>
  <c r="BG412" i="3"/>
  <c r="BG446" i="3"/>
  <c r="BG282" i="3"/>
  <c r="BG390" i="3"/>
  <c r="BG377" i="3"/>
  <c r="BG259" i="3"/>
  <c r="BG509" i="3"/>
  <c r="BG386" i="3"/>
  <c r="BG135" i="3"/>
  <c r="BG274" i="3"/>
  <c r="BG468" i="3"/>
  <c r="BG144" i="3"/>
  <c r="BG294" i="3"/>
  <c r="BG503" i="3"/>
  <c r="BG356" i="3"/>
  <c r="BG480" i="3"/>
  <c r="BG277" i="3"/>
  <c r="BG149" i="3"/>
  <c r="BG114" i="3"/>
  <c r="BG511" i="3"/>
  <c r="BG99" i="3"/>
  <c r="BG90" i="3"/>
  <c r="BG404" i="3"/>
  <c r="BG301" i="3"/>
  <c r="BG466" i="3"/>
  <c r="BG222" i="3"/>
  <c r="BG344" i="3"/>
  <c r="BG508" i="3"/>
  <c r="BG474" i="3"/>
  <c r="BG432" i="3"/>
  <c r="BG354" i="3"/>
  <c r="BG406" i="3"/>
  <c r="BG411" i="3"/>
  <c r="BG253" i="3"/>
  <c r="BG220" i="3"/>
  <c r="BG408" i="3"/>
  <c r="BG303" i="3"/>
  <c r="BG230" i="3"/>
  <c r="BG285" i="3"/>
  <c r="BG532" i="3"/>
  <c r="BG295" i="3"/>
  <c r="BG170" i="3"/>
  <c r="BG8" i="3"/>
  <c r="BG185" i="3"/>
  <c r="BG29" i="3"/>
  <c r="BG407" i="3"/>
  <c r="BG547" i="3"/>
  <c r="BG342" i="3"/>
  <c r="BG343" i="3"/>
  <c r="BG478" i="3"/>
  <c r="BG296" i="3"/>
  <c r="BG534" i="3"/>
  <c r="BG243" i="3"/>
  <c r="BG132" i="3"/>
  <c r="BG375" i="3"/>
  <c r="BG233" i="3"/>
  <c r="BG284" i="3"/>
  <c r="BG326" i="3"/>
  <c r="BG290" i="3"/>
  <c r="BG516" i="3"/>
  <c r="BG459" i="3"/>
  <c r="BG475" i="3"/>
  <c r="BG228" i="3"/>
  <c r="BG248" i="3"/>
  <c r="BG286" i="3"/>
  <c r="BG247" i="3"/>
  <c r="BG513" i="3"/>
  <c r="BG444" i="3"/>
  <c r="BG515" i="3"/>
  <c r="BG75" i="3"/>
  <c r="BG95" i="3"/>
  <c r="BG418" i="3"/>
  <c r="BG313" i="3"/>
  <c r="BG195" i="3"/>
  <c r="BG123" i="3"/>
  <c r="BG211" i="3"/>
  <c r="BG462" i="3"/>
  <c r="BG526" i="3"/>
  <c r="BG283" i="3"/>
  <c r="BG465" i="3"/>
  <c r="BG544" i="3"/>
  <c r="BG304" i="3"/>
  <c r="BG398" i="3"/>
  <c r="BG333" i="3"/>
  <c r="BG246" i="3"/>
  <c r="BG497" i="3"/>
  <c r="BG325" i="3"/>
  <c r="BG355" i="3"/>
  <c r="BG481" i="3"/>
  <c r="BG312" i="3"/>
  <c r="BG141" i="3"/>
  <c r="BG485" i="3"/>
  <c r="BG470" i="3"/>
  <c r="BG103" i="3"/>
  <c r="BG32" i="3"/>
  <c r="BG55" i="3"/>
  <c r="BG31" i="3"/>
  <c r="BG517" i="3"/>
  <c r="BG479" i="3"/>
  <c r="BG116" i="3"/>
  <c r="BG194" i="3"/>
  <c r="BG409" i="3"/>
  <c r="BG423" i="3"/>
  <c r="BG420" i="3"/>
  <c r="BG483" i="3"/>
  <c r="BG366" i="3"/>
  <c r="BG210" i="3"/>
  <c r="BG381" i="3"/>
  <c r="BG272" i="3"/>
  <c r="BG426" i="3"/>
  <c r="BG267" i="3"/>
  <c r="BG242" i="3"/>
  <c r="BG531" i="3"/>
  <c r="BG293" i="3"/>
  <c r="BG177" i="3"/>
  <c r="BG317" i="3"/>
  <c r="BG252" i="3"/>
  <c r="BG207" i="3"/>
  <c r="BG501" i="3"/>
  <c r="BG173" i="3"/>
  <c r="BG257" i="3"/>
  <c r="BG179" i="3"/>
  <c r="BG56" i="3"/>
  <c r="BG507" i="3"/>
  <c r="BG419" i="3"/>
  <c r="BG69" i="3"/>
  <c r="BG281" i="3"/>
  <c r="BG241" i="3"/>
  <c r="BG463" i="3"/>
  <c r="BG504" i="3"/>
  <c r="BG457" i="3"/>
  <c r="BG387" i="3"/>
  <c r="BG196" i="3"/>
  <c r="BG445" i="3"/>
  <c r="BG300" i="3"/>
  <c r="BG315" i="3"/>
  <c r="BG121" i="3"/>
  <c r="BG506" i="3"/>
  <c r="BG174" i="3"/>
  <c r="BG471" i="3"/>
  <c r="BG188" i="3"/>
  <c r="BG256" i="3"/>
  <c r="BG521" i="3"/>
  <c r="BG217" i="3"/>
  <c r="BG530" i="3"/>
  <c r="BG20" i="3"/>
  <c r="BG159" i="3"/>
  <c r="BG536" i="3"/>
  <c r="BG523" i="3"/>
  <c r="AU47" i="3"/>
  <c r="AU78" i="3"/>
  <c r="AU455" i="3"/>
  <c r="AU137" i="3"/>
  <c r="AU419" i="3"/>
  <c r="AU252" i="3"/>
  <c r="AU474" i="3"/>
  <c r="AU303" i="3"/>
  <c r="AU192" i="3"/>
  <c r="AU171" i="3"/>
  <c r="AU284" i="3"/>
  <c r="AU196" i="3"/>
  <c r="AU160" i="3"/>
  <c r="AU199" i="3"/>
  <c r="AU445" i="3"/>
  <c r="AU67" i="3"/>
  <c r="AU139" i="3"/>
  <c r="AU323" i="3"/>
  <c r="AU100" i="3"/>
  <c r="AU264" i="3"/>
  <c r="AU260" i="3"/>
  <c r="AU439" i="3"/>
  <c r="AU395" i="3"/>
  <c r="AU530" i="3"/>
  <c r="AU361" i="3"/>
  <c r="AU33" i="3"/>
  <c r="AU321" i="3"/>
  <c r="AU94" i="3"/>
  <c r="AU24" i="3"/>
  <c r="AU25" i="3"/>
  <c r="AU435" i="3"/>
  <c r="AU278" i="3"/>
  <c r="AU92" i="3"/>
  <c r="AU56" i="3"/>
  <c r="AU166" i="3"/>
  <c r="AU58" i="3"/>
  <c r="AU156" i="3"/>
  <c r="AU281" i="3"/>
  <c r="AU447" i="3"/>
  <c r="AU157" i="3"/>
  <c r="AU154" i="3"/>
  <c r="AU241" i="3"/>
  <c r="AU409" i="3"/>
  <c r="AU114" i="3"/>
  <c r="AU91" i="3"/>
  <c r="AU20" i="3"/>
  <c r="AU34" i="3"/>
  <c r="AU265" i="3"/>
  <c r="AU421" i="3"/>
  <c r="AU274" i="3"/>
  <c r="AU103" i="3"/>
  <c r="AU311" i="3"/>
  <c r="AU50" i="3"/>
  <c r="AU470" i="3"/>
  <c r="AU360" i="3"/>
  <c r="AU21" i="3"/>
  <c r="AU32" i="3"/>
  <c r="AU8" i="3"/>
  <c r="AU26" i="3"/>
  <c r="AU153" i="3"/>
  <c r="AU251" i="3"/>
  <c r="AU217" i="3"/>
  <c r="AU276" i="3"/>
  <c r="AU55" i="3"/>
  <c r="BK381" i="2"/>
  <c r="BK435" i="2"/>
  <c r="BK368" i="2"/>
  <c r="BK333" i="2"/>
  <c r="BK357" i="2"/>
  <c r="BK400" i="2"/>
  <c r="BK483" i="2"/>
  <c r="BK408" i="2"/>
  <c r="BK469" i="2"/>
  <c r="BK479" i="2"/>
  <c r="BK277" i="2"/>
  <c r="BK322" i="2"/>
  <c r="BK263" i="2"/>
  <c r="BK355" i="2"/>
  <c r="BK353" i="2"/>
  <c r="BK330" i="2"/>
  <c r="BK426" i="2"/>
  <c r="BK332" i="2"/>
  <c r="BK145" i="2"/>
  <c r="BK164" i="2"/>
  <c r="BK331" i="2"/>
  <c r="BK204" i="2"/>
  <c r="BK193" i="2"/>
  <c r="BK251" i="2"/>
  <c r="BK448" i="2"/>
  <c r="BK254" i="2"/>
  <c r="BK185" i="2"/>
  <c r="BK301" i="2"/>
  <c r="BK215" i="2"/>
  <c r="BK391" i="2"/>
  <c r="BK309" i="2"/>
  <c r="BK389" i="2"/>
  <c r="BK472" i="2"/>
  <c r="BK476" i="2"/>
  <c r="BK188" i="2"/>
  <c r="BK461" i="2"/>
  <c r="BK192" i="2"/>
  <c r="BK262" i="2"/>
  <c r="BK362" i="2"/>
  <c r="BK386" i="2"/>
  <c r="BK321" i="2"/>
  <c r="BK122" i="2"/>
  <c r="BK228" i="2"/>
  <c r="BK473" i="2"/>
  <c r="BK297" i="2"/>
  <c r="BK369" i="2"/>
  <c r="BK345" i="2"/>
  <c r="BK460" i="2"/>
  <c r="BK412" i="2"/>
  <c r="BK150" i="2"/>
  <c r="BK382" i="2"/>
  <c r="BK169" i="2"/>
  <c r="BK125" i="2"/>
  <c r="BK279" i="2"/>
  <c r="BK378" i="2"/>
  <c r="BK436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36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W515" i="3"/>
  <c r="AW372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476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O428" i="3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442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AK276" i="3"/>
  <c r="AK540" i="3"/>
  <c r="AK511" i="3"/>
  <c r="AK400" i="3"/>
  <c r="AK4" i="3"/>
  <c r="AK144" i="3"/>
  <c r="AK140" i="3"/>
  <c r="AK449" i="3"/>
  <c r="AK546" i="3"/>
  <c r="AK481" i="3"/>
  <c r="AK491" i="3"/>
  <c r="AK251" i="3"/>
  <c r="AK220" i="3"/>
  <c r="Y532" i="3"/>
  <c r="Y217" i="3"/>
  <c r="Y310" i="3"/>
  <c r="Y482" i="3"/>
  <c r="Y232" i="3"/>
  <c r="Y534" i="3"/>
  <c r="Y390" i="3"/>
  <c r="Y272" i="3"/>
  <c r="Y478" i="3"/>
  <c r="Y301" i="3"/>
  <c r="Y172" i="3"/>
  <c r="Y298" i="3"/>
  <c r="Y396" i="3"/>
  <c r="Y475" i="3"/>
  <c r="Y227" i="3"/>
  <c r="Y246" i="3"/>
  <c r="Y483" i="3"/>
  <c r="Y324" i="3"/>
  <c r="Y175" i="3"/>
  <c r="Y466" i="3"/>
  <c r="Y218" i="3"/>
  <c r="Y99" i="3"/>
  <c r="Y472" i="3"/>
  <c r="M222" i="3"/>
  <c r="M373" i="3"/>
  <c r="M490" i="3"/>
  <c r="M463" i="3"/>
  <c r="M449" i="3"/>
  <c r="M146" i="3"/>
  <c r="M383" i="3"/>
  <c r="M276" i="3"/>
  <c r="M514" i="3"/>
  <c r="M85" i="3"/>
  <c r="M448" i="3"/>
  <c r="M156" i="3"/>
  <c r="M147" i="3"/>
  <c r="M187" i="3"/>
  <c r="M478" i="3"/>
  <c r="M481" i="3"/>
  <c r="M29" i="3"/>
  <c r="M209" i="3"/>
  <c r="M398" i="3"/>
  <c r="M439" i="3"/>
  <c r="M387" i="3"/>
  <c r="M460" i="3"/>
  <c r="M136" i="3"/>
  <c r="M372" i="3"/>
  <c r="M446" i="3"/>
  <c r="M260" i="3"/>
  <c r="M196" i="3"/>
  <c r="M184" i="3"/>
  <c r="M281" i="3"/>
  <c r="M487" i="3"/>
  <c r="M178" i="3"/>
  <c r="M137" i="3"/>
  <c r="M290" i="3"/>
  <c r="M246" i="3"/>
  <c r="M95" i="3"/>
  <c r="M402" i="3"/>
  <c r="M338" i="3"/>
  <c r="M116" i="3"/>
  <c r="M197" i="3"/>
  <c r="M310" i="3"/>
  <c r="M461" i="3"/>
  <c r="M77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37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373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420" i="3"/>
  <c r="F386" i="3"/>
  <c r="AM180" i="3"/>
  <c r="AA32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349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418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407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95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F302" i="3"/>
  <c r="O382" i="3"/>
  <c r="AM144" i="3"/>
  <c r="AM419" i="3"/>
  <c r="BH41" i="5"/>
  <c r="F491" i="3"/>
  <c r="F450" i="3"/>
  <c r="AA462" i="3"/>
  <c r="BH130" i="5"/>
  <c r="F33" i="3"/>
  <c r="F96" i="3"/>
  <c r="F340" i="3"/>
  <c r="AM62" i="3"/>
  <c r="AA189" i="3"/>
  <c r="AM223" i="3"/>
  <c r="AM207" i="3"/>
  <c r="AA239" i="3"/>
  <c r="BT295" i="5"/>
  <c r="F217" i="3"/>
  <c r="F163" i="3"/>
  <c r="F258" i="3"/>
  <c r="BT412" i="5"/>
  <c r="AA525" i="3"/>
  <c r="F209" i="3"/>
  <c r="F140" i="3"/>
  <c r="F406" i="3"/>
  <c r="F26" i="3"/>
  <c r="F47" i="3"/>
  <c r="F461" i="3"/>
  <c r="F291" i="3"/>
  <c r="F205" i="3"/>
  <c r="F201" i="3"/>
  <c r="AA376" i="3"/>
  <c r="AA495" i="3"/>
  <c r="AA360" i="3"/>
  <c r="F495" i="3"/>
  <c r="F68" i="3"/>
  <c r="AA296" i="3"/>
  <c r="AM123" i="3"/>
  <c r="AM357" i="3"/>
  <c r="AM217" i="3"/>
  <c r="AM94" i="3"/>
  <c r="AM343" i="3"/>
  <c r="AM422" i="3"/>
  <c r="AM391" i="3"/>
  <c r="AM405" i="3"/>
  <c r="AM130" i="3"/>
  <c r="AM514" i="3"/>
  <c r="AM258" i="3"/>
  <c r="AM330" i="3"/>
  <c r="AM320" i="3"/>
  <c r="AM142" i="3"/>
  <c r="AM284" i="3"/>
  <c r="AM408" i="3"/>
  <c r="AM214" i="3"/>
  <c r="AM350" i="3"/>
  <c r="AM430" i="3"/>
  <c r="AM348" i="3"/>
  <c r="AM192" i="3"/>
  <c r="AM439" i="3"/>
  <c r="AM549" i="3"/>
  <c r="AM69" i="3"/>
  <c r="AM120" i="3"/>
  <c r="AM78" i="3"/>
  <c r="AM333" i="3"/>
  <c r="AM347" i="3"/>
  <c r="AM381" i="3"/>
  <c r="AM395" i="3"/>
  <c r="AM168" i="3"/>
  <c r="AM22" i="3"/>
  <c r="AM309" i="3"/>
  <c r="AM134" i="3"/>
  <c r="AM311" i="3"/>
  <c r="AM344" i="3"/>
  <c r="AM286" i="3"/>
  <c r="AM252" i="3"/>
  <c r="AM379" i="3"/>
  <c r="AM155" i="3"/>
  <c r="AM138" i="3"/>
  <c r="AM331" i="3"/>
  <c r="AM483" i="3"/>
  <c r="AM145" i="3"/>
  <c r="AM454" i="3"/>
  <c r="AM451" i="3"/>
  <c r="AM271" i="3"/>
  <c r="AM178" i="3"/>
  <c r="AM376" i="3"/>
  <c r="AM366" i="3"/>
  <c r="AM183" i="3"/>
  <c r="AM420" i="3"/>
  <c r="AM157" i="3"/>
  <c r="AM378" i="3"/>
  <c r="AM380" i="3"/>
  <c r="AM60" i="3"/>
  <c r="AM402" i="3"/>
  <c r="AM501" i="3"/>
  <c r="AM231" i="3"/>
  <c r="AM229" i="3"/>
  <c r="AM264" i="3"/>
  <c r="AM386" i="3"/>
  <c r="AM498" i="3"/>
  <c r="AM359" i="3"/>
  <c r="AM177" i="3"/>
  <c r="AM26" i="3"/>
  <c r="AM393" i="3"/>
  <c r="AM346" i="3"/>
  <c r="AM354" i="3"/>
  <c r="AM158" i="3"/>
  <c r="AM443" i="3"/>
  <c r="AM429" i="3"/>
  <c r="AM165" i="3"/>
  <c r="AM314" i="3"/>
  <c r="AM263" i="3"/>
  <c r="AM415" i="3"/>
  <c r="AM182" i="3"/>
  <c r="AM397" i="3"/>
  <c r="AM16" i="3"/>
  <c r="AM225" i="3"/>
  <c r="AM295" i="3"/>
  <c r="AM458" i="3"/>
  <c r="AM174" i="3"/>
  <c r="AM468" i="3"/>
  <c r="AM237" i="3"/>
  <c r="AM418" i="3"/>
  <c r="AM372" i="3"/>
  <c r="AM382" i="3"/>
  <c r="AM322" i="3"/>
  <c r="AM199" i="3"/>
  <c r="AM175" i="3"/>
  <c r="AM272" i="3"/>
  <c r="AM285" i="3"/>
  <c r="AM210" i="3"/>
  <c r="AM396" i="3"/>
  <c r="AM181" i="3"/>
  <c r="AM296" i="3"/>
  <c r="AM204" i="3"/>
  <c r="AM275" i="3"/>
  <c r="AM238" i="3"/>
  <c r="AM239" i="3"/>
  <c r="AM188" i="3"/>
  <c r="AM457" i="3"/>
  <c r="AM488" i="3"/>
  <c r="AM370" i="3"/>
  <c r="AM390" i="3"/>
  <c r="AM93" i="3"/>
  <c r="AM336" i="3"/>
  <c r="AM492" i="3"/>
  <c r="AM105" i="3"/>
  <c r="AM318" i="3"/>
  <c r="AM371" i="3"/>
  <c r="AM254" i="3"/>
  <c r="AM414" i="3"/>
  <c r="AM261" i="3"/>
  <c r="AM211" i="3"/>
  <c r="AM310" i="3"/>
  <c r="AM297" i="3"/>
  <c r="AM169" i="3"/>
  <c r="AM6" i="3"/>
  <c r="AM469" i="3"/>
  <c r="AM440" i="3"/>
  <c r="AM74" i="3"/>
  <c r="AM323" i="3"/>
  <c r="AM438" i="3"/>
  <c r="AM388" i="3"/>
  <c r="AM358" i="3"/>
  <c r="AM410" i="3"/>
  <c r="AM260" i="3"/>
  <c r="AM216" i="3"/>
  <c r="AM193" i="3"/>
  <c r="AM398" i="3"/>
  <c r="AM478" i="3"/>
  <c r="AM226" i="3"/>
  <c r="AM294" i="3"/>
  <c r="AM362" i="3"/>
  <c r="AM128" i="3"/>
  <c r="AM118" i="3"/>
  <c r="AM505" i="3"/>
  <c r="AM493" i="3"/>
  <c r="AM463" i="3"/>
  <c r="AA366" i="3"/>
  <c r="AA253" i="3"/>
  <c r="AA483" i="3"/>
  <c r="AA229" i="3"/>
  <c r="AA367" i="3"/>
  <c r="AA336" i="3"/>
  <c r="AA94" i="3"/>
  <c r="AA191" i="3"/>
  <c r="AA456" i="3"/>
  <c r="AA242" i="3"/>
  <c r="AA438" i="3"/>
  <c r="AA429" i="3"/>
  <c r="AA283" i="3"/>
  <c r="AA432" i="3"/>
  <c r="AA222" i="3"/>
  <c r="AA228" i="3"/>
  <c r="AA144" i="3"/>
  <c r="AA325" i="3"/>
  <c r="AA270" i="3"/>
  <c r="AA322" i="3"/>
  <c r="AA294" i="3"/>
  <c r="AA504" i="3"/>
  <c r="AA347" i="3"/>
  <c r="AA486" i="3"/>
  <c r="AA318" i="3"/>
  <c r="AA480" i="3"/>
  <c r="AA261" i="3"/>
  <c r="AA379" i="3"/>
  <c r="AA371" i="3"/>
  <c r="AA223" i="3"/>
  <c r="AA397" i="3"/>
  <c r="AA323" i="3"/>
  <c r="AA238" i="3"/>
  <c r="AA275" i="3"/>
  <c r="AA338" i="3"/>
  <c r="AA350" i="3"/>
  <c r="AA439" i="3"/>
  <c r="AA219" i="3"/>
  <c r="AA416" i="3"/>
  <c r="AA152" i="3"/>
  <c r="AA174" i="3"/>
  <c r="AA503" i="3"/>
  <c r="AA493" i="3"/>
  <c r="AA217" i="3"/>
  <c r="AA330" i="3"/>
  <c r="AA298" i="3"/>
  <c r="AA373" i="3"/>
  <c r="AA284" i="3"/>
  <c r="AA405" i="3"/>
  <c r="AA388" i="3"/>
  <c r="AA343" i="3"/>
  <c r="AA415" i="3"/>
  <c r="AA498" i="3"/>
  <c r="AA414" i="3"/>
  <c r="AA313" i="3"/>
  <c r="AA359" i="3"/>
  <c r="AA116" i="3"/>
  <c r="AA273" i="3"/>
  <c r="AA297" i="3"/>
  <c r="AA381" i="3"/>
  <c r="AA319" i="3"/>
  <c r="AA252" i="3"/>
  <c r="AA430" i="3"/>
  <c r="AA358" i="3"/>
  <c r="AA311" i="3"/>
  <c r="AA402" i="3"/>
  <c r="AA59" i="3"/>
  <c r="AA508" i="3"/>
  <c r="AA326" i="3"/>
  <c r="AA467" i="3"/>
  <c r="AA357" i="3"/>
  <c r="AA441" i="3"/>
  <c r="AA342" i="3"/>
  <c r="AA309" i="3"/>
  <c r="AA370" i="3"/>
  <c r="AA335" i="3"/>
  <c r="AA369" i="3"/>
  <c r="AA288" i="3"/>
  <c r="AA469" i="3"/>
  <c r="AA392" i="3"/>
  <c r="AA499" i="3"/>
  <c r="AA477" i="3"/>
  <c r="AA420" i="3"/>
  <c r="AA512" i="3"/>
  <c r="AA240" i="3"/>
  <c r="AA378" i="3"/>
  <c r="AA26" i="3"/>
  <c r="AA507" i="3"/>
  <c r="AA391" i="3"/>
  <c r="AA272" i="3"/>
  <c r="AA515" i="3"/>
  <c r="AA340" i="3"/>
  <c r="AA374" i="3"/>
  <c r="AA195" i="3"/>
  <c r="AA516" i="3"/>
  <c r="AA455" i="3"/>
  <c r="AA487" i="3"/>
  <c r="AA348" i="3"/>
  <c r="AA287" i="3"/>
  <c r="AA404" i="3"/>
  <c r="AA410" i="3"/>
  <c r="AA362" i="3"/>
  <c r="AA395" i="3"/>
  <c r="AA70" i="3"/>
  <c r="AA202" i="3"/>
  <c r="AA475" i="3"/>
  <c r="AA286" i="3"/>
  <c r="AA235" i="3"/>
  <c r="AA212" i="3"/>
  <c r="O20" i="3"/>
  <c r="O525" i="3"/>
  <c r="O189" i="3"/>
  <c r="O338" i="3"/>
  <c r="O249" i="3"/>
  <c r="O253" i="3"/>
  <c r="O374" i="3"/>
  <c r="O477" i="3"/>
  <c r="O236" i="3"/>
  <c r="O271" i="3"/>
  <c r="O489" i="3"/>
  <c r="O510" i="3"/>
  <c r="O59" i="3"/>
  <c r="O336" i="3"/>
  <c r="O415" i="3"/>
  <c r="O206" i="3"/>
  <c r="O313" i="3"/>
  <c r="O408" i="3"/>
  <c r="O267" i="3"/>
  <c r="O342" i="3"/>
  <c r="O475" i="3"/>
  <c r="O274" i="3"/>
  <c r="O337" i="3"/>
  <c r="O273" i="3"/>
  <c r="O188" i="3"/>
  <c r="O35" i="3"/>
  <c r="O419" i="3"/>
  <c r="O210" i="3"/>
  <c r="O538" i="3"/>
  <c r="O213" i="3"/>
  <c r="O347" i="3"/>
  <c r="O492" i="3"/>
  <c r="O398" i="3"/>
  <c r="O146" i="3"/>
  <c r="O426" i="3"/>
  <c r="O264" i="3"/>
  <c r="O414" i="3"/>
  <c r="O227" i="3"/>
  <c r="O361" i="3"/>
  <c r="O362" i="3"/>
  <c r="O518" i="3"/>
  <c r="O270" i="3"/>
  <c r="O456" i="3"/>
  <c r="O201" i="3"/>
  <c r="O67" i="3"/>
  <c r="O465" i="3"/>
  <c r="O10" i="3"/>
  <c r="O354" i="3"/>
  <c r="O383" i="3"/>
  <c r="O469" i="3"/>
  <c r="O302" i="3"/>
  <c r="O296" i="3"/>
  <c r="O395" i="3"/>
  <c r="O207" i="3"/>
  <c r="O535" i="3"/>
  <c r="O110" i="3"/>
  <c r="O500" i="3"/>
  <c r="O480" i="3"/>
  <c r="O255" i="3"/>
  <c r="O277" i="3"/>
  <c r="O298" i="3"/>
  <c r="O350" i="3"/>
  <c r="O288" i="3"/>
  <c r="O333" i="3"/>
  <c r="O512" i="3"/>
  <c r="O320" i="3"/>
  <c r="O531" i="3"/>
  <c r="O258" i="3"/>
  <c r="O105" i="3"/>
  <c r="O284" i="3"/>
  <c r="O96" i="3"/>
  <c r="O366" i="3"/>
  <c r="O212" i="3"/>
  <c r="O529" i="3"/>
  <c r="O299" i="3"/>
  <c r="O386" i="3"/>
  <c r="O522" i="3"/>
  <c r="O499" i="3"/>
  <c r="O238" i="3"/>
  <c r="O410" i="3"/>
  <c r="O519" i="3"/>
  <c r="O231" i="3"/>
  <c r="O203" i="3"/>
  <c r="O388" i="3"/>
  <c r="O275" i="3"/>
  <c r="O482" i="3"/>
  <c r="O30" i="3"/>
  <c r="O527" i="3"/>
  <c r="O240" i="3"/>
  <c r="O515" i="3"/>
  <c r="O397" i="3"/>
  <c r="O326" i="3"/>
  <c r="O420" i="3"/>
  <c r="O234" i="3"/>
  <c r="O439" i="3"/>
  <c r="O247" i="3"/>
  <c r="O217" i="3"/>
  <c r="O171" i="3"/>
  <c r="O367" i="3"/>
  <c r="O211" i="3"/>
  <c r="O403" i="3"/>
  <c r="F520" i="3"/>
  <c r="F259" i="3"/>
  <c r="F94" i="3"/>
  <c r="F173" i="3"/>
  <c r="F295" i="3"/>
  <c r="F447" i="3"/>
  <c r="F166" i="3"/>
  <c r="F489" i="3"/>
  <c r="F498" i="3"/>
  <c r="F432" i="3"/>
  <c r="F113" i="3"/>
  <c r="F63" i="3"/>
  <c r="F535" i="3"/>
  <c r="F154" i="3"/>
  <c r="F330" i="3"/>
  <c r="F97" i="3"/>
  <c r="F62" i="3"/>
  <c r="F66" i="3"/>
  <c r="F108" i="3"/>
  <c r="F10" i="3"/>
  <c r="F380" i="3"/>
  <c r="F77" i="3"/>
  <c r="F39" i="3"/>
  <c r="F252" i="3"/>
  <c r="F382" i="3"/>
  <c r="F467" i="3"/>
  <c r="F232" i="3"/>
  <c r="F307" i="3"/>
  <c r="F142" i="3"/>
  <c r="F497" i="3"/>
  <c r="F305" i="3"/>
  <c r="F280" i="3"/>
  <c r="F203" i="3"/>
  <c r="F216" i="3"/>
  <c r="F40" i="3"/>
  <c r="F343" i="3"/>
  <c r="F61" i="3"/>
  <c r="F336" i="3"/>
  <c r="F428" i="3"/>
  <c r="F328" i="3"/>
  <c r="F349" i="3"/>
  <c r="F4" i="3"/>
  <c r="F196" i="3"/>
  <c r="F148" i="3"/>
  <c r="F202" i="3"/>
  <c r="F23" i="3"/>
  <c r="F311" i="3"/>
  <c r="F446" i="3"/>
  <c r="F270" i="3"/>
  <c r="F129" i="3"/>
  <c r="F58" i="3"/>
  <c r="F107" i="3"/>
  <c r="F89" i="3"/>
  <c r="F429" i="3"/>
  <c r="F282" i="3"/>
  <c r="F119" i="3"/>
  <c r="F332" i="3"/>
  <c r="F146" i="3"/>
  <c r="F367" i="3"/>
  <c r="F313" i="3"/>
  <c r="F261" i="3"/>
  <c r="F276" i="3"/>
  <c r="F93" i="3"/>
  <c r="F59" i="3"/>
  <c r="F451" i="3"/>
  <c r="F215" i="3"/>
  <c r="F115" i="3"/>
  <c r="F74" i="3"/>
  <c r="F134" i="3"/>
  <c r="F479" i="3"/>
  <c r="F408" i="3"/>
  <c r="F374" i="3"/>
  <c r="F120" i="3"/>
  <c r="F365" i="3"/>
  <c r="F397" i="3"/>
  <c r="F334" i="3"/>
  <c r="F310" i="3"/>
  <c r="F230" i="3"/>
  <c r="F357" i="3"/>
  <c r="F275" i="3"/>
  <c r="F347" i="3"/>
  <c r="F35" i="3"/>
  <c r="F60" i="3"/>
  <c r="F131" i="3"/>
  <c r="F477" i="3"/>
  <c r="F537" i="3"/>
  <c r="F237" i="3"/>
  <c r="F121" i="3"/>
  <c r="F396" i="3"/>
  <c r="F518" i="3"/>
  <c r="F398" i="3"/>
  <c r="F204" i="3"/>
  <c r="F37" i="3"/>
  <c r="F67" i="3"/>
  <c r="F358" i="3"/>
  <c r="F219" i="3"/>
  <c r="F481" i="3"/>
  <c r="F197" i="3"/>
  <c r="F176" i="3"/>
  <c r="F294" i="3"/>
  <c r="F371" i="3"/>
  <c r="F208" i="3"/>
  <c r="F260" i="3"/>
  <c r="F529" i="3"/>
  <c r="F448" i="3"/>
  <c r="F409" i="3"/>
  <c r="F356" i="3"/>
  <c r="F150" i="3"/>
  <c r="F484" i="3"/>
  <c r="F400" i="3"/>
  <c r="F245" i="3"/>
  <c r="F143" i="3"/>
  <c r="F32" i="3"/>
  <c r="F24" i="3"/>
  <c r="F172" i="3"/>
  <c r="F41" i="3"/>
  <c r="F238" i="3"/>
  <c r="F116" i="3"/>
  <c r="F44" i="3"/>
  <c r="F292" i="3"/>
  <c r="F193" i="3"/>
  <c r="F523" i="3"/>
  <c r="F485" i="3"/>
  <c r="F419" i="3"/>
  <c r="F531" i="3"/>
  <c r="F241" i="3"/>
  <c r="F179" i="3"/>
  <c r="F376" i="3"/>
  <c r="F78" i="3"/>
  <c r="F424" i="3"/>
  <c r="F28" i="3"/>
  <c r="F5" i="3"/>
  <c r="F541" i="3"/>
  <c r="F183" i="3"/>
  <c r="BT535" i="5"/>
  <c r="BT166" i="5"/>
  <c r="BT27" i="5"/>
  <c r="BT315" i="5"/>
  <c r="BT408" i="5"/>
  <c r="BT53" i="5"/>
  <c r="BT288" i="5"/>
  <c r="BT186" i="5"/>
  <c r="BT521" i="5"/>
  <c r="BT367" i="5"/>
  <c r="BT144" i="5"/>
  <c r="BT66" i="5"/>
  <c r="BT465" i="5"/>
  <c r="BT219" i="5"/>
  <c r="BT119" i="5"/>
  <c r="BT520" i="5"/>
  <c r="BT300" i="5"/>
  <c r="BT104" i="5"/>
  <c r="BT471" i="5"/>
  <c r="BT308" i="5"/>
  <c r="BT475" i="5"/>
  <c r="BT454" i="5"/>
  <c r="BT225" i="5"/>
  <c r="BT163" i="5"/>
  <c r="BT411" i="5"/>
  <c r="BT358" i="5"/>
  <c r="BT224" i="5"/>
  <c r="BT78" i="5"/>
  <c r="BT273" i="5"/>
  <c r="BT174" i="5"/>
  <c r="BT31" i="5"/>
  <c r="BT519" i="5"/>
  <c r="BH510" i="5"/>
  <c r="BH416" i="5"/>
  <c r="BH365" i="5"/>
  <c r="BH398" i="5"/>
  <c r="BH391" i="5"/>
  <c r="BH413" i="5"/>
  <c r="BH341" i="5"/>
  <c r="BH103" i="5"/>
  <c r="BH532" i="5"/>
  <c r="BH444" i="5"/>
  <c r="BH333" i="5"/>
  <c r="BH313" i="5"/>
  <c r="BH322" i="5"/>
  <c r="BH358" i="5"/>
  <c r="BH368" i="5"/>
  <c r="BH235" i="5"/>
  <c r="BH123" i="5"/>
  <c r="BH441" i="5"/>
  <c r="BH402" i="5"/>
  <c r="BH277" i="5"/>
  <c r="BH295" i="5"/>
  <c r="BH301" i="5"/>
  <c r="BH328" i="5"/>
  <c r="BH374" i="5"/>
  <c r="BH167" i="5"/>
  <c r="BH13" i="5"/>
  <c r="BH382" i="5"/>
  <c r="BH388" i="5"/>
  <c r="BH256" i="5"/>
  <c r="BH250" i="5"/>
  <c r="BH268" i="5"/>
  <c r="BH278" i="5"/>
  <c r="BH284" i="5"/>
  <c r="BH46" i="5"/>
  <c r="BH507" i="5"/>
  <c r="BH293" i="5"/>
  <c r="BH316" i="5"/>
  <c r="BH233" i="5"/>
  <c r="BH221" i="5"/>
  <c r="BH246" i="5"/>
  <c r="BH258" i="5"/>
  <c r="BH259" i="5"/>
  <c r="BH146" i="5"/>
  <c r="BH462" i="5"/>
  <c r="BH273" i="5"/>
  <c r="BH219" i="5"/>
  <c r="BH128" i="5"/>
  <c r="BH171" i="5"/>
  <c r="BH178" i="5"/>
  <c r="BH216" i="5"/>
  <c r="BH255" i="5"/>
  <c r="BH27" i="5"/>
  <c r="BH383" i="5"/>
  <c r="BH231" i="5"/>
  <c r="BH211" i="5"/>
  <c r="BH90" i="5"/>
  <c r="BH150" i="5"/>
  <c r="BH136" i="5"/>
  <c r="BH181" i="5"/>
  <c r="BH254" i="5"/>
  <c r="BH549" i="5"/>
  <c r="BH329" i="5"/>
  <c r="BH125" i="5"/>
  <c r="BH175" i="5"/>
  <c r="BH524" i="5"/>
  <c r="BH540" i="5"/>
  <c r="BH83" i="5"/>
  <c r="BH121" i="5"/>
  <c r="BH151" i="5"/>
  <c r="BH424" i="5"/>
  <c r="BH204" i="5"/>
  <c r="BH106" i="5"/>
  <c r="AV499" i="5"/>
  <c r="AV138" i="5"/>
  <c r="AV539" i="5"/>
  <c r="AV156" i="5"/>
  <c r="AV318" i="5"/>
  <c r="AV450" i="5"/>
  <c r="AV158" i="5"/>
  <c r="AV489" i="5"/>
  <c r="AV152" i="5"/>
  <c r="AV253" i="5"/>
  <c r="AV436" i="5"/>
  <c r="AV531" i="5"/>
  <c r="AV445" i="5"/>
  <c r="AV162" i="5"/>
  <c r="AV258" i="5"/>
  <c r="AV424" i="5"/>
  <c r="AV524" i="5"/>
  <c r="AV434" i="5"/>
  <c r="AV548" i="5"/>
  <c r="AV168" i="5"/>
  <c r="AV384" i="5"/>
  <c r="AV487" i="5"/>
  <c r="AV426" i="5"/>
  <c r="AV530" i="5"/>
  <c r="AV171" i="5"/>
  <c r="AV346" i="5"/>
  <c r="AV444" i="5"/>
  <c r="AV371" i="5"/>
  <c r="AV482" i="5"/>
  <c r="AV189" i="5"/>
  <c r="AV308" i="5"/>
  <c r="AV451" i="5"/>
  <c r="AV332" i="5"/>
  <c r="AV484" i="5"/>
  <c r="AV102" i="5"/>
  <c r="AV284" i="5"/>
  <c r="AV392" i="5"/>
  <c r="AV293" i="5"/>
  <c r="AV461" i="5"/>
  <c r="AV71" i="5"/>
  <c r="F350" i="3"/>
  <c r="AM334" i="3"/>
  <c r="BH381" i="5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AV303" i="5"/>
  <c r="BH50" i="5"/>
  <c r="BH502" i="5"/>
  <c r="BH442" i="5"/>
  <c r="BT26" i="5"/>
  <c r="BT438" i="5"/>
  <c r="F504" i="3"/>
  <c r="F377" i="3"/>
  <c r="F443" i="3"/>
  <c r="AM224" i="3"/>
  <c r="AM249" i="3"/>
  <c r="AM324" i="3"/>
  <c r="AM367" i="3"/>
  <c r="AA246" i="3"/>
  <c r="O532" i="3"/>
  <c r="AV280" i="5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V321" i="5"/>
  <c r="BH119" i="5"/>
  <c r="BH528" i="5"/>
  <c r="BH466" i="5"/>
  <c r="BT138" i="5"/>
  <c r="BT467" i="5"/>
  <c r="F21" i="3"/>
  <c r="F85" i="3"/>
  <c r="F411" i="3"/>
  <c r="AM115" i="3"/>
  <c r="AM42" i="3"/>
  <c r="AA224" i="3"/>
  <c r="BH431" i="5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AV399" i="5"/>
  <c r="BH169" i="5"/>
  <c r="BH111" i="5"/>
  <c r="BH511" i="5"/>
  <c r="BT211" i="5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V325" i="5"/>
  <c r="AV148" i="5"/>
  <c r="BH141" i="5"/>
  <c r="BH407" i="5"/>
  <c r="BH422" i="5"/>
  <c r="BT147" i="5"/>
  <c r="F249" i="3"/>
  <c r="F430" i="3"/>
  <c r="BT382" i="5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V348" i="5"/>
  <c r="AV204" i="5"/>
  <c r="BH229" i="5"/>
  <c r="BH476" i="5"/>
  <c r="BH514" i="5"/>
  <c r="BT210" i="5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AV381" i="5"/>
  <c r="AV228" i="5"/>
  <c r="BH318" i="5"/>
  <c r="BH501" i="5"/>
  <c r="BH548" i="5"/>
  <c r="BT472" i="5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V429" i="5"/>
  <c r="AV269" i="5"/>
  <c r="BH403" i="5"/>
  <c r="BH541" i="5"/>
  <c r="BH94" i="5"/>
  <c r="BT30" i="5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494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AV221" i="5"/>
  <c r="AV516" i="5"/>
  <c r="BH353" i="5"/>
  <c r="BH389" i="5"/>
  <c r="BH537" i="5"/>
  <c r="BT268" i="5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AV211" i="5"/>
  <c r="BH11" i="5"/>
  <c r="BH478" i="5"/>
  <c r="BH454" i="5"/>
  <c r="BT115" i="5"/>
  <c r="BT453" i="5"/>
  <c r="O75" i="3"/>
  <c r="F306" i="3"/>
  <c r="F165" i="3"/>
  <c r="AA393" i="3"/>
  <c r="AM179" i="3"/>
  <c r="BH9" i="5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V271" i="5"/>
  <c r="BH32" i="5"/>
  <c r="BH527" i="5"/>
  <c r="BH485" i="5"/>
  <c r="BT226" i="5"/>
  <c r="BT357" i="5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462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474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486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13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151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169" i="4"/>
  <c r="AT524" i="4"/>
  <c r="AT157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169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63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81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75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190" i="4"/>
  <c r="G374" i="4"/>
  <c r="G496" i="4"/>
  <c r="G364" i="4"/>
  <c r="G208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196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202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27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133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51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6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182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461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473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463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485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449" i="2"/>
  <c r="BB356" i="2"/>
  <c r="BB423" i="2"/>
  <c r="BB240" i="2"/>
  <c r="BB373" i="2"/>
  <c r="BB370" i="2"/>
  <c r="BB32" i="2"/>
  <c r="BB446" i="2"/>
  <c r="BB223" i="2"/>
  <c r="BB54" i="2"/>
  <c r="BB66" i="2"/>
  <c r="BB177" i="2"/>
  <c r="BB404" i="2"/>
  <c r="BB248" i="2"/>
  <c r="BB154" i="2"/>
  <c r="BB10" i="2"/>
  <c r="BB281" i="2"/>
  <c r="BB283" i="2"/>
  <c r="BB141" i="2"/>
  <c r="BB30" i="2"/>
  <c r="BB527" i="2"/>
  <c r="BB310" i="2"/>
  <c r="BB541" i="2"/>
  <c r="BB381" i="2"/>
  <c r="BB414" i="2"/>
  <c r="BB269" i="2"/>
  <c r="BB90" i="2"/>
  <c r="BB215" i="2"/>
  <c r="BB82" i="2"/>
  <c r="BB513" i="2"/>
  <c r="BB338" i="2"/>
  <c r="BB478" i="2"/>
  <c r="BB224" i="2"/>
  <c r="BB489" i="2"/>
  <c r="BB278" i="2"/>
  <c r="BB159" i="2"/>
  <c r="BB350" i="2"/>
  <c r="BB328" i="2"/>
  <c r="BB322" i="2"/>
  <c r="BB405" i="2"/>
  <c r="BB424" i="2"/>
  <c r="BB199" i="2"/>
  <c r="BB220" i="2"/>
  <c r="BB93" i="2"/>
  <c r="BB465" i="2"/>
  <c r="BB118" i="2"/>
  <c r="BB329" i="2"/>
  <c r="BB448" i="2"/>
  <c r="BB546" i="2"/>
  <c r="BB327" i="2"/>
  <c r="BB115" i="2"/>
  <c r="BB480" i="2"/>
  <c r="BB44" i="2"/>
  <c r="BB14" i="2"/>
  <c r="BB428" i="2"/>
  <c r="BB344" i="2"/>
  <c r="BB262" i="2"/>
  <c r="BB69" i="2"/>
  <c r="BB165" i="2"/>
  <c r="BB52" i="2"/>
  <c r="BB296" i="2"/>
  <c r="BB142" i="2"/>
  <c r="BB182" i="2"/>
  <c r="BB309" i="2"/>
  <c r="BB84" i="2"/>
  <c r="BB261" i="2"/>
  <c r="BB506" i="2"/>
  <c r="BB508" i="2"/>
  <c r="BB547" i="2"/>
  <c r="BB385" i="2"/>
  <c r="BB151" i="2"/>
  <c r="BB204" i="2"/>
  <c r="BB299" i="2"/>
  <c r="BB440" i="2"/>
  <c r="BB226" i="2"/>
  <c r="BB311" i="2"/>
  <c r="BB490" i="2"/>
  <c r="BB160" i="2"/>
  <c r="BB70" i="2"/>
  <c r="BB189" i="2"/>
  <c r="BB218" i="2"/>
  <c r="BB378" i="2"/>
  <c r="BB312" i="2"/>
  <c r="BB335" i="2"/>
  <c r="BB519" i="2"/>
  <c r="BB7" i="2"/>
  <c r="BB521" i="2"/>
  <c r="BB451" i="2"/>
  <c r="BB20" i="2"/>
  <c r="BB418" i="2"/>
  <c r="BB325" i="2"/>
  <c r="AP144" i="2"/>
  <c r="AP207" i="2"/>
  <c r="AP317" i="2"/>
  <c r="AP431" i="2"/>
  <c r="AP367" i="2"/>
  <c r="AP277" i="2"/>
  <c r="AP25" i="2"/>
  <c r="AP527" i="2"/>
  <c r="AP47" i="2"/>
  <c r="AP139" i="2"/>
  <c r="AP108" i="2"/>
  <c r="AP218" i="2"/>
  <c r="AP327" i="2"/>
  <c r="AP128" i="2"/>
  <c r="AP60" i="2"/>
  <c r="AP454" i="2"/>
  <c r="AP26" i="2"/>
  <c r="AP297" i="2"/>
  <c r="AP120" i="2"/>
  <c r="AP151" i="2"/>
  <c r="AP227" i="2"/>
  <c r="AP64" i="2"/>
  <c r="AP150" i="2"/>
  <c r="AP389" i="2"/>
  <c r="AP160" i="2"/>
  <c r="AP447" i="2"/>
  <c r="AP58" i="2"/>
  <c r="AP492" i="2"/>
  <c r="AP291" i="2"/>
  <c r="AP490" i="2"/>
  <c r="AP310" i="2"/>
  <c r="AP136" i="2"/>
  <c r="AP32" i="2"/>
  <c r="AP413" i="2"/>
  <c r="AP19" i="2"/>
  <c r="AP501" i="2"/>
  <c r="AP400" i="2"/>
  <c r="AP514" i="2"/>
  <c r="AP428" i="2"/>
  <c r="AP5" i="2"/>
  <c r="AP203" i="2"/>
  <c r="AP225" i="2"/>
  <c r="AP456" i="2"/>
  <c r="AP406" i="2"/>
  <c r="AP46" i="2"/>
  <c r="AP176" i="2"/>
  <c r="AP362" i="2"/>
  <c r="AP345" i="2"/>
  <c r="AP506" i="2"/>
  <c r="AP180" i="2"/>
  <c r="AP304" i="2"/>
  <c r="AP485" i="2"/>
  <c r="AP146" i="2"/>
  <c r="AP453" i="2"/>
  <c r="AP260" i="2"/>
  <c r="AP102" i="2"/>
  <c r="AP87" i="2"/>
  <c r="AP135" i="2"/>
  <c r="AP182" i="2"/>
  <c r="AP198" i="2"/>
  <c r="AP189" i="2"/>
  <c r="AP370" i="2"/>
  <c r="AP34" i="2"/>
  <c r="AP315" i="2"/>
  <c r="AP412" i="2"/>
  <c r="AP533" i="2"/>
  <c r="AP290" i="2"/>
  <c r="AP116" i="2"/>
  <c r="AP52" i="2"/>
  <c r="AP301" i="2"/>
  <c r="AP499" i="2"/>
  <c r="AP382" i="2"/>
  <c r="AP478" i="2"/>
  <c r="AP324" i="2"/>
  <c r="AP28" i="2"/>
  <c r="AP380" i="2"/>
  <c r="AP83" i="2"/>
  <c r="AP467" i="2"/>
  <c r="AP143" i="2"/>
  <c r="AP194" i="2"/>
  <c r="AP41" i="2"/>
  <c r="AP38" i="2"/>
  <c r="AP214" i="2"/>
  <c r="AP442" i="2"/>
  <c r="AP365" i="2"/>
  <c r="AP525" i="2"/>
  <c r="AP484" i="2"/>
  <c r="AP536" i="2"/>
  <c r="AP191" i="2"/>
  <c r="AP103" i="2"/>
  <c r="AP505" i="2"/>
  <c r="AP265" i="2"/>
  <c r="AP524" i="2"/>
  <c r="AP511" i="2"/>
  <c r="AP268" i="2"/>
  <c r="AP329" i="2"/>
  <c r="AP423" i="2"/>
  <c r="AP234" i="2"/>
  <c r="AP369" i="2"/>
  <c r="AP20" i="2"/>
  <c r="AP332" i="2"/>
  <c r="AP172" i="2"/>
  <c r="AP357" i="2"/>
  <c r="AP288" i="2"/>
  <c r="AP171" i="2"/>
  <c r="AP246" i="2"/>
  <c r="AP217" i="2"/>
  <c r="AP540" i="2"/>
  <c r="AP393" i="2"/>
  <c r="AP322" i="2"/>
  <c r="AP129" i="2"/>
  <c r="AP292" i="2"/>
  <c r="AP352" i="2"/>
  <c r="AP542" i="2"/>
  <c r="AD170" i="2"/>
  <c r="AD48" i="2"/>
  <c r="AD250" i="2"/>
  <c r="AD82" i="2"/>
  <c r="AD131" i="2"/>
  <c r="AD12" i="2"/>
  <c r="AD33" i="2"/>
  <c r="AD58" i="2"/>
  <c r="AD358" i="2"/>
  <c r="AD424" i="2"/>
  <c r="AD322" i="2"/>
  <c r="AD40" i="2"/>
  <c r="AD430" i="2"/>
  <c r="AD185" i="2"/>
  <c r="AD466" i="2"/>
  <c r="AD418" i="2"/>
  <c r="AD38" i="2"/>
  <c r="AD154" i="2"/>
  <c r="AD274" i="2"/>
  <c r="AD28" i="2"/>
  <c r="AD46" i="2"/>
  <c r="AD194" i="2"/>
  <c r="AD226" i="2"/>
  <c r="AD242" i="2"/>
  <c r="AD346" i="2"/>
  <c r="AD253" i="2"/>
  <c r="AD207" i="2"/>
  <c r="AD122" i="2"/>
  <c r="AD37" i="2"/>
  <c r="AD325" i="2"/>
  <c r="R442" i="2"/>
  <c r="R16" i="2"/>
  <c r="R139" i="2"/>
  <c r="R346" i="2"/>
  <c r="R334" i="2"/>
  <c r="R463" i="2"/>
  <c r="R130" i="2"/>
  <c r="R299" i="2"/>
  <c r="R270" i="2"/>
  <c r="R138" i="2"/>
  <c r="R394" i="2"/>
  <c r="R450" i="2"/>
  <c r="R478" i="2"/>
  <c r="R250" i="2"/>
  <c r="R10" i="2"/>
  <c r="R272" i="2"/>
  <c r="R154" i="2"/>
  <c r="R178" i="2"/>
  <c r="R452" i="2"/>
  <c r="R314" i="2"/>
  <c r="R238" i="2"/>
  <c r="BT178" i="5"/>
  <c r="BT118" i="5"/>
  <c r="BT106" i="5"/>
  <c r="BT46" i="5"/>
  <c r="BT70" i="5"/>
  <c r="BT58" i="5"/>
  <c r="BT546" i="5"/>
  <c r="BT530" i="5"/>
  <c r="BT387" i="5"/>
  <c r="BT527" i="5"/>
  <c r="BT377" i="5"/>
  <c r="BT533" i="5"/>
  <c r="BT396" i="5"/>
  <c r="BT540" i="5"/>
  <c r="BT391" i="5"/>
  <c r="BT243" i="5"/>
  <c r="BT406" i="5"/>
  <c r="BT262" i="5"/>
  <c r="BT304" i="5"/>
  <c r="BT157" i="5"/>
  <c r="BT538" i="5"/>
  <c r="BT279" i="5"/>
  <c r="BT131" i="5"/>
  <c r="BT491" i="5"/>
  <c r="BT248" i="5"/>
  <c r="BT71" i="5"/>
  <c r="BT437" i="5"/>
  <c r="BT213" i="5"/>
  <c r="BT99" i="5"/>
  <c r="BT386" i="5"/>
  <c r="BT198" i="5"/>
  <c r="BT67" i="5"/>
  <c r="BT350" i="5"/>
  <c r="BT184" i="5"/>
  <c r="BT75" i="5"/>
  <c r="BT207" i="5"/>
  <c r="BT518" i="5"/>
  <c r="BT506" i="5"/>
  <c r="BT362" i="5"/>
  <c r="BT493" i="5"/>
  <c r="BT355" i="5"/>
  <c r="BT503" i="5"/>
  <c r="BT384" i="5"/>
  <c r="BT516" i="5"/>
  <c r="BT390" i="5"/>
  <c r="BT529" i="5"/>
  <c r="BT375" i="5"/>
  <c r="BT517" i="5"/>
  <c r="BT231" i="5"/>
  <c r="BT110" i="5"/>
  <c r="BT488" i="5"/>
  <c r="BT235" i="5"/>
  <c r="BT107" i="5"/>
  <c r="BT436" i="5"/>
  <c r="BT267" i="5"/>
  <c r="BT35" i="5"/>
  <c r="BT398" i="5"/>
  <c r="BT155" i="5"/>
  <c r="BT69" i="5"/>
  <c r="BT359" i="5"/>
  <c r="BT175" i="5"/>
  <c r="BT16" i="5"/>
  <c r="BT331" i="5"/>
  <c r="BT150" i="5"/>
  <c r="BT20" i="5"/>
  <c r="BT513" i="5"/>
  <c r="BT494" i="5"/>
  <c r="BT347" i="5"/>
  <c r="BT480" i="5"/>
  <c r="BT332" i="5"/>
  <c r="BT495" i="5"/>
  <c r="BT373" i="5"/>
  <c r="BT510" i="5"/>
  <c r="BT352" i="5"/>
  <c r="BT544" i="5"/>
  <c r="BT380" i="5"/>
  <c r="BT501" i="5"/>
  <c r="BT247" i="5"/>
  <c r="BT122" i="5"/>
  <c r="BT474" i="5"/>
  <c r="BT228" i="5"/>
  <c r="BT97" i="5"/>
  <c r="BT434" i="5"/>
  <c r="BT193" i="5"/>
  <c r="BT38" i="5"/>
  <c r="BT383" i="5"/>
  <c r="BT171" i="5"/>
  <c r="BT25" i="5"/>
  <c r="BT342" i="5"/>
  <c r="BT113" i="5"/>
  <c r="BT19" i="5"/>
  <c r="BT280" i="5"/>
  <c r="BT129" i="5"/>
  <c r="BT549" i="5"/>
  <c r="BT502" i="5"/>
  <c r="BT484" i="5"/>
  <c r="BT324" i="5"/>
  <c r="BT478" i="5"/>
  <c r="BT339" i="5"/>
  <c r="BT489" i="5"/>
  <c r="BT333" i="5"/>
  <c r="BT499" i="5"/>
  <c r="BT374" i="5"/>
  <c r="BT509" i="5"/>
  <c r="BT340" i="5"/>
  <c r="BT463" i="5"/>
  <c r="BT239" i="5"/>
  <c r="BT109" i="5"/>
  <c r="BT441" i="5"/>
  <c r="BT252" i="5"/>
  <c r="BT79" i="5"/>
  <c r="BT397" i="5"/>
  <c r="BT167" i="5"/>
  <c r="BT54" i="5"/>
  <c r="BT346" i="5"/>
  <c r="BT195" i="5"/>
  <c r="BT28" i="5"/>
  <c r="BT320" i="5"/>
  <c r="BT153" i="5"/>
  <c r="BT536" i="5"/>
  <c r="BT325" i="5"/>
  <c r="BT120" i="5"/>
  <c r="BT497" i="5"/>
  <c r="BT130" i="5"/>
  <c r="BT446" i="5"/>
  <c r="BT419" i="5"/>
  <c r="BT326" i="5"/>
  <c r="BT420" i="5"/>
  <c r="BT287" i="5"/>
  <c r="BT447" i="5"/>
  <c r="BT283" i="5"/>
  <c r="BT449" i="5"/>
  <c r="BT309" i="5"/>
  <c r="BT470" i="5"/>
  <c r="BT302" i="5"/>
  <c r="BT378" i="5"/>
  <c r="BT182" i="5"/>
  <c r="BT32" i="5"/>
  <c r="BT365" i="5"/>
  <c r="BT173" i="5"/>
  <c r="BT15" i="5"/>
  <c r="BT317" i="5"/>
  <c r="BT128" i="5"/>
  <c r="BT528" i="5"/>
  <c r="BT263" i="5"/>
  <c r="BT102" i="5"/>
  <c r="BT482" i="5"/>
  <c r="BT249" i="5"/>
  <c r="BT123" i="5"/>
  <c r="BT461" i="5"/>
  <c r="BT232" i="5"/>
  <c r="BT74" i="5"/>
  <c r="BT312" i="5"/>
  <c r="BT431" i="5"/>
  <c r="BT414" i="5"/>
  <c r="BT276" i="5"/>
  <c r="BT427" i="5"/>
  <c r="BT270" i="5"/>
  <c r="BT421" i="5"/>
  <c r="BT289" i="5"/>
  <c r="BT445" i="5"/>
  <c r="BT305" i="5"/>
  <c r="BT450" i="5"/>
  <c r="BT292" i="5"/>
  <c r="BT343" i="5"/>
  <c r="BT185" i="5"/>
  <c r="BT29" i="5"/>
  <c r="BT336" i="5"/>
  <c r="BT124" i="5"/>
  <c r="BT18" i="5"/>
  <c r="BT306" i="5"/>
  <c r="BT164" i="5"/>
  <c r="BT511" i="5"/>
  <c r="BT253" i="5"/>
  <c r="BT93" i="5"/>
  <c r="BT458" i="5"/>
  <c r="BT264" i="5"/>
  <c r="BT98" i="5"/>
  <c r="BT409" i="5"/>
  <c r="BT202" i="5"/>
  <c r="BT100" i="5"/>
  <c r="BT290" i="5"/>
  <c r="BT426" i="5"/>
  <c r="BT429" i="5"/>
  <c r="BT266" i="5"/>
  <c r="BT407" i="5"/>
  <c r="BT291" i="5"/>
  <c r="BT428" i="5"/>
  <c r="BT271" i="5"/>
  <c r="BT424" i="5"/>
  <c r="BT286" i="5"/>
  <c r="BT443" i="5"/>
  <c r="BT297" i="5"/>
  <c r="BT338" i="5"/>
  <c r="BT136" i="5"/>
  <c r="BT42" i="5"/>
  <c r="BT330" i="5"/>
  <c r="BT154" i="5"/>
  <c r="BT547" i="5"/>
  <c r="BT272" i="5"/>
  <c r="BT77" i="5"/>
  <c r="BT486" i="5"/>
  <c r="BT236" i="5"/>
  <c r="BT135" i="5"/>
  <c r="BT433" i="5"/>
  <c r="BT201" i="5"/>
  <c r="BT80" i="5"/>
  <c r="BT430" i="5"/>
  <c r="BT194" i="5"/>
  <c r="BT39" i="5"/>
  <c r="BT393" i="5"/>
  <c r="BT311" i="5"/>
  <c r="BT318" i="5"/>
  <c r="BT541" i="5"/>
  <c r="BT413" i="5"/>
  <c r="BT9" i="5"/>
  <c r="BT84" i="5"/>
  <c r="BT137" i="5"/>
  <c r="BT221" i="5"/>
  <c r="BT274" i="5"/>
  <c r="BT399" i="5"/>
  <c r="BT448" i="5"/>
  <c r="BT8" i="5"/>
  <c r="BT140" i="5"/>
  <c r="BT265" i="5"/>
  <c r="BT462" i="5"/>
  <c r="BT127" i="5"/>
  <c r="BT369" i="5"/>
  <c r="BT316" i="5"/>
  <c r="BT229" i="5"/>
  <c r="BT508" i="5"/>
  <c r="BT392" i="5"/>
  <c r="BT512" i="5"/>
  <c r="BT41" i="5"/>
  <c r="BT105" i="5"/>
  <c r="BT125" i="5"/>
  <c r="BT245" i="5"/>
  <c r="BT349" i="5"/>
  <c r="BT403" i="5"/>
  <c r="BT534" i="5"/>
  <c r="BT89" i="5"/>
  <c r="BT237" i="5"/>
  <c r="BT425" i="5"/>
  <c r="BT49" i="5"/>
  <c r="BT310" i="5"/>
  <c r="BT298" i="5"/>
  <c r="BT539" i="5"/>
  <c r="BT485" i="5"/>
  <c r="BT321" i="5"/>
  <c r="BT432" i="5"/>
  <c r="BT88" i="5"/>
  <c r="BT161" i="5"/>
  <c r="BT156" i="5"/>
  <c r="BT218" i="5"/>
  <c r="BT241" i="5"/>
  <c r="BT370" i="5"/>
  <c r="BT483" i="5"/>
  <c r="BT83" i="5"/>
  <c r="BT214" i="5"/>
  <c r="BT385" i="5"/>
  <c r="BT44" i="5"/>
  <c r="BT537" i="5"/>
  <c r="BT303" i="5"/>
  <c r="BT548" i="5"/>
  <c r="BT492" i="5"/>
  <c r="BT476" i="5"/>
  <c r="BT278" i="5"/>
  <c r="BT404" i="5"/>
  <c r="BT505" i="5"/>
  <c r="BT23" i="5"/>
  <c r="BT143" i="5"/>
  <c r="BT159" i="5"/>
  <c r="BT246" i="5"/>
  <c r="BT234" i="5"/>
  <c r="BT435" i="5"/>
  <c r="BT47" i="5"/>
  <c r="BT180" i="5"/>
  <c r="BT360" i="5"/>
  <c r="BT11" i="5"/>
  <c r="BT477" i="5"/>
  <c r="BT451" i="5"/>
  <c r="BT532" i="5"/>
  <c r="BT479" i="5"/>
  <c r="BT469" i="5"/>
  <c r="BT379" i="5"/>
  <c r="BT204" i="5"/>
  <c r="BT296" i="5"/>
  <c r="BT381" i="5"/>
  <c r="BT45" i="5"/>
  <c r="BT87" i="5"/>
  <c r="BT90" i="5"/>
  <c r="BT168" i="5"/>
  <c r="BT172" i="5"/>
  <c r="BT400" i="5"/>
  <c r="BT36" i="5"/>
  <c r="BT141" i="5"/>
  <c r="BT254" i="5"/>
  <c r="BT531" i="5"/>
  <c r="BT452" i="5"/>
  <c r="BT444" i="5"/>
  <c r="BT363" i="5"/>
  <c r="BT335" i="5"/>
  <c r="BT139" i="5"/>
  <c r="BT220" i="5"/>
  <c r="BT345" i="5"/>
  <c r="BT415" i="5"/>
  <c r="BT526" i="5"/>
  <c r="BT63" i="5"/>
  <c r="BT114" i="5"/>
  <c r="BT177" i="5"/>
  <c r="BT281" i="5"/>
  <c r="BT481" i="5"/>
  <c r="BT111" i="5"/>
  <c r="BT216" i="5"/>
  <c r="BT525" i="5"/>
  <c r="BT455" i="5"/>
  <c r="BT417" i="5"/>
  <c r="BT348" i="5"/>
  <c r="BT351" i="5"/>
  <c r="BT121" i="5"/>
  <c r="BT208" i="5"/>
  <c r="BT256" i="5"/>
  <c r="BT341" i="5"/>
  <c r="BT524" i="5"/>
  <c r="BT13" i="5"/>
  <c r="BT94" i="5"/>
  <c r="BT82" i="5"/>
  <c r="BT261" i="5"/>
  <c r="BT439" i="5"/>
  <c r="BT60" i="5"/>
  <c r="BT169" i="5"/>
  <c r="BT464" i="5"/>
  <c r="BT440" i="5"/>
  <c r="BT388" i="5"/>
  <c r="BT328" i="5"/>
  <c r="BT269" i="5"/>
  <c r="BT34" i="5"/>
  <c r="BT170" i="5"/>
  <c r="BT230" i="5"/>
  <c r="BT319" i="5"/>
  <c r="BT418" i="5"/>
  <c r="BT522" i="5"/>
  <c r="BT108" i="5"/>
  <c r="BT76" i="5"/>
  <c r="BT212" i="5"/>
  <c r="BT364" i="5"/>
  <c r="BT55" i="5"/>
  <c r="BT148" i="5"/>
  <c r="BT460" i="5"/>
  <c r="BT394" i="5"/>
  <c r="BT361" i="5"/>
  <c r="BT314" i="5"/>
  <c r="BT543" i="5"/>
  <c r="BT37" i="5"/>
  <c r="BT142" i="5"/>
  <c r="BT183" i="5"/>
  <c r="BT299" i="5"/>
  <c r="BT371" i="5"/>
  <c r="BT496" i="5"/>
  <c r="BT43" i="5"/>
  <c r="BT64" i="5"/>
  <c r="BT179" i="5"/>
  <c r="BT344" i="5"/>
  <c r="BT40" i="5"/>
  <c r="BT160" i="5"/>
  <c r="BH34" i="5"/>
  <c r="BH58" i="5"/>
  <c r="BH118" i="5"/>
  <c r="BH70" i="5"/>
  <c r="BH154" i="5"/>
  <c r="BH455" i="5"/>
  <c r="BH294" i="5"/>
  <c r="BH113" i="5"/>
  <c r="BH471" i="5"/>
  <c r="BH337" i="5"/>
  <c r="BH189" i="5"/>
  <c r="BH409" i="5"/>
  <c r="BH289" i="5"/>
  <c r="BH140" i="5"/>
  <c r="BH452" i="5"/>
  <c r="BH300" i="5"/>
  <c r="BH195" i="5"/>
  <c r="BH500" i="5"/>
  <c r="BH357" i="5"/>
  <c r="BH215" i="5"/>
  <c r="BH517" i="5"/>
  <c r="BH367" i="5"/>
  <c r="BH238" i="5"/>
  <c r="BH529" i="5"/>
  <c r="BH386" i="5"/>
  <c r="BH234" i="5"/>
  <c r="BH71" i="5"/>
  <c r="BH429" i="5"/>
  <c r="BH276" i="5"/>
  <c r="BH101" i="5"/>
  <c r="BH315" i="5"/>
  <c r="BH39" i="5"/>
  <c r="BH366" i="5"/>
  <c r="BH135" i="5"/>
  <c r="BH451" i="5"/>
  <c r="BH112" i="5"/>
  <c r="BH504" i="5"/>
  <c r="BH220" i="5"/>
  <c r="BH19" i="5"/>
  <c r="BH427" i="5"/>
  <c r="BH287" i="5"/>
  <c r="BH132" i="5"/>
  <c r="BH461" i="5"/>
  <c r="BH317" i="5"/>
  <c r="BH163" i="5"/>
  <c r="BH483" i="5"/>
  <c r="BH334" i="5"/>
  <c r="BH194" i="5"/>
  <c r="BH509" i="5"/>
  <c r="BH350" i="5"/>
  <c r="BH212" i="5"/>
  <c r="BH544" i="5"/>
  <c r="BH399" i="5"/>
  <c r="BH226" i="5"/>
  <c r="BH543" i="5"/>
  <c r="BH392" i="5"/>
  <c r="BH260" i="5"/>
  <c r="BH92" i="5"/>
  <c r="BH297" i="5"/>
  <c r="BH81" i="5"/>
  <c r="BH361" i="5"/>
  <c r="BH35" i="5"/>
  <c r="BH425" i="5"/>
  <c r="BH142" i="5"/>
  <c r="BH480" i="5"/>
  <c r="BH205" i="5"/>
  <c r="BH410" i="5"/>
  <c r="BH267" i="5"/>
  <c r="BH102" i="5"/>
  <c r="BH445" i="5"/>
  <c r="BH282" i="5"/>
  <c r="BH164" i="5"/>
  <c r="BH475" i="5"/>
  <c r="BH327" i="5"/>
  <c r="BH208" i="5"/>
  <c r="BH506" i="5"/>
  <c r="BH373" i="5"/>
  <c r="BH230" i="5"/>
  <c r="BH513" i="5"/>
  <c r="BH362" i="5"/>
  <c r="BH251" i="5"/>
  <c r="BH535" i="5"/>
  <c r="BH376" i="5"/>
  <c r="BH247" i="5"/>
  <c r="BH96" i="5"/>
  <c r="BH265" i="5"/>
  <c r="BH12" i="5"/>
  <c r="BH349" i="5"/>
  <c r="BH62" i="5"/>
  <c r="BH379" i="5"/>
  <c r="BH104" i="5"/>
  <c r="BH470" i="5"/>
  <c r="BH170" i="5"/>
  <c r="BH530" i="5"/>
  <c r="BH364" i="5"/>
  <c r="BH236" i="5"/>
  <c r="BH97" i="5"/>
  <c r="BH433" i="5"/>
  <c r="BH274" i="5"/>
  <c r="BH120" i="5"/>
  <c r="BH453" i="5"/>
  <c r="BH319" i="5"/>
  <c r="BH148" i="5"/>
  <c r="BH481" i="5"/>
  <c r="BH344" i="5"/>
  <c r="BH159" i="5"/>
  <c r="BH494" i="5"/>
  <c r="BH345" i="5"/>
  <c r="BH166" i="5"/>
  <c r="BH508" i="5"/>
  <c r="BH340" i="5"/>
  <c r="BH213" i="5"/>
  <c r="BH493" i="5"/>
  <c r="BH201" i="5"/>
  <c r="BH42" i="5"/>
  <c r="BH290" i="5"/>
  <c r="BH122" i="5"/>
  <c r="BH346" i="5"/>
  <c r="BH177" i="5"/>
  <c r="BH414" i="5"/>
  <c r="BH144" i="5"/>
  <c r="BH496" i="5"/>
  <c r="BH343" i="5"/>
  <c r="BH214" i="5"/>
  <c r="BH533" i="5"/>
  <c r="BH396" i="5"/>
  <c r="BH264" i="5"/>
  <c r="BH82" i="5"/>
  <c r="BH412" i="5"/>
  <c r="BH269" i="5"/>
  <c r="BH129" i="5"/>
  <c r="BH450" i="5"/>
  <c r="BH320" i="5"/>
  <c r="BH138" i="5"/>
  <c r="BH474" i="5"/>
  <c r="BH326" i="5"/>
  <c r="BH186" i="5"/>
  <c r="BH477" i="5"/>
  <c r="BH335" i="5"/>
  <c r="BH179" i="5"/>
  <c r="BH460" i="5"/>
  <c r="BH173" i="5"/>
  <c r="BH516" i="5"/>
  <c r="BH225" i="5"/>
  <c r="BH18" i="5"/>
  <c r="BH306" i="5"/>
  <c r="BH79" i="5"/>
  <c r="BH387" i="5"/>
  <c r="BH86" i="5"/>
  <c r="BH490" i="5"/>
  <c r="BH351" i="5"/>
  <c r="BH193" i="5"/>
  <c r="BH547" i="5"/>
  <c r="BH378" i="5"/>
  <c r="BH249" i="5"/>
  <c r="BH85" i="5"/>
  <c r="BH406" i="5"/>
  <c r="BH263" i="5"/>
  <c r="BH145" i="5"/>
  <c r="BH435" i="5"/>
  <c r="BH283" i="5"/>
  <c r="BH117" i="5"/>
  <c r="BH438" i="5"/>
  <c r="BH308" i="5"/>
  <c r="BH124" i="5"/>
  <c r="BH469" i="5"/>
  <c r="BH348" i="5"/>
  <c r="BH192" i="5"/>
  <c r="BH419" i="5"/>
  <c r="BH139" i="5"/>
  <c r="BH499" i="5"/>
  <c r="BH228" i="5"/>
  <c r="BH21" i="5"/>
  <c r="BH271" i="5"/>
  <c r="BH84" i="5"/>
  <c r="BH332" i="5"/>
  <c r="BH88" i="5"/>
  <c r="BH484" i="5"/>
  <c r="BH342" i="5"/>
  <c r="BH197" i="5"/>
  <c r="BH505" i="5"/>
  <c r="BH371" i="5"/>
  <c r="BH199" i="5"/>
  <c r="BH550" i="5"/>
  <c r="BH401" i="5"/>
  <c r="BH291" i="5"/>
  <c r="BH91" i="5"/>
  <c r="BH439" i="5"/>
  <c r="BH257" i="5"/>
  <c r="BH133" i="5"/>
  <c r="BH436" i="5"/>
  <c r="BH307" i="5"/>
  <c r="BH126" i="5"/>
  <c r="BH458" i="5"/>
  <c r="BH302" i="5"/>
  <c r="BH196" i="5"/>
  <c r="BH430" i="5"/>
  <c r="BH89" i="5"/>
  <c r="BH473" i="5"/>
  <c r="BH168" i="5"/>
  <c r="BH542" i="5"/>
  <c r="BH242" i="5"/>
  <c r="BH26" i="5"/>
  <c r="BH321" i="5"/>
  <c r="BH75" i="5"/>
  <c r="BH464" i="5"/>
  <c r="BH312" i="5"/>
  <c r="BH203" i="5"/>
  <c r="BH497" i="5"/>
  <c r="BH356" i="5"/>
  <c r="BH202" i="5"/>
  <c r="BH545" i="5"/>
  <c r="BH404" i="5"/>
  <c r="BH245" i="5"/>
  <c r="BH95" i="5"/>
  <c r="BH417" i="5"/>
  <c r="BH305" i="5"/>
  <c r="BH131" i="5"/>
  <c r="BH434" i="5"/>
  <c r="BH270" i="5"/>
  <c r="BH161" i="5"/>
  <c r="BH447" i="5"/>
  <c r="BH292" i="5"/>
  <c r="BH162" i="5"/>
  <c r="BH375" i="5"/>
  <c r="BH134" i="5"/>
  <c r="BH449" i="5"/>
  <c r="BH176" i="5"/>
  <c r="BH518" i="5"/>
  <c r="BH209" i="5"/>
  <c r="BH6" i="5"/>
  <c r="AV118" i="5"/>
  <c r="AV106" i="5"/>
  <c r="AV415" i="5"/>
  <c r="AV274" i="5"/>
  <c r="AV121" i="5"/>
  <c r="AV419" i="5"/>
  <c r="AV309" i="5"/>
  <c r="AV411" i="5"/>
  <c r="AV265" i="5"/>
  <c r="AV77" i="5"/>
  <c r="AV443" i="5"/>
  <c r="AV295" i="5"/>
  <c r="AV125" i="5"/>
  <c r="AV541" i="5"/>
  <c r="AV402" i="5"/>
  <c r="AV267" i="5"/>
  <c r="AV114" i="5"/>
  <c r="AV413" i="5"/>
  <c r="AV532" i="5"/>
  <c r="AV393" i="5"/>
  <c r="AV245" i="5"/>
  <c r="AV104" i="5"/>
  <c r="AV409" i="5"/>
  <c r="AV289" i="5"/>
  <c r="AV153" i="5"/>
  <c r="AV537" i="5"/>
  <c r="AV386" i="5"/>
  <c r="AV223" i="5"/>
  <c r="AV94" i="5"/>
  <c r="AV410" i="5"/>
  <c r="AV535" i="5"/>
  <c r="AV390" i="5"/>
  <c r="AV249" i="5"/>
  <c r="AV107" i="5"/>
  <c r="AV428" i="5"/>
  <c r="AV276" i="5"/>
  <c r="AV120" i="5"/>
  <c r="AV505" i="5"/>
  <c r="AV377" i="5"/>
  <c r="AV236" i="5"/>
  <c r="AV527" i="5"/>
  <c r="AV363" i="5"/>
  <c r="AV495" i="5"/>
  <c r="AV343" i="5"/>
  <c r="AV214" i="5"/>
  <c r="AV534" i="5"/>
  <c r="AV396" i="5"/>
  <c r="AV222" i="5"/>
  <c r="AV116" i="5"/>
  <c r="AV485" i="5"/>
  <c r="AV322" i="5"/>
  <c r="AV166" i="5"/>
  <c r="AV493" i="5"/>
  <c r="AV355" i="5"/>
  <c r="AV479" i="5"/>
  <c r="AV324" i="5"/>
  <c r="AV196" i="5"/>
  <c r="AV513" i="5"/>
  <c r="AV376" i="5"/>
  <c r="AV261" i="5"/>
  <c r="AV462" i="5"/>
  <c r="AV328" i="5"/>
  <c r="AV207" i="5"/>
  <c r="AV502" i="5"/>
  <c r="AV338" i="5"/>
  <c r="AV465" i="5"/>
  <c r="AV310" i="5"/>
  <c r="AV208" i="5"/>
  <c r="AV497" i="5"/>
  <c r="AV356" i="5"/>
  <c r="AV251" i="5"/>
  <c r="AV469" i="5"/>
  <c r="AV301" i="5"/>
  <c r="AV173" i="5"/>
  <c r="AV478" i="5"/>
  <c r="AV336" i="5"/>
  <c r="AV457" i="5"/>
  <c r="AV331" i="5"/>
  <c r="AV175" i="5"/>
  <c r="AV480" i="5"/>
  <c r="AV342" i="5"/>
  <c r="AV194" i="5"/>
  <c r="AJ238" i="5"/>
  <c r="AJ154" i="5"/>
  <c r="AJ82" i="5"/>
  <c r="AJ94" i="5"/>
  <c r="AJ70" i="5"/>
  <c r="AJ106" i="5"/>
  <c r="AJ178" i="5"/>
  <c r="AJ166" i="5"/>
  <c r="AJ142" i="5"/>
  <c r="AJ130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28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440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157" i="2"/>
  <c r="BB544" i="2"/>
  <c r="BB333" i="2"/>
  <c r="BB73" i="2"/>
  <c r="BB532" i="2"/>
  <c r="BB176" i="2"/>
  <c r="BB406" i="2"/>
  <c r="BB452" i="2"/>
  <c r="BB332" i="2"/>
  <c r="BB548" i="2"/>
  <c r="BB63" i="2"/>
  <c r="BB464" i="2"/>
  <c r="BB287" i="2"/>
  <c r="BB68" i="2"/>
  <c r="BB186" i="2"/>
  <c r="BB161" i="2"/>
  <c r="BB539" i="2"/>
  <c r="BB295" i="2"/>
  <c r="BB507" i="2"/>
  <c r="BB138" i="2"/>
  <c r="BB163" i="2"/>
  <c r="BB132" i="2"/>
  <c r="BB237" i="2"/>
  <c r="BB376" i="2"/>
  <c r="BB445" i="2"/>
  <c r="BB483" i="2"/>
  <c r="BB195" i="2"/>
  <c r="BB443" i="2"/>
  <c r="BB235" i="2"/>
  <c r="BB458" i="2"/>
  <c r="BB140" i="2"/>
  <c r="BB128" i="2"/>
  <c r="BB241" i="2"/>
  <c r="BB351" i="2"/>
  <c r="BB62" i="2"/>
  <c r="BB305" i="2"/>
  <c r="BB300" i="2"/>
  <c r="BB495" i="2"/>
  <c r="BB436" i="2"/>
  <c r="BB217" i="2"/>
  <c r="BB56" i="2"/>
  <c r="BB349" i="2"/>
  <c r="BB288" i="2"/>
  <c r="BB185" i="2"/>
  <c r="BB131" i="2"/>
  <c r="BB355" i="2"/>
  <c r="BB365" i="2"/>
  <c r="BB549" i="2"/>
  <c r="BB108" i="2"/>
  <c r="BB106" i="2"/>
  <c r="BB136" i="2"/>
  <c r="BB205" i="2"/>
  <c r="BB487" i="2"/>
  <c r="BB50" i="2"/>
  <c r="BB435" i="2"/>
  <c r="BB203" i="2"/>
  <c r="BB251" i="2"/>
  <c r="BB366" i="2"/>
  <c r="BB267" i="2"/>
  <c r="BB314" i="2"/>
  <c r="BB514" i="2"/>
  <c r="BB75" i="2"/>
  <c r="BB228" i="2"/>
  <c r="BB25" i="2"/>
  <c r="BB229" i="2"/>
  <c r="BB431" i="2"/>
  <c r="BB170" i="2"/>
  <c r="BB221" i="2"/>
  <c r="BB77" i="2"/>
  <c r="BB247" i="2"/>
  <c r="BB107" i="2"/>
  <c r="BB122" i="2"/>
  <c r="BB347" i="2"/>
  <c r="BB341" i="2"/>
  <c r="BB491" i="2"/>
  <c r="BB38" i="2"/>
  <c r="BB181" i="2"/>
  <c r="BB64" i="2"/>
  <c r="BB367" i="2"/>
  <c r="BB390" i="2"/>
  <c r="BB43" i="2"/>
  <c r="BB98" i="2"/>
  <c r="BB137" i="2"/>
  <c r="BB400" i="2"/>
  <c r="BB152" i="2"/>
  <c r="BB206" i="2"/>
  <c r="BB526" i="2"/>
  <c r="BB97" i="2"/>
  <c r="BB294" i="2"/>
  <c r="BB442" i="2"/>
  <c r="BB148" i="2"/>
  <c r="BB51" i="2"/>
  <c r="BB80" i="2"/>
  <c r="BB150" i="2"/>
  <c r="BB388" i="2"/>
  <c r="BB460" i="2"/>
  <c r="BB533" i="2"/>
  <c r="BB114" i="2"/>
  <c r="BB265" i="2"/>
  <c r="BB537" i="2"/>
  <c r="BB198" i="2"/>
  <c r="BB543" i="2"/>
  <c r="BB292" i="2"/>
  <c r="BB473" i="2"/>
  <c r="BB61" i="2"/>
  <c r="BB389" i="2"/>
  <c r="BB468" i="2"/>
  <c r="BB246" i="2"/>
  <c r="BB298" i="2"/>
  <c r="BB47" i="2"/>
  <c r="BB276" i="2"/>
  <c r="BB81" i="2"/>
  <c r="BB112" i="2"/>
  <c r="BB145" i="2"/>
  <c r="BB111" i="2"/>
  <c r="BB352" i="2"/>
  <c r="BB518" i="2"/>
  <c r="BB501" i="2"/>
  <c r="BB103" i="2"/>
  <c r="BB45" i="2"/>
  <c r="BB275" i="2"/>
  <c r="BB500" i="2"/>
  <c r="BB57" i="2"/>
  <c r="BB321" i="2"/>
  <c r="BB264" i="2"/>
  <c r="BB340" i="2"/>
  <c r="BB48" i="2"/>
  <c r="BB273" i="2"/>
  <c r="BB336" i="2"/>
  <c r="BB180" i="2"/>
  <c r="BB232" i="2"/>
  <c r="BB488" i="2"/>
  <c r="BB243" i="2"/>
  <c r="BB127" i="2"/>
  <c r="BB164" i="2"/>
  <c r="BB230" i="2"/>
  <c r="BB461" i="2"/>
  <c r="BB207" i="2"/>
  <c r="BB101" i="2"/>
  <c r="BB192" i="2"/>
  <c r="BB393" i="2"/>
  <c r="BB113" i="2"/>
  <c r="BB49" i="2"/>
  <c r="BB540" i="2"/>
  <c r="BB249" i="2"/>
  <c r="BB35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359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371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1" i="2"/>
  <c r="AD372" i="2"/>
  <c r="AD119" i="2"/>
  <c r="AD205" i="2"/>
  <c r="AD383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394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40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20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0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20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45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39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57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145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190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72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78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184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438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395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45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83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BG464" i="4"/>
  <c r="BG368" i="4"/>
  <c r="BG292" i="4"/>
  <c r="BG146" i="4"/>
  <c r="BG39" i="4"/>
  <c r="BG56" i="4"/>
  <c r="AU227" i="4"/>
  <c r="AU199" i="4"/>
  <c r="AU160" i="4"/>
  <c r="AU129" i="4"/>
  <c r="AU89" i="4"/>
  <c r="AU69" i="4"/>
  <c r="AU532" i="4"/>
  <c r="AU31" i="4"/>
  <c r="AU483" i="4"/>
  <c r="AU17" i="4"/>
  <c r="AU435" i="4"/>
  <c r="AU10" i="4"/>
  <c r="AU387" i="4"/>
  <c r="AU338" i="4"/>
  <c r="AI506" i="4"/>
  <c r="AI366" i="4"/>
  <c r="AI221" i="4"/>
  <c r="AI55" i="4"/>
  <c r="AI488" i="4"/>
  <c r="AI348" i="4"/>
  <c r="AI175" i="4"/>
  <c r="AI34" i="4"/>
  <c r="AI477" i="4"/>
  <c r="AI331" i="4"/>
  <c r="AI214" i="4"/>
  <c r="AI37" i="4"/>
  <c r="AI462" i="4"/>
  <c r="AI315" i="4"/>
  <c r="AI146" i="4"/>
  <c r="AI24" i="4"/>
  <c r="AI458" i="4"/>
  <c r="AI297" i="4"/>
  <c r="AI173" i="4"/>
  <c r="AI28" i="4"/>
  <c r="AI430" i="4"/>
  <c r="AI304" i="4"/>
  <c r="AI152" i="4"/>
  <c r="AI42" i="4"/>
  <c r="AI416" i="4"/>
  <c r="AI281" i="4"/>
  <c r="AI143" i="4"/>
  <c r="AI438" i="4"/>
  <c r="AI289" i="4"/>
  <c r="AI137" i="4"/>
  <c r="AI408" i="4"/>
  <c r="AI272" i="4"/>
  <c r="AI107" i="4"/>
  <c r="AI544" i="4"/>
  <c r="AI404" i="4"/>
  <c r="AI259" i="4"/>
  <c r="AI98" i="4"/>
  <c r="AI530" i="4"/>
  <c r="AI369" i="4"/>
  <c r="AI264" i="4"/>
  <c r="AI89" i="4"/>
  <c r="AX91" i="3"/>
  <c r="AX336" i="3"/>
  <c r="AX14" i="3"/>
  <c r="AI511" i="4"/>
  <c r="AX28" i="3"/>
  <c r="AX95" i="3"/>
  <c r="AX544" i="3"/>
  <c r="AU305" i="4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I77" i="4"/>
  <c r="AX225" i="3"/>
  <c r="BJ514" i="3"/>
  <c r="AI224" i="4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120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126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144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32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138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90" i="4"/>
  <c r="BG538" i="4"/>
  <c r="BG545" i="4"/>
  <c r="BG507" i="4"/>
  <c r="BG502" i="4"/>
  <c r="BG508" i="4"/>
  <c r="BG485" i="4"/>
  <c r="BG472" i="4"/>
  <c r="BG455" i="4"/>
  <c r="BG447" i="4"/>
  <c r="BG453" i="4"/>
  <c r="BG443" i="4"/>
  <c r="BG396" i="4"/>
  <c r="BG400" i="4"/>
  <c r="BG394" i="4"/>
  <c r="BG370" i="4"/>
  <c r="BG372" i="4"/>
  <c r="BG344" i="4"/>
  <c r="BG338" i="4"/>
  <c r="BG325" i="4"/>
  <c r="BG313" i="4"/>
  <c r="BG300" i="4"/>
  <c r="BG280" i="4"/>
  <c r="BG279" i="4"/>
  <c r="BG270" i="4"/>
  <c r="BG247" i="4"/>
  <c r="BG260" i="4"/>
  <c r="BG244" i="4"/>
  <c r="BG245" i="4"/>
  <c r="BG186" i="4"/>
  <c r="BG213" i="4"/>
  <c r="BG144" i="4"/>
  <c r="BG147" i="4"/>
  <c r="BG151" i="4"/>
  <c r="BG137" i="4"/>
  <c r="BG180" i="4"/>
  <c r="BG82" i="4"/>
  <c r="BG109" i="4"/>
  <c r="BG88" i="4"/>
  <c r="BG539" i="4"/>
  <c r="BG542" i="4"/>
  <c r="BG509" i="4"/>
  <c r="BG503" i="4"/>
  <c r="BG494" i="4"/>
  <c r="BG492" i="4"/>
  <c r="BG467" i="4"/>
  <c r="BG456" i="4"/>
  <c r="BG444" i="4"/>
  <c r="BG436" i="4"/>
  <c r="BG421" i="4"/>
  <c r="BG413" i="4"/>
  <c r="BG401" i="4"/>
  <c r="BG387" i="4"/>
  <c r="BG357" i="4"/>
  <c r="BG364" i="4"/>
  <c r="BG378" i="4"/>
  <c r="BG339" i="4"/>
  <c r="BG326" i="4"/>
  <c r="BG308" i="4"/>
  <c r="BG329" i="4"/>
  <c r="BG281" i="4"/>
  <c r="BG266" i="4"/>
  <c r="BG258" i="4"/>
  <c r="BG235" i="4"/>
  <c r="BG239" i="4"/>
  <c r="BG232" i="4"/>
  <c r="BG220" i="4"/>
  <c r="BG174" i="4"/>
  <c r="BG201" i="4"/>
  <c r="BG191" i="4"/>
  <c r="BG192" i="4"/>
  <c r="BG164" i="4"/>
  <c r="BG154" i="4"/>
  <c r="BG216" i="4"/>
  <c r="BG119" i="4"/>
  <c r="BG97" i="4"/>
  <c r="BG132" i="4"/>
  <c r="BG541" i="4"/>
  <c r="BG546" i="4"/>
  <c r="BG510" i="4"/>
  <c r="BG504" i="4"/>
  <c r="BG495" i="4"/>
  <c r="BG486" i="4"/>
  <c r="BG468" i="4"/>
  <c r="BG466" i="4"/>
  <c r="BG439" i="4"/>
  <c r="BG437" i="4"/>
  <c r="BG409" i="4"/>
  <c r="BG407" i="4"/>
  <c r="BG402" i="4"/>
  <c r="BG376" i="4"/>
  <c r="BG358" i="4"/>
  <c r="BG395" i="4"/>
  <c r="BG356" i="4"/>
  <c r="BG319" i="4"/>
  <c r="BG327" i="4"/>
  <c r="BG330" i="4"/>
  <c r="BG302" i="4"/>
  <c r="BG293" i="4"/>
  <c r="BG288" i="4"/>
  <c r="BG271" i="4"/>
  <c r="BG252" i="4"/>
  <c r="BG227" i="4"/>
  <c r="BG225" i="4"/>
  <c r="BG208" i="4"/>
  <c r="BG211" i="4"/>
  <c r="BG189" i="4"/>
  <c r="BG169" i="4"/>
  <c r="BG172" i="4"/>
  <c r="BG152" i="4"/>
  <c r="BG145" i="4"/>
  <c r="BG129" i="4"/>
  <c r="BG107" i="4"/>
  <c r="BG127" i="4"/>
  <c r="BG113" i="4"/>
  <c r="BG543" i="4"/>
  <c r="BG537" i="4"/>
  <c r="BG511" i="4"/>
  <c r="BG521" i="4"/>
  <c r="BG496" i="4"/>
  <c r="BG475" i="4"/>
  <c r="BG469" i="4"/>
  <c r="BG457" i="4"/>
  <c r="BG427" i="4"/>
  <c r="BG431" i="4"/>
  <c r="BG422" i="4"/>
  <c r="BG397" i="4"/>
  <c r="BG403" i="4"/>
  <c r="BG389" i="4"/>
  <c r="BG384" i="4"/>
  <c r="BG373" i="4"/>
  <c r="BG345" i="4"/>
  <c r="BG350" i="4"/>
  <c r="BG315" i="4"/>
  <c r="BG314" i="4"/>
  <c r="BG303" i="4"/>
  <c r="BG284" i="4"/>
  <c r="BG267" i="4"/>
  <c r="BG282" i="4"/>
  <c r="BG248" i="4"/>
  <c r="BG240" i="4"/>
  <c r="BG218" i="4"/>
  <c r="BG196" i="4"/>
  <c r="BG199" i="4"/>
  <c r="BG177" i="4"/>
  <c r="BG157" i="4"/>
  <c r="BG160" i="4"/>
  <c r="BG224" i="4"/>
  <c r="BG138" i="4"/>
  <c r="BG139" i="4"/>
  <c r="BG95" i="4"/>
  <c r="BG110" i="4"/>
  <c r="BG101" i="4"/>
  <c r="BG529" i="4"/>
  <c r="BG520" i="4"/>
  <c r="BG513" i="4"/>
  <c r="BG505" i="4"/>
  <c r="BG493" i="4"/>
  <c r="BG476" i="4"/>
  <c r="BG462" i="4"/>
  <c r="BG458" i="4"/>
  <c r="BG452" i="4"/>
  <c r="BG446" i="4"/>
  <c r="BG423" i="4"/>
  <c r="BG408" i="4"/>
  <c r="BG404" i="4"/>
  <c r="BG377" i="4"/>
  <c r="BG360" i="4"/>
  <c r="BG353" i="4"/>
  <c r="BG346" i="4"/>
  <c r="BG321" i="4"/>
  <c r="BG316" i="4"/>
  <c r="BG297" i="4"/>
  <c r="BG341" i="4"/>
  <c r="BG285" i="4"/>
  <c r="BG276" i="4"/>
  <c r="BG289" i="4"/>
  <c r="BG253" i="4"/>
  <c r="BG241" i="4"/>
  <c r="BG194" i="4"/>
  <c r="BG221" i="4"/>
  <c r="BG175" i="4"/>
  <c r="BG202" i="4"/>
  <c r="BG205" i="4"/>
  <c r="BG136" i="4"/>
  <c r="BG165" i="4"/>
  <c r="BG181" i="4"/>
  <c r="BG140" i="4"/>
  <c r="BG71" i="4"/>
  <c r="BG86" i="4"/>
  <c r="BG114" i="4"/>
  <c r="BG530" i="4"/>
  <c r="BG522" i="4"/>
  <c r="BG514" i="4"/>
  <c r="BG506" i="4"/>
  <c r="BG488" i="4"/>
  <c r="BG477" i="4"/>
  <c r="BG531" i="4"/>
  <c r="BG523" i="4"/>
  <c r="BG515" i="4"/>
  <c r="BG528" i="4"/>
  <c r="BG497" i="4"/>
  <c r="BG481" i="4"/>
  <c r="BG473" i="4"/>
  <c r="BG449" i="4"/>
  <c r="BG430" i="4"/>
  <c r="BG418" i="4"/>
  <c r="BG424" i="4"/>
  <c r="BG386" i="4"/>
  <c r="BG393" i="4"/>
  <c r="BG392" i="4"/>
  <c r="BG361" i="4"/>
  <c r="BG342" i="4"/>
  <c r="BG366" i="4"/>
  <c r="BG337" i="4"/>
  <c r="BG318" i="4"/>
  <c r="BG298" i="4"/>
  <c r="BG305" i="4"/>
  <c r="BG294" i="4"/>
  <c r="BG256" i="4"/>
  <c r="BG262" i="4"/>
  <c r="BG237" i="4"/>
  <c r="BG242" i="4"/>
  <c r="BG254" i="4"/>
  <c r="BG197" i="4"/>
  <c r="BG212" i="4"/>
  <c r="BG229" i="4"/>
  <c r="BG158" i="4"/>
  <c r="BG173" i="4"/>
  <c r="BG150" i="4"/>
  <c r="BG124" i="4"/>
  <c r="BG131" i="4"/>
  <c r="BG108" i="4"/>
  <c r="BG128" i="4"/>
  <c r="BG90" i="4"/>
  <c r="BG533" i="4"/>
  <c r="BG517" i="4"/>
  <c r="BG478" i="4"/>
  <c r="BG459" i="4"/>
  <c r="BG438" i="4"/>
  <c r="BG429" i="4"/>
  <c r="BG379" i="4"/>
  <c r="BG380" i="4"/>
  <c r="BG322" i="4"/>
  <c r="BG340" i="4"/>
  <c r="BG286" i="4"/>
  <c r="BG273" i="4"/>
  <c r="BG230" i="4"/>
  <c r="BG185" i="4"/>
  <c r="BG203" i="4"/>
  <c r="BG161" i="4"/>
  <c r="BG166" i="4"/>
  <c r="BG96" i="4"/>
  <c r="BG78" i="4"/>
  <c r="BG92" i="4"/>
  <c r="BG80" i="4"/>
  <c r="BG76" i="4"/>
  <c r="BG61" i="4"/>
  <c r="BG24" i="4"/>
  <c r="BG29" i="4"/>
  <c r="BG9" i="4"/>
  <c r="BG540" i="4"/>
  <c r="BG518" i="4"/>
  <c r="BG479" i="4"/>
  <c r="BG450" i="4"/>
  <c r="BG419" i="4"/>
  <c r="BG399" i="4"/>
  <c r="BG381" i="4"/>
  <c r="BG354" i="4"/>
  <c r="BG332" i="4"/>
  <c r="BG311" i="4"/>
  <c r="BG274" i="4"/>
  <c r="BG272" i="4"/>
  <c r="BG243" i="4"/>
  <c r="BG222" i="4"/>
  <c r="BG184" i="4"/>
  <c r="BG162" i="4"/>
  <c r="BG125" i="4"/>
  <c r="BG84" i="4"/>
  <c r="BG141" i="4"/>
  <c r="BG66" i="4"/>
  <c r="BG74" i="4"/>
  <c r="BG59" i="4"/>
  <c r="BG43" i="4"/>
  <c r="BG12" i="4"/>
  <c r="BG17" i="4"/>
  <c r="BG22" i="4"/>
  <c r="BG534" i="4"/>
  <c r="BG500" i="4"/>
  <c r="BG480" i="4"/>
  <c r="BG471" i="4"/>
  <c r="BG440" i="4"/>
  <c r="BG425" i="4"/>
  <c r="BG369" i="4"/>
  <c r="BG352" i="4"/>
  <c r="BG331" i="4"/>
  <c r="BG299" i="4"/>
  <c r="BG287" i="4"/>
  <c r="BG264" i="4"/>
  <c r="BG231" i="4"/>
  <c r="BG210" i="4"/>
  <c r="BG168" i="4"/>
  <c r="BG204" i="4"/>
  <c r="BG193" i="4"/>
  <c r="BG72" i="4"/>
  <c r="BG121" i="4"/>
  <c r="BG54" i="4"/>
  <c r="BG69" i="4"/>
  <c r="BG47" i="4"/>
  <c r="BG62" i="4"/>
  <c r="BG25" i="4"/>
  <c r="BG5" i="4"/>
  <c r="BG10" i="4"/>
  <c r="BG535" i="4"/>
  <c r="BG499" i="4"/>
  <c r="BG470" i="4"/>
  <c r="BG451" i="4"/>
  <c r="BG420" i="4"/>
  <c r="BG406" i="4"/>
  <c r="BG382" i="4"/>
  <c r="BG343" i="4"/>
  <c r="BG323" i="4"/>
  <c r="BG317" i="4"/>
  <c r="BG275" i="4"/>
  <c r="BG251" i="4"/>
  <c r="BG263" i="4"/>
  <c r="BG198" i="4"/>
  <c r="BG156" i="4"/>
  <c r="BG163" i="4"/>
  <c r="BG167" i="4"/>
  <c r="BG126" i="4"/>
  <c r="BG115" i="4"/>
  <c r="BG67" i="4"/>
  <c r="BG57" i="4"/>
  <c r="BG91" i="4"/>
  <c r="BG50" i="4"/>
  <c r="BG13" i="4"/>
  <c r="BG44" i="4"/>
  <c r="BG6" i="4"/>
  <c r="BG524" i="4"/>
  <c r="BG490" i="4"/>
  <c r="BG461" i="4"/>
  <c r="BG441" i="4"/>
  <c r="BG410" i="4"/>
  <c r="BG391" i="4"/>
  <c r="BG359" i="4"/>
  <c r="BG333" i="4"/>
  <c r="BG328" i="4"/>
  <c r="BG349" i="4"/>
  <c r="BG255" i="4"/>
  <c r="BG236" i="4"/>
  <c r="BG206" i="4"/>
  <c r="BG187" i="4"/>
  <c r="BG233" i="4"/>
  <c r="BG179" i="4"/>
  <c r="BG130" i="4"/>
  <c r="BG98" i="4"/>
  <c r="BG63" i="4"/>
  <c r="BG55" i="4"/>
  <c r="BG117" i="4"/>
  <c r="BG77" i="4"/>
  <c r="BG45" i="4"/>
  <c r="BG26" i="4"/>
  <c r="BG30" i="4"/>
  <c r="BG18" i="4"/>
  <c r="BG548" i="4"/>
  <c r="BG527" i="4"/>
  <c r="BG489" i="4"/>
  <c r="BG474" i="4"/>
  <c r="BG433" i="4"/>
  <c r="BG428" i="4"/>
  <c r="BG417" i="4"/>
  <c r="BG362" i="4"/>
  <c r="BG336" i="4"/>
  <c r="BG307" i="4"/>
  <c r="BG278" i="4"/>
  <c r="BG277" i="4"/>
  <c r="BG250" i="4"/>
  <c r="BG207" i="4"/>
  <c r="BG188" i="4"/>
  <c r="BG215" i="4"/>
  <c r="BG135" i="4"/>
  <c r="BG118" i="4"/>
  <c r="BG99" i="4"/>
  <c r="BG64" i="4"/>
  <c r="BG73" i="4"/>
  <c r="BG58" i="4"/>
  <c r="BG36" i="4"/>
  <c r="BG49" i="4"/>
  <c r="BG27" i="4"/>
  <c r="BG7" i="4"/>
  <c r="BG536" i="4"/>
  <c r="BG512" i="4"/>
  <c r="BG482" i="4"/>
  <c r="BG465" i="4"/>
  <c r="BG434" i="4"/>
  <c r="BG426" i="4"/>
  <c r="BG385" i="4"/>
  <c r="BG371" i="4"/>
  <c r="BG383" i="4"/>
  <c r="BG295" i="4"/>
  <c r="BG296" i="4"/>
  <c r="BG269" i="4"/>
  <c r="BG238" i="4"/>
  <c r="BG195" i="4"/>
  <c r="BG176" i="4"/>
  <c r="BG171" i="4"/>
  <c r="BG149" i="4"/>
  <c r="BG106" i="4"/>
  <c r="BG112" i="4"/>
  <c r="BG52" i="4"/>
  <c r="BG70" i="4"/>
  <c r="BG46" i="4"/>
  <c r="BG37" i="4"/>
  <c r="BG23" i="4"/>
  <c r="BG15" i="4"/>
  <c r="BG20" i="4"/>
  <c r="BG549" i="4"/>
  <c r="BG516" i="4"/>
  <c r="BG483" i="4"/>
  <c r="BG454" i="4"/>
  <c r="BG435" i="4"/>
  <c r="BG414" i="4"/>
  <c r="BG375" i="4"/>
  <c r="BG363" i="4"/>
  <c r="BG355" i="4"/>
  <c r="BG320" i="4"/>
  <c r="BG291" i="4"/>
  <c r="BG257" i="4"/>
  <c r="BG226" i="4"/>
  <c r="BG183" i="4"/>
  <c r="BG223" i="4"/>
  <c r="BG159" i="4"/>
  <c r="BG143" i="4"/>
  <c r="BG94" i="4"/>
  <c r="BG100" i="4"/>
  <c r="BG40" i="4"/>
  <c r="BG68" i="4"/>
  <c r="BG34" i="4"/>
  <c r="BG38" i="4"/>
  <c r="BG11" i="4"/>
  <c r="BG4" i="4"/>
  <c r="BG8" i="4"/>
  <c r="BG544" i="4"/>
  <c r="BG501" i="4"/>
  <c r="BG484" i="4"/>
  <c r="BG445" i="4"/>
  <c r="BG416" i="4"/>
  <c r="BG415" i="4"/>
  <c r="BG388" i="4"/>
  <c r="BG365" i="4"/>
  <c r="BG335" i="4"/>
  <c r="BG309" i="4"/>
  <c r="BG306" i="4"/>
  <c r="BG261" i="4"/>
  <c r="BG228" i="4"/>
  <c r="BG246" i="4"/>
  <c r="BG214" i="4"/>
  <c r="BG148" i="4"/>
  <c r="BG123" i="4"/>
  <c r="BG83" i="4"/>
  <c r="BG89" i="4"/>
  <c r="BG65" i="4"/>
  <c r="BG116" i="4"/>
  <c r="BG87" i="4"/>
  <c r="BG41" i="4"/>
  <c r="BG42" i="4"/>
  <c r="BG28" i="4"/>
  <c r="BG35" i="4"/>
  <c r="BG460" i="4"/>
  <c r="BG351" i="4"/>
  <c r="BG283" i="4"/>
  <c r="BG217" i="4"/>
  <c r="BG53" i="4"/>
  <c r="BG33" i="4"/>
  <c r="BG442" i="4"/>
  <c r="BG334" i="4"/>
  <c r="BG249" i="4"/>
  <c r="BG153" i="4"/>
  <c r="BG105" i="4"/>
  <c r="BG14" i="4"/>
  <c r="BG547" i="4"/>
  <c r="BG448" i="4"/>
  <c r="BG348" i="4"/>
  <c r="BG259" i="4"/>
  <c r="BG142" i="4"/>
  <c r="BG79" i="4"/>
  <c r="BG31" i="4"/>
  <c r="BG532" i="4"/>
  <c r="BG432" i="4"/>
  <c r="BG347" i="4"/>
  <c r="BG265" i="4"/>
  <c r="BG155" i="4"/>
  <c r="BG104" i="4"/>
  <c r="BG16" i="4"/>
  <c r="BG525" i="4"/>
  <c r="BG411" i="4"/>
  <c r="BG324" i="4"/>
  <c r="BG182" i="4"/>
  <c r="BG133" i="4"/>
  <c r="BG81" i="4"/>
  <c r="BG32" i="4"/>
  <c r="BG526" i="4"/>
  <c r="BG412" i="4"/>
  <c r="BG312" i="4"/>
  <c r="BG219" i="4"/>
  <c r="BG122" i="4"/>
  <c r="BG75" i="4"/>
  <c r="BG19" i="4"/>
  <c r="BG519" i="4"/>
  <c r="BG398" i="4"/>
  <c r="BG310" i="4"/>
  <c r="BG209" i="4"/>
  <c r="BG120" i="4"/>
  <c r="BG85" i="4"/>
  <c r="BG21" i="4"/>
  <c r="BG491" i="4"/>
  <c r="BG405" i="4"/>
  <c r="BG304" i="4"/>
  <c r="BG234" i="4"/>
  <c r="BG134" i="4"/>
  <c r="BG60" i="4"/>
  <c r="BG498" i="4"/>
  <c r="BG374" i="4"/>
  <c r="BG290" i="4"/>
  <c r="BG200" i="4"/>
  <c r="BG111" i="4"/>
  <c r="BG48" i="4"/>
  <c r="BG487" i="4"/>
  <c r="BG390" i="4"/>
  <c r="BG301" i="4"/>
  <c r="BG178" i="4"/>
  <c r="BG102" i="4"/>
  <c r="BG93" i="4"/>
  <c r="BG463" i="4"/>
  <c r="BG367" i="4"/>
  <c r="BG268" i="4"/>
  <c r="BG170" i="4"/>
  <c r="BG51" i="4"/>
  <c r="BG103" i="4"/>
  <c r="AU190" i="4"/>
  <c r="AU543" i="4"/>
  <c r="AU540" i="4"/>
  <c r="AU510" i="4"/>
  <c r="AU516" i="4"/>
  <c r="AU495" i="4"/>
  <c r="AU476" i="4"/>
  <c r="AU473" i="4"/>
  <c r="AU456" i="4"/>
  <c r="AU442" i="4"/>
  <c r="AU437" i="4"/>
  <c r="AU429" i="4"/>
  <c r="AU386" i="4"/>
  <c r="AU403" i="4"/>
  <c r="AU393" i="4"/>
  <c r="AU368" i="4"/>
  <c r="AU384" i="4"/>
  <c r="AU346" i="4"/>
  <c r="AU351" i="4"/>
  <c r="AU327" i="4"/>
  <c r="AU311" i="4"/>
  <c r="AU341" i="4"/>
  <c r="AU285" i="4"/>
  <c r="AU267" i="4"/>
  <c r="AU261" i="4"/>
  <c r="AU237" i="4"/>
  <c r="AU230" i="4"/>
  <c r="AU219" i="4"/>
  <c r="AU185" i="4"/>
  <c r="AU187" i="4"/>
  <c r="AU214" i="4"/>
  <c r="AU170" i="4"/>
  <c r="AU148" i="4"/>
  <c r="AU151" i="4"/>
  <c r="AU125" i="4"/>
  <c r="AU143" i="4"/>
  <c r="AU95" i="4"/>
  <c r="AU98" i="4"/>
  <c r="AU127" i="4"/>
  <c r="AU39" i="4"/>
  <c r="AU53" i="4"/>
  <c r="AU57" i="4"/>
  <c r="AU48" i="4"/>
  <c r="AU23" i="4"/>
  <c r="AU35" i="4"/>
  <c r="AU544" i="4"/>
  <c r="AU523" i="4"/>
  <c r="AU511" i="4"/>
  <c r="AU508" i="4"/>
  <c r="AU489" i="4"/>
  <c r="AU486" i="4"/>
  <c r="AU461" i="4"/>
  <c r="AU457" i="4"/>
  <c r="AU430" i="4"/>
  <c r="AU416" i="4"/>
  <c r="AU423" i="4"/>
  <c r="AU448" i="4"/>
  <c r="AU391" i="4"/>
  <c r="AU376" i="4"/>
  <c r="AU358" i="4"/>
  <c r="AU362" i="4"/>
  <c r="AU334" i="4"/>
  <c r="AU331" i="4"/>
  <c r="AU315" i="4"/>
  <c r="AU299" i="4"/>
  <c r="AU301" i="4"/>
  <c r="AU329" i="4"/>
  <c r="AU255" i="4"/>
  <c r="AU276" i="4"/>
  <c r="AU264" i="4"/>
  <c r="AU256" i="4"/>
  <c r="AU207" i="4"/>
  <c r="AU245" i="4"/>
  <c r="AU175" i="4"/>
  <c r="AU202" i="4"/>
  <c r="AU158" i="4"/>
  <c r="AU136" i="4"/>
  <c r="AU217" i="4"/>
  <c r="AU155" i="4"/>
  <c r="AU134" i="4"/>
  <c r="AU83" i="4"/>
  <c r="AU86" i="4"/>
  <c r="AU114" i="4"/>
  <c r="AU93" i="4"/>
  <c r="AU75" i="4"/>
  <c r="AU105" i="4"/>
  <c r="AU542" i="4"/>
  <c r="AU524" i="4"/>
  <c r="AU519" i="4"/>
  <c r="AU505" i="4"/>
  <c r="AU497" i="4"/>
  <c r="AU477" i="4"/>
  <c r="AU471" i="4"/>
  <c r="AU445" i="4"/>
  <c r="AU452" i="4"/>
  <c r="AU418" i="4"/>
  <c r="AU411" i="4"/>
  <c r="AU406" i="4"/>
  <c r="AU408" i="4"/>
  <c r="AU377" i="4"/>
  <c r="AU380" i="4"/>
  <c r="AU363" i="4"/>
  <c r="AU354" i="4"/>
  <c r="AU321" i="4"/>
  <c r="AU328" i="4"/>
  <c r="AU330" i="4"/>
  <c r="AU290" i="4"/>
  <c r="AU296" i="4"/>
  <c r="AU268" i="4"/>
  <c r="AU272" i="4"/>
  <c r="AU250" i="4"/>
  <c r="AU243" i="4"/>
  <c r="AU529" i="4"/>
  <c r="AU525" i="4"/>
  <c r="AU512" i="4"/>
  <c r="AU517" i="4"/>
  <c r="AU482" i="4"/>
  <c r="AU487" i="4"/>
  <c r="AU462" i="4"/>
  <c r="AU458" i="4"/>
  <c r="AU433" i="4"/>
  <c r="AU419" i="4"/>
  <c r="AU431" i="4"/>
  <c r="AU399" i="4"/>
  <c r="AU404" i="4"/>
  <c r="AU379" i="4"/>
  <c r="AU371" i="4"/>
  <c r="AU364" i="4"/>
  <c r="AU348" i="4"/>
  <c r="AU340" i="4"/>
  <c r="AU316" i="4"/>
  <c r="AU318" i="4"/>
  <c r="AU278" i="4"/>
  <c r="AU286" i="4"/>
  <c r="AU269" i="4"/>
  <c r="AU262" i="4"/>
  <c r="AU238" i="4"/>
  <c r="AU231" i="4"/>
  <c r="AU183" i="4"/>
  <c r="AU222" i="4"/>
  <c r="AU212" i="4"/>
  <c r="AU168" i="4"/>
  <c r="AU252" i="4"/>
  <c r="AU191" i="4"/>
  <c r="AU152" i="4"/>
  <c r="AU166" i="4"/>
  <c r="AU145" i="4"/>
  <c r="AU120" i="4"/>
  <c r="AU99" i="4"/>
  <c r="AU90" i="4"/>
  <c r="AU81" i="4"/>
  <c r="AU66" i="4"/>
  <c r="AU46" i="4"/>
  <c r="AU44" i="4"/>
  <c r="AU24" i="4"/>
  <c r="AU41" i="4"/>
  <c r="AU531" i="4"/>
  <c r="AU533" i="4"/>
  <c r="AU518" i="4"/>
  <c r="AU506" i="4"/>
  <c r="AU499" i="4"/>
  <c r="AU478" i="4"/>
  <c r="AU472" i="4"/>
  <c r="AU466" i="4"/>
  <c r="AU434" i="4"/>
  <c r="AU420" i="4"/>
  <c r="AU424" i="4"/>
  <c r="AU432" i="4"/>
  <c r="AU405" i="4"/>
  <c r="AU394" i="4"/>
  <c r="AU359" i="4"/>
  <c r="AU365" i="4"/>
  <c r="AU336" i="4"/>
  <c r="AU322" i="4"/>
  <c r="AU307" i="4"/>
  <c r="AU300" i="4"/>
  <c r="AU291" i="4"/>
  <c r="AU274" i="4"/>
  <c r="AU257" i="4"/>
  <c r="AU253" i="4"/>
  <c r="AU226" i="4"/>
  <c r="AU259" i="4"/>
  <c r="AU233" i="4"/>
  <c r="AU210" i="4"/>
  <c r="AU200" i="4"/>
  <c r="AU156" i="4"/>
  <c r="AU203" i="4"/>
  <c r="AU173" i="4"/>
  <c r="AU234" i="4"/>
  <c r="AU149" i="4"/>
  <c r="AU135" i="4"/>
  <c r="AU108" i="4"/>
  <c r="AU112" i="4"/>
  <c r="AU78" i="4"/>
  <c r="AU73" i="4"/>
  <c r="AU54" i="4"/>
  <c r="AU34" i="4"/>
  <c r="AU536" i="4"/>
  <c r="AU534" i="4"/>
  <c r="AU527" i="4"/>
  <c r="AU501" i="4"/>
  <c r="AU507" i="4"/>
  <c r="AU493" i="4"/>
  <c r="AU500" i="4"/>
  <c r="AU465" i="4"/>
  <c r="AU450" i="4"/>
  <c r="AU443" i="4"/>
  <c r="AU409" i="4"/>
  <c r="AU414" i="4"/>
  <c r="AU401" i="4"/>
  <c r="AU374" i="4"/>
  <c r="AU382" i="4"/>
  <c r="AU378" i="4"/>
  <c r="AU355" i="4"/>
  <c r="AU366" i="4"/>
  <c r="AU325" i="4"/>
  <c r="AU309" i="4"/>
  <c r="AU313" i="4"/>
  <c r="AU292" i="4"/>
  <c r="AU352" i="4"/>
  <c r="AU258" i="4"/>
  <c r="AU263" i="4"/>
  <c r="AU240" i="4"/>
  <c r="AU218" i="4"/>
  <c r="AU196" i="4"/>
  <c r="AU289" i="4"/>
  <c r="AU213" i="4"/>
  <c r="AU179" i="4"/>
  <c r="AU159" i="4"/>
  <c r="AU174" i="4"/>
  <c r="AU138" i="4"/>
  <c r="AU141" i="4"/>
  <c r="AU106" i="4"/>
  <c r="AU72" i="4"/>
  <c r="AU126" i="4"/>
  <c r="AU115" i="4"/>
  <c r="AU40" i="4"/>
  <c r="AU55" i="4"/>
  <c r="AU59" i="4"/>
  <c r="AU61" i="4"/>
  <c r="AU32" i="4"/>
  <c r="AU37" i="4"/>
  <c r="AU549" i="4"/>
  <c r="AU535" i="4"/>
  <c r="AU528" i="4"/>
  <c r="AU502" i="4"/>
  <c r="AU494" i="4"/>
  <c r="AU484" i="4"/>
  <c r="AU470" i="4"/>
  <c r="AU460" i="4"/>
  <c r="AU451" i="4"/>
  <c r="AU436" i="4"/>
  <c r="AU440" i="4"/>
  <c r="AU396" i="4"/>
  <c r="AU425" i="4"/>
  <c r="AU392" i="4"/>
  <c r="AU370" i="4"/>
  <c r="AU372" i="4"/>
  <c r="AU343" i="4"/>
  <c r="AU350" i="4"/>
  <c r="AU349" i="4"/>
  <c r="AU297" i="4"/>
  <c r="AU302" i="4"/>
  <c r="AU281" i="4"/>
  <c r="AU294" i="4"/>
  <c r="AU279" i="4"/>
  <c r="AU248" i="4"/>
  <c r="AU228" i="4"/>
  <c r="AU206" i="4"/>
  <c r="AU223" i="4"/>
  <c r="AU246" i="4"/>
  <c r="AU201" i="4"/>
  <c r="AU169" i="4"/>
  <c r="AU147" i="4"/>
  <c r="AU162" i="4"/>
  <c r="AU123" i="4"/>
  <c r="AU204" i="4"/>
  <c r="AU94" i="4"/>
  <c r="AU137" i="4"/>
  <c r="AU121" i="4"/>
  <c r="AU87" i="4"/>
  <c r="AU103" i="4"/>
  <c r="AU77" i="4"/>
  <c r="AU47" i="4"/>
  <c r="AU79" i="4"/>
  <c r="AU26" i="4"/>
  <c r="AU538" i="4"/>
  <c r="AU520" i="4"/>
  <c r="AU546" i="4"/>
  <c r="AU503" i="4"/>
  <c r="AU496" i="4"/>
  <c r="AU485" i="4"/>
  <c r="AU467" i="4"/>
  <c r="AU454" i="4"/>
  <c r="AU439" i="4"/>
  <c r="AU453" i="4"/>
  <c r="AU428" i="4"/>
  <c r="AU397" i="4"/>
  <c r="AU415" i="4"/>
  <c r="AU388" i="4"/>
  <c r="AU385" i="4"/>
  <c r="AU360" i="4"/>
  <c r="AU344" i="4"/>
  <c r="AU339" i="4"/>
  <c r="AU335" i="4"/>
  <c r="AU324" i="4"/>
  <c r="AU314" i="4"/>
  <c r="AU317" i="4"/>
  <c r="AU283" i="4"/>
  <c r="AU271" i="4"/>
  <c r="AU236" i="4"/>
  <c r="AU241" i="4"/>
  <c r="AU194" i="4"/>
  <c r="AU221" i="4"/>
  <c r="AU225" i="4"/>
  <c r="AU189" i="4"/>
  <c r="AU157" i="4"/>
  <c r="AU184" i="4"/>
  <c r="AU265" i="4"/>
  <c r="AU124" i="4"/>
  <c r="AU142" i="4"/>
  <c r="AU82" i="4"/>
  <c r="AU109" i="4"/>
  <c r="AU113" i="4"/>
  <c r="AU80" i="4"/>
  <c r="AU85" i="4"/>
  <c r="AU68" i="4"/>
  <c r="AU117" i="4"/>
  <c r="AU539" i="4"/>
  <c r="AU545" i="4"/>
  <c r="AU521" i="4"/>
  <c r="AU515" i="4"/>
  <c r="AU498" i="4"/>
  <c r="AU481" i="4"/>
  <c r="AU468" i="4"/>
  <c r="AU455" i="4"/>
  <c r="AU427" i="4"/>
  <c r="AU446" i="4"/>
  <c r="AU422" i="4"/>
  <c r="AU417" i="4"/>
  <c r="AU402" i="4"/>
  <c r="AU375" i="4"/>
  <c r="AU367" i="4"/>
  <c r="AU373" i="4"/>
  <c r="AU345" i="4"/>
  <c r="AU332" i="4"/>
  <c r="AU326" i="4"/>
  <c r="AU310" i="4"/>
  <c r="AU303" i="4"/>
  <c r="AU293" i="4"/>
  <c r="AU282" i="4"/>
  <c r="AU273" i="4"/>
  <c r="AU277" i="4"/>
  <c r="AU254" i="4"/>
  <c r="AU182" i="4"/>
  <c r="AU209" i="4"/>
  <c r="AU211" i="4"/>
  <c r="AU177" i="4"/>
  <c r="AU193" i="4"/>
  <c r="AU172" i="4"/>
  <c r="AU192" i="4"/>
  <c r="AU154" i="4"/>
  <c r="AU133" i="4"/>
  <c r="AU119" i="4"/>
  <c r="AU97" i="4"/>
  <c r="AU101" i="4"/>
  <c r="AU63" i="4"/>
  <c r="AU74" i="4"/>
  <c r="AU92" i="4"/>
  <c r="AU104" i="4"/>
  <c r="AU522" i="4"/>
  <c r="AU475" i="4"/>
  <c r="AU444" i="4"/>
  <c r="AU395" i="4"/>
  <c r="AU319" i="4"/>
  <c r="AU284" i="4"/>
  <c r="AU242" i="4"/>
  <c r="AU251" i="4"/>
  <c r="AU205" i="4"/>
  <c r="AU130" i="4"/>
  <c r="AU102" i="4"/>
  <c r="AU58" i="4"/>
  <c r="AU11" i="4"/>
  <c r="AU5" i="4"/>
  <c r="AU4" i="4"/>
  <c r="AU530" i="4"/>
  <c r="AU479" i="4"/>
  <c r="AU438" i="4"/>
  <c r="AU381" i="4"/>
  <c r="AU323" i="4"/>
  <c r="AU287" i="4"/>
  <c r="AU244" i="4"/>
  <c r="AU188" i="4"/>
  <c r="AU161" i="4"/>
  <c r="AU131" i="4"/>
  <c r="AU128" i="4"/>
  <c r="AU132" i="4"/>
  <c r="AU62" i="4"/>
  <c r="AU30" i="4"/>
  <c r="AU6" i="4"/>
  <c r="AU526" i="4"/>
  <c r="AU480" i="4"/>
  <c r="AU421" i="4"/>
  <c r="AU369" i="4"/>
  <c r="AU347" i="4"/>
  <c r="AU275" i="4"/>
  <c r="AU232" i="4"/>
  <c r="AU176" i="4"/>
  <c r="AU215" i="4"/>
  <c r="AU118" i="4"/>
  <c r="AU122" i="4"/>
  <c r="AU116" i="4"/>
  <c r="AU12" i="4"/>
  <c r="AU33" i="4"/>
  <c r="AU18" i="4"/>
  <c r="AU509" i="4"/>
  <c r="AU469" i="4"/>
  <c r="AU410" i="4"/>
  <c r="AU357" i="4"/>
  <c r="AU337" i="4"/>
  <c r="AU266" i="4"/>
  <c r="AU229" i="4"/>
  <c r="AU260" i="4"/>
  <c r="AU163" i="4"/>
  <c r="AU107" i="4"/>
  <c r="AU51" i="4"/>
  <c r="AU60" i="4"/>
  <c r="AU25" i="4"/>
  <c r="AU19" i="4"/>
  <c r="AU513" i="4"/>
  <c r="AU463" i="4"/>
  <c r="AU412" i="4"/>
  <c r="AU389" i="4"/>
  <c r="AU295" i="4"/>
  <c r="AU288" i="4"/>
  <c r="AU195" i="4"/>
  <c r="AU178" i="4"/>
  <c r="AU164" i="4"/>
  <c r="AU71" i="4"/>
  <c r="AU91" i="4"/>
  <c r="AU36" i="4"/>
  <c r="AU13" i="4"/>
  <c r="AU7" i="4"/>
  <c r="AU514" i="4"/>
  <c r="AU464" i="4"/>
  <c r="AU426" i="4"/>
  <c r="AU383" i="4"/>
  <c r="AU308" i="4"/>
  <c r="AU270" i="4"/>
  <c r="AU220" i="4"/>
  <c r="AU144" i="4"/>
  <c r="AU165" i="4"/>
  <c r="AU96" i="4"/>
  <c r="AU64" i="4"/>
  <c r="AU43" i="4"/>
  <c r="AU14" i="4"/>
  <c r="AU20" i="4"/>
  <c r="AU504" i="4"/>
  <c r="AU474" i="4"/>
  <c r="AU398" i="4"/>
  <c r="AU361" i="4"/>
  <c r="AU298" i="4"/>
  <c r="AU306" i="4"/>
  <c r="AU208" i="4"/>
  <c r="AU216" i="4"/>
  <c r="AU153" i="4"/>
  <c r="AU84" i="4"/>
  <c r="AU52" i="4"/>
  <c r="AU56" i="4"/>
  <c r="AU27" i="4"/>
  <c r="AU8" i="4"/>
  <c r="AU547" i="4"/>
  <c r="AU490" i="4"/>
  <c r="AU459" i="4"/>
  <c r="AU400" i="4"/>
  <c r="AU353" i="4"/>
  <c r="AU320" i="4"/>
  <c r="AU247" i="4"/>
  <c r="AU197" i="4"/>
  <c r="AU180" i="4"/>
  <c r="AU150" i="4"/>
  <c r="AU110" i="4"/>
  <c r="AU65" i="4"/>
  <c r="AU45" i="4"/>
  <c r="AU15" i="4"/>
  <c r="AU38" i="4"/>
  <c r="AU548" i="4"/>
  <c r="AU491" i="4"/>
  <c r="AU449" i="4"/>
  <c r="AU413" i="4"/>
  <c r="AU342" i="4"/>
  <c r="AU312" i="4"/>
  <c r="AU235" i="4"/>
  <c r="AU224" i="4"/>
  <c r="AU146" i="4"/>
  <c r="AU139" i="4"/>
  <c r="AU111" i="4"/>
  <c r="AU70" i="4"/>
  <c r="AU49" i="4"/>
  <c r="AU28" i="4"/>
  <c r="AU21" i="4"/>
  <c r="AU541" i="4"/>
  <c r="AU488" i="4"/>
  <c r="AU441" i="4"/>
  <c r="AU407" i="4"/>
  <c r="AU333" i="4"/>
  <c r="AU304" i="4"/>
  <c r="AU249" i="4"/>
  <c r="AU198" i="4"/>
  <c r="AU181" i="4"/>
  <c r="AU140" i="4"/>
  <c r="AU100" i="4"/>
  <c r="AU76" i="4"/>
  <c r="AU50" i="4"/>
  <c r="AU16" i="4"/>
  <c r="AU9" i="4"/>
  <c r="AU537" i="4"/>
  <c r="AU492" i="4"/>
  <c r="AU447" i="4"/>
  <c r="AU390" i="4"/>
  <c r="AU356" i="4"/>
  <c r="AU280" i="4"/>
  <c r="AU239" i="4"/>
  <c r="AU186" i="4"/>
  <c r="AU171" i="4"/>
  <c r="AU167" i="4"/>
  <c r="AU88" i="4"/>
  <c r="AU67" i="4"/>
  <c r="AU42" i="4"/>
  <c r="AU29" i="4"/>
  <c r="AU22" i="4"/>
  <c r="AI190" i="4"/>
  <c r="AI529" i="4"/>
  <c r="AI522" i="4"/>
  <c r="AI512" i="4"/>
  <c r="AI515" i="4"/>
  <c r="AI492" i="4"/>
  <c r="AI478" i="4"/>
  <c r="AI463" i="4"/>
  <c r="AI459" i="4"/>
  <c r="AI447" i="4"/>
  <c r="AI428" i="4"/>
  <c r="AI423" i="4"/>
  <c r="AI406" i="4"/>
  <c r="AI413" i="4"/>
  <c r="AI415" i="4"/>
  <c r="AI361" i="4"/>
  <c r="AI342" i="4"/>
  <c r="AI336" i="4"/>
  <c r="AI319" i="4"/>
  <c r="AI347" i="4"/>
  <c r="AI317" i="4"/>
  <c r="AI318" i="4"/>
  <c r="AI301" i="4"/>
  <c r="AI276" i="4"/>
  <c r="AI288" i="4"/>
  <c r="AI254" i="4"/>
  <c r="AI241" i="4"/>
  <c r="AI218" i="4"/>
  <c r="AI209" i="4"/>
  <c r="AI245" i="4"/>
  <c r="AI202" i="4"/>
  <c r="AI171" i="4"/>
  <c r="AI161" i="4"/>
  <c r="AI215" i="4"/>
  <c r="AI154" i="4"/>
  <c r="AI130" i="4"/>
  <c r="AI95" i="4"/>
  <c r="AI86" i="4"/>
  <c r="AI133" i="4"/>
  <c r="AI70" i="4"/>
  <c r="AI103" i="4"/>
  <c r="AI85" i="4"/>
  <c r="AI56" i="4"/>
  <c r="AI12" i="4"/>
  <c r="AI16" i="4"/>
  <c r="AI32" i="4"/>
  <c r="AI545" i="4"/>
  <c r="AI523" i="4"/>
  <c r="AI513" i="4"/>
  <c r="AI516" i="4"/>
  <c r="AI489" i="4"/>
  <c r="AI486" i="4"/>
  <c r="AI473" i="4"/>
  <c r="AI481" i="4"/>
  <c r="AI448" i="4"/>
  <c r="AI418" i="4"/>
  <c r="AI411" i="4"/>
  <c r="AI398" i="4"/>
  <c r="AI405" i="4"/>
  <c r="AI390" i="4"/>
  <c r="AI362" i="4"/>
  <c r="AI356" i="4"/>
  <c r="AI371" i="4"/>
  <c r="AI337" i="4"/>
  <c r="AI328" i="4"/>
  <c r="AI310" i="4"/>
  <c r="AI290" i="4"/>
  <c r="AI305" i="4"/>
  <c r="AI273" i="4"/>
  <c r="AI261" i="4"/>
  <c r="AI250" i="4"/>
  <c r="AI242" i="4"/>
  <c r="AI206" i="4"/>
  <c r="AI197" i="4"/>
  <c r="AI233" i="4"/>
  <c r="AI178" i="4"/>
  <c r="AI159" i="4"/>
  <c r="AI203" i="4"/>
  <c r="AI191" i="4"/>
  <c r="AI145" i="4"/>
  <c r="AI138" i="4"/>
  <c r="AI83" i="4"/>
  <c r="AI121" i="4"/>
  <c r="AI114" i="4"/>
  <c r="AI64" i="4"/>
  <c r="AI91" i="4"/>
  <c r="AI59" i="4"/>
  <c r="AI116" i="4"/>
  <c r="AI75" i="4"/>
  <c r="AI29" i="4"/>
  <c r="AI21" i="4"/>
  <c r="AI531" i="4"/>
  <c r="AI524" i="4"/>
  <c r="AI521" i="4"/>
  <c r="AI490" i="4"/>
  <c r="AI493" i="4"/>
  <c r="AI479" i="4"/>
  <c r="AI464" i="4"/>
  <c r="AI466" i="4"/>
  <c r="AI433" i="4"/>
  <c r="AI429" i="4"/>
  <c r="AI440" i="4"/>
  <c r="AI386" i="4"/>
  <c r="AI394" i="4"/>
  <c r="AI382" i="4"/>
  <c r="AI388" i="4"/>
  <c r="AI343" i="4"/>
  <c r="AI367" i="4"/>
  <c r="AI321" i="4"/>
  <c r="AI316" i="4"/>
  <c r="AI298" i="4"/>
  <c r="AI278" i="4"/>
  <c r="AI284" i="4"/>
  <c r="AI268" i="4"/>
  <c r="AI262" i="4"/>
  <c r="AI238" i="4"/>
  <c r="AI230" i="4"/>
  <c r="AI194" i="4"/>
  <c r="AI185" i="4"/>
  <c r="AI212" i="4"/>
  <c r="AI168" i="4"/>
  <c r="AI147" i="4"/>
  <c r="AI180" i="4"/>
  <c r="AI165" i="4"/>
  <c r="AI217" i="4"/>
  <c r="AI131" i="4"/>
  <c r="AI71" i="4"/>
  <c r="AI111" i="4"/>
  <c r="AI102" i="4"/>
  <c r="AI52" i="4"/>
  <c r="AI79" i="4"/>
  <c r="AI47" i="4"/>
  <c r="AI61" i="4"/>
  <c r="AI44" i="4"/>
  <c r="AI17" i="4"/>
  <c r="AI9" i="4"/>
  <c r="AI547" i="4"/>
  <c r="AI546" i="4"/>
  <c r="AI528" i="4"/>
  <c r="AI514" i="4"/>
  <c r="AI491" i="4"/>
  <c r="AI495" i="4"/>
  <c r="AI487" i="4"/>
  <c r="AI474" i="4"/>
  <c r="AI449" i="4"/>
  <c r="AI452" i="4"/>
  <c r="AI419" i="4"/>
  <c r="AI424" i="4"/>
  <c r="AI399" i="4"/>
  <c r="AI374" i="4"/>
  <c r="AI370" i="4"/>
  <c r="AI363" i="4"/>
  <c r="AI344" i="4"/>
  <c r="AI350" i="4"/>
  <c r="AI341" i="4"/>
  <c r="AI312" i="4"/>
  <c r="AI311" i="4"/>
  <c r="AI306" i="4"/>
  <c r="AI285" i="4"/>
  <c r="AI277" i="4"/>
  <c r="AI279" i="4"/>
  <c r="AI226" i="4"/>
  <c r="AI251" i="4"/>
  <c r="AI182" i="4"/>
  <c r="AI222" i="4"/>
  <c r="AI200" i="4"/>
  <c r="AI156" i="4"/>
  <c r="AI225" i="4"/>
  <c r="AI174" i="4"/>
  <c r="AI153" i="4"/>
  <c r="AI155" i="4"/>
  <c r="AI127" i="4"/>
  <c r="AI120" i="4"/>
  <c r="AI99" i="4"/>
  <c r="AI90" i="4"/>
  <c r="AI40" i="4"/>
  <c r="AI68" i="4"/>
  <c r="AI105" i="4"/>
  <c r="AI43" i="4"/>
  <c r="AI38" i="4"/>
  <c r="AI5" i="4"/>
  <c r="AI22" i="4"/>
  <c r="AI548" i="4"/>
  <c r="AI532" i="4"/>
  <c r="AI525" i="4"/>
  <c r="AI501" i="4"/>
  <c r="AI500" i="4"/>
  <c r="AI482" i="4"/>
  <c r="AI480" i="4"/>
  <c r="AI465" i="4"/>
  <c r="AI450" i="4"/>
  <c r="AI446" i="4"/>
  <c r="AI431" i="4"/>
  <c r="AI412" i="4"/>
  <c r="AI400" i="4"/>
  <c r="AI375" i="4"/>
  <c r="AI393" i="4"/>
  <c r="AI383" i="4"/>
  <c r="AI345" i="4"/>
  <c r="AI372" i="4"/>
  <c r="AI322" i="4"/>
  <c r="AI307" i="4"/>
  <c r="AI299" i="4"/>
  <c r="AI291" i="4"/>
  <c r="AI286" i="4"/>
  <c r="AI269" i="4"/>
  <c r="AI247" i="4"/>
  <c r="AI260" i="4"/>
  <c r="AI243" i="4"/>
  <c r="AI219" i="4"/>
  <c r="AI210" i="4"/>
  <c r="AI188" i="4"/>
  <c r="AI144" i="4"/>
  <c r="AI216" i="4"/>
  <c r="AI162" i="4"/>
  <c r="AI139" i="4"/>
  <c r="AI134" i="4"/>
  <c r="AI118" i="4"/>
  <c r="AI108" i="4"/>
  <c r="AI122" i="4"/>
  <c r="AI78" i="4"/>
  <c r="AI65" i="4"/>
  <c r="AI80" i="4"/>
  <c r="AI92" i="4"/>
  <c r="AI62" i="4"/>
  <c r="AI25" i="4"/>
  <c r="AI30" i="4"/>
  <c r="AI10" i="4"/>
  <c r="AI536" i="4"/>
  <c r="AI540" i="4"/>
  <c r="AI526" i="4"/>
  <c r="AI510" i="4"/>
  <c r="AI494" i="4"/>
  <c r="AI483" i="4"/>
  <c r="AI470" i="4"/>
  <c r="AI454" i="4"/>
  <c r="AI460" i="4"/>
  <c r="AI443" i="4"/>
  <c r="AI420" i="4"/>
  <c r="AI426" i="4"/>
  <c r="AI417" i="4"/>
  <c r="AI376" i="4"/>
  <c r="AI373" i="4"/>
  <c r="AI380" i="4"/>
  <c r="AI333" i="4"/>
  <c r="AI351" i="4"/>
  <c r="AI323" i="4"/>
  <c r="AI295" i="4"/>
  <c r="AI300" i="4"/>
  <c r="AI293" i="4"/>
  <c r="AI274" i="4"/>
  <c r="AI257" i="4"/>
  <c r="AI235" i="4"/>
  <c r="AI256" i="4"/>
  <c r="AI231" i="4"/>
  <c r="AI207" i="4"/>
  <c r="AI198" i="4"/>
  <c r="AI176" i="4"/>
  <c r="AI204" i="4"/>
  <c r="AI172" i="4"/>
  <c r="AI181" i="4"/>
  <c r="AI140" i="4"/>
  <c r="AI192" i="4"/>
  <c r="AI106" i="4"/>
  <c r="AI96" i="4"/>
  <c r="AI112" i="4"/>
  <c r="AI115" i="4"/>
  <c r="AI53" i="4"/>
  <c r="AI69" i="4"/>
  <c r="AI73" i="4"/>
  <c r="AI49" i="4"/>
  <c r="AI13" i="4"/>
  <c r="AI31" i="4"/>
  <c r="AI18" i="4"/>
  <c r="AI549" i="4"/>
  <c r="AI534" i="4"/>
  <c r="AI527" i="4"/>
  <c r="AI502" i="4"/>
  <c r="AI517" i="4"/>
  <c r="AI497" i="4"/>
  <c r="AI467" i="4"/>
  <c r="AI455" i="4"/>
  <c r="AI451" i="4"/>
  <c r="AI434" i="4"/>
  <c r="AI432" i="4"/>
  <c r="AI414" i="4"/>
  <c r="AI401" i="4"/>
  <c r="AI377" i="4"/>
  <c r="AI357" i="4"/>
  <c r="AI364" i="4"/>
  <c r="AI346" i="4"/>
  <c r="AI338" i="4"/>
  <c r="AI325" i="4"/>
  <c r="AI329" i="4"/>
  <c r="AI354" i="4"/>
  <c r="AI292" i="4"/>
  <c r="AI287" i="4"/>
  <c r="AI283" i="4"/>
  <c r="AI265" i="4"/>
  <c r="AI239" i="4"/>
  <c r="AI252" i="4"/>
  <c r="AI195" i="4"/>
  <c r="AI186" i="4"/>
  <c r="AI246" i="4"/>
  <c r="AI169" i="4"/>
  <c r="AI160" i="4"/>
  <c r="AI163" i="4"/>
  <c r="AI123" i="4"/>
  <c r="AI166" i="4"/>
  <c r="AI94" i="4"/>
  <c r="AI84" i="4"/>
  <c r="AI100" i="4"/>
  <c r="AI104" i="4"/>
  <c r="AI66" i="4"/>
  <c r="AI57" i="4"/>
  <c r="AI60" i="4"/>
  <c r="AI45" i="4"/>
  <c r="AI15" i="4"/>
  <c r="AI19" i="4"/>
  <c r="AI4" i="4"/>
  <c r="AI538" i="4"/>
  <c r="AI542" i="4"/>
  <c r="AI533" i="4"/>
  <c r="AI508" i="4"/>
  <c r="AI496" i="4"/>
  <c r="AI484" i="4"/>
  <c r="AI468" i="4"/>
  <c r="AI456" i="4"/>
  <c r="AI439" i="4"/>
  <c r="AI444" i="4"/>
  <c r="AI421" i="4"/>
  <c r="AI453" i="4"/>
  <c r="AI402" i="4"/>
  <c r="AI379" i="4"/>
  <c r="AI358" i="4"/>
  <c r="AI387" i="4"/>
  <c r="AI334" i="4"/>
  <c r="AI352" i="4"/>
  <c r="AI326" i="4"/>
  <c r="AI313" i="4"/>
  <c r="AI324" i="4"/>
  <c r="AI280" i="4"/>
  <c r="AI275" i="4"/>
  <c r="AI270" i="4"/>
  <c r="AI248" i="4"/>
  <c r="AI227" i="4"/>
  <c r="AI244" i="4"/>
  <c r="AI183" i="4"/>
  <c r="AI229" i="4"/>
  <c r="AI213" i="4"/>
  <c r="AI157" i="4"/>
  <c r="AI148" i="4"/>
  <c r="AI151" i="4"/>
  <c r="AI141" i="4"/>
  <c r="AI150" i="4"/>
  <c r="AI82" i="4"/>
  <c r="AI72" i="4"/>
  <c r="AI88" i="4"/>
  <c r="AI76" i="4"/>
  <c r="AI54" i="4"/>
  <c r="AI126" i="4"/>
  <c r="AI48" i="4"/>
  <c r="AI35" i="4"/>
  <c r="AI33" i="4"/>
  <c r="AI7" i="4"/>
  <c r="AI6" i="4"/>
  <c r="AI539" i="4"/>
  <c r="AI535" i="4"/>
  <c r="AI519" i="4"/>
  <c r="AI503" i="4"/>
  <c r="AI498" i="4"/>
  <c r="AI485" i="4"/>
  <c r="AI469" i="4"/>
  <c r="AI457" i="4"/>
  <c r="AI427" i="4"/>
  <c r="AI435" i="4"/>
  <c r="AI409" i="4"/>
  <c r="AI396" i="4"/>
  <c r="AI403" i="4"/>
  <c r="AI395" i="4"/>
  <c r="AI359" i="4"/>
  <c r="AI384" i="4"/>
  <c r="AI378" i="4"/>
  <c r="AI349" i="4"/>
  <c r="AI340" i="4"/>
  <c r="AI308" i="4"/>
  <c r="AI302" i="4"/>
  <c r="AI320" i="4"/>
  <c r="AI266" i="4"/>
  <c r="AI258" i="4"/>
  <c r="AI236" i="4"/>
  <c r="AI263" i="4"/>
  <c r="AI232" i="4"/>
  <c r="AI220" i="4"/>
  <c r="AI211" i="4"/>
  <c r="AI201" i="4"/>
  <c r="AI223" i="4"/>
  <c r="AI136" i="4"/>
  <c r="AI205" i="4"/>
  <c r="AI124" i="4"/>
  <c r="AI135" i="4"/>
  <c r="AI132" i="4"/>
  <c r="AI109" i="4"/>
  <c r="AI149" i="4"/>
  <c r="AI63" i="4"/>
  <c r="AI93" i="4"/>
  <c r="AI81" i="4"/>
  <c r="AI36" i="4"/>
  <c r="AI23" i="4"/>
  <c r="AI26" i="4"/>
  <c r="AI41" i="4"/>
  <c r="AI541" i="4"/>
  <c r="AI520" i="4"/>
  <c r="AI509" i="4"/>
  <c r="AI504" i="4"/>
  <c r="AI499" i="4"/>
  <c r="AI475" i="4"/>
  <c r="AI471" i="4"/>
  <c r="AI445" i="4"/>
  <c r="AI441" i="4"/>
  <c r="AI436" i="4"/>
  <c r="AI422" i="4"/>
  <c r="AI407" i="4"/>
  <c r="AI391" i="4"/>
  <c r="AI389" i="4"/>
  <c r="AI385" i="4"/>
  <c r="AI365" i="4"/>
  <c r="AI368" i="4"/>
  <c r="AI339" i="4"/>
  <c r="AI332" i="4"/>
  <c r="AI314" i="4"/>
  <c r="AI330" i="4"/>
  <c r="AI296" i="4"/>
  <c r="AI267" i="4"/>
  <c r="AI282" i="4"/>
  <c r="AI249" i="4"/>
  <c r="AI240" i="4"/>
  <c r="AI253" i="4"/>
  <c r="AI208" i="4"/>
  <c r="AI199" i="4"/>
  <c r="AI189" i="4"/>
  <c r="AI170" i="4"/>
  <c r="AI193" i="4"/>
  <c r="AI184" i="4"/>
  <c r="AI142" i="4"/>
  <c r="AI129" i="4"/>
  <c r="AI128" i="4"/>
  <c r="AI97" i="4"/>
  <c r="AI113" i="4"/>
  <c r="AI51" i="4"/>
  <c r="AI87" i="4"/>
  <c r="AI58" i="4"/>
  <c r="AI74" i="4"/>
  <c r="AI11" i="4"/>
  <c r="AI14" i="4"/>
  <c r="AI20" i="4"/>
  <c r="AI543" i="4"/>
  <c r="AI537" i="4"/>
  <c r="AI518" i="4"/>
  <c r="AI505" i="4"/>
  <c r="AI507" i="4"/>
  <c r="AI476" i="4"/>
  <c r="AI461" i="4"/>
  <c r="AI472" i="4"/>
  <c r="AI442" i="4"/>
  <c r="AI437" i="4"/>
  <c r="AI410" i="4"/>
  <c r="AI397" i="4"/>
  <c r="AI425" i="4"/>
  <c r="AI381" i="4"/>
  <c r="AI360" i="4"/>
  <c r="AI353" i="4"/>
  <c r="AI355" i="4"/>
  <c r="AI335" i="4"/>
  <c r="AI327" i="4"/>
  <c r="AI309" i="4"/>
  <c r="AI303" i="4"/>
  <c r="AI294" i="4"/>
  <c r="AI255" i="4"/>
  <c r="AI271" i="4"/>
  <c r="AI237" i="4"/>
  <c r="AI228" i="4"/>
  <c r="AI234" i="4"/>
  <c r="AI196" i="4"/>
  <c r="AI187" i="4"/>
  <c r="AI177" i="4"/>
  <c r="AI158" i="4"/>
  <c r="AI179" i="4"/>
  <c r="AI164" i="4"/>
  <c r="AI125" i="4"/>
  <c r="AI167" i="4"/>
  <c r="AI119" i="4"/>
  <c r="AI110" i="4"/>
  <c r="AI101" i="4"/>
  <c r="AI39" i="4"/>
  <c r="AI67" i="4"/>
  <c r="AI46" i="4"/>
  <c r="AI50" i="4"/>
  <c r="AI117" i="4"/>
  <c r="AI27" i="4"/>
  <c r="AI8" i="4"/>
  <c r="BH190" i="3"/>
  <c r="BH506" i="3"/>
  <c r="BH525" i="3"/>
  <c r="AK190" i="3"/>
  <c r="AK463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52" i="5"/>
  <c r="AH354" i="5"/>
  <c r="AH196" i="5"/>
  <c r="AH79" i="5"/>
  <c r="AH532" i="5"/>
  <c r="AH337" i="5"/>
  <c r="AH170" i="5"/>
  <c r="AH11" i="5"/>
  <c r="AH530" i="5"/>
  <c r="AH325" i="5"/>
  <c r="AH218" i="5"/>
  <c r="AH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46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40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BQ134" i="4"/>
  <c r="BQ138" i="4"/>
  <c r="BQ108" i="4"/>
  <c r="BQ78" i="4"/>
  <c r="BQ45" i="4"/>
  <c r="BQ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28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17" i="4"/>
  <c r="BE502" i="4"/>
  <c r="BE486" i="4"/>
  <c r="BE473" i="4"/>
  <c r="BE466" i="4"/>
  <c r="BE469" i="4"/>
  <c r="BE439" i="4"/>
  <c r="BE434" i="4"/>
  <c r="BE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40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152" i="4"/>
  <c r="BE529" i="4"/>
  <c r="BE531" i="4"/>
  <c r="BE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222" i="4"/>
  <c r="BE166" i="4"/>
  <c r="BE191" i="4"/>
  <c r="BE160" i="4"/>
  <c r="BE131" i="4"/>
  <c r="BE149" i="4"/>
  <c r="BE530" i="4"/>
  <c r="BE528" i="4"/>
  <c r="BE512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47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158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59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243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97" i="4"/>
  <c r="BE69" i="4"/>
  <c r="BE14" i="4"/>
  <c r="BE485" i="4"/>
  <c r="BE370" i="4"/>
  <c r="BE275" i="4"/>
  <c r="BE146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0" i="4"/>
  <c r="AS173" i="4"/>
  <c r="AS138" i="4"/>
  <c r="AS143" i="4"/>
  <c r="AS118" i="4"/>
  <c r="AS110" i="4"/>
  <c r="AS126" i="4"/>
  <c r="AS101" i="4"/>
  <c r="AS70" i="4"/>
  <c r="AS69" i="4"/>
  <c r="AS546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AS65" i="4"/>
  <c r="AS57" i="4"/>
  <c r="AS547" i="4"/>
  <c r="AS533" i="4"/>
  <c r="AS525" i="4"/>
  <c r="AS502" i="4"/>
  <c r="AS507" i="4"/>
  <c r="AS482" i="4"/>
  <c r="AS480" i="4"/>
  <c r="AS452" i="4"/>
  <c r="AS463" i="4"/>
  <c r="AS442" i="4"/>
  <c r="AS419" i="4"/>
  <c r="AS424" i="4"/>
  <c r="AS425" i="4"/>
  <c r="AS385" i="4"/>
  <c r="AS380" i="4"/>
  <c r="AS377" i="4"/>
  <c r="AS340" i="4"/>
  <c r="AS336" i="4"/>
  <c r="AS321" i="4"/>
  <c r="AS293" i="4"/>
  <c r="AS298" i="4"/>
  <c r="AS315" i="4"/>
  <c r="AS28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64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12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26" i="4"/>
  <c r="AS309" i="4"/>
  <c r="AS288" i="4"/>
  <c r="AS294" i="4"/>
  <c r="AS266" i="4"/>
  <c r="AS259" i="4"/>
  <c r="AS275" i="4"/>
  <c r="AS228" i="4"/>
  <c r="AS205" i="4"/>
  <c r="AS183" i="4"/>
  <c r="AS222" i="4"/>
  <c r="AS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243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6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AS34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52" i="4"/>
  <c r="AS107" i="4"/>
  <c r="AS76" i="4"/>
  <c r="AS64" i="4"/>
  <c r="AS41" i="4"/>
  <c r="AS23" i="4"/>
  <c r="AS15" i="4"/>
  <c r="AS8" i="4"/>
  <c r="AS531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147" i="4"/>
  <c r="AS95" i="4"/>
  <c r="AS61" i="4"/>
  <c r="AS52" i="4"/>
  <c r="AS42" i="4"/>
  <c r="AS11" i="4"/>
  <c r="AS28" i="4"/>
  <c r="AS4" i="4"/>
  <c r="AS517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511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AS59" i="4"/>
  <c r="AS24" i="4"/>
  <c r="AS5" i="4"/>
  <c r="AG190" i="4"/>
  <c r="AG548" i="4"/>
  <c r="AG533" i="4"/>
  <c r="AG525" i="4"/>
  <c r="AG502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AG322" i="4"/>
  <c r="AG278" i="4"/>
  <c r="AG273" i="4"/>
  <c r="AG256" i="4"/>
  <c r="AG233" i="4"/>
  <c r="AG238" i="4"/>
  <c r="AG216" i="4"/>
  <c r="AG219" i="4"/>
  <c r="AG185" i="4"/>
  <c r="AG212" i="4"/>
  <c r="AG144" i="4"/>
  <c r="AG159" i="4"/>
  <c r="AG150" i="4"/>
  <c r="AG141" i="4"/>
  <c r="AG147" i="4"/>
  <c r="AG118" i="4"/>
  <c r="AG97" i="4"/>
  <c r="AG113" i="4"/>
  <c r="AG63" i="4"/>
  <c r="AG68" i="4"/>
  <c r="AG114" i="4"/>
  <c r="AG9" i="4"/>
  <c r="AG14" i="4"/>
  <c r="AG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43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17" i="4"/>
  <c r="AG504" i="4"/>
  <c r="AG486" i="4"/>
  <c r="AG485" i="4"/>
  <c r="AG467" i="4"/>
  <c r="AG464" i="4"/>
  <c r="AG445" i="4"/>
  <c r="AG446" i="4"/>
  <c r="AG419" i="4"/>
  <c r="AG394" i="4"/>
  <c r="AG425" i="4"/>
  <c r="AG379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AG519" i="4"/>
  <c r="AG513" i="4"/>
  <c r="AG487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222" i="4"/>
  <c r="AG176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31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214" i="4"/>
  <c r="AG160" i="4"/>
  <c r="AG131" i="4"/>
  <c r="AG164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AG266" i="4"/>
  <c r="AG275" i="4"/>
  <c r="AG258" i="4"/>
  <c r="AG240" i="4"/>
  <c r="AG205" i="4"/>
  <c r="AG208" i="4"/>
  <c r="AG198" i="4"/>
  <c r="AG154" i="4"/>
  <c r="AG170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59" i="4"/>
  <c r="AG24" i="4"/>
  <c r="AG17" i="4"/>
  <c r="AG529" i="4"/>
  <c r="AG520" i="4"/>
  <c r="AG511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512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326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6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AG277" i="4"/>
  <c r="AG260" i="4"/>
  <c r="AG261" i="4"/>
  <c r="AG242" i="4"/>
  <c r="AG206" i="4"/>
  <c r="AG209" i="4"/>
  <c r="AG187" i="4"/>
  <c r="AG168" i="4"/>
  <c r="AG177" i="4"/>
  <c r="AG174" i="4"/>
  <c r="AG140" i="4"/>
  <c r="AG136" i="4"/>
  <c r="AG81" i="4"/>
  <c r="AG96" i="4"/>
  <c r="AG88" i="4"/>
  <c r="AG77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431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443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190" i="2"/>
  <c r="BK205" i="2"/>
  <c r="BK373" i="2"/>
  <c r="BK467" i="2"/>
  <c r="BK444" i="2"/>
  <c r="BK403" i="2"/>
  <c r="BK431" i="2"/>
  <c r="BK437" i="2"/>
  <c r="BK306" i="2"/>
  <c r="BK379" i="2"/>
  <c r="BK463" i="2"/>
  <c r="BK450" i="2"/>
  <c r="BK324" i="2"/>
  <c r="BK445" i="2"/>
  <c r="BK372" i="2"/>
  <c r="BK359" i="2"/>
  <c r="BK401" i="2"/>
  <c r="BK471" i="2"/>
  <c r="BK417" i="2"/>
  <c r="BK388" i="2"/>
  <c r="BK454" i="2"/>
  <c r="BK249" i="2"/>
  <c r="BK464" i="2"/>
  <c r="BK344" i="2"/>
  <c r="BK402" i="2"/>
  <c r="BK258" i="2"/>
  <c r="BK243" i="2"/>
  <c r="BK320" i="2"/>
  <c r="BK275" i="2"/>
  <c r="BK425" i="2"/>
  <c r="BK459" i="2"/>
  <c r="BK455" i="2"/>
  <c r="BK429" i="2"/>
  <c r="BK427" i="2"/>
  <c r="BK458" i="2"/>
  <c r="BK384" i="2"/>
  <c r="BK286" i="2"/>
  <c r="BK238" i="2"/>
  <c r="BK128" i="2"/>
  <c r="BK481" i="2"/>
  <c r="BK194" i="2"/>
  <c r="BK433" i="2"/>
  <c r="BK304" i="2"/>
  <c r="BK129" i="2"/>
  <c r="BK346" i="2"/>
  <c r="BK398" i="2"/>
  <c r="BK484" i="2"/>
  <c r="BK406" i="2"/>
  <c r="BK308" i="2"/>
  <c r="BK414" i="2"/>
  <c r="BK270" i="2"/>
  <c r="BK418" i="2"/>
  <c r="BK313" i="2"/>
  <c r="BK351" i="2"/>
  <c r="BK315" i="2"/>
  <c r="BK221" i="2"/>
  <c r="BK314" i="2"/>
  <c r="BK465" i="2"/>
  <c r="BK405" i="2"/>
  <c r="BK305" i="2"/>
  <c r="BK383" i="2"/>
  <c r="BK370" i="2"/>
  <c r="BK325" i="2"/>
  <c r="BK168" i="2"/>
  <c r="BK356" i="2"/>
  <c r="BK92" i="2"/>
  <c r="BK184" i="2"/>
  <c r="BK232" i="2"/>
  <c r="BK248" i="2"/>
  <c r="BK235" i="2"/>
  <c r="BK156" i="2"/>
  <c r="BK341" i="2"/>
  <c r="BK366" i="2"/>
  <c r="BK449" i="2"/>
  <c r="BK430" i="2"/>
  <c r="BK407" i="2"/>
  <c r="BK415" i="2"/>
  <c r="BK393" i="2"/>
  <c r="BK132" i="2"/>
  <c r="BK323" i="2"/>
  <c r="BK253" i="2"/>
  <c r="BK153" i="2"/>
  <c r="BK409" i="2"/>
  <c r="BK289" i="2"/>
  <c r="BK457" i="2"/>
  <c r="BK318" i="2"/>
  <c r="BK428" i="2"/>
  <c r="BK350" i="2"/>
  <c r="BK347" i="2"/>
  <c r="BK180" i="2"/>
  <c r="BK485" i="2"/>
  <c r="BK224" i="2"/>
  <c r="BK446" i="2"/>
  <c r="BK60" i="2"/>
  <c r="BK189" i="2"/>
  <c r="BK300" i="2"/>
  <c r="BK475" i="2"/>
  <c r="BK271" i="2"/>
  <c r="BK399" i="2"/>
  <c r="BK419" i="2"/>
  <c r="BK438" i="2"/>
  <c r="BK219" i="2"/>
  <c r="BK252" i="2"/>
  <c r="BK218" i="2"/>
  <c r="BK79" i="2"/>
  <c r="BK451" i="2"/>
  <c r="BK443" i="2"/>
  <c r="BK293" i="2"/>
  <c r="BK441" i="2"/>
  <c r="BK380" i="2"/>
  <c r="BK274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350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74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374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535" i="4"/>
  <c r="S10" i="4"/>
  <c r="S56" i="4"/>
  <c r="S71" i="4"/>
  <c r="S419" i="4"/>
  <c r="S46" i="4"/>
  <c r="S434" i="4"/>
  <c r="S436" i="4"/>
  <c r="S414" i="4"/>
  <c r="S441" i="4"/>
  <c r="S474" i="4"/>
  <c r="S28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15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159" i="4"/>
  <c r="M298" i="4"/>
  <c r="M334" i="4"/>
  <c r="M403" i="4"/>
  <c r="M476" i="4"/>
  <c r="M541" i="4"/>
  <c r="S241" i="4"/>
  <c r="M315" i="4"/>
  <c r="S270" i="4"/>
  <c r="S34" i="4"/>
  <c r="S35" i="4"/>
  <c r="S136" i="4"/>
  <c r="S183" i="4"/>
  <c r="S298" i="4"/>
  <c r="S286" i="4"/>
  <c r="S443" i="4"/>
  <c r="S37" i="4"/>
  <c r="S504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238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190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333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502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379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517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238" i="4"/>
  <c r="S512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209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222" i="4"/>
  <c r="S455" i="4"/>
  <c r="S316" i="4"/>
  <c r="S156" i="4"/>
  <c r="S425" i="4"/>
  <c r="S281" i="4"/>
  <c r="S395" i="4"/>
  <c r="S285" i="4"/>
  <c r="S511" i="4"/>
  <c r="S375" i="4"/>
  <c r="S178" i="4"/>
  <c r="S500" i="4"/>
  <c r="S403" i="4"/>
  <c r="S218" i="4"/>
  <c r="S486" i="4"/>
  <c r="S335" i="4"/>
  <c r="S221" i="4"/>
  <c r="S478" i="4"/>
  <c r="S331" i="4"/>
  <c r="S140" i="4"/>
  <c r="S19" i="4"/>
  <c r="S5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531" i="4"/>
  <c r="S378" i="4"/>
  <c r="S237" i="4"/>
  <c r="S496" i="4"/>
  <c r="S351" i="4"/>
  <c r="S196" i="4"/>
  <c r="S482" i="4"/>
  <c r="S318" i="4"/>
  <c r="S164" i="4"/>
  <c r="S450" i="4"/>
  <c r="S321" i="4"/>
  <c r="S155" i="4"/>
  <c r="S479" i="4"/>
  <c r="S310" i="4"/>
  <c r="S171" i="4"/>
  <c r="S42" i="4"/>
  <c r="S487" i="4"/>
  <c r="S38" i="4"/>
  <c r="S214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446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97" i="4"/>
  <c r="S104" i="4"/>
  <c r="S133" i="4"/>
  <c r="S138" i="4"/>
  <c r="S198" i="4"/>
  <c r="S326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147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285" i="4"/>
  <c r="M350" i="4"/>
  <c r="M423" i="4"/>
  <c r="M190" i="4"/>
  <c r="M543" i="4"/>
  <c r="M536" i="4"/>
  <c r="M511" i="4"/>
  <c r="M506" i="4"/>
  <c r="M497" i="4"/>
  <c r="M475" i="4"/>
  <c r="M470" i="4"/>
  <c r="M457" i="4"/>
  <c r="M446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22" i="4"/>
  <c r="M213" i="4"/>
  <c r="M216" i="4"/>
  <c r="M147" i="4"/>
  <c r="M194" i="4"/>
  <c r="M165" i="4"/>
  <c r="M133" i="4"/>
  <c r="M141" i="4"/>
  <c r="M96" i="4"/>
  <c r="M111" i="4"/>
  <c r="M115" i="4"/>
  <c r="M106" i="4"/>
  <c r="M76" i="4"/>
  <c r="M58" i="4"/>
  <c r="M62" i="4"/>
  <c r="M25" i="4"/>
  <c r="M40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46" i="4"/>
  <c r="M525" i="4"/>
  <c r="M512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1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43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5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303" i="4"/>
  <c r="M288" i="4"/>
  <c r="M270" i="4"/>
  <c r="M264" i="4"/>
  <c r="M240" i="4"/>
  <c r="M284" i="4"/>
  <c r="M196" i="4"/>
  <c r="M199" i="4"/>
  <c r="M214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4" i="4"/>
  <c r="M187" i="4"/>
  <c r="M202" i="4"/>
  <c r="M170" i="4"/>
  <c r="M148" i="4"/>
  <c r="M138" i="4"/>
  <c r="M193" i="4"/>
  <c r="M136" i="4"/>
  <c r="M131" i="4"/>
  <c r="M97" i="4"/>
  <c r="M88" i="4"/>
  <c r="M116" i="4"/>
  <c r="M41" i="4"/>
  <c r="M77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26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35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33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73" i="4"/>
  <c r="M101" i="4"/>
  <c r="M92" i="4"/>
  <c r="M75" i="4"/>
  <c r="M56" i="4"/>
  <c r="M48" i="4"/>
  <c r="M64" i="4"/>
  <c r="M16" i="4"/>
  <c r="M34" i="4"/>
  <c r="M537" i="4"/>
  <c r="M542" i="4"/>
  <c r="M547" i="4"/>
  <c r="M503" i="4"/>
  <c r="M502" i="4"/>
  <c r="M485" i="4"/>
  <c r="M472" i="4"/>
  <c r="M467" i="4"/>
  <c r="M462" i="4"/>
  <c r="M448" i="4"/>
  <c r="M428" i="4"/>
  <c r="M416" i="4"/>
  <c r="M402" i="4"/>
  <c r="M377" i="4"/>
  <c r="M396" i="4"/>
  <c r="M419" i="4"/>
  <c r="M332" i="4"/>
  <c r="M338" i="4"/>
  <c r="M313" i="4"/>
  <c r="M309" i="4"/>
  <c r="M302" i="4"/>
  <c r="M295" i="4"/>
  <c r="M277" i="4"/>
  <c r="M273" i="4"/>
  <c r="M250" i="4"/>
  <c r="M241" i="4"/>
  <c r="M232" i="4"/>
  <c r="M209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87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90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M517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90" i="4"/>
  <c r="S111" i="4"/>
  <c r="S106" i="4"/>
  <c r="S243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M504" i="4"/>
  <c r="S463" i="4"/>
  <c r="S462" i="4"/>
  <c r="S53" i="4"/>
  <c r="S69" i="4"/>
  <c r="S303" i="4"/>
  <c r="M37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20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4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4" i="5"/>
  <c r="BF198" i="5"/>
  <c r="BF124" i="5"/>
  <c r="BF151" i="5"/>
  <c r="BF130" i="5"/>
  <c r="BF100" i="5"/>
  <c r="BF92" i="5"/>
  <c r="BF71" i="5"/>
  <c r="BF121" i="5"/>
  <c r="BF109" i="5"/>
  <c r="BF52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313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110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40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35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218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14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20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9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504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40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110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218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83" i="5"/>
  <c r="AT149" i="5"/>
  <c r="AT141" i="5"/>
  <c r="AT76" i="5"/>
  <c r="AT81" i="5"/>
  <c r="AT58" i="5"/>
  <c r="AT109" i="5"/>
  <c r="AT10" i="5"/>
  <c r="AT14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52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83" i="5"/>
  <c r="AH175" i="5"/>
  <c r="AH124" i="5"/>
  <c r="AH152" i="5"/>
  <c r="AH143" i="5"/>
  <c r="AH102" i="5"/>
  <c r="AH81" i="5"/>
  <c r="AH113" i="5"/>
  <c r="AH59" i="5"/>
  <c r="AH51" i="5"/>
  <c r="AH109" i="5"/>
  <c r="AH110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40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31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354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77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57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493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483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209" i="4"/>
  <c r="R89" i="4"/>
  <c r="R43" i="4"/>
  <c r="R51" i="4"/>
  <c r="R152" i="4"/>
  <c r="R335" i="4"/>
  <c r="R472" i="4"/>
  <c r="R136" i="4"/>
  <c r="R215" i="4"/>
  <c r="R392" i="4"/>
  <c r="R524" i="4"/>
  <c r="R79" i="4"/>
  <c r="R243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284" i="4"/>
  <c r="R197" i="4"/>
  <c r="R77" i="4"/>
  <c r="R31" i="4"/>
  <c r="R274" i="4"/>
  <c r="R55" i="4"/>
  <c r="R221" i="4"/>
  <c r="R314" i="4"/>
  <c r="R488" i="4"/>
  <c r="R85" i="4"/>
  <c r="R303" i="4"/>
  <c r="R374" i="4"/>
  <c r="R126" i="4"/>
  <c r="R268" i="4"/>
  <c r="R409" i="4"/>
  <c r="R199" i="4"/>
  <c r="R310" i="4"/>
  <c r="R446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214" i="4"/>
  <c r="R367" i="4"/>
  <c r="R529" i="4"/>
  <c r="R34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90" i="4"/>
  <c r="R242" i="4"/>
  <c r="R420" i="4"/>
  <c r="R129" i="4"/>
  <c r="R280" i="4"/>
  <c r="R479" i="4"/>
  <c r="R399" i="4"/>
  <c r="R373" i="4"/>
  <c r="R257" i="4"/>
  <c r="R143" i="4"/>
  <c r="R95" i="4"/>
  <c r="R40" i="4"/>
  <c r="R73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59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238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179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222" i="4"/>
  <c r="L176" i="4"/>
  <c r="L179" i="4"/>
  <c r="L159" i="4"/>
  <c r="L194" i="4"/>
  <c r="L216" i="4"/>
  <c r="L136" i="4"/>
  <c r="L144" i="4"/>
  <c r="L108" i="4"/>
  <c r="L111" i="4"/>
  <c r="L128" i="4"/>
  <c r="L40" i="4"/>
  <c r="L76" i="4"/>
  <c r="L58" i="4"/>
  <c r="L62" i="4"/>
  <c r="L25" i="4"/>
  <c r="L18" i="4"/>
  <c r="L531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47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19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59" i="4"/>
  <c r="L63" i="4"/>
  <c r="L27" i="4"/>
  <c r="L20" i="4"/>
  <c r="L548" i="4"/>
  <c r="L538" i="4"/>
  <c r="L526" i="4"/>
  <c r="L502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79" i="4"/>
  <c r="L337" i="4"/>
  <c r="L324" i="4"/>
  <c r="L308" i="4"/>
  <c r="L312" i="4"/>
  <c r="L279" i="4"/>
  <c r="L288" i="4"/>
  <c r="L270" i="4"/>
  <c r="L248" i="4"/>
  <c r="L227" i="4"/>
  <c r="L243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326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77" i="4"/>
  <c r="L35" i="4"/>
  <c r="L45" i="4"/>
  <c r="L28" i="4"/>
  <c r="L34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84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504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14" i="4"/>
  <c r="L205" i="4"/>
  <c r="L217" i="4"/>
  <c r="L164" i="4"/>
  <c r="L134" i="4"/>
  <c r="L193" i="4"/>
  <c r="L107" i="4"/>
  <c r="L97" i="4"/>
  <c r="L101" i="4"/>
  <c r="L129" i="4"/>
  <c r="L117" i="4"/>
  <c r="L56" i="4"/>
  <c r="L60" i="4"/>
  <c r="L57" i="4"/>
  <c r="L33" i="4"/>
  <c r="L31" i="4"/>
  <c r="L540" i="4"/>
  <c r="L535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85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87" i="4"/>
  <c r="L460" i="4"/>
  <c r="L449" i="4"/>
  <c r="L436" i="4"/>
  <c r="L423" i="4"/>
  <c r="L408" i="4"/>
  <c r="L439" i="4"/>
  <c r="L378" i="4"/>
  <c r="L359" i="4"/>
  <c r="L365" i="4"/>
  <c r="L351" i="4"/>
  <c r="L333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7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5" i="4"/>
  <c r="L280" i="4"/>
  <c r="L294" i="4"/>
  <c r="L250" i="4"/>
  <c r="L229" i="4"/>
  <c r="L219" i="4"/>
  <c r="L197" i="4"/>
  <c r="L200" i="4"/>
  <c r="L203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57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40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363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504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43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31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194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420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83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110" i="5"/>
  <c r="AP409" i="5"/>
  <c r="AP298" i="5"/>
  <c r="AP120" i="5"/>
  <c r="AP303" i="5"/>
  <c r="AP428" i="5"/>
  <c r="AP18" i="5"/>
  <c r="AP152" i="5"/>
  <c r="AP254" i="5"/>
  <c r="AP237" i="5"/>
  <c r="AP385" i="5"/>
  <c r="AP20" i="5"/>
  <c r="AP66" i="5"/>
  <c r="AP154" i="5"/>
  <c r="AP218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14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140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135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52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388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3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420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477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46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57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366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37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4" i="5"/>
  <c r="AV17" i="5"/>
  <c r="AV21" i="5"/>
  <c r="AV178" i="5"/>
  <c r="AV34" i="5"/>
  <c r="AV154" i="5"/>
  <c r="AV544" i="5"/>
  <c r="AV523" i="5"/>
  <c r="AV496" i="5"/>
  <c r="AV483" i="5"/>
  <c r="AV466" i="5"/>
  <c r="AV449" i="5"/>
  <c r="AV420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218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52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313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83" i="5"/>
  <c r="AV124" i="5"/>
  <c r="AV140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4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4" i="4"/>
  <c r="AX500" i="4"/>
  <c r="AX488" i="4"/>
  <c r="AX459" i="4"/>
  <c r="AX457" i="4"/>
  <c r="AX454" i="4"/>
  <c r="AX446" i="4"/>
  <c r="AX441" i="4"/>
  <c r="AX399" i="4"/>
  <c r="AX409" i="4"/>
  <c r="AX380" i="4"/>
  <c r="AX375" i="4"/>
  <c r="AX365" i="4"/>
  <c r="AX367" i="4"/>
  <c r="AX342" i="4"/>
  <c r="AX314" i="4"/>
  <c r="AX311" i="4"/>
  <c r="AX327" i="4"/>
  <c r="AX284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6" i="4"/>
  <c r="AX44" i="4"/>
  <c r="AX546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97" i="4"/>
  <c r="AX121" i="4"/>
  <c r="AX129" i="4"/>
  <c r="AX95" i="4"/>
  <c r="AX43" i="4"/>
  <c r="AX60" i="4"/>
  <c r="AX71" i="4"/>
  <c r="AX15" i="4"/>
  <c r="AX41" i="4"/>
  <c r="AX34" i="4"/>
  <c r="AX146" i="4"/>
  <c r="AX38" i="4"/>
  <c r="AX547" i="4"/>
  <c r="AX548" i="4"/>
  <c r="AX511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90" i="4"/>
  <c r="AX31" i="4"/>
  <c r="AX108" i="4"/>
  <c r="AX46" i="4"/>
  <c r="AX5" i="4"/>
  <c r="AX33" i="4"/>
  <c r="AX24" i="4"/>
  <c r="AX206" i="4"/>
  <c r="AX122" i="4"/>
  <c r="AX86" i="4"/>
  <c r="AX532" i="4"/>
  <c r="AX540" i="4"/>
  <c r="AX512" i="4"/>
  <c r="AX506" i="4"/>
  <c r="AX502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09" i="4"/>
  <c r="AX237" i="4"/>
  <c r="AX214" i="4"/>
  <c r="AX205" i="4"/>
  <c r="AX148" i="4"/>
  <c r="AX163" i="4"/>
  <c r="AX168" i="4"/>
  <c r="AX169" i="4"/>
  <c r="AX73" i="4"/>
  <c r="AX101" i="4"/>
  <c r="AX104" i="4"/>
  <c r="AX83" i="4"/>
  <c r="AX77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19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303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0" i="4"/>
  <c r="AX4" i="4"/>
  <c r="AX36" i="4"/>
  <c r="AX9" i="4"/>
  <c r="AX194" i="4"/>
  <c r="AX158" i="4"/>
  <c r="AX535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33" i="4"/>
  <c r="AX358" i="4"/>
  <c r="AX354" i="4"/>
  <c r="AX318" i="4"/>
  <c r="AX353" i="4"/>
  <c r="AX293" i="4"/>
  <c r="AX304" i="4"/>
  <c r="AX273" i="4"/>
  <c r="AX238" i="4"/>
  <c r="AX229" i="4"/>
  <c r="AX246" i="4"/>
  <c r="AX224" i="4"/>
  <c r="AX188" i="4"/>
  <c r="AX203" i="4"/>
  <c r="AX171" i="4"/>
  <c r="AX161" i="4"/>
  <c r="AX165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222" i="4"/>
  <c r="AX176" i="4"/>
  <c r="AX191" i="4"/>
  <c r="AX159" i="4"/>
  <c r="AX149" i="4"/>
  <c r="AX153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31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85" i="4"/>
  <c r="AX254" i="4"/>
  <c r="AX253" i="4"/>
  <c r="AX210" i="4"/>
  <c r="AX248" i="4"/>
  <c r="AX179" i="4"/>
  <c r="AX147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517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459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399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Y376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59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433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U469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46" i="4"/>
  <c r="BH473" i="4"/>
  <c r="BH478" i="4"/>
  <c r="BH498" i="4"/>
  <c r="BH507" i="4"/>
  <c r="BH514" i="4"/>
  <c r="BH524" i="4"/>
  <c r="BH531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90" i="4"/>
  <c r="BH111" i="4"/>
  <c r="BH84" i="4"/>
  <c r="BH134" i="4"/>
  <c r="BH218" i="4"/>
  <c r="BH180" i="4"/>
  <c r="BH137" i="4"/>
  <c r="BH146" i="4"/>
  <c r="BH215" i="4"/>
  <c r="BH188" i="4"/>
  <c r="BH198" i="4"/>
  <c r="BH235" i="4"/>
  <c r="BH243" i="4"/>
  <c r="BH238" i="4"/>
  <c r="BH263" i="4"/>
  <c r="BH257" i="4"/>
  <c r="BH302" i="4"/>
  <c r="BH291" i="4"/>
  <c r="BH351" i="4"/>
  <c r="BH328" i="4"/>
  <c r="BH332" i="4"/>
  <c r="BH347" i="4"/>
  <c r="BH353" i="4"/>
  <c r="BH379" i="4"/>
  <c r="BH390" i="4"/>
  <c r="BH404" i="4"/>
  <c r="BH387" i="4"/>
  <c r="BH412" i="4"/>
  <c r="BH419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59" i="4"/>
  <c r="BH106" i="4"/>
  <c r="BH53" i="4"/>
  <c r="BH102" i="4"/>
  <c r="BH128" i="4"/>
  <c r="BH96" i="4"/>
  <c r="BH141" i="4"/>
  <c r="BH124" i="4"/>
  <c r="BH216" i="4"/>
  <c r="BH149" i="4"/>
  <c r="BH158" i="4"/>
  <c r="BH224" i="4"/>
  <c r="BH200" i="4"/>
  <c r="BH210" i="4"/>
  <c r="BH264" i="4"/>
  <c r="BH242" i="4"/>
  <c r="BH250" i="4"/>
  <c r="BH284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5" i="4"/>
  <c r="BH153" i="4"/>
  <c r="BH161" i="4"/>
  <c r="BH170" i="4"/>
  <c r="BH226" i="4"/>
  <c r="BH212" i="4"/>
  <c r="BH22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12" i="4"/>
  <c r="BH535" i="4"/>
  <c r="BH544" i="4"/>
  <c r="AP69" i="4"/>
  <c r="AP311" i="4"/>
  <c r="AS121" i="3"/>
  <c r="AS445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49" i="3"/>
  <c r="I379" i="3"/>
  <c r="I313" i="3"/>
  <c r="I311" i="3"/>
  <c r="I307" i="3"/>
  <c r="I253" i="3"/>
  <c r="I6" i="3"/>
  <c r="I348" i="3"/>
  <c r="I179" i="3"/>
  <c r="I317" i="3"/>
  <c r="I61" i="3"/>
  <c r="I517" i="3"/>
  <c r="I90" i="3"/>
  <c r="I457" i="3"/>
  <c r="I121" i="3"/>
  <c r="I194" i="3"/>
  <c r="I421" i="3"/>
  <c r="I7" i="3"/>
  <c r="I25" i="3"/>
  <c r="I469" i="3"/>
  <c r="I137" i="3"/>
  <c r="I385" i="3"/>
  <c r="I397" i="3"/>
  <c r="I133" i="3"/>
  <c r="I217" i="3"/>
  <c r="I505" i="3"/>
  <c r="I322" i="3"/>
  <c r="I298" i="3"/>
  <c r="I97" i="3"/>
  <c r="I239" i="3"/>
  <c r="I361" i="3"/>
  <c r="I433" i="3"/>
  <c r="I445" i="3"/>
  <c r="I289" i="3"/>
  <c r="I190" i="3"/>
  <c r="I373" i="3"/>
  <c r="I493" i="3"/>
  <c r="I541" i="3"/>
  <c r="I119" i="3"/>
  <c r="I349" i="3"/>
  <c r="BH32" i="4"/>
  <c r="BH31" i="4"/>
  <c r="BH50" i="4"/>
  <c r="BH49" i="4"/>
  <c r="BH82" i="4"/>
  <c r="BH68" i="4"/>
  <c r="BH40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03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04" i="4"/>
  <c r="BH511" i="4"/>
  <c r="BH538" i="4"/>
  <c r="BH542" i="4"/>
  <c r="AP61" i="4"/>
  <c r="AP445" i="4"/>
  <c r="BJ190" i="3"/>
  <c r="BJ16" i="3"/>
  <c r="Z74" i="3"/>
  <c r="Z190" i="3"/>
  <c r="BH6" i="4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87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14" i="4"/>
  <c r="BH255" i="4"/>
  <c r="BH209" i="4"/>
  <c r="BH219" i="4"/>
  <c r="BH228" i="4"/>
  <c r="BH253" i="4"/>
  <c r="BH280" i="4"/>
  <c r="BH268" i="4"/>
  <c r="BH285" i="4"/>
  <c r="BH325" i="4"/>
  <c r="BH308" i="4"/>
  <c r="BH333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02" i="4"/>
  <c r="BH520" i="4"/>
  <c r="BH546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26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17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57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73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143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B290" i="2" l="1"/>
  <c r="B536" i="2"/>
  <c r="B45" i="2"/>
  <c r="M45" i="6" s="1"/>
  <c r="B266" i="2"/>
  <c r="M266" i="6" s="1"/>
  <c r="B477" i="2"/>
  <c r="B519" i="2"/>
  <c r="B41" i="2"/>
  <c r="M41" i="6" s="1"/>
  <c r="B131" i="2"/>
  <c r="M131" i="6" s="1"/>
  <c r="B317" i="2"/>
  <c r="B77" i="2"/>
  <c r="M77" i="6" s="1"/>
  <c r="B183" i="2"/>
  <c r="M183" i="6" s="1"/>
  <c r="B54" i="2"/>
  <c r="M54" i="6" s="1"/>
  <c r="B126" i="2"/>
  <c r="M126" i="6" s="1"/>
  <c r="B21" i="2"/>
  <c r="M21" i="6" s="1"/>
  <c r="B530" i="2"/>
  <c r="B119" i="2"/>
  <c r="M119" i="6" s="1"/>
  <c r="C527" i="3"/>
  <c r="B527" i="3" s="1"/>
  <c r="B504" i="2"/>
  <c r="B342" i="2"/>
  <c r="B31" i="2"/>
  <c r="M31" i="6" s="1"/>
  <c r="C156" i="5"/>
  <c r="B156" i="5" s="1"/>
  <c r="AB155" i="6" s="1"/>
  <c r="B100" i="2"/>
  <c r="M100" i="6" s="1"/>
  <c r="C120" i="3"/>
  <c r="B120" i="3" s="1"/>
  <c r="N120" i="6" s="1"/>
  <c r="B67" i="2"/>
  <c r="M67" i="6" s="1"/>
  <c r="C120" i="5"/>
  <c r="B120" i="5" s="1"/>
  <c r="AB119" i="6" s="1"/>
  <c r="B4" i="2"/>
  <c r="M4" i="6" s="1"/>
  <c r="B549" i="2"/>
  <c r="B150" i="2"/>
  <c r="M150" i="6" s="1"/>
  <c r="B33" i="2"/>
  <c r="M33" i="6" s="1"/>
  <c r="C204" i="5"/>
  <c r="B204" i="5" s="1"/>
  <c r="AB203" i="6" s="1"/>
  <c r="B68" i="2"/>
  <c r="M68" i="6" s="1"/>
  <c r="B85" i="2"/>
  <c r="M85" i="6" s="1"/>
  <c r="B161" i="2"/>
  <c r="M161" i="6" s="1"/>
  <c r="B534" i="2"/>
  <c r="B134" i="2"/>
  <c r="M134" i="6" s="1"/>
  <c r="B360" i="2"/>
  <c r="C415" i="5"/>
  <c r="B415" i="5" s="1"/>
  <c r="B220" i="2"/>
  <c r="M220" i="6" s="1"/>
  <c r="B432" i="2"/>
  <c r="B526" i="2"/>
  <c r="B546" i="2"/>
  <c r="B529" i="2"/>
  <c r="B56" i="2"/>
  <c r="M56" i="6" s="1"/>
  <c r="B535" i="2"/>
  <c r="B23" i="2"/>
  <c r="M23" i="6" s="1"/>
  <c r="C63" i="3"/>
  <c r="B63" i="3" s="1"/>
  <c r="N63" i="6" s="1"/>
  <c r="B369" i="2"/>
  <c r="B397" i="2"/>
  <c r="C396" i="3"/>
  <c r="B396" i="3" s="1"/>
  <c r="C98" i="3"/>
  <c r="B98" i="3" s="1"/>
  <c r="N98" i="6" s="1"/>
  <c r="B146" i="2"/>
  <c r="M146" i="6" s="1"/>
  <c r="C411" i="5"/>
  <c r="B411" i="5" s="1"/>
  <c r="B116" i="2"/>
  <c r="M116" i="6" s="1"/>
  <c r="C422" i="5"/>
  <c r="B422" i="5" s="1"/>
  <c r="B478" i="2"/>
  <c r="C528" i="3"/>
  <c r="B528" i="3" s="1"/>
  <c r="B416" i="2"/>
  <c r="B323" i="2"/>
  <c r="B548" i="2"/>
  <c r="B544" i="2"/>
  <c r="B538" i="2"/>
  <c r="B302" i="2"/>
  <c r="B542" i="2"/>
  <c r="B273" i="2"/>
  <c r="B522" i="2"/>
  <c r="B396" i="2"/>
  <c r="C228" i="5"/>
  <c r="B228" i="5" s="1"/>
  <c r="AB227" i="6" s="1"/>
  <c r="B537" i="2"/>
  <c r="C180" i="5"/>
  <c r="B180" i="5" s="1"/>
  <c r="AB179" i="6" s="1"/>
  <c r="C165" i="3"/>
  <c r="B165" i="3" s="1"/>
  <c r="N165" i="6" s="1"/>
  <c r="C116" i="3"/>
  <c r="B116" i="3" s="1"/>
  <c r="N116" i="6" s="1"/>
  <c r="B531" i="2"/>
  <c r="B101" i="2"/>
  <c r="M101" i="6" s="1"/>
  <c r="C148" i="3"/>
  <c r="B148" i="3" s="1"/>
  <c r="N148" i="6" s="1"/>
  <c r="B500" i="2"/>
  <c r="B506" i="2"/>
  <c r="C170" i="3"/>
  <c r="B170" i="3" s="1"/>
  <c r="N170" i="6" s="1"/>
  <c r="B305" i="2"/>
  <c r="C117" i="5"/>
  <c r="B117" i="5" s="1"/>
  <c r="AB116" i="6" s="1"/>
  <c r="B165" i="2"/>
  <c r="M165" i="6" s="1"/>
  <c r="C511" i="3"/>
  <c r="B511" i="3" s="1"/>
  <c r="C317" i="5"/>
  <c r="B317" i="5" s="1"/>
  <c r="B527" i="2"/>
  <c r="C144" i="3"/>
  <c r="B144" i="3" s="1"/>
  <c r="N144" i="6" s="1"/>
  <c r="C220" i="5"/>
  <c r="B220" i="5" s="1"/>
  <c r="AB219" i="6" s="1"/>
  <c r="C283" i="5"/>
  <c r="B283" i="5" s="1"/>
  <c r="B229" i="2"/>
  <c r="M229" i="6" s="1"/>
  <c r="B57" i="2"/>
  <c r="M57" i="6" s="1"/>
  <c r="C60" i="5"/>
  <c r="B60" i="5" s="1"/>
  <c r="AB59" i="6" s="1"/>
  <c r="C274" i="5"/>
  <c r="B274" i="5" s="1"/>
  <c r="B173" i="2"/>
  <c r="M173" i="6" s="1"/>
  <c r="B460" i="2"/>
  <c r="B265" i="2"/>
  <c r="M265" i="6" s="1"/>
  <c r="B466" i="2"/>
  <c r="B547" i="2"/>
  <c r="B520" i="2"/>
  <c r="C194" i="5"/>
  <c r="B194" i="5" s="1"/>
  <c r="AB193" i="6" s="1"/>
  <c r="B539" i="2"/>
  <c r="B513" i="2"/>
  <c r="C241" i="5"/>
  <c r="B241" i="5" s="1"/>
  <c r="AB240" i="6" s="1"/>
  <c r="B382" i="2"/>
  <c r="C289" i="5"/>
  <c r="B289" i="5" s="1"/>
  <c r="C402" i="5"/>
  <c r="B402" i="5" s="1"/>
  <c r="C293" i="5"/>
  <c r="B293" i="5" s="1"/>
  <c r="C214" i="5"/>
  <c r="B214" i="5" s="1"/>
  <c r="AB213" i="6" s="1"/>
  <c r="C310" i="5"/>
  <c r="B310" i="5" s="1"/>
  <c r="C222" i="5"/>
  <c r="B222" i="5" s="1"/>
  <c r="AB221" i="6" s="1"/>
  <c r="C102" i="5"/>
  <c r="B102" i="5" s="1"/>
  <c r="AB101" i="6" s="1"/>
  <c r="B214" i="2"/>
  <c r="M214" i="6" s="1"/>
  <c r="Q214" i="6" s="1"/>
  <c r="B391" i="2"/>
  <c r="C279" i="5"/>
  <c r="B279" i="5" s="1"/>
  <c r="C19" i="5"/>
  <c r="B19" i="5" s="1"/>
  <c r="AB18" i="6" s="1"/>
  <c r="C164" i="5"/>
  <c r="B164" i="5" s="1"/>
  <c r="AB163" i="6" s="1"/>
  <c r="C344" i="5"/>
  <c r="B344" i="5" s="1"/>
  <c r="C132" i="5"/>
  <c r="B132" i="5" s="1"/>
  <c r="AB131" i="6" s="1"/>
  <c r="C197" i="5"/>
  <c r="B197" i="5" s="1"/>
  <c r="AB196" i="6" s="1"/>
  <c r="C203" i="5"/>
  <c r="B203" i="5" s="1"/>
  <c r="AB202" i="6" s="1"/>
  <c r="C157" i="3"/>
  <c r="B157" i="3" s="1"/>
  <c r="N157" i="6" s="1"/>
  <c r="B505" i="2"/>
  <c r="B383" i="2"/>
  <c r="B308" i="2"/>
  <c r="B521" i="2"/>
  <c r="C107" i="3"/>
  <c r="B107" i="3" s="1"/>
  <c r="N107" i="6" s="1"/>
  <c r="B494" i="2"/>
  <c r="C194" i="3"/>
  <c r="B194" i="3" s="1"/>
  <c r="N194" i="6" s="1"/>
  <c r="C456" i="3"/>
  <c r="B456" i="3" s="1"/>
  <c r="B352" i="2"/>
  <c r="B264" i="2"/>
  <c r="M264" i="6" s="1"/>
  <c r="C51" i="5"/>
  <c r="B51" i="5" s="1"/>
  <c r="AB50" i="6" s="1"/>
  <c r="C539" i="5"/>
  <c r="B539" i="5" s="1"/>
  <c r="C548" i="5"/>
  <c r="B548" i="5" s="1"/>
  <c r="C390" i="5"/>
  <c r="B390" i="5" s="1"/>
  <c r="C502" i="5"/>
  <c r="B502" i="5" s="1"/>
  <c r="B452" i="2"/>
  <c r="C316" i="5"/>
  <c r="B316" i="5" s="1"/>
  <c r="B248" i="4"/>
  <c r="AA248" i="6" s="1"/>
  <c r="C447" i="3"/>
  <c r="B447" i="3" s="1"/>
  <c r="C411" i="3"/>
  <c r="B411" i="3" s="1"/>
  <c r="B11" i="2"/>
  <c r="M11" i="6" s="1"/>
  <c r="C464" i="3"/>
  <c r="B464" i="3" s="1"/>
  <c r="B232" i="4"/>
  <c r="AA232" i="6" s="1"/>
  <c r="C53" i="5"/>
  <c r="B53" i="5" s="1"/>
  <c r="AB52" i="6" s="1"/>
  <c r="C313" i="5"/>
  <c r="B313" i="5" s="1"/>
  <c r="C14" i="5"/>
  <c r="B14" i="5" s="1"/>
  <c r="AB13" i="6" s="1"/>
  <c r="B367" i="2"/>
  <c r="B487" i="2"/>
  <c r="C346" i="5"/>
  <c r="B346" i="5" s="1"/>
  <c r="C497" i="5"/>
  <c r="B497" i="5" s="1"/>
  <c r="B429" i="2"/>
  <c r="B373" i="2"/>
  <c r="B226" i="2"/>
  <c r="M226" i="6" s="1"/>
  <c r="B415" i="2"/>
  <c r="C276" i="5"/>
  <c r="B276" i="5" s="1"/>
  <c r="C280" i="5"/>
  <c r="B280" i="5" s="1"/>
  <c r="B73" i="4"/>
  <c r="AA73" i="6" s="1"/>
  <c r="C24" i="5"/>
  <c r="B24" i="5" s="1"/>
  <c r="AB23" i="6" s="1"/>
  <c r="C260" i="5"/>
  <c r="B260" i="5" s="1"/>
  <c r="AB259" i="6" s="1"/>
  <c r="C79" i="3"/>
  <c r="B79" i="3" s="1"/>
  <c r="N79" i="6" s="1"/>
  <c r="C138" i="5"/>
  <c r="B138" i="5" s="1"/>
  <c r="AB137" i="6" s="1"/>
  <c r="B140" i="4"/>
  <c r="AA140" i="6" s="1"/>
  <c r="B356" i="4"/>
  <c r="B395" i="2"/>
  <c r="B322" i="2"/>
  <c r="C161" i="5"/>
  <c r="B161" i="5" s="1"/>
  <c r="AB160" i="6" s="1"/>
  <c r="C257" i="5"/>
  <c r="B257" i="5" s="1"/>
  <c r="AB256" i="6" s="1"/>
  <c r="C397" i="5"/>
  <c r="B397" i="5" s="1"/>
  <c r="B295" i="2"/>
  <c r="B9" i="2"/>
  <c r="M9" i="6" s="1"/>
  <c r="B235" i="2"/>
  <c r="M235" i="6" s="1"/>
  <c r="B453" i="2"/>
  <c r="B344" i="2"/>
  <c r="B405" i="2"/>
  <c r="B154" i="2"/>
  <c r="M154" i="6" s="1"/>
  <c r="C16" i="5"/>
  <c r="B16" i="5" s="1"/>
  <c r="AB15" i="6" s="1"/>
  <c r="C493" i="5"/>
  <c r="B493" i="5" s="1"/>
  <c r="B490" i="2"/>
  <c r="B182" i="2"/>
  <c r="M182" i="6" s="1"/>
  <c r="B334" i="2"/>
  <c r="B408" i="2"/>
  <c r="C211" i="5"/>
  <c r="B211" i="5" s="1"/>
  <c r="AB210" i="6" s="1"/>
  <c r="C259" i="5"/>
  <c r="B259" i="5" s="1"/>
  <c r="AB258" i="6" s="1"/>
  <c r="C229" i="5"/>
  <c r="B229" i="5" s="1"/>
  <c r="AB228" i="6" s="1"/>
  <c r="C71" i="5"/>
  <c r="B71" i="5" s="1"/>
  <c r="AB70" i="6" s="1"/>
  <c r="C338" i="5"/>
  <c r="B338" i="5" s="1"/>
  <c r="C196" i="5"/>
  <c r="B196" i="5" s="1"/>
  <c r="AB195" i="6" s="1"/>
  <c r="C110" i="5"/>
  <c r="B110" i="5" s="1"/>
  <c r="AB109" i="6" s="1"/>
  <c r="B447" i="4"/>
  <c r="C36" i="5"/>
  <c r="B36" i="5" s="1"/>
  <c r="AB35" i="6" s="1"/>
  <c r="B456" i="2"/>
  <c r="C133" i="5"/>
  <c r="B133" i="5" s="1"/>
  <c r="AB132" i="6" s="1"/>
  <c r="B468" i="2"/>
  <c r="B413" i="2"/>
  <c r="B43" i="4"/>
  <c r="AA43" i="6" s="1"/>
  <c r="C46" i="5"/>
  <c r="B46" i="5" s="1"/>
  <c r="AB45" i="6" s="1"/>
  <c r="C172" i="5"/>
  <c r="B172" i="5" s="1"/>
  <c r="AB171" i="6" s="1"/>
  <c r="C503" i="5"/>
  <c r="B503" i="5" s="1"/>
  <c r="C72" i="5"/>
  <c r="B72" i="5" s="1"/>
  <c r="AB71" i="6" s="1"/>
  <c r="B64" i="2"/>
  <c r="M64" i="6" s="1"/>
  <c r="B300" i="2"/>
  <c r="B202" i="2"/>
  <c r="M202" i="6" s="1"/>
  <c r="C191" i="3"/>
  <c r="B191" i="3" s="1"/>
  <c r="N191" i="6" s="1"/>
  <c r="B314" i="2"/>
  <c r="C534" i="3"/>
  <c r="B534" i="3" s="1"/>
  <c r="B107" i="2"/>
  <c r="M107" i="6" s="1"/>
  <c r="B287" i="2"/>
  <c r="B326" i="4"/>
  <c r="B512" i="4"/>
  <c r="B65" i="4"/>
  <c r="AA65" i="6" s="1"/>
  <c r="B90" i="4"/>
  <c r="AA90" i="6" s="1"/>
  <c r="B376" i="2"/>
  <c r="B203" i="2"/>
  <c r="M203" i="6" s="1"/>
  <c r="C468" i="3"/>
  <c r="B468" i="3" s="1"/>
  <c r="C483" i="3"/>
  <c r="B483" i="3" s="1"/>
  <c r="B147" i="4"/>
  <c r="AA147" i="6" s="1"/>
  <c r="C184" i="5"/>
  <c r="B184" i="5" s="1"/>
  <c r="AB183" i="6" s="1"/>
  <c r="C52" i="5"/>
  <c r="B52" i="5" s="1"/>
  <c r="AB51" i="6" s="1"/>
  <c r="C454" i="5"/>
  <c r="B454" i="5" s="1"/>
  <c r="B362" i="2"/>
  <c r="B10" i="2"/>
  <c r="M10" i="6" s="1"/>
  <c r="B414" i="2"/>
  <c r="B189" i="2"/>
  <c r="M189" i="6" s="1"/>
  <c r="C463" i="5"/>
  <c r="B463" i="5" s="1"/>
  <c r="B502" i="2"/>
  <c r="C531" i="3"/>
  <c r="B531" i="3" s="1"/>
  <c r="C65" i="3"/>
  <c r="B65" i="3" s="1"/>
  <c r="N65" i="6" s="1"/>
  <c r="C548" i="3"/>
  <c r="B548" i="3" s="1"/>
  <c r="B346" i="2"/>
  <c r="B488" i="2"/>
  <c r="C64" i="3"/>
  <c r="B64" i="3" s="1"/>
  <c r="N64" i="6" s="1"/>
  <c r="B140" i="2"/>
  <c r="M140" i="6" s="1"/>
  <c r="B168" i="2"/>
  <c r="M168" i="6" s="1"/>
  <c r="B475" i="2"/>
  <c r="B181" i="2"/>
  <c r="M181" i="6" s="1"/>
  <c r="C277" i="5"/>
  <c r="B277" i="5" s="1"/>
  <c r="B503" i="2"/>
  <c r="B200" i="2"/>
  <c r="M200" i="6" s="1"/>
  <c r="B141" i="2"/>
  <c r="M141" i="6" s="1"/>
  <c r="C106" i="5"/>
  <c r="B106" i="5" s="1"/>
  <c r="AB105" i="6" s="1"/>
  <c r="C187" i="5"/>
  <c r="B187" i="5" s="1"/>
  <c r="AB186" i="6" s="1"/>
  <c r="C208" i="5"/>
  <c r="B208" i="5" s="1"/>
  <c r="AB207" i="6" s="1"/>
  <c r="B524" i="2"/>
  <c r="B447" i="2"/>
  <c r="C209" i="5"/>
  <c r="B209" i="5" s="1"/>
  <c r="AB208" i="6" s="1"/>
  <c r="B288" i="2"/>
  <c r="B388" i="2"/>
  <c r="B238" i="2"/>
  <c r="M238" i="6" s="1"/>
  <c r="C336" i="5"/>
  <c r="B336" i="5" s="1"/>
  <c r="C186" i="3"/>
  <c r="B186" i="3" s="1"/>
  <c r="N186" i="6" s="1"/>
  <c r="B436" i="2"/>
  <c r="C355" i="3"/>
  <c r="B355" i="3" s="1"/>
  <c r="C63" i="5"/>
  <c r="B63" i="5" s="1"/>
  <c r="AB62" i="6" s="1"/>
  <c r="C127" i="5"/>
  <c r="B127" i="5" s="1"/>
  <c r="AB126" i="6" s="1"/>
  <c r="C140" i="5"/>
  <c r="B140" i="5" s="1"/>
  <c r="AB139" i="6" s="1"/>
  <c r="C354" i="3"/>
  <c r="B354" i="3" s="1"/>
  <c r="C305" i="5"/>
  <c r="B305" i="5" s="1"/>
  <c r="C355" i="5"/>
  <c r="B355" i="5" s="1"/>
  <c r="B491" i="2"/>
  <c r="B442" i="2"/>
  <c r="B445" i="2"/>
  <c r="C457" i="5"/>
  <c r="B457" i="5" s="1"/>
  <c r="C41" i="3"/>
  <c r="B41" i="3" s="1"/>
  <c r="N41" i="6" s="1"/>
  <c r="Q41" i="6" s="1"/>
  <c r="B546" i="4"/>
  <c r="B547" i="4"/>
  <c r="C167" i="3"/>
  <c r="B167" i="3" s="1"/>
  <c r="N167" i="6" s="1"/>
  <c r="B158" i="4"/>
  <c r="AA158" i="6" s="1"/>
  <c r="C156" i="3"/>
  <c r="B156" i="3" s="1"/>
  <c r="N156" i="6" s="1"/>
  <c r="B420" i="2"/>
  <c r="B533" i="4"/>
  <c r="B142" i="4"/>
  <c r="AA142" i="6" s="1"/>
  <c r="C183" i="5"/>
  <c r="B183" i="5" s="1"/>
  <c r="AB182" i="6" s="1"/>
  <c r="C67" i="5"/>
  <c r="B67" i="5" s="1"/>
  <c r="AB66" i="6" s="1"/>
  <c r="C459" i="5"/>
  <c r="B459" i="5" s="1"/>
  <c r="B365" i="2"/>
  <c r="B299" i="2"/>
  <c r="C23" i="3"/>
  <c r="B23" i="3" s="1"/>
  <c r="N23" i="6" s="1"/>
  <c r="B407" i="4"/>
  <c r="C334" i="3"/>
  <c r="B334" i="3" s="1"/>
  <c r="B481" i="2"/>
  <c r="C188" i="5"/>
  <c r="B188" i="5" s="1"/>
  <c r="AB187" i="6" s="1"/>
  <c r="C218" i="5"/>
  <c r="B218" i="5" s="1"/>
  <c r="AB217" i="6" s="1"/>
  <c r="C17" i="5"/>
  <c r="B17" i="5" s="1"/>
  <c r="AB16" i="6" s="1"/>
  <c r="B252" i="2"/>
  <c r="M252" i="6" s="1"/>
  <c r="B19" i="2"/>
  <c r="M19" i="6" s="1"/>
  <c r="C8" i="5"/>
  <c r="B8" i="5" s="1"/>
  <c r="AB7" i="6" s="1"/>
  <c r="C443" i="5"/>
  <c r="B443" i="5" s="1"/>
  <c r="B549" i="4"/>
  <c r="B274" i="2"/>
  <c r="B217" i="2"/>
  <c r="M217" i="6" s="1"/>
  <c r="C214" i="3"/>
  <c r="B214" i="3" s="1"/>
  <c r="C461" i="3"/>
  <c r="B461" i="3" s="1"/>
  <c r="C510" i="3"/>
  <c r="B510" i="3" s="1"/>
  <c r="C231" i="3"/>
  <c r="B231" i="3" s="1"/>
  <c r="N231" i="6" s="1"/>
  <c r="C470" i="5"/>
  <c r="B470" i="5" s="1"/>
  <c r="C33" i="5"/>
  <c r="B33" i="5" s="1"/>
  <c r="AB32" i="6" s="1"/>
  <c r="C420" i="5"/>
  <c r="B420" i="5" s="1"/>
  <c r="C212" i="5"/>
  <c r="B212" i="5" s="1"/>
  <c r="AB211" i="6" s="1"/>
  <c r="B364" i="2"/>
  <c r="B499" i="2"/>
  <c r="B398" i="2"/>
  <c r="C521" i="3"/>
  <c r="B521" i="3" s="1"/>
  <c r="B345" i="2"/>
  <c r="C471" i="5"/>
  <c r="B471" i="5" s="1"/>
  <c r="C189" i="5"/>
  <c r="B189" i="5" s="1"/>
  <c r="AB188" i="6" s="1"/>
  <c r="C114" i="5"/>
  <c r="B114" i="5" s="1"/>
  <c r="AB113" i="6" s="1"/>
  <c r="C77" i="5"/>
  <c r="B77" i="5" s="1"/>
  <c r="AB76" i="6" s="1"/>
  <c r="C444" i="5"/>
  <c r="B444" i="5" s="1"/>
  <c r="C236" i="5"/>
  <c r="B236" i="5" s="1"/>
  <c r="AB235" i="6" s="1"/>
  <c r="B142" i="2"/>
  <c r="M142" i="6" s="1"/>
  <c r="B458" i="2"/>
  <c r="C409" i="5"/>
  <c r="B409" i="5" s="1"/>
  <c r="C301" i="5"/>
  <c r="B301" i="5" s="1"/>
  <c r="C86" i="5"/>
  <c r="B86" i="5" s="1"/>
  <c r="AB85" i="6" s="1"/>
  <c r="C484" i="5"/>
  <c r="B484" i="5" s="1"/>
  <c r="C531" i="5"/>
  <c r="B531" i="5" s="1"/>
  <c r="B548" i="4"/>
  <c r="B516" i="2"/>
  <c r="B518" i="2"/>
  <c r="B443" i="2"/>
  <c r="B409" i="2"/>
  <c r="B509" i="2"/>
  <c r="B149" i="2"/>
  <c r="M149" i="6" s="1"/>
  <c r="B388" i="4"/>
  <c r="C329" i="5"/>
  <c r="B329" i="5" s="1"/>
  <c r="C141" i="5"/>
  <c r="B141" i="5" s="1"/>
  <c r="AB140" i="6" s="1"/>
  <c r="C110" i="3"/>
  <c r="B110" i="3" s="1"/>
  <c r="N110" i="6" s="1"/>
  <c r="B320" i="4"/>
  <c r="B40" i="4"/>
  <c r="AA40" i="6" s="1"/>
  <c r="C162" i="3"/>
  <c r="B162" i="3" s="1"/>
  <c r="N162" i="6" s="1"/>
  <c r="B97" i="2"/>
  <c r="M97" i="6" s="1"/>
  <c r="C48" i="5"/>
  <c r="B48" i="5" s="1"/>
  <c r="AB47" i="6" s="1"/>
  <c r="C213" i="5"/>
  <c r="B213" i="5" s="1"/>
  <c r="AB212" i="6" s="1"/>
  <c r="C466" i="5"/>
  <c r="B466" i="5" s="1"/>
  <c r="C328" i="5"/>
  <c r="B328" i="5" s="1"/>
  <c r="C512" i="3"/>
  <c r="B512" i="3" s="1"/>
  <c r="C529" i="3"/>
  <c r="B529" i="3" s="1"/>
  <c r="C425" i="3"/>
  <c r="B425" i="3" s="1"/>
  <c r="C523" i="3"/>
  <c r="B523" i="3" s="1"/>
  <c r="B171" i="2"/>
  <c r="M171" i="6" s="1"/>
  <c r="C527" i="5"/>
  <c r="B527" i="5" s="1"/>
  <c r="C542" i="5"/>
  <c r="B542" i="5" s="1"/>
  <c r="C450" i="5"/>
  <c r="B450" i="5" s="1"/>
  <c r="C171" i="5"/>
  <c r="B171" i="5" s="1"/>
  <c r="AB170" i="6" s="1"/>
  <c r="C267" i="5"/>
  <c r="B267" i="5" s="1"/>
  <c r="AB266" i="6" s="1"/>
  <c r="C363" i="5"/>
  <c r="B363" i="5" s="1"/>
  <c r="C107" i="5"/>
  <c r="B107" i="5" s="1"/>
  <c r="AB106" i="6" s="1"/>
  <c r="C94" i="5"/>
  <c r="B94" i="5" s="1"/>
  <c r="AB93" i="6" s="1"/>
  <c r="C308" i="5"/>
  <c r="B308" i="5" s="1"/>
  <c r="C541" i="5"/>
  <c r="B541" i="5" s="1"/>
  <c r="C469" i="5"/>
  <c r="B469" i="5" s="1"/>
  <c r="C324" i="5"/>
  <c r="B324" i="5" s="1"/>
  <c r="C93" i="5"/>
  <c r="B93" i="5" s="1"/>
  <c r="AB92" i="6" s="1"/>
  <c r="C499" i="5"/>
  <c r="B499" i="5" s="1"/>
  <c r="B528" i="2"/>
  <c r="B178" i="2"/>
  <c r="M178" i="6" s="1"/>
  <c r="B228" i="2"/>
  <c r="M228" i="6" s="1"/>
  <c r="B425" i="2"/>
  <c r="B293" i="2"/>
  <c r="C530" i="5"/>
  <c r="B530" i="5" s="1"/>
  <c r="C322" i="5"/>
  <c r="B322" i="5" s="1"/>
  <c r="C258" i="5"/>
  <c r="B258" i="5" s="1"/>
  <c r="AB257" i="6" s="1"/>
  <c r="C135" i="5"/>
  <c r="B135" i="5" s="1"/>
  <c r="AB134" i="6" s="1"/>
  <c r="C253" i="5"/>
  <c r="B253" i="5" s="1"/>
  <c r="AB252" i="6" s="1"/>
  <c r="C265" i="5"/>
  <c r="B265" i="5" s="1"/>
  <c r="AB264" i="6" s="1"/>
  <c r="C436" i="5"/>
  <c r="B436" i="5" s="1"/>
  <c r="B301" i="2"/>
  <c r="B333" i="4"/>
  <c r="B247" i="4"/>
  <c r="AA247" i="6" s="1"/>
  <c r="C213" i="3"/>
  <c r="B213" i="3" s="1"/>
  <c r="N213" i="6" s="1"/>
  <c r="B523" i="4"/>
  <c r="C178" i="3"/>
  <c r="B178" i="3" s="1"/>
  <c r="N178" i="6" s="1"/>
  <c r="C346" i="3"/>
  <c r="B346" i="3" s="1"/>
  <c r="B12" i="4"/>
  <c r="AA12" i="6" s="1"/>
  <c r="B384" i="2"/>
  <c r="B237" i="2"/>
  <c r="M237" i="6" s="1"/>
  <c r="C176" i="5"/>
  <c r="B176" i="5" s="1"/>
  <c r="AB175" i="6" s="1"/>
  <c r="C360" i="5"/>
  <c r="B360" i="5" s="1"/>
  <c r="B325" i="2"/>
  <c r="B545" i="2"/>
  <c r="C55" i="5"/>
  <c r="B55" i="5" s="1"/>
  <c r="AB54" i="6" s="1"/>
  <c r="B160" i="4"/>
  <c r="AA160" i="6" s="1"/>
  <c r="AE160" i="6" s="1"/>
  <c r="C179" i="3"/>
  <c r="B179" i="3" s="1"/>
  <c r="N179" i="6" s="1"/>
  <c r="C378" i="3"/>
  <c r="B378" i="3" s="1"/>
  <c r="B16" i="4"/>
  <c r="AA16" i="6" s="1"/>
  <c r="B288" i="4"/>
  <c r="B381" i="4"/>
  <c r="C66" i="5"/>
  <c r="B66" i="5" s="1"/>
  <c r="AB65" i="6" s="1"/>
  <c r="C235" i="5"/>
  <c r="B235" i="5" s="1"/>
  <c r="AB234" i="6" s="1"/>
  <c r="C100" i="5"/>
  <c r="B100" i="5" s="1"/>
  <c r="AB99" i="6" s="1"/>
  <c r="C68" i="5"/>
  <c r="B68" i="5" s="1"/>
  <c r="AB67" i="6" s="1"/>
  <c r="C514" i="5"/>
  <c r="B514" i="5" s="1"/>
  <c r="B467" i="2"/>
  <c r="B463" i="2"/>
  <c r="B431" i="2"/>
  <c r="C525" i="3"/>
  <c r="B525" i="3" s="1"/>
  <c r="C530" i="3"/>
  <c r="B530" i="3" s="1"/>
  <c r="C482" i="5"/>
  <c r="B482" i="5" s="1"/>
  <c r="C445" i="5"/>
  <c r="B445" i="5" s="1"/>
  <c r="B430" i="2"/>
  <c r="B247" i="2"/>
  <c r="M247" i="6" s="1"/>
  <c r="B497" i="2"/>
  <c r="B501" i="2"/>
  <c r="C147" i="5"/>
  <c r="B147" i="5" s="1"/>
  <c r="AB146" i="6" s="1"/>
  <c r="C524" i="3"/>
  <c r="B524" i="3" s="1"/>
  <c r="B286" i="4"/>
  <c r="B339" i="4"/>
  <c r="B6" i="4"/>
  <c r="AA6" i="6" s="1"/>
  <c r="C188" i="3"/>
  <c r="B188" i="3" s="1"/>
  <c r="N188" i="6" s="1"/>
  <c r="C87" i="5"/>
  <c r="B87" i="5" s="1"/>
  <c r="AB86" i="6" s="1"/>
  <c r="C266" i="5"/>
  <c r="B266" i="5" s="1"/>
  <c r="AB265" i="6" s="1"/>
  <c r="C95" i="5"/>
  <c r="B95" i="5" s="1"/>
  <c r="AB94" i="6" s="1"/>
  <c r="C320" i="5"/>
  <c r="B320" i="5" s="1"/>
  <c r="B541" i="2"/>
  <c r="B324" i="2"/>
  <c r="B404" i="2"/>
  <c r="B532" i="2"/>
  <c r="B73" i="2"/>
  <c r="M73" i="6" s="1"/>
  <c r="C171" i="3"/>
  <c r="B171" i="3" s="1"/>
  <c r="N171" i="6" s="1"/>
  <c r="C349" i="5"/>
  <c r="B349" i="5" s="1"/>
  <c r="C342" i="5"/>
  <c r="B342" i="5" s="1"/>
  <c r="C516" i="5"/>
  <c r="B516" i="5" s="1"/>
  <c r="B427" i="2"/>
  <c r="B289" i="2"/>
  <c r="B418" i="2"/>
  <c r="B512" i="2"/>
  <c r="B480" i="2"/>
  <c r="B13" i="4"/>
  <c r="AA13" i="6" s="1"/>
  <c r="B285" i="4"/>
  <c r="B360" i="4"/>
  <c r="B137" i="2"/>
  <c r="M137" i="6" s="1"/>
  <c r="C92" i="5"/>
  <c r="B92" i="5" s="1"/>
  <c r="AB91" i="6" s="1"/>
  <c r="B455" i="2"/>
  <c r="B543" i="2"/>
  <c r="B498" i="2"/>
  <c r="C232" i="3"/>
  <c r="B232" i="3" s="1"/>
  <c r="N232" i="6" s="1"/>
  <c r="C245" i="5"/>
  <c r="B245" i="5" s="1"/>
  <c r="AB244" i="6" s="1"/>
  <c r="B123" i="2"/>
  <c r="M123" i="6" s="1"/>
  <c r="B97" i="4"/>
  <c r="AA97" i="6" s="1"/>
  <c r="C73" i="5"/>
  <c r="B73" i="5" s="1"/>
  <c r="AB72" i="6" s="1"/>
  <c r="C504" i="5"/>
  <c r="B504" i="5" s="1"/>
  <c r="C372" i="5"/>
  <c r="B372" i="5" s="1"/>
  <c r="C84" i="5"/>
  <c r="B84" i="5" s="1"/>
  <c r="AB83" i="6" s="1"/>
  <c r="C299" i="5"/>
  <c r="B299" i="5" s="1"/>
  <c r="C376" i="5"/>
  <c r="B376" i="5" s="1"/>
  <c r="B326" i="2"/>
  <c r="B254" i="2"/>
  <c r="M254" i="6" s="1"/>
  <c r="C23" i="5"/>
  <c r="B23" i="5" s="1"/>
  <c r="AB22" i="6" s="1"/>
  <c r="B303" i="4"/>
  <c r="B59" i="4"/>
  <c r="AA59" i="6" s="1"/>
  <c r="AE59" i="6" s="1"/>
  <c r="C344" i="3"/>
  <c r="B344" i="3" s="1"/>
  <c r="B379" i="2"/>
  <c r="C200" i="5"/>
  <c r="B200" i="5" s="1"/>
  <c r="AB199" i="6" s="1"/>
  <c r="C34" i="5"/>
  <c r="B34" i="5" s="1"/>
  <c r="AB33" i="6" s="1"/>
  <c r="B312" i="2"/>
  <c r="B465" i="2"/>
  <c r="B278" i="2"/>
  <c r="B419" i="2"/>
  <c r="B525" i="2"/>
  <c r="B419" i="4"/>
  <c r="B321" i="2"/>
  <c r="B394" i="4"/>
  <c r="B273" i="4"/>
  <c r="B416" i="4"/>
  <c r="B236" i="4"/>
  <c r="AA236" i="6" s="1"/>
  <c r="B517" i="4"/>
  <c r="B502" i="4"/>
  <c r="B363" i="4"/>
  <c r="B209" i="4"/>
  <c r="AA209" i="6" s="1"/>
  <c r="B503" i="4"/>
  <c r="B542" i="4"/>
  <c r="C177" i="3"/>
  <c r="B177" i="3" s="1"/>
  <c r="N177" i="6" s="1"/>
  <c r="B262" i="4"/>
  <c r="AA262" i="6" s="1"/>
  <c r="B8" i="4"/>
  <c r="AA8" i="6" s="1"/>
  <c r="B279" i="4"/>
  <c r="B349" i="2"/>
  <c r="B16" i="2"/>
  <c r="M16" i="6" s="1"/>
  <c r="C224" i="3"/>
  <c r="B224" i="3" s="1"/>
  <c r="N224" i="6" s="1"/>
  <c r="C88" i="3"/>
  <c r="B88" i="3" s="1"/>
  <c r="N88" i="6" s="1"/>
  <c r="B77" i="4"/>
  <c r="AA77" i="6" s="1"/>
  <c r="C199" i="5"/>
  <c r="B199" i="5" s="1"/>
  <c r="AB198" i="6" s="1"/>
  <c r="C270" i="5"/>
  <c r="B270" i="5" s="1"/>
  <c r="AB269" i="6" s="1"/>
  <c r="C302" i="5"/>
  <c r="B302" i="5" s="1"/>
  <c r="C29" i="5"/>
  <c r="B29" i="5" s="1"/>
  <c r="AB28" i="6" s="1"/>
  <c r="C88" i="5"/>
  <c r="B88" i="5" s="1"/>
  <c r="AB87" i="6" s="1"/>
  <c r="C458" i="5"/>
  <c r="B458" i="5" s="1"/>
  <c r="C307" i="5"/>
  <c r="B307" i="5" s="1"/>
  <c r="C506" i="5"/>
  <c r="B506" i="5" s="1"/>
  <c r="C323" i="5"/>
  <c r="B323" i="5" s="1"/>
  <c r="C174" i="5"/>
  <c r="B174" i="5" s="1"/>
  <c r="AB173" i="6" s="1"/>
  <c r="B195" i="2"/>
  <c r="M195" i="6" s="1"/>
  <c r="B338" i="2"/>
  <c r="C381" i="5"/>
  <c r="B381" i="5" s="1"/>
  <c r="B313" i="2"/>
  <c r="C153" i="5"/>
  <c r="B153" i="5" s="1"/>
  <c r="AB152" i="6" s="1"/>
  <c r="C331" i="5"/>
  <c r="B331" i="5" s="1"/>
  <c r="C152" i="5"/>
  <c r="B152" i="5" s="1"/>
  <c r="AB151" i="6" s="1"/>
  <c r="C168" i="5"/>
  <c r="B168" i="5" s="1"/>
  <c r="AB167" i="6" s="1"/>
  <c r="C399" i="5"/>
  <c r="B399" i="5" s="1"/>
  <c r="C489" i="5"/>
  <c r="B489" i="5" s="1"/>
  <c r="C536" i="3"/>
  <c r="B536" i="3" s="1"/>
  <c r="C100" i="3"/>
  <c r="B100" i="3" s="1"/>
  <c r="N100" i="6" s="1"/>
  <c r="C295" i="5"/>
  <c r="B295" i="5" s="1"/>
  <c r="C29" i="3"/>
  <c r="B29" i="3" s="1"/>
  <c r="N29" i="6" s="1"/>
  <c r="C240" i="3"/>
  <c r="B240" i="3" s="1"/>
  <c r="N240" i="6" s="1"/>
  <c r="B454" i="2"/>
  <c r="B341" i="4"/>
  <c r="B34" i="4"/>
  <c r="AA34" i="6" s="1"/>
  <c r="C4" i="3"/>
  <c r="B4" i="3" s="1"/>
  <c r="N4" i="6" s="1"/>
  <c r="B347" i="2"/>
  <c r="B457" i="2"/>
  <c r="B343" i="2"/>
  <c r="B476" i="2"/>
  <c r="C306" i="5"/>
  <c r="B306" i="5" s="1"/>
  <c r="C129" i="5"/>
  <c r="B129" i="5" s="1"/>
  <c r="AB128" i="6" s="1"/>
  <c r="C392" i="5"/>
  <c r="B392" i="5" s="1"/>
  <c r="C121" i="5"/>
  <c r="B121" i="5" s="1"/>
  <c r="AB120" i="6" s="1"/>
  <c r="C158" i="5"/>
  <c r="B158" i="5" s="1"/>
  <c r="AB157" i="6" s="1"/>
  <c r="C334" i="5"/>
  <c r="B334" i="5" s="1"/>
  <c r="C148" i="5"/>
  <c r="B148" i="5" s="1"/>
  <c r="AB147" i="6" s="1"/>
  <c r="C535" i="5"/>
  <c r="B535" i="5" s="1"/>
  <c r="C456" i="5"/>
  <c r="B456" i="5" s="1"/>
  <c r="C261" i="5"/>
  <c r="B261" i="5" s="1"/>
  <c r="AB260" i="6" s="1"/>
  <c r="C173" i="5"/>
  <c r="B173" i="5" s="1"/>
  <c r="AB172" i="6" s="1"/>
  <c r="C321" i="5"/>
  <c r="B321" i="5" s="1"/>
  <c r="B446" i="4"/>
  <c r="C238" i="5"/>
  <c r="B238" i="5" s="1"/>
  <c r="AB237" i="6" s="1"/>
  <c r="B538" i="4"/>
  <c r="C249" i="3"/>
  <c r="B249" i="3" s="1"/>
  <c r="N249" i="6" s="1"/>
  <c r="B150" i="4"/>
  <c r="AA150" i="6" s="1"/>
  <c r="B124" i="4"/>
  <c r="AA124" i="6" s="1"/>
  <c r="B387" i="4"/>
  <c r="B489" i="4"/>
  <c r="B145" i="2"/>
  <c r="M145" i="6" s="1"/>
  <c r="C351" i="3"/>
  <c r="B351" i="3" s="1"/>
  <c r="B135" i="4"/>
  <c r="AA135" i="6" s="1"/>
  <c r="B227" i="4"/>
  <c r="AA227" i="6" s="1"/>
  <c r="AE227" i="6" s="1"/>
  <c r="C304" i="5"/>
  <c r="B304" i="5" s="1"/>
  <c r="C111" i="5"/>
  <c r="B111" i="5" s="1"/>
  <c r="AB110" i="6" s="1"/>
  <c r="C263" i="5"/>
  <c r="B263" i="5" s="1"/>
  <c r="AB262" i="6" s="1"/>
  <c r="C330" i="5"/>
  <c r="B330" i="5" s="1"/>
  <c r="C154" i="5"/>
  <c r="B154" i="5" s="1"/>
  <c r="AB153" i="6" s="1"/>
  <c r="C143" i="5"/>
  <c r="B143" i="5" s="1"/>
  <c r="AB142" i="6" s="1"/>
  <c r="C333" i="5"/>
  <c r="B333" i="5" s="1"/>
  <c r="C11" i="5"/>
  <c r="B11" i="5" s="1"/>
  <c r="AB10" i="6" s="1"/>
  <c r="B474" i="2"/>
  <c r="B170" i="2"/>
  <c r="M170" i="6" s="1"/>
  <c r="B540" i="2"/>
  <c r="B269" i="2"/>
  <c r="M269" i="6" s="1"/>
  <c r="B240" i="2"/>
  <c r="M240" i="6" s="1"/>
  <c r="C475" i="3"/>
  <c r="B475" i="3" s="1"/>
  <c r="C211" i="3"/>
  <c r="B211" i="3" s="1"/>
  <c r="N211" i="6" s="1"/>
  <c r="C21" i="3"/>
  <c r="B21" i="3" s="1"/>
  <c r="N21" i="6" s="1"/>
  <c r="C169" i="3"/>
  <c r="B169" i="3" s="1"/>
  <c r="N169" i="6" s="1"/>
  <c r="C371" i="5"/>
  <c r="B371" i="5" s="1"/>
  <c r="B464" i="2"/>
  <c r="C491" i="5"/>
  <c r="B491" i="5" s="1"/>
  <c r="C248" i="5"/>
  <c r="B248" i="5" s="1"/>
  <c r="AB247" i="6" s="1"/>
  <c r="C166" i="5"/>
  <c r="B166" i="5" s="1"/>
  <c r="AB165" i="6" s="1"/>
  <c r="C309" i="5"/>
  <c r="B309" i="5" s="1"/>
  <c r="C227" i="5"/>
  <c r="B227" i="5" s="1"/>
  <c r="AB226" i="6" s="1"/>
  <c r="C183" i="3"/>
  <c r="B183" i="3" s="1"/>
  <c r="N183" i="6" s="1"/>
  <c r="B390" i="2"/>
  <c r="B533" i="2"/>
  <c r="B440" i="2"/>
  <c r="B221" i="2"/>
  <c r="M221" i="6" s="1"/>
  <c r="B400" i="2"/>
  <c r="B444" i="2"/>
  <c r="B207" i="2"/>
  <c r="M207" i="6" s="1"/>
  <c r="C104" i="5"/>
  <c r="B104" i="5" s="1"/>
  <c r="AB103" i="6" s="1"/>
  <c r="C116" i="5"/>
  <c r="B116" i="5" s="1"/>
  <c r="AB115" i="6" s="1"/>
  <c r="C175" i="5"/>
  <c r="B175" i="5" s="1"/>
  <c r="AB174" i="6" s="1"/>
  <c r="C424" i="5"/>
  <c r="B424" i="5" s="1"/>
  <c r="C162" i="5"/>
  <c r="B162" i="5" s="1"/>
  <c r="AB161" i="6" s="1"/>
  <c r="C118" i="5"/>
  <c r="B118" i="5" s="1"/>
  <c r="AB117" i="6" s="1"/>
  <c r="C429" i="5"/>
  <c r="B429" i="5" s="1"/>
  <c r="C284" i="5"/>
  <c r="B284" i="5" s="1"/>
  <c r="C269" i="5"/>
  <c r="B269" i="5" s="1"/>
  <c r="AB268" i="6" s="1"/>
  <c r="C25" i="5"/>
  <c r="B25" i="5" s="1"/>
  <c r="AB24" i="6" s="1"/>
  <c r="C418" i="5"/>
  <c r="B418" i="5" s="1"/>
  <c r="B368" i="4"/>
  <c r="B184" i="4"/>
  <c r="AA184" i="6" s="1"/>
  <c r="B214" i="4"/>
  <c r="AA214" i="6" s="1"/>
  <c r="B487" i="4"/>
  <c r="B511" i="4"/>
  <c r="B535" i="4"/>
  <c r="B265" i="4"/>
  <c r="AA265" i="6" s="1"/>
  <c r="B424" i="4"/>
  <c r="B269" i="4"/>
  <c r="AA269" i="6" s="1"/>
  <c r="B141" i="4"/>
  <c r="AA141" i="6" s="1"/>
  <c r="B238" i="4"/>
  <c r="AA238" i="6" s="1"/>
  <c r="C47" i="3"/>
  <c r="B47" i="3" s="1"/>
  <c r="N47" i="6" s="1"/>
  <c r="C134" i="3"/>
  <c r="B134" i="3" s="1"/>
  <c r="N134" i="6" s="1"/>
  <c r="B493" i="4"/>
  <c r="B349" i="4"/>
  <c r="B42" i="4"/>
  <c r="AA42" i="6" s="1"/>
  <c r="C388" i="5"/>
  <c r="B388" i="5" s="1"/>
  <c r="C65" i="5"/>
  <c r="B65" i="5" s="1"/>
  <c r="AB64" i="6" s="1"/>
  <c r="C59" i="5"/>
  <c r="B59" i="5" s="1"/>
  <c r="AB58" i="6" s="1"/>
  <c r="C498" i="5"/>
  <c r="B498" i="5" s="1"/>
  <c r="C354" i="5"/>
  <c r="B354" i="5" s="1"/>
  <c r="C205" i="5"/>
  <c r="B205" i="5" s="1"/>
  <c r="AB204" i="6" s="1"/>
  <c r="C439" i="5"/>
  <c r="B439" i="5" s="1"/>
  <c r="B270" i="2"/>
  <c r="M270" i="6" s="1"/>
  <c r="C87" i="3"/>
  <c r="B87" i="3" s="1"/>
  <c r="N87" i="6" s="1"/>
  <c r="B406" i="2"/>
  <c r="B523" i="2"/>
  <c r="B297" i="2"/>
  <c r="C325" i="5"/>
  <c r="B325" i="5" s="1"/>
  <c r="B504" i="4"/>
  <c r="C390" i="3"/>
  <c r="B390" i="3" s="1"/>
  <c r="C345" i="3"/>
  <c r="B345" i="3" s="1"/>
  <c r="B284" i="4"/>
  <c r="B243" i="4"/>
  <c r="AA243" i="6" s="1"/>
  <c r="B406" i="4"/>
  <c r="B274" i="4"/>
  <c r="C444" i="3"/>
  <c r="B444" i="3" s="1"/>
  <c r="C416" i="3"/>
  <c r="B416" i="3" s="1"/>
  <c r="B348" i="4"/>
  <c r="B159" i="4"/>
  <c r="AA159" i="6" s="1"/>
  <c r="B330" i="2"/>
  <c r="B219" i="2"/>
  <c r="M219" i="6" s="1"/>
  <c r="B138" i="2"/>
  <c r="M138" i="6" s="1"/>
  <c r="C328" i="3"/>
  <c r="B328" i="3" s="1"/>
  <c r="C269" i="3"/>
  <c r="B269" i="3" s="1"/>
  <c r="N269" i="6" s="1"/>
  <c r="B213" i="4"/>
  <c r="AA213" i="6" s="1"/>
  <c r="B307" i="4"/>
  <c r="C298" i="5"/>
  <c r="B298" i="5" s="1"/>
  <c r="C96" i="5"/>
  <c r="B96" i="5" s="1"/>
  <c r="AB95" i="6" s="1"/>
  <c r="C292" i="5"/>
  <c r="B292" i="5" s="1"/>
  <c r="C58" i="5"/>
  <c r="B58" i="5" s="1"/>
  <c r="AB57" i="6" s="1"/>
  <c r="C233" i="5"/>
  <c r="B233" i="5" s="1"/>
  <c r="AB232" i="6" s="1"/>
  <c r="C518" i="3"/>
  <c r="B518" i="3" s="1"/>
  <c r="C45" i="3"/>
  <c r="B45" i="3" s="1"/>
  <c r="N45" i="6" s="1"/>
  <c r="Q45" i="6" s="1"/>
  <c r="C402" i="3"/>
  <c r="B402" i="3" s="1"/>
  <c r="C455" i="5"/>
  <c r="B455" i="5" s="1"/>
  <c r="B371" i="2"/>
  <c r="C125" i="5"/>
  <c r="B125" i="5" s="1"/>
  <c r="AB124" i="6" s="1"/>
  <c r="B116" i="4"/>
  <c r="AA116" i="6" s="1"/>
  <c r="B468" i="4"/>
  <c r="B364" i="4"/>
  <c r="B443" i="4"/>
  <c r="B26" i="4"/>
  <c r="AA26" i="6" s="1"/>
  <c r="B296" i="4"/>
  <c r="B234" i="4"/>
  <c r="AA234" i="6" s="1"/>
  <c r="AD234" i="6" s="1"/>
  <c r="B373" i="4"/>
  <c r="B222" i="4"/>
  <c r="AA222" i="6" s="1"/>
  <c r="B545" i="4"/>
  <c r="B379" i="4"/>
  <c r="B235" i="4"/>
  <c r="AA235" i="6" s="1"/>
  <c r="B531" i="4"/>
  <c r="B260" i="4"/>
  <c r="AA260" i="6" s="1"/>
  <c r="B99" i="4"/>
  <c r="AA99" i="6" s="1"/>
  <c r="C189" i="3"/>
  <c r="B189" i="3" s="1"/>
  <c r="N189" i="6" s="1"/>
  <c r="C146" i="3"/>
  <c r="B146" i="3" s="1"/>
  <c r="N146" i="6" s="1"/>
  <c r="C371" i="3"/>
  <c r="B371" i="3" s="1"/>
  <c r="C147" i="3"/>
  <c r="B147" i="3" s="1"/>
  <c r="N147" i="6" s="1"/>
  <c r="B162" i="4"/>
  <c r="AA162" i="6" s="1"/>
  <c r="B496" i="2"/>
  <c r="B268" i="2"/>
  <c r="M268" i="6" s="1"/>
  <c r="B184" i="2"/>
  <c r="M184" i="6" s="1"/>
  <c r="B216" i="2"/>
  <c r="M216" i="6" s="1"/>
  <c r="B209" i="2"/>
  <c r="M209" i="6" s="1"/>
  <c r="B482" i="4"/>
  <c r="C98" i="5"/>
  <c r="B98" i="5" s="1"/>
  <c r="AB97" i="6" s="1"/>
  <c r="C509" i="5"/>
  <c r="B509" i="5" s="1"/>
  <c r="C128" i="5"/>
  <c r="B128" i="5" s="1"/>
  <c r="AB127" i="6" s="1"/>
  <c r="C341" i="5"/>
  <c r="B341" i="5" s="1"/>
  <c r="C10" i="5"/>
  <c r="B10" i="5" s="1"/>
  <c r="AB9" i="6" s="1"/>
  <c r="C536" i="5"/>
  <c r="B536" i="5" s="1"/>
  <c r="C126" i="5"/>
  <c r="B126" i="5" s="1"/>
  <c r="AB125" i="6" s="1"/>
  <c r="C150" i="5"/>
  <c r="B150" i="5" s="1"/>
  <c r="AB149" i="6" s="1"/>
  <c r="C169" i="5"/>
  <c r="B169" i="5" s="1"/>
  <c r="AB168" i="6" s="1"/>
  <c r="C394" i="5"/>
  <c r="B394" i="5" s="1"/>
  <c r="C181" i="5"/>
  <c r="B181" i="5" s="1"/>
  <c r="AB180" i="6" s="1"/>
  <c r="B421" i="2"/>
  <c r="B386" i="2"/>
  <c r="B361" i="2"/>
  <c r="C122" i="3"/>
  <c r="B122" i="3" s="1"/>
  <c r="N122" i="6" s="1"/>
  <c r="C386" i="3"/>
  <c r="B386" i="3" s="1"/>
  <c r="C543" i="3"/>
  <c r="B543" i="3" s="1"/>
  <c r="C478" i="5"/>
  <c r="B478" i="5" s="1"/>
  <c r="C413" i="5"/>
  <c r="B413" i="5" s="1"/>
  <c r="C217" i="5"/>
  <c r="B217" i="5" s="1"/>
  <c r="AB216" i="6" s="1"/>
  <c r="C511" i="5"/>
  <c r="B511" i="5" s="1"/>
  <c r="B117" i="4"/>
  <c r="AA117" i="6" s="1"/>
  <c r="B145" i="4"/>
  <c r="AA145" i="6" s="1"/>
  <c r="B178" i="4"/>
  <c r="AA178" i="6" s="1"/>
  <c r="B49" i="4"/>
  <c r="AA49" i="6" s="1"/>
  <c r="B22" i="4"/>
  <c r="AA22" i="6" s="1"/>
  <c r="B259" i="2"/>
  <c r="M259" i="6" s="1"/>
  <c r="B48" i="2"/>
  <c r="M48" i="6" s="1"/>
  <c r="B92" i="2"/>
  <c r="M92" i="6" s="1"/>
  <c r="C105" i="5"/>
  <c r="B105" i="5" s="1"/>
  <c r="AB104" i="6" s="1"/>
  <c r="C230" i="5"/>
  <c r="B230" i="5" s="1"/>
  <c r="AB229" i="6" s="1"/>
  <c r="C367" i="5"/>
  <c r="B367" i="5" s="1"/>
  <c r="C5" i="5"/>
  <c r="B5" i="5" s="1"/>
  <c r="AB4" i="6" s="1"/>
  <c r="B482" i="2"/>
  <c r="C539" i="3"/>
  <c r="B539" i="3" s="1"/>
  <c r="C426" i="5"/>
  <c r="B426" i="5" s="1"/>
  <c r="B424" i="2"/>
  <c r="B514" i="2"/>
  <c r="C37" i="5"/>
  <c r="B37" i="5" s="1"/>
  <c r="AB36" i="6" s="1"/>
  <c r="B519" i="4"/>
  <c r="B44" i="4"/>
  <c r="AA44" i="6" s="1"/>
  <c r="B384" i="4"/>
  <c r="B480" i="4"/>
  <c r="B469" i="4"/>
  <c r="B226" i="4"/>
  <c r="AA226" i="6" s="1"/>
  <c r="B359" i="4"/>
  <c r="B220" i="4"/>
  <c r="AA220" i="6" s="1"/>
  <c r="C200" i="3"/>
  <c r="B200" i="3" s="1"/>
  <c r="N200" i="6" s="1"/>
  <c r="B125" i="4"/>
  <c r="AA125" i="6" s="1"/>
  <c r="B90" i="2"/>
  <c r="M90" i="6" s="1"/>
  <c r="B239" i="2"/>
  <c r="M239" i="6" s="1"/>
  <c r="B469" i="2"/>
  <c r="C180" i="3"/>
  <c r="B180" i="3" s="1"/>
  <c r="N180" i="6" s="1"/>
  <c r="C10" i="3"/>
  <c r="B10" i="3" s="1"/>
  <c r="N10" i="6" s="1"/>
  <c r="P10" i="6" s="1"/>
  <c r="B10" i="4"/>
  <c r="AA10" i="6" s="1"/>
  <c r="AE10" i="6" s="1"/>
  <c r="B271" i="4"/>
  <c r="AA271" i="6" s="1"/>
  <c r="C89" i="5"/>
  <c r="B89" i="5" s="1"/>
  <c r="AB88" i="6" s="1"/>
  <c r="C327" i="5"/>
  <c r="B327" i="5" s="1"/>
  <c r="C375" i="5"/>
  <c r="B375" i="5" s="1"/>
  <c r="C15" i="5"/>
  <c r="B15" i="5" s="1"/>
  <c r="AB14" i="6" s="1"/>
  <c r="C252" i="5"/>
  <c r="B252" i="5" s="1"/>
  <c r="AB251" i="6" s="1"/>
  <c r="C433" i="5"/>
  <c r="B433" i="5" s="1"/>
  <c r="C254" i="5"/>
  <c r="B254" i="5" s="1"/>
  <c r="AB253" i="6" s="1"/>
  <c r="C123" i="5"/>
  <c r="B123" i="5" s="1"/>
  <c r="AB122" i="6" s="1"/>
  <c r="C545" i="5"/>
  <c r="B545" i="5" s="1"/>
  <c r="C151" i="5"/>
  <c r="B151" i="5" s="1"/>
  <c r="AB150" i="6" s="1"/>
  <c r="C357" i="5"/>
  <c r="B357" i="5" s="1"/>
  <c r="C22" i="5"/>
  <c r="B22" i="5" s="1"/>
  <c r="AB21" i="6" s="1"/>
  <c r="C186" i="5"/>
  <c r="B186" i="5" s="1"/>
  <c r="AB185" i="6" s="1"/>
  <c r="C401" i="5"/>
  <c r="B401" i="5" s="1"/>
  <c r="C382" i="5"/>
  <c r="B382" i="5" s="1"/>
  <c r="C42" i="5"/>
  <c r="B42" i="5" s="1"/>
  <c r="AB41" i="6" s="1"/>
  <c r="C431" i="5"/>
  <c r="B431" i="5" s="1"/>
  <c r="C281" i="5"/>
  <c r="B281" i="5" s="1"/>
  <c r="C492" i="5"/>
  <c r="B492" i="5" s="1"/>
  <c r="B393" i="2"/>
  <c r="B508" i="2"/>
  <c r="C396" i="5"/>
  <c r="B396" i="5" s="1"/>
  <c r="C149" i="5"/>
  <c r="B149" i="5" s="1"/>
  <c r="AB148" i="6" s="1"/>
  <c r="C271" i="5"/>
  <c r="B271" i="5" s="1"/>
  <c r="AB270" i="6" s="1"/>
  <c r="B433" i="4"/>
  <c r="C6" i="5"/>
  <c r="B6" i="5" s="1"/>
  <c r="AB5" i="6" s="1"/>
  <c r="B471" i="4"/>
  <c r="B183" i="4"/>
  <c r="AA183" i="6" s="1"/>
  <c r="B4" i="4"/>
  <c r="AA4" i="6" s="1"/>
  <c r="B268" i="4"/>
  <c r="AA268" i="6" s="1"/>
  <c r="B365" i="4"/>
  <c r="B507" i="4"/>
  <c r="B99" i="2"/>
  <c r="M99" i="6" s="1"/>
  <c r="B241" i="2"/>
  <c r="M241" i="6" s="1"/>
  <c r="B392" i="2"/>
  <c r="B102" i="2"/>
  <c r="M102" i="6" s="1"/>
  <c r="B84" i="2"/>
  <c r="M84" i="6" s="1"/>
  <c r="C141" i="3"/>
  <c r="B141" i="3" s="1"/>
  <c r="N141" i="6" s="1"/>
  <c r="B499" i="4"/>
  <c r="B526" i="4"/>
  <c r="B460" i="4"/>
  <c r="C362" i="5"/>
  <c r="B362" i="5" s="1"/>
  <c r="C28" i="5"/>
  <c r="B28" i="5" s="1"/>
  <c r="AB27" i="6" s="1"/>
  <c r="C155" i="5"/>
  <c r="B155" i="5" s="1"/>
  <c r="AB154" i="6" s="1"/>
  <c r="C210" i="5"/>
  <c r="B210" i="5" s="1"/>
  <c r="AB209" i="6" s="1"/>
  <c r="C442" i="5"/>
  <c r="B442" i="5" s="1"/>
  <c r="C50" i="5"/>
  <c r="B50" i="5" s="1"/>
  <c r="AB49" i="6" s="1"/>
  <c r="C286" i="5"/>
  <c r="B286" i="5" s="1"/>
  <c r="C374" i="5"/>
  <c r="B374" i="5" s="1"/>
  <c r="C57" i="5"/>
  <c r="B57" i="5" s="1"/>
  <c r="AB56" i="6" s="1"/>
  <c r="C224" i="5"/>
  <c r="B224" i="5" s="1"/>
  <c r="AB223" i="6" s="1"/>
  <c r="C237" i="5"/>
  <c r="B237" i="5" s="1"/>
  <c r="AB236" i="6" s="1"/>
  <c r="C74" i="5"/>
  <c r="B74" i="5" s="1"/>
  <c r="AB73" i="6" s="1"/>
  <c r="C297" i="5"/>
  <c r="B297" i="5" s="1"/>
  <c r="B204" i="2"/>
  <c r="M204" i="6" s="1"/>
  <c r="B332" i="2"/>
  <c r="C532" i="3"/>
  <c r="B532" i="3" s="1"/>
  <c r="C207" i="5"/>
  <c r="B207" i="5" s="1"/>
  <c r="AB206" i="6" s="1"/>
  <c r="C44" i="5"/>
  <c r="B44" i="5" s="1"/>
  <c r="AB43" i="6" s="1"/>
  <c r="B199" i="4"/>
  <c r="AA199" i="6" s="1"/>
  <c r="B470" i="4"/>
  <c r="B157" i="4"/>
  <c r="AA157" i="6" s="1"/>
  <c r="AE157" i="6" s="1"/>
  <c r="B63" i="4"/>
  <c r="AA63" i="6" s="1"/>
  <c r="B408" i="4"/>
  <c r="B457" i="4"/>
  <c r="B314" i="4"/>
  <c r="B161" i="4"/>
  <c r="AA161" i="6" s="1"/>
  <c r="B334" i="4"/>
  <c r="B215" i="2"/>
  <c r="M215" i="6" s="1"/>
  <c r="B192" i="2"/>
  <c r="M192" i="6" s="1"/>
  <c r="B65" i="2"/>
  <c r="M65" i="6" s="1"/>
  <c r="C191" i="5"/>
  <c r="B191" i="5" s="1"/>
  <c r="AB190" i="6" s="1"/>
  <c r="B403" i="2"/>
  <c r="C262" i="3"/>
  <c r="B262" i="3" s="1"/>
  <c r="N262" i="6" s="1"/>
  <c r="C69" i="3"/>
  <c r="B69" i="3" s="1"/>
  <c r="N69" i="6" s="1"/>
  <c r="C101" i="3"/>
  <c r="B101" i="3" s="1"/>
  <c r="N101" i="6" s="1"/>
  <c r="B211" i="4"/>
  <c r="AA211" i="6" s="1"/>
  <c r="C468" i="5"/>
  <c r="B468" i="5" s="1"/>
  <c r="C35" i="5"/>
  <c r="B35" i="5" s="1"/>
  <c r="AB34" i="6" s="1"/>
  <c r="C226" i="5"/>
  <c r="B226" i="5" s="1"/>
  <c r="AB225" i="6" s="1"/>
  <c r="C26" i="5"/>
  <c r="B26" i="5" s="1"/>
  <c r="AB25" i="6" s="1"/>
  <c r="C243" i="5"/>
  <c r="B243" i="5" s="1"/>
  <c r="AB242" i="6" s="1"/>
  <c r="C452" i="5"/>
  <c r="B452" i="5" s="1"/>
  <c r="C326" i="5"/>
  <c r="B326" i="5" s="1"/>
  <c r="B450" i="2"/>
  <c r="B276" i="2"/>
  <c r="B191" i="2"/>
  <c r="M191" i="6" s="1"/>
  <c r="B426" i="2"/>
  <c r="C544" i="3"/>
  <c r="B544" i="3" s="1"/>
  <c r="C524" i="5"/>
  <c r="B524" i="5" s="1"/>
  <c r="B383" i="4"/>
  <c r="C343" i="5"/>
  <c r="B343" i="5" s="1"/>
  <c r="B272" i="2"/>
  <c r="B509" i="4"/>
  <c r="B327" i="4"/>
  <c r="C192" i="3"/>
  <c r="B192" i="3" s="1"/>
  <c r="N192" i="6" s="1"/>
  <c r="B421" i="4"/>
  <c r="B276" i="4"/>
  <c r="B266" i="4"/>
  <c r="AA266" i="6" s="1"/>
  <c r="AD266" i="6" s="1"/>
  <c r="B418" i="4"/>
  <c r="B540" i="4"/>
  <c r="C202" i="3"/>
  <c r="B202" i="3" s="1"/>
  <c r="N202" i="6" s="1"/>
  <c r="B304" i="4"/>
  <c r="B20" i="4"/>
  <c r="AA20" i="6" s="1"/>
  <c r="C117" i="3"/>
  <c r="B117" i="3" s="1"/>
  <c r="N117" i="6" s="1"/>
  <c r="B136" i="2"/>
  <c r="M136" i="6" s="1"/>
  <c r="B258" i="2"/>
  <c r="M258" i="6" s="1"/>
  <c r="B341" i="2"/>
  <c r="B199" i="2"/>
  <c r="M199" i="6" s="1"/>
  <c r="C352" i="3"/>
  <c r="B352" i="3" s="1"/>
  <c r="B25" i="4"/>
  <c r="AA25" i="6" s="1"/>
  <c r="B441" i="4"/>
  <c r="C232" i="5"/>
  <c r="B232" i="5" s="1"/>
  <c r="AB231" i="6" s="1"/>
  <c r="C447" i="5"/>
  <c r="B447" i="5" s="1"/>
  <c r="C38" i="5"/>
  <c r="B38" i="5" s="1"/>
  <c r="AB37" i="6" s="1"/>
  <c r="C473" i="5"/>
  <c r="B473" i="5" s="1"/>
  <c r="C97" i="5"/>
  <c r="B97" i="5" s="1"/>
  <c r="AB96" i="6" s="1"/>
  <c r="C282" i="5"/>
  <c r="B282" i="5" s="1"/>
  <c r="C275" i="5"/>
  <c r="B275" i="5" s="1"/>
  <c r="C543" i="5"/>
  <c r="B543" i="5" s="1"/>
  <c r="B486" i="2"/>
  <c r="B282" i="2"/>
  <c r="B233" i="2"/>
  <c r="M233" i="6" s="1"/>
  <c r="C53" i="3"/>
  <c r="B53" i="3" s="1"/>
  <c r="N53" i="6" s="1"/>
  <c r="C410" i="5"/>
  <c r="B410" i="5" s="1"/>
  <c r="C221" i="5"/>
  <c r="B221" i="5" s="1"/>
  <c r="AB220" i="6" s="1"/>
  <c r="C223" i="5"/>
  <c r="B223" i="5" s="1"/>
  <c r="AB222" i="6" s="1"/>
  <c r="B82" i="4"/>
  <c r="AA82" i="6" s="1"/>
  <c r="B108" i="2"/>
  <c r="M108" i="6" s="1"/>
  <c r="B62" i="4"/>
  <c r="AA62" i="6" s="1"/>
  <c r="B485" i="4"/>
  <c r="B48" i="4"/>
  <c r="AA48" i="6" s="1"/>
  <c r="B301" i="4"/>
  <c r="B30" i="4"/>
  <c r="AA30" i="6" s="1"/>
  <c r="B325" i="4"/>
  <c r="B453" i="4"/>
  <c r="B319" i="4"/>
  <c r="B350" i="4"/>
  <c r="B497" i="4"/>
  <c r="B396" i="4"/>
  <c r="B242" i="4"/>
  <c r="AA242" i="6" s="1"/>
  <c r="B506" i="4"/>
  <c r="B353" i="4"/>
  <c r="B524" i="4"/>
  <c r="B154" i="4"/>
  <c r="AA154" i="6" s="1"/>
  <c r="B46" i="2"/>
  <c r="M46" i="6" s="1"/>
  <c r="B256" i="2"/>
  <c r="M256" i="6" s="1"/>
  <c r="B121" i="2"/>
  <c r="M121" i="6" s="1"/>
  <c r="B130" i="2"/>
  <c r="M130" i="6" s="1"/>
  <c r="C392" i="3"/>
  <c r="B392" i="3" s="1"/>
  <c r="C452" i="3"/>
  <c r="B452" i="3" s="1"/>
  <c r="C376" i="3"/>
  <c r="B376" i="3" s="1"/>
  <c r="C323" i="3"/>
  <c r="B323" i="3" s="1"/>
  <c r="C172" i="3"/>
  <c r="B172" i="3" s="1"/>
  <c r="N172" i="6" s="1"/>
  <c r="C545" i="3"/>
  <c r="B545" i="3" s="1"/>
  <c r="C209" i="3"/>
  <c r="B209" i="3" s="1"/>
  <c r="N209" i="6" s="1"/>
  <c r="B338" i="4"/>
  <c r="C340" i="5"/>
  <c r="B340" i="5" s="1"/>
  <c r="C425" i="5"/>
  <c r="B425" i="5" s="1"/>
  <c r="C41" i="5"/>
  <c r="B41" i="5" s="1"/>
  <c r="AB40" i="6" s="1"/>
  <c r="AD40" i="6" s="1"/>
  <c r="C247" i="5"/>
  <c r="B247" i="5" s="1"/>
  <c r="AB246" i="6" s="1"/>
  <c r="C508" i="5"/>
  <c r="B508" i="5" s="1"/>
  <c r="C139" i="5"/>
  <c r="B139" i="5" s="1"/>
  <c r="AB138" i="6" s="1"/>
  <c r="C358" i="5"/>
  <c r="B358" i="5" s="1"/>
  <c r="C182" i="5"/>
  <c r="B182" i="5" s="1"/>
  <c r="AB181" i="6" s="1"/>
  <c r="C231" i="5"/>
  <c r="B231" i="5" s="1"/>
  <c r="AB230" i="6" s="1"/>
  <c r="C99" i="5"/>
  <c r="B99" i="5" s="1"/>
  <c r="AB98" i="6" s="1"/>
  <c r="C160" i="5"/>
  <c r="B160" i="5" s="1"/>
  <c r="AB159" i="6" s="1"/>
  <c r="B304" i="2"/>
  <c r="C494" i="3"/>
  <c r="B494" i="3" s="1"/>
  <c r="C384" i="5"/>
  <c r="B384" i="5" s="1"/>
  <c r="C428" i="5"/>
  <c r="B428" i="5" s="1"/>
  <c r="B281" i="2"/>
  <c r="B218" i="2"/>
  <c r="M218" i="6" s="1"/>
  <c r="C369" i="5"/>
  <c r="B369" i="5" s="1"/>
  <c r="B329" i="4"/>
  <c r="B192" i="4"/>
  <c r="AA192" i="6" s="1"/>
  <c r="B312" i="4"/>
  <c r="B436" i="4"/>
  <c r="B306" i="4"/>
  <c r="B144" i="4"/>
  <c r="AA144" i="6" s="1"/>
  <c r="B437" i="4"/>
  <c r="B438" i="4"/>
  <c r="B123" i="4"/>
  <c r="AA123" i="6" s="1"/>
  <c r="B315" i="4"/>
  <c r="B53" i="4"/>
  <c r="AA53" i="6" s="1"/>
  <c r="B188" i="4"/>
  <c r="AA188" i="6" s="1"/>
  <c r="B47" i="4"/>
  <c r="AA47" i="6" s="1"/>
  <c r="C489" i="3"/>
  <c r="B489" i="3" s="1"/>
  <c r="C155" i="3"/>
  <c r="B155" i="3" s="1"/>
  <c r="N155" i="6" s="1"/>
  <c r="C8" i="3"/>
  <c r="B8" i="3" s="1"/>
  <c r="N8" i="6" s="1"/>
  <c r="B420" i="4"/>
  <c r="B275" i="2"/>
  <c r="B354" i="2"/>
  <c r="B225" i="2"/>
  <c r="M225" i="6" s="1"/>
  <c r="B30" i="2"/>
  <c r="M30" i="6" s="1"/>
  <c r="C14" i="3"/>
  <c r="B14" i="3" s="1"/>
  <c r="N14" i="6" s="1"/>
  <c r="B151" i="4"/>
  <c r="AA151" i="6" s="1"/>
  <c r="C380" i="5"/>
  <c r="B380" i="5" s="1"/>
  <c r="C12" i="5"/>
  <c r="B12" i="5" s="1"/>
  <c r="AB11" i="6" s="1"/>
  <c r="C287" i="5"/>
  <c r="B287" i="5" s="1"/>
  <c r="C18" i="5"/>
  <c r="B18" i="5" s="1"/>
  <c r="AB17" i="6" s="1"/>
  <c r="C192" i="5"/>
  <c r="B192" i="5" s="1"/>
  <c r="AB191" i="6" s="1"/>
  <c r="C408" i="5"/>
  <c r="B408" i="5" s="1"/>
  <c r="C438" i="5"/>
  <c r="B438" i="5" s="1"/>
  <c r="C225" i="5"/>
  <c r="B225" i="5" s="1"/>
  <c r="AB224" i="6" s="1"/>
  <c r="C49" i="5"/>
  <c r="B49" i="5" s="1"/>
  <c r="AB48" i="6" s="1"/>
  <c r="C119" i="5"/>
  <c r="B119" i="5" s="1"/>
  <c r="AB118" i="6" s="1"/>
  <c r="B335" i="2"/>
  <c r="C535" i="3"/>
  <c r="B535" i="3" s="1"/>
  <c r="C434" i="5"/>
  <c r="B434" i="5" s="1"/>
  <c r="C520" i="5"/>
  <c r="B520" i="5" s="1"/>
  <c r="B385" i="2"/>
  <c r="C198" i="5"/>
  <c r="B198" i="5" s="1"/>
  <c r="AB197" i="6" s="1"/>
  <c r="C318" i="5"/>
  <c r="B318" i="5" s="1"/>
  <c r="C525" i="5"/>
  <c r="B525" i="5" s="1"/>
  <c r="C303" i="5"/>
  <c r="B303" i="5" s="1"/>
  <c r="C393" i="5"/>
  <c r="B393" i="5" s="1"/>
  <c r="C353" i="5"/>
  <c r="B353" i="5" s="1"/>
  <c r="C428" i="3"/>
  <c r="B428" i="3" s="1"/>
  <c r="C427" i="5"/>
  <c r="B427" i="5" s="1"/>
  <c r="C513" i="5"/>
  <c r="B513" i="5" s="1"/>
  <c r="C145" i="3"/>
  <c r="B145" i="3" s="1"/>
  <c r="N145" i="6" s="1"/>
  <c r="B115" i="2"/>
  <c r="M115" i="6" s="1"/>
  <c r="B111" i="2"/>
  <c r="M111" i="6" s="1"/>
  <c r="B103" i="4"/>
  <c r="AA103" i="6" s="1"/>
  <c r="B299" i="4"/>
  <c r="B204" i="4"/>
  <c r="AA204" i="6" s="1"/>
  <c r="B317" i="4"/>
  <c r="B31" i="4"/>
  <c r="AA31" i="6" s="1"/>
  <c r="B210" i="4"/>
  <c r="AA210" i="6" s="1"/>
  <c r="B215" i="4"/>
  <c r="AA215" i="6" s="1"/>
  <c r="B186" i="4"/>
  <c r="AA186" i="6" s="1"/>
  <c r="B80" i="4"/>
  <c r="AA80" i="6" s="1"/>
  <c r="B413" i="4"/>
  <c r="B258" i="4"/>
  <c r="AA258" i="6" s="1"/>
  <c r="B182" i="4"/>
  <c r="AA182" i="6" s="1"/>
  <c r="B76" i="2"/>
  <c r="M76" i="6" s="1"/>
  <c r="B213" i="2"/>
  <c r="M213" i="6" s="1"/>
  <c r="B162" i="2"/>
  <c r="M162" i="6" s="1"/>
  <c r="B449" i="2"/>
  <c r="B127" i="2"/>
  <c r="M127" i="6" s="1"/>
  <c r="B484" i="2"/>
  <c r="C486" i="3"/>
  <c r="B486" i="3" s="1"/>
  <c r="C520" i="3"/>
  <c r="B520" i="3" s="1"/>
  <c r="B515" i="4"/>
  <c r="C20" i="5"/>
  <c r="B20" i="5" s="1"/>
  <c r="AB19" i="6" s="1"/>
  <c r="C389" i="5"/>
  <c r="B389" i="5" s="1"/>
  <c r="C460" i="5"/>
  <c r="B460" i="5" s="1"/>
  <c r="C500" i="5"/>
  <c r="B500" i="5" s="1"/>
  <c r="C115" i="5"/>
  <c r="B115" i="5" s="1"/>
  <c r="AB114" i="6" s="1"/>
  <c r="C170" i="5"/>
  <c r="B170" i="5" s="1"/>
  <c r="AB169" i="6" s="1"/>
  <c r="C45" i="5"/>
  <c r="B45" i="5" s="1"/>
  <c r="AB44" i="6" s="1"/>
  <c r="C240" i="5"/>
  <c r="B240" i="5" s="1"/>
  <c r="AB239" i="6" s="1"/>
  <c r="C423" i="5"/>
  <c r="B423" i="5" s="1"/>
  <c r="C244" i="5"/>
  <c r="B244" i="5" s="1"/>
  <c r="AB243" i="6" s="1"/>
  <c r="C268" i="5"/>
  <c r="B268" i="5" s="1"/>
  <c r="AB267" i="6" s="1"/>
  <c r="C288" i="5"/>
  <c r="B288" i="5" s="1"/>
  <c r="C496" i="5"/>
  <c r="B496" i="5" s="1"/>
  <c r="C285" i="5"/>
  <c r="B285" i="5" s="1"/>
  <c r="C339" i="5"/>
  <c r="B339" i="5" s="1"/>
  <c r="B433" i="2"/>
  <c r="C540" i="3"/>
  <c r="B540" i="3" s="1"/>
  <c r="C111" i="3"/>
  <c r="B111" i="3" s="1"/>
  <c r="N111" i="6" s="1"/>
  <c r="C327" i="3"/>
  <c r="B327" i="3" s="1"/>
  <c r="C419" i="5"/>
  <c r="B419" i="5" s="1"/>
  <c r="C534" i="5"/>
  <c r="B534" i="5" s="1"/>
  <c r="C451" i="5"/>
  <c r="B451" i="5" s="1"/>
  <c r="B438" i="2"/>
  <c r="B381" i="2"/>
  <c r="B348" i="2"/>
  <c r="B261" i="2"/>
  <c r="M261" i="6" s="1"/>
  <c r="B510" i="2"/>
  <c r="B407" i="2"/>
  <c r="B374" i="2"/>
  <c r="B284" i="2"/>
  <c r="C249" i="5"/>
  <c r="B249" i="5" s="1"/>
  <c r="AB248" i="6" s="1"/>
  <c r="C67" i="3"/>
  <c r="B67" i="3" s="1"/>
  <c r="N67" i="6" s="1"/>
  <c r="Q67" i="6" s="1"/>
  <c r="C206" i="5"/>
  <c r="B206" i="5" s="1"/>
  <c r="AB205" i="6" s="1"/>
  <c r="B355" i="2"/>
  <c r="B282" i="4"/>
  <c r="B143" i="4"/>
  <c r="AA143" i="6" s="1"/>
  <c r="B450" i="4"/>
  <c r="B300" i="4"/>
  <c r="B163" i="4"/>
  <c r="AA163" i="6" s="1"/>
  <c r="AE163" i="6" s="1"/>
  <c r="B17" i="4"/>
  <c r="AA17" i="6" s="1"/>
  <c r="AD17" i="6" s="1"/>
  <c r="B397" i="4"/>
  <c r="B278" i="4"/>
  <c r="B83" i="4"/>
  <c r="AA83" i="6" s="1"/>
  <c r="B71" i="4"/>
  <c r="AA71" i="6" s="1"/>
  <c r="B440" i="4"/>
  <c r="C307" i="3"/>
  <c r="B307" i="3" s="1"/>
  <c r="C387" i="3"/>
  <c r="B387" i="3" s="1"/>
  <c r="B463" i="4"/>
  <c r="B33" i="4"/>
  <c r="AA33" i="6" s="1"/>
  <c r="B335" i="4"/>
  <c r="C138" i="3"/>
  <c r="B138" i="3" s="1"/>
  <c r="N138" i="6" s="1"/>
  <c r="C32" i="3"/>
  <c r="B32" i="3" s="1"/>
  <c r="N32" i="6" s="1"/>
  <c r="C176" i="3"/>
  <c r="B176" i="3" s="1"/>
  <c r="N176" i="6" s="1"/>
  <c r="C225" i="3"/>
  <c r="B225" i="3" s="1"/>
  <c r="N225" i="6" s="1"/>
  <c r="B244" i="2"/>
  <c r="M244" i="6" s="1"/>
  <c r="B446" i="2"/>
  <c r="B246" i="2"/>
  <c r="M246" i="6" s="1"/>
  <c r="B410" i="2"/>
  <c r="B82" i="2"/>
  <c r="M82" i="6" s="1"/>
  <c r="B66" i="2"/>
  <c r="M66" i="6" s="1"/>
  <c r="B387" i="2"/>
  <c r="C198" i="3"/>
  <c r="B198" i="3" s="1"/>
  <c r="N198" i="6" s="1"/>
  <c r="C383" i="3"/>
  <c r="B383" i="3" s="1"/>
  <c r="C472" i="3"/>
  <c r="B472" i="3" s="1"/>
  <c r="C184" i="3"/>
  <c r="B184" i="3" s="1"/>
  <c r="N184" i="6" s="1"/>
  <c r="B179" i="4"/>
  <c r="AA179" i="6" s="1"/>
  <c r="AE179" i="6" s="1"/>
  <c r="B193" i="4"/>
  <c r="AA193" i="6" s="1"/>
  <c r="B361" i="4"/>
  <c r="B196" i="4"/>
  <c r="AA196" i="6" s="1"/>
  <c r="C414" i="5"/>
  <c r="B414" i="5" s="1"/>
  <c r="C134" i="5"/>
  <c r="B134" i="5" s="1"/>
  <c r="AB133" i="6" s="1"/>
  <c r="C262" i="5"/>
  <c r="B262" i="5" s="1"/>
  <c r="AB261" i="6" s="1"/>
  <c r="C273" i="5"/>
  <c r="B273" i="5" s="1"/>
  <c r="C523" i="5"/>
  <c r="B523" i="5" s="1"/>
  <c r="C131" i="5"/>
  <c r="B131" i="5" s="1"/>
  <c r="AB130" i="6" s="1"/>
  <c r="C537" i="3"/>
  <c r="B537" i="3" s="1"/>
  <c r="C356" i="5"/>
  <c r="B356" i="5" s="1"/>
  <c r="C436" i="3"/>
  <c r="B436" i="3" s="1"/>
  <c r="B186" i="2"/>
  <c r="M186" i="6" s="1"/>
  <c r="B473" i="2"/>
  <c r="B286" i="2"/>
  <c r="B136" i="4"/>
  <c r="AA136" i="6" s="1"/>
  <c r="B11" i="4"/>
  <c r="AA11" i="6" s="1"/>
  <c r="B537" i="4"/>
  <c r="B127" i="4"/>
  <c r="AA127" i="6" s="1"/>
  <c r="B539" i="4"/>
  <c r="B417" i="4"/>
  <c r="B295" i="4"/>
  <c r="B478" i="4"/>
  <c r="B39" i="4"/>
  <c r="AA39" i="6" s="1"/>
  <c r="C467" i="3"/>
  <c r="B467" i="3" s="1"/>
  <c r="B239" i="4"/>
  <c r="AA239" i="6" s="1"/>
  <c r="AD239" i="6" s="1"/>
  <c r="B87" i="4"/>
  <c r="AA87" i="6" s="1"/>
  <c r="AD87" i="6" s="1"/>
  <c r="B243" i="2"/>
  <c r="M243" i="6" s="1"/>
  <c r="B110" i="2"/>
  <c r="M110" i="6" s="1"/>
  <c r="B187" i="2"/>
  <c r="M187" i="6" s="1"/>
  <c r="C514" i="3"/>
  <c r="B514" i="3" s="1"/>
  <c r="C40" i="5"/>
  <c r="B40" i="5" s="1"/>
  <c r="AB39" i="6" s="1"/>
  <c r="C501" i="5"/>
  <c r="B501" i="5" s="1"/>
  <c r="C529" i="5"/>
  <c r="B529" i="5" s="1"/>
  <c r="C165" i="5"/>
  <c r="B165" i="5" s="1"/>
  <c r="AB164" i="6" s="1"/>
  <c r="C432" i="5"/>
  <c r="B432" i="5" s="1"/>
  <c r="C69" i="5"/>
  <c r="B69" i="5" s="1"/>
  <c r="AB68" i="6" s="1"/>
  <c r="C79" i="5"/>
  <c r="B79" i="5" s="1"/>
  <c r="AB78" i="6" s="1"/>
  <c r="C78" i="5"/>
  <c r="B78" i="5" s="1"/>
  <c r="AB77" i="6" s="1"/>
  <c r="C90" i="5"/>
  <c r="B90" i="5" s="1"/>
  <c r="AB89" i="6" s="1"/>
  <c r="C383" i="5"/>
  <c r="B383" i="5" s="1"/>
  <c r="B353" i="2"/>
  <c r="C465" i="5"/>
  <c r="B465" i="5" s="1"/>
  <c r="C332" i="5"/>
  <c r="B332" i="5" s="1"/>
  <c r="B201" i="4"/>
  <c r="AA201" i="6" s="1"/>
  <c r="B313" i="4"/>
  <c r="B14" i="4"/>
  <c r="AA14" i="6" s="1"/>
  <c r="C434" i="3"/>
  <c r="B434" i="3" s="1"/>
  <c r="C448" i="5"/>
  <c r="B448" i="5" s="1"/>
  <c r="B366" i="2"/>
  <c r="B492" i="2"/>
  <c r="B119" i="4"/>
  <c r="AA119" i="6" s="1"/>
  <c r="B541" i="4"/>
  <c r="B240" i="4"/>
  <c r="AA240" i="6" s="1"/>
  <c r="AD240" i="6" s="1"/>
  <c r="B100" i="4"/>
  <c r="AA100" i="6" s="1"/>
  <c r="B411" i="4"/>
  <c r="C438" i="3"/>
  <c r="B438" i="3" s="1"/>
  <c r="B405" i="4"/>
  <c r="B294" i="4"/>
  <c r="B122" i="4"/>
  <c r="AA122" i="6" s="1"/>
  <c r="B454" i="4"/>
  <c r="B244" i="4"/>
  <c r="AA244" i="6" s="1"/>
  <c r="AD244" i="6" s="1"/>
  <c r="B115" i="4"/>
  <c r="AA115" i="6" s="1"/>
  <c r="B340" i="2"/>
  <c r="B507" i="2"/>
  <c r="C408" i="3"/>
  <c r="B408" i="3" s="1"/>
  <c r="C151" i="3"/>
  <c r="B151" i="3" s="1"/>
  <c r="N151" i="6" s="1"/>
  <c r="B475" i="4"/>
  <c r="C54" i="5"/>
  <c r="B54" i="5" s="1"/>
  <c r="AB53" i="6" s="1"/>
  <c r="C136" i="5"/>
  <c r="B136" i="5" s="1"/>
  <c r="AB135" i="6" s="1"/>
  <c r="C441" i="5"/>
  <c r="B441" i="5" s="1"/>
  <c r="C108" i="5"/>
  <c r="B108" i="5" s="1"/>
  <c r="AB107" i="6" s="1"/>
  <c r="C517" i="5"/>
  <c r="B517" i="5" s="1"/>
  <c r="C185" i="5"/>
  <c r="B185" i="5" s="1"/>
  <c r="AB184" i="6" s="1"/>
  <c r="B283" i="2"/>
  <c r="B517" i="2"/>
  <c r="B285" i="2"/>
  <c r="B368" i="2"/>
  <c r="C175" i="3"/>
  <c r="B175" i="3" s="1"/>
  <c r="N175" i="6" s="1"/>
  <c r="C39" i="3"/>
  <c r="B39" i="3" s="1"/>
  <c r="N39" i="6" s="1"/>
  <c r="C233" i="3"/>
  <c r="B233" i="3" s="1"/>
  <c r="N233" i="6" s="1"/>
  <c r="B355" i="4"/>
  <c r="C505" i="5"/>
  <c r="B505" i="5" s="1"/>
  <c r="B318" i="4"/>
  <c r="B508" i="4"/>
  <c r="B207" i="4"/>
  <c r="AA207" i="6" s="1"/>
  <c r="AD207" i="6" s="1"/>
  <c r="B283" i="4"/>
  <c r="B467" i="4"/>
  <c r="B218" i="4"/>
  <c r="AA218" i="6" s="1"/>
  <c r="B310" i="4"/>
  <c r="B28" i="4"/>
  <c r="AA28" i="6" s="1"/>
  <c r="B66" i="4"/>
  <c r="AA66" i="6" s="1"/>
  <c r="B260" i="2"/>
  <c r="M260" i="6" s="1"/>
  <c r="B185" i="2"/>
  <c r="M185" i="6" s="1"/>
  <c r="B201" i="2"/>
  <c r="M201" i="6" s="1"/>
  <c r="B358" i="2"/>
  <c r="B402" i="2"/>
  <c r="B120" i="2"/>
  <c r="M120" i="6" s="1"/>
  <c r="Q120" i="6" s="1"/>
  <c r="C129" i="3"/>
  <c r="B129" i="3" s="1"/>
  <c r="N129" i="6" s="1"/>
  <c r="B230" i="4"/>
  <c r="AA230" i="6" s="1"/>
  <c r="C476" i="5"/>
  <c r="B476" i="5" s="1"/>
  <c r="C347" i="5"/>
  <c r="B347" i="5" s="1"/>
  <c r="C130" i="5"/>
  <c r="B130" i="5" s="1"/>
  <c r="AB129" i="6" s="1"/>
  <c r="C290" i="5"/>
  <c r="B290" i="5" s="1"/>
  <c r="C103" i="5"/>
  <c r="B103" i="5" s="1"/>
  <c r="AB102" i="6" s="1"/>
  <c r="C312" i="5"/>
  <c r="B312" i="5" s="1"/>
  <c r="C311" i="5"/>
  <c r="B311" i="5" s="1"/>
  <c r="C157" i="5"/>
  <c r="B157" i="5" s="1"/>
  <c r="AB156" i="6" s="1"/>
  <c r="C365" i="5"/>
  <c r="B365" i="5" s="1"/>
  <c r="C31" i="5"/>
  <c r="B31" i="5" s="1"/>
  <c r="AB30" i="6" s="1"/>
  <c r="B318" i="2"/>
  <c r="B206" i="2"/>
  <c r="M206" i="6" s="1"/>
  <c r="B277" i="2"/>
  <c r="B328" i="2"/>
  <c r="C251" i="5"/>
  <c r="B251" i="5" s="1"/>
  <c r="AB250" i="6" s="1"/>
  <c r="C24" i="3"/>
  <c r="B24" i="3" s="1"/>
  <c r="N24" i="6" s="1"/>
  <c r="C526" i="3"/>
  <c r="B526" i="3" s="1"/>
  <c r="C256" i="5"/>
  <c r="B256" i="5" s="1"/>
  <c r="AB255" i="6" s="1"/>
  <c r="B129" i="4"/>
  <c r="AA129" i="6" s="1"/>
  <c r="B94" i="4"/>
  <c r="AA94" i="6" s="1"/>
  <c r="B372" i="4"/>
  <c r="C210" i="3"/>
  <c r="B210" i="3" s="1"/>
  <c r="N210" i="6" s="1"/>
  <c r="B409" i="4"/>
  <c r="B108" i="4"/>
  <c r="AA108" i="6" s="1"/>
  <c r="B257" i="4"/>
  <c r="AA257" i="6" s="1"/>
  <c r="C533" i="3"/>
  <c r="B533" i="3" s="1"/>
  <c r="B448" i="4"/>
  <c r="B166" i="4"/>
  <c r="AA166" i="6" s="1"/>
  <c r="B9" i="4"/>
  <c r="AA9" i="6" s="1"/>
  <c r="AE9" i="6" s="1"/>
  <c r="C477" i="3"/>
  <c r="B477" i="3" s="1"/>
  <c r="B174" i="4"/>
  <c r="AA174" i="6" s="1"/>
  <c r="AE174" i="6" s="1"/>
  <c r="B180" i="2"/>
  <c r="M180" i="6" s="1"/>
  <c r="B224" i="2"/>
  <c r="M224" i="6" s="1"/>
  <c r="B135" i="2"/>
  <c r="M135" i="6" s="1"/>
  <c r="B163" i="2"/>
  <c r="M163" i="6" s="1"/>
  <c r="C347" i="3"/>
  <c r="B347" i="3" s="1"/>
  <c r="B483" i="4"/>
  <c r="C177" i="5"/>
  <c r="B177" i="5" s="1"/>
  <c r="AB176" i="6" s="1"/>
  <c r="C101" i="5"/>
  <c r="B101" i="5" s="1"/>
  <c r="AB100" i="6" s="1"/>
  <c r="C373" i="5"/>
  <c r="B373" i="5" s="1"/>
  <c r="C550" i="5"/>
  <c r="B550" i="5" s="1"/>
  <c r="C124" i="5"/>
  <c r="B124" i="5" s="1"/>
  <c r="AB123" i="6" s="1"/>
  <c r="C179" i="5"/>
  <c r="B179" i="5" s="1"/>
  <c r="AB178" i="6" s="1"/>
  <c r="C417" i="5"/>
  <c r="B417" i="5" s="1"/>
  <c r="C62" i="5"/>
  <c r="B62" i="5" s="1"/>
  <c r="AB61" i="6" s="1"/>
  <c r="C481" i="5"/>
  <c r="B481" i="5" s="1"/>
  <c r="C370" i="5"/>
  <c r="B370" i="5" s="1"/>
  <c r="C142" i="5"/>
  <c r="B142" i="5" s="1"/>
  <c r="AB141" i="6" s="1"/>
  <c r="C400" i="5"/>
  <c r="B400" i="5" s="1"/>
  <c r="C178" i="5"/>
  <c r="B178" i="5" s="1"/>
  <c r="AB177" i="6" s="1"/>
  <c r="C13" i="5"/>
  <c r="B13" i="5" s="1"/>
  <c r="AB12" i="6" s="1"/>
  <c r="B372" i="2"/>
  <c r="B212" i="2"/>
  <c r="M212" i="6" s="1"/>
  <c r="B91" i="2"/>
  <c r="M91" i="6" s="1"/>
  <c r="B422" i="2"/>
  <c r="B263" i="2"/>
  <c r="M263" i="6" s="1"/>
  <c r="B298" i="4"/>
  <c r="B91" i="4"/>
  <c r="AA91" i="6" s="1"/>
  <c r="B331" i="4"/>
  <c r="B58" i="4"/>
  <c r="AA58" i="6" s="1"/>
  <c r="B251" i="4"/>
  <c r="AA251" i="6" s="1"/>
  <c r="B118" i="4"/>
  <c r="AA118" i="6" s="1"/>
  <c r="C227" i="3"/>
  <c r="B227" i="3" s="1"/>
  <c r="N227" i="6" s="1"/>
  <c r="C27" i="3"/>
  <c r="B27" i="3" s="1"/>
  <c r="N27" i="6" s="1"/>
  <c r="B544" i="4"/>
  <c r="B403" i="4"/>
  <c r="B225" i="4"/>
  <c r="AA225" i="6" s="1"/>
  <c r="AE225" i="6" s="1"/>
  <c r="B287" i="4"/>
  <c r="C458" i="3"/>
  <c r="B458" i="3" s="1"/>
  <c r="B337" i="4"/>
  <c r="B61" i="2"/>
  <c r="M61" i="6" s="1"/>
  <c r="B309" i="2"/>
  <c r="B451" i="2"/>
  <c r="B52" i="2"/>
  <c r="M52" i="6" s="1"/>
  <c r="B339" i="2"/>
  <c r="C78" i="3"/>
  <c r="B78" i="3" s="1"/>
  <c r="N78" i="6" s="1"/>
  <c r="C215" i="5"/>
  <c r="B215" i="5" s="1"/>
  <c r="AB214" i="6" s="1"/>
  <c r="C412" i="5"/>
  <c r="B412" i="5" s="1"/>
  <c r="C47" i="5"/>
  <c r="B47" i="5" s="1"/>
  <c r="AB46" i="6" s="1"/>
  <c r="C291" i="5"/>
  <c r="B291" i="5" s="1"/>
  <c r="C91" i="5"/>
  <c r="B91" i="5" s="1"/>
  <c r="AB90" i="6" s="1"/>
  <c r="AD90" i="6" s="1"/>
  <c r="C387" i="5"/>
  <c r="B387" i="5" s="1"/>
  <c r="C190" i="5"/>
  <c r="B190" i="5" s="1"/>
  <c r="AB189" i="6" s="1"/>
  <c r="C364" i="5"/>
  <c r="B364" i="5" s="1"/>
  <c r="C9" i="5"/>
  <c r="B9" i="5" s="1"/>
  <c r="AB8" i="6" s="1"/>
  <c r="C21" i="5"/>
  <c r="B21" i="5" s="1"/>
  <c r="AB20" i="6" s="1"/>
  <c r="B88" i="2"/>
  <c r="M88" i="6" s="1"/>
  <c r="B248" i="2"/>
  <c r="M248" i="6" s="1"/>
  <c r="B462" i="2"/>
  <c r="B401" i="2"/>
  <c r="B230" i="2"/>
  <c r="M230" i="6" s="1"/>
  <c r="C386" i="5"/>
  <c r="B386" i="5" s="1"/>
  <c r="C461" i="5"/>
  <c r="B461" i="5" s="1"/>
  <c r="C312" i="3"/>
  <c r="B312" i="3" s="1"/>
  <c r="B112" i="2"/>
  <c r="M112" i="6" s="1"/>
  <c r="B176" i="2"/>
  <c r="M176" i="6" s="1"/>
  <c r="B472" i="2"/>
  <c r="B483" i="2"/>
  <c r="B461" i="2"/>
  <c r="B472" i="4"/>
  <c r="B430" i="4"/>
  <c r="C403" i="5"/>
  <c r="B403" i="5" s="1"/>
  <c r="B527" i="4"/>
  <c r="B495" i="4"/>
  <c r="B516" i="4"/>
  <c r="B67" i="4"/>
  <c r="AA67" i="6" s="1"/>
  <c r="B79" i="4"/>
  <c r="AA79" i="6" s="1"/>
  <c r="B357" i="4"/>
  <c r="B177" i="4"/>
  <c r="AA177" i="6" s="1"/>
  <c r="B202" i="4"/>
  <c r="AA202" i="6" s="1"/>
  <c r="B195" i="4"/>
  <c r="AA195" i="6" s="1"/>
  <c r="C61" i="3"/>
  <c r="B61" i="3" s="1"/>
  <c r="N61" i="6" s="1"/>
  <c r="C208" i="3"/>
  <c r="B208" i="3" s="1"/>
  <c r="N208" i="6" s="1"/>
  <c r="C318" i="3"/>
  <c r="B318" i="3" s="1"/>
  <c r="B404" i="4"/>
  <c r="B425" i="4"/>
  <c r="B375" i="2"/>
  <c r="B75" i="2"/>
  <c r="M75" i="6" s="1"/>
  <c r="B437" i="2"/>
  <c r="B333" i="2"/>
  <c r="C93" i="3"/>
  <c r="B93" i="3" s="1"/>
  <c r="N93" i="6" s="1"/>
  <c r="C50" i="3"/>
  <c r="B50" i="3" s="1"/>
  <c r="N50" i="6" s="1"/>
  <c r="C498" i="3"/>
  <c r="B498" i="3" s="1"/>
  <c r="B354" i="4"/>
  <c r="C528" i="5"/>
  <c r="B528" i="5" s="1"/>
  <c r="C112" i="5"/>
  <c r="B112" i="5" s="1"/>
  <c r="AB111" i="6" s="1"/>
  <c r="C352" i="5"/>
  <c r="B352" i="5" s="1"/>
  <c r="C7" i="5"/>
  <c r="B7" i="5" s="1"/>
  <c r="AB6" i="6" s="1"/>
  <c r="AE6" i="6" s="1"/>
  <c r="C167" i="5"/>
  <c r="B167" i="5" s="1"/>
  <c r="AB166" i="6" s="1"/>
  <c r="C430" i="5"/>
  <c r="B430" i="5" s="1"/>
  <c r="C446" i="5"/>
  <c r="B446" i="5" s="1"/>
  <c r="C109" i="5"/>
  <c r="B109" i="5" s="1"/>
  <c r="AB108" i="6" s="1"/>
  <c r="C294" i="5"/>
  <c r="B294" i="5" s="1"/>
  <c r="C510" i="5"/>
  <c r="B510" i="5" s="1"/>
  <c r="C145" i="5"/>
  <c r="B145" i="5" s="1"/>
  <c r="AB144" i="6" s="1"/>
  <c r="C335" i="5"/>
  <c r="B335" i="5" s="1"/>
  <c r="C70" i="5"/>
  <c r="B70" i="5" s="1"/>
  <c r="AB69" i="6" s="1"/>
  <c r="C163" i="5"/>
  <c r="B163" i="5" s="1"/>
  <c r="AB162" i="6" s="1"/>
  <c r="C368" i="5"/>
  <c r="B368" i="5" s="1"/>
  <c r="C202" i="5"/>
  <c r="B202" i="5" s="1"/>
  <c r="AB201" i="6" s="1"/>
  <c r="C406" i="5"/>
  <c r="B406" i="5" s="1"/>
  <c r="C193" i="5"/>
  <c r="B193" i="5" s="1"/>
  <c r="AB192" i="6" s="1"/>
  <c r="C405" i="5"/>
  <c r="B405" i="5" s="1"/>
  <c r="C39" i="5"/>
  <c r="B39" i="5" s="1"/>
  <c r="AB38" i="6" s="1"/>
  <c r="C464" i="5"/>
  <c r="B464" i="5" s="1"/>
  <c r="B336" i="2"/>
  <c r="B377" i="2"/>
  <c r="C342" i="3"/>
  <c r="B342" i="3" s="1"/>
  <c r="C199" i="3"/>
  <c r="B199" i="3" s="1"/>
  <c r="N199" i="6" s="1"/>
  <c r="C377" i="5"/>
  <c r="B377" i="5" s="1"/>
  <c r="C404" i="5"/>
  <c r="B404" i="5" s="1"/>
  <c r="C89" i="3"/>
  <c r="B89" i="3" s="1"/>
  <c r="N89" i="6" s="1"/>
  <c r="B386" i="4"/>
  <c r="C311" i="3"/>
  <c r="B311" i="3" s="1"/>
  <c r="C86" i="3"/>
  <c r="B86" i="3" s="1"/>
  <c r="N86" i="6" s="1"/>
  <c r="C242" i="3"/>
  <c r="B242" i="3" s="1"/>
  <c r="N242" i="6" s="1"/>
  <c r="B393" i="4"/>
  <c r="B98" i="2"/>
  <c r="M98" i="6" s="1"/>
  <c r="B54" i="4"/>
  <c r="AA54" i="6" s="1"/>
  <c r="C385" i="5"/>
  <c r="B385" i="5" s="1"/>
  <c r="C483" i="5"/>
  <c r="B483" i="5" s="1"/>
  <c r="C495" i="5"/>
  <c r="B495" i="5" s="1"/>
  <c r="C479" i="5"/>
  <c r="B479" i="5" s="1"/>
  <c r="C537" i="5"/>
  <c r="B537" i="5" s="1"/>
  <c r="C485" i="5"/>
  <c r="B485" i="5" s="1"/>
  <c r="C81" i="5"/>
  <c r="B81" i="5" s="1"/>
  <c r="AB80" i="6" s="1"/>
  <c r="C462" i="5"/>
  <c r="B462" i="5" s="1"/>
  <c r="C542" i="3"/>
  <c r="B542" i="3" s="1"/>
  <c r="C103" i="3"/>
  <c r="B103" i="3" s="1"/>
  <c r="N103" i="6" s="1"/>
  <c r="C446" i="3"/>
  <c r="B446" i="3" s="1"/>
  <c r="C91" i="3"/>
  <c r="B91" i="3" s="1"/>
  <c r="N91" i="6" s="1"/>
  <c r="B107" i="4"/>
  <c r="AA107" i="6" s="1"/>
  <c r="B445" i="4"/>
  <c r="C322" i="3"/>
  <c r="B322" i="3" s="1"/>
  <c r="B473" i="4"/>
  <c r="B34" i="2"/>
  <c r="M34" i="6" s="1"/>
  <c r="B370" i="2"/>
  <c r="C395" i="5"/>
  <c r="B395" i="5" s="1"/>
  <c r="B221" i="4"/>
  <c r="AA221" i="6" s="1"/>
  <c r="B311" i="4"/>
  <c r="B309" i="4"/>
  <c r="B302" i="4"/>
  <c r="B194" i="4"/>
  <c r="AA194" i="6" s="1"/>
  <c r="C316" i="3"/>
  <c r="B316" i="3" s="1"/>
  <c r="C201" i="3"/>
  <c r="B201" i="3" s="1"/>
  <c r="N201" i="6" s="1"/>
  <c r="C54" i="3"/>
  <c r="B54" i="3" s="1"/>
  <c r="N54" i="6" s="1"/>
  <c r="B231" i="2"/>
  <c r="M231" i="6" s="1"/>
  <c r="B49" i="2"/>
  <c r="M49" i="6" s="1"/>
  <c r="C375" i="3"/>
  <c r="B375" i="3" s="1"/>
  <c r="C319" i="5"/>
  <c r="B319" i="5" s="1"/>
  <c r="C515" i="5"/>
  <c r="B515" i="5" s="1"/>
  <c r="C360" i="3"/>
  <c r="B360" i="3" s="1"/>
  <c r="C290" i="3"/>
  <c r="B290" i="3" s="1"/>
  <c r="C248" i="3"/>
  <c r="B248" i="3" s="1"/>
  <c r="N248" i="6" s="1"/>
  <c r="C58" i="3"/>
  <c r="B58" i="3" s="1"/>
  <c r="N58" i="6" s="1"/>
  <c r="C46" i="3"/>
  <c r="B46" i="3" s="1"/>
  <c r="N46" i="6" s="1"/>
  <c r="C143" i="3"/>
  <c r="B143" i="3" s="1"/>
  <c r="N143" i="6" s="1"/>
  <c r="C33" i="3"/>
  <c r="B33" i="3" s="1"/>
  <c r="N33" i="6" s="1"/>
  <c r="C51" i="3"/>
  <c r="B51" i="3" s="1"/>
  <c r="N51" i="6" s="1"/>
  <c r="C150" i="3"/>
  <c r="B150" i="3" s="1"/>
  <c r="N150" i="6" s="1"/>
  <c r="C487" i="5"/>
  <c r="B487" i="5" s="1"/>
  <c r="B382" i="4"/>
  <c r="B492" i="4"/>
  <c r="B344" i="4"/>
  <c r="B237" i="4"/>
  <c r="AA237" i="6" s="1"/>
  <c r="B69" i="4"/>
  <c r="AA69" i="6" s="1"/>
  <c r="C135" i="3"/>
  <c r="B135" i="3" s="1"/>
  <c r="N135" i="6" s="1"/>
  <c r="C303" i="3"/>
  <c r="B303" i="3" s="1"/>
  <c r="C22" i="3"/>
  <c r="B22" i="3" s="1"/>
  <c r="N22" i="6" s="1"/>
  <c r="B298" i="2"/>
  <c r="B190" i="2"/>
  <c r="M190" i="6" s="1"/>
  <c r="C460" i="3"/>
  <c r="B460" i="3" s="1"/>
  <c r="C92" i="3"/>
  <c r="B92" i="3" s="1"/>
  <c r="N92" i="6" s="1"/>
  <c r="C499" i="3"/>
  <c r="B499" i="3" s="1"/>
  <c r="B474" i="4"/>
  <c r="B340" i="4"/>
  <c r="C488" i="3"/>
  <c r="B488" i="3" s="1"/>
  <c r="B223" i="2"/>
  <c r="M223" i="6" s="1"/>
  <c r="B132" i="2"/>
  <c r="M132" i="6" s="1"/>
  <c r="C366" i="3"/>
  <c r="B366" i="3" s="1"/>
  <c r="C516" i="3"/>
  <c r="B516" i="3" s="1"/>
  <c r="C453" i="5"/>
  <c r="B453" i="5" s="1"/>
  <c r="C549" i="5"/>
  <c r="B549" i="5" s="1"/>
  <c r="C522" i="5"/>
  <c r="B522" i="5" s="1"/>
  <c r="C144" i="5"/>
  <c r="B144" i="5" s="1"/>
  <c r="AB143" i="6" s="1"/>
  <c r="B143" i="2"/>
  <c r="M143" i="6" s="1"/>
  <c r="B246" i="4"/>
  <c r="AA246" i="6" s="1"/>
  <c r="B57" i="4"/>
  <c r="AA57" i="6" s="1"/>
  <c r="C479" i="3"/>
  <c r="B479" i="3" s="1"/>
  <c r="C442" i="3"/>
  <c r="B442" i="3" s="1"/>
  <c r="C538" i="5"/>
  <c r="B538" i="5" s="1"/>
  <c r="B491" i="4"/>
  <c r="B343" i="4"/>
  <c r="B187" i="4"/>
  <c r="AA187" i="6" s="1"/>
  <c r="B308" i="4"/>
  <c r="C463" i="3"/>
  <c r="B463" i="3" s="1"/>
  <c r="C123" i="3"/>
  <c r="B123" i="3" s="1"/>
  <c r="N123" i="6" s="1"/>
  <c r="B96" i="4"/>
  <c r="AA96" i="6" s="1"/>
  <c r="B448" i="2"/>
  <c r="B255" i="2"/>
  <c r="M255" i="6" s="1"/>
  <c r="C353" i="3"/>
  <c r="B353" i="3" s="1"/>
  <c r="C324" i="3"/>
  <c r="B324" i="3" s="1"/>
  <c r="B429" i="4"/>
  <c r="C366" i="5"/>
  <c r="B366" i="5" s="1"/>
  <c r="C108" i="3"/>
  <c r="B108" i="3" s="1"/>
  <c r="N108" i="6" s="1"/>
  <c r="Q108" i="6" s="1"/>
  <c r="B18" i="4"/>
  <c r="AA18" i="6" s="1"/>
  <c r="C72" i="3"/>
  <c r="B72" i="3" s="1"/>
  <c r="N72" i="6" s="1"/>
  <c r="C283" i="3"/>
  <c r="B283" i="3" s="1"/>
  <c r="C372" i="3"/>
  <c r="B372" i="3" s="1"/>
  <c r="C462" i="3"/>
  <c r="B462" i="3" s="1"/>
  <c r="C391" i="3"/>
  <c r="B391" i="3" s="1"/>
  <c r="C482" i="3"/>
  <c r="B482" i="3" s="1"/>
  <c r="C503" i="3"/>
  <c r="B503" i="3" s="1"/>
  <c r="B357" i="2"/>
  <c r="B26" i="2"/>
  <c r="M26" i="6" s="1"/>
  <c r="C255" i="3"/>
  <c r="B255" i="3" s="1"/>
  <c r="N255" i="6" s="1"/>
  <c r="C9" i="3"/>
  <c r="B9" i="3" s="1"/>
  <c r="N9" i="6" s="1"/>
  <c r="C181" i="3"/>
  <c r="B181" i="3" s="1"/>
  <c r="N181" i="6" s="1"/>
  <c r="C348" i="5"/>
  <c r="B348" i="5" s="1"/>
  <c r="B138" i="4"/>
  <c r="AA138" i="6" s="1"/>
  <c r="B297" i="4"/>
  <c r="B102" i="4"/>
  <c r="AA102" i="6" s="1"/>
  <c r="B198" i="4"/>
  <c r="AA198" i="6" s="1"/>
  <c r="B121" i="4"/>
  <c r="AA121" i="6" s="1"/>
  <c r="C306" i="3"/>
  <c r="B306" i="3" s="1"/>
  <c r="B160" i="2"/>
  <c r="M160" i="6" s="1"/>
  <c r="B470" i="2"/>
  <c r="C333" i="3"/>
  <c r="B333" i="3" s="1"/>
  <c r="C515" i="3"/>
  <c r="B515" i="3" s="1"/>
  <c r="C519" i="3"/>
  <c r="B519" i="3" s="1"/>
  <c r="C242" i="5"/>
  <c r="B242" i="5" s="1"/>
  <c r="AB241" i="6" s="1"/>
  <c r="B439" i="2"/>
  <c r="B122" i="2"/>
  <c r="M122" i="6" s="1"/>
  <c r="P122" i="6" s="1"/>
  <c r="C399" i="3"/>
  <c r="B399" i="3" s="1"/>
  <c r="B164" i="4"/>
  <c r="AA164" i="6" s="1"/>
  <c r="B29" i="4"/>
  <c r="AA29" i="6" s="1"/>
  <c r="B139" i="4"/>
  <c r="AA139" i="6" s="1"/>
  <c r="B423" i="4"/>
  <c r="B256" i="4"/>
  <c r="AA256" i="6" s="1"/>
  <c r="C437" i="3"/>
  <c r="B437" i="3" s="1"/>
  <c r="C185" i="3"/>
  <c r="B185" i="3" s="1"/>
  <c r="N185" i="6" s="1"/>
  <c r="B321" i="4"/>
  <c r="B232" i="2"/>
  <c r="M232" i="6" s="1"/>
  <c r="B83" i="2"/>
  <c r="M83" i="6" s="1"/>
  <c r="B24" i="2"/>
  <c r="M24" i="6" s="1"/>
  <c r="B188" i="2"/>
  <c r="M188" i="6" s="1"/>
  <c r="B106" i="2"/>
  <c r="M106" i="6" s="1"/>
  <c r="C281" i="3"/>
  <c r="B281" i="3" s="1"/>
  <c r="C429" i="3"/>
  <c r="B429" i="3" s="1"/>
  <c r="C473" i="3"/>
  <c r="B473" i="3" s="1"/>
  <c r="C368" i="3"/>
  <c r="B368" i="3" s="1"/>
  <c r="B380" i="4"/>
  <c r="B394" i="2"/>
  <c r="B55" i="2"/>
  <c r="M55" i="6" s="1"/>
  <c r="C426" i="3"/>
  <c r="B426" i="3" s="1"/>
  <c r="C236" i="3"/>
  <c r="B236" i="3" s="1"/>
  <c r="N236" i="6" s="1"/>
  <c r="C532" i="5"/>
  <c r="B532" i="5" s="1"/>
  <c r="B511" i="2"/>
  <c r="B253" i="2"/>
  <c r="M253" i="6" s="1"/>
  <c r="B32" i="2"/>
  <c r="M32" i="6" s="1"/>
  <c r="B515" i="2"/>
  <c r="B380" i="2"/>
  <c r="B280" i="2"/>
  <c r="B306" i="2"/>
  <c r="B95" i="4"/>
  <c r="AA95" i="6" s="1"/>
  <c r="B92" i="4"/>
  <c r="AA92" i="6" s="1"/>
  <c r="AE92" i="6" s="1"/>
  <c r="B456" i="4"/>
  <c r="C7" i="3"/>
  <c r="B7" i="3" s="1"/>
  <c r="N7" i="6" s="1"/>
  <c r="B459" i="4"/>
  <c r="C136" i="3"/>
  <c r="B136" i="3" s="1"/>
  <c r="N136" i="6" s="1"/>
  <c r="C80" i="3"/>
  <c r="B80" i="3" s="1"/>
  <c r="N80" i="6" s="1"/>
  <c r="C427" i="3"/>
  <c r="B427" i="3" s="1"/>
  <c r="B252" i="4"/>
  <c r="AA252" i="6" s="1"/>
  <c r="C449" i="5"/>
  <c r="B449" i="5" s="1"/>
  <c r="B489" i="2"/>
  <c r="C549" i="3"/>
  <c r="B549" i="3" s="1"/>
  <c r="C480" i="5"/>
  <c r="B480" i="5" s="1"/>
  <c r="B251" i="2"/>
  <c r="M251" i="6" s="1"/>
  <c r="B485" i="2"/>
  <c r="B479" i="2"/>
  <c r="B331" i="2"/>
  <c r="C540" i="5"/>
  <c r="B540" i="5" s="1"/>
  <c r="B465" i="4"/>
  <c r="B169" i="4"/>
  <c r="AA169" i="6" s="1"/>
  <c r="C279" i="3"/>
  <c r="B279" i="3" s="1"/>
  <c r="B476" i="4"/>
  <c r="C348" i="3"/>
  <c r="B348" i="3" s="1"/>
  <c r="C330" i="3"/>
  <c r="B330" i="3" s="1"/>
  <c r="C76" i="3"/>
  <c r="B76" i="3" s="1"/>
  <c r="N76" i="6" s="1"/>
  <c r="C159" i="3"/>
  <c r="B159" i="3" s="1"/>
  <c r="N159" i="6" s="1"/>
  <c r="B76" i="4"/>
  <c r="AA76" i="6" s="1"/>
  <c r="B521" i="4"/>
  <c r="B378" i="4"/>
  <c r="B231" i="4"/>
  <c r="AA231" i="6" s="1"/>
  <c r="AE231" i="6" s="1"/>
  <c r="C223" i="3"/>
  <c r="B223" i="3" s="1"/>
  <c r="N223" i="6" s="1"/>
  <c r="C106" i="3"/>
  <c r="B106" i="3" s="1"/>
  <c r="N106" i="6" s="1"/>
  <c r="C319" i="3"/>
  <c r="B319" i="3" s="1"/>
  <c r="C315" i="3"/>
  <c r="B315" i="3" s="1"/>
  <c r="C18" i="3"/>
  <c r="B18" i="3" s="1"/>
  <c r="N18" i="6" s="1"/>
  <c r="C423" i="3"/>
  <c r="B423" i="3" s="1"/>
  <c r="C441" i="3"/>
  <c r="B441" i="3" s="1"/>
  <c r="C82" i="5"/>
  <c r="B82" i="5" s="1"/>
  <c r="AB81" i="6" s="1"/>
  <c r="C416" i="5"/>
  <c r="B416" i="5" s="1"/>
  <c r="C407" i="5"/>
  <c r="B407" i="5" s="1"/>
  <c r="C43" i="5"/>
  <c r="B43" i="5" s="1"/>
  <c r="AB42" i="6" s="1"/>
  <c r="AE42" i="6" s="1"/>
  <c r="C512" i="5"/>
  <c r="B512" i="5" s="1"/>
  <c r="C5" i="3"/>
  <c r="B5" i="3" s="1"/>
  <c r="N5" i="6" s="1"/>
  <c r="B518" i="4"/>
  <c r="B172" i="4"/>
  <c r="AA172" i="6" s="1"/>
  <c r="AE172" i="6" s="1"/>
  <c r="B422" i="4"/>
  <c r="B267" i="4"/>
  <c r="AA267" i="6" s="1"/>
  <c r="B168" i="4"/>
  <c r="AA168" i="6" s="1"/>
  <c r="C409" i="3"/>
  <c r="B409" i="3" s="1"/>
  <c r="B37" i="4"/>
  <c r="AA37" i="6" s="1"/>
  <c r="B522" i="4"/>
  <c r="B490" i="4"/>
  <c r="B347" i="4"/>
  <c r="B514" i="4"/>
  <c r="C187" i="3"/>
  <c r="B187" i="3" s="1"/>
  <c r="N187" i="6" s="1"/>
  <c r="C380" i="3"/>
  <c r="B380" i="3" s="1"/>
  <c r="C234" i="3"/>
  <c r="B234" i="3" s="1"/>
  <c r="N234" i="6" s="1"/>
  <c r="C384" i="3"/>
  <c r="B384" i="3" s="1"/>
  <c r="C15" i="3"/>
  <c r="B15" i="3" s="1"/>
  <c r="N15" i="6" s="1"/>
  <c r="C285" i="3"/>
  <c r="B285" i="3" s="1"/>
  <c r="B124" i="2"/>
  <c r="M124" i="6" s="1"/>
  <c r="B35" i="2"/>
  <c r="M35" i="6" s="1"/>
  <c r="B74" i="2"/>
  <c r="M74" i="6" s="1"/>
  <c r="C359" i="3"/>
  <c r="B359" i="3" s="1"/>
  <c r="C496" i="3"/>
  <c r="B496" i="3" s="1"/>
  <c r="C443" i="3"/>
  <c r="B443" i="3" s="1"/>
  <c r="C174" i="3"/>
  <c r="B174" i="3" s="1"/>
  <c r="N174" i="6" s="1"/>
  <c r="C216" i="5"/>
  <c r="B216" i="5" s="1"/>
  <c r="AB215" i="6" s="1"/>
  <c r="C75" i="5"/>
  <c r="B75" i="5" s="1"/>
  <c r="AB74" i="6" s="1"/>
  <c r="C201" i="5"/>
  <c r="B201" i="5" s="1"/>
  <c r="AB200" i="6" s="1"/>
  <c r="C421" i="5"/>
  <c r="B421" i="5" s="1"/>
  <c r="C64" i="5"/>
  <c r="B64" i="5" s="1"/>
  <c r="AB63" i="6" s="1"/>
  <c r="C521" i="5"/>
  <c r="B521" i="5" s="1"/>
  <c r="B194" i="2"/>
  <c r="M194" i="6" s="1"/>
  <c r="B7" i="2"/>
  <c r="M7" i="6" s="1"/>
  <c r="B359" i="2"/>
  <c r="B118" i="2"/>
  <c r="M118" i="6" s="1"/>
  <c r="C497" i="3"/>
  <c r="B497" i="3" s="1"/>
  <c r="C398" i="3"/>
  <c r="B398" i="3" s="1"/>
  <c r="B414" i="4"/>
  <c r="B106" i="4"/>
  <c r="AA106" i="6" s="1"/>
  <c r="B481" i="4"/>
  <c r="B332" i="4"/>
  <c r="B374" i="4"/>
  <c r="C132" i="3"/>
  <c r="B132" i="3" s="1"/>
  <c r="N132" i="6" s="1"/>
  <c r="C339" i="3"/>
  <c r="B339" i="3" s="1"/>
  <c r="C149" i="3"/>
  <c r="B149" i="3" s="1"/>
  <c r="N149" i="6" s="1"/>
  <c r="C254" i="3"/>
  <c r="B254" i="3" s="1"/>
  <c r="N254" i="6" s="1"/>
  <c r="C62" i="3"/>
  <c r="B62" i="3" s="1"/>
  <c r="N62" i="6" s="1"/>
  <c r="B167" i="2"/>
  <c r="M167" i="6" s="1"/>
  <c r="P167" i="6" s="1"/>
  <c r="C300" i="3"/>
  <c r="B300" i="3" s="1"/>
  <c r="C173" i="3"/>
  <c r="B173" i="3" s="1"/>
  <c r="N173" i="6" s="1"/>
  <c r="C70" i="3"/>
  <c r="B70" i="3" s="1"/>
  <c r="N70" i="6" s="1"/>
  <c r="C365" i="3"/>
  <c r="B365" i="3" s="1"/>
  <c r="C68" i="3"/>
  <c r="B68" i="3" s="1"/>
  <c r="N68" i="6" s="1"/>
  <c r="C56" i="5"/>
  <c r="B56" i="5" s="1"/>
  <c r="AB55" i="6" s="1"/>
  <c r="C250" i="5"/>
  <c r="B250" i="5" s="1"/>
  <c r="AB249" i="6" s="1"/>
  <c r="C472" i="5"/>
  <c r="B472" i="5" s="1"/>
  <c r="C61" i="5"/>
  <c r="B61" i="5" s="1"/>
  <c r="AB60" i="6" s="1"/>
  <c r="C272" i="5"/>
  <c r="B272" i="5" s="1"/>
  <c r="AB271" i="6" s="1"/>
  <c r="C494" i="5"/>
  <c r="B494" i="5" s="1"/>
  <c r="B307" i="2"/>
  <c r="C508" i="3"/>
  <c r="B508" i="3" s="1"/>
  <c r="C274" i="3"/>
  <c r="B274" i="3" s="1"/>
  <c r="C154" i="3"/>
  <c r="B154" i="3" s="1"/>
  <c r="N154" i="6" s="1"/>
  <c r="Q154" i="6" s="1"/>
  <c r="C239" i="5"/>
  <c r="B239" i="5" s="1"/>
  <c r="AB238" i="6" s="1"/>
  <c r="B170" i="4"/>
  <c r="AA170" i="6" s="1"/>
  <c r="AE170" i="6" s="1"/>
  <c r="B292" i="4"/>
  <c r="B98" i="4"/>
  <c r="AA98" i="6" s="1"/>
  <c r="C257" i="3"/>
  <c r="B257" i="3" s="1"/>
  <c r="N257" i="6" s="1"/>
  <c r="C99" i="3"/>
  <c r="B99" i="3" s="1"/>
  <c r="N99" i="6" s="1"/>
  <c r="C142" i="3"/>
  <c r="B142" i="3" s="1"/>
  <c r="N142" i="6" s="1"/>
  <c r="B200" i="4"/>
  <c r="AA200" i="6" s="1"/>
  <c r="B35" i="4"/>
  <c r="AA35" i="6" s="1"/>
  <c r="C459" i="3"/>
  <c r="B459" i="3" s="1"/>
  <c r="C40" i="3"/>
  <c r="B40" i="3" s="1"/>
  <c r="N40" i="6" s="1"/>
  <c r="C127" i="3"/>
  <c r="B127" i="3" s="1"/>
  <c r="N127" i="6" s="1"/>
  <c r="C140" i="3"/>
  <c r="B140" i="3" s="1"/>
  <c r="N140" i="6" s="1"/>
  <c r="C80" i="5"/>
  <c r="B80" i="5" s="1"/>
  <c r="AB79" i="6" s="1"/>
  <c r="C278" i="5"/>
  <c r="B278" i="5" s="1"/>
  <c r="C314" i="5"/>
  <c r="B314" i="5" s="1"/>
  <c r="C547" i="5"/>
  <c r="B547" i="5" s="1"/>
  <c r="C398" i="5"/>
  <c r="B398" i="5" s="1"/>
  <c r="C467" i="5"/>
  <c r="B467" i="5" s="1"/>
  <c r="C76" i="5"/>
  <c r="B76" i="5" s="1"/>
  <c r="AB75" i="6" s="1"/>
  <c r="C206" i="3"/>
  <c r="B206" i="3" s="1"/>
  <c r="N206" i="6" s="1"/>
  <c r="C538" i="3"/>
  <c r="B538" i="3" s="1"/>
  <c r="B206" i="4"/>
  <c r="AA206" i="6" s="1"/>
  <c r="B56" i="4"/>
  <c r="AA56" i="6" s="1"/>
  <c r="C432" i="3"/>
  <c r="B432" i="3" s="1"/>
  <c r="B128" i="4"/>
  <c r="AA128" i="6" s="1"/>
  <c r="B375" i="4"/>
  <c r="C220" i="3"/>
  <c r="B220" i="3" s="1"/>
  <c r="N220" i="6" s="1"/>
  <c r="B153" i="4"/>
  <c r="AA153" i="6" s="1"/>
  <c r="B322" i="4"/>
  <c r="B458" i="4"/>
  <c r="B203" i="4"/>
  <c r="AA203" i="6" s="1"/>
  <c r="AD203" i="6" s="1"/>
  <c r="C405" i="3"/>
  <c r="B405" i="3" s="1"/>
  <c r="C102" i="3"/>
  <c r="B102" i="3" s="1"/>
  <c r="N102" i="6" s="1"/>
  <c r="C263" i="3"/>
  <c r="B263" i="3" s="1"/>
  <c r="N263" i="6" s="1"/>
  <c r="B363" i="2"/>
  <c r="B205" i="2"/>
  <c r="M205" i="6" s="1"/>
  <c r="B133" i="2"/>
  <c r="M133" i="6" s="1"/>
  <c r="B44" i="2"/>
  <c r="M44" i="6" s="1"/>
  <c r="B95" i="2"/>
  <c r="M95" i="6" s="1"/>
  <c r="B156" i="2"/>
  <c r="M156" i="6" s="1"/>
  <c r="C522" i="3"/>
  <c r="B522" i="3" s="1"/>
  <c r="C34" i="3"/>
  <c r="B34" i="3" s="1"/>
  <c r="N34" i="6" s="1"/>
  <c r="C302" i="3"/>
  <c r="B302" i="3" s="1"/>
  <c r="C547" i="3"/>
  <c r="B547" i="3" s="1"/>
  <c r="C448" i="3"/>
  <c r="B448" i="3" s="1"/>
  <c r="C492" i="3"/>
  <c r="B492" i="3" s="1"/>
  <c r="C11" i="3"/>
  <c r="B11" i="3" s="1"/>
  <c r="N11" i="6" s="1"/>
  <c r="C56" i="3"/>
  <c r="B56" i="3" s="1"/>
  <c r="N56" i="6" s="1"/>
  <c r="C309" i="3"/>
  <c r="B309" i="3" s="1"/>
  <c r="C30" i="5"/>
  <c r="B30" i="5" s="1"/>
  <c r="AB29" i="6" s="1"/>
  <c r="C475" i="5"/>
  <c r="B475" i="5" s="1"/>
  <c r="C85" i="5"/>
  <c r="B85" i="5" s="1"/>
  <c r="AB84" i="6" s="1"/>
  <c r="C146" i="5"/>
  <c r="B146" i="5" s="1"/>
  <c r="AB145" i="6" s="1"/>
  <c r="C351" i="5"/>
  <c r="B351" i="5" s="1"/>
  <c r="C195" i="5"/>
  <c r="B195" i="5" s="1"/>
  <c r="AB194" i="6" s="1"/>
  <c r="C440" i="5"/>
  <c r="B440" i="5" s="1"/>
  <c r="C488" i="5"/>
  <c r="B488" i="5" s="1"/>
  <c r="C137" i="5"/>
  <c r="B137" i="5" s="1"/>
  <c r="AB136" i="6" s="1"/>
  <c r="C361" i="5"/>
  <c r="B361" i="5" s="1"/>
  <c r="B271" i="2"/>
  <c r="M271" i="6" s="1"/>
  <c r="B37" i="2"/>
  <c r="M37" i="6" s="1"/>
  <c r="C204" i="3"/>
  <c r="B204" i="3" s="1"/>
  <c r="N204" i="6" s="1"/>
  <c r="C125" i="3"/>
  <c r="B125" i="3" s="1"/>
  <c r="N125" i="6" s="1"/>
  <c r="C341" i="3"/>
  <c r="B341" i="3" s="1"/>
  <c r="C216" i="3"/>
  <c r="B216" i="3" s="1"/>
  <c r="N216" i="6" s="1"/>
  <c r="C313" i="3"/>
  <c r="B313" i="3" s="1"/>
  <c r="C219" i="3"/>
  <c r="B219" i="3" s="1"/>
  <c r="N219" i="6" s="1"/>
  <c r="B155" i="4"/>
  <c r="AA155" i="6" s="1"/>
  <c r="B462" i="4"/>
  <c r="B180" i="4"/>
  <c r="AA180" i="6" s="1"/>
  <c r="B316" i="4"/>
  <c r="B171" i="4"/>
  <c r="AA171" i="6" s="1"/>
  <c r="AE171" i="6" s="1"/>
  <c r="B24" i="4"/>
  <c r="AA24" i="6" s="1"/>
  <c r="C357" i="3"/>
  <c r="B357" i="3" s="1"/>
  <c r="C403" i="3"/>
  <c r="B403" i="3" s="1"/>
  <c r="C43" i="3"/>
  <c r="B43" i="3" s="1"/>
  <c r="N43" i="6" s="1"/>
  <c r="C226" i="3"/>
  <c r="B226" i="3" s="1"/>
  <c r="N226" i="6" s="1"/>
  <c r="C293" i="3"/>
  <c r="B293" i="3" s="1"/>
  <c r="C26" i="3"/>
  <c r="B26" i="3" s="1"/>
  <c r="N26" i="6" s="1"/>
  <c r="C417" i="3"/>
  <c r="B417" i="3" s="1"/>
  <c r="C381" i="3"/>
  <c r="B381" i="3" s="1"/>
  <c r="B525" i="4"/>
  <c r="B242" i="2"/>
  <c r="M242" i="6" s="1"/>
  <c r="B211" i="2"/>
  <c r="M211" i="6" s="1"/>
  <c r="B53" i="2"/>
  <c r="M53" i="6" s="1"/>
  <c r="C455" i="3"/>
  <c r="B455" i="3" s="1"/>
  <c r="C82" i="3"/>
  <c r="B82" i="3" s="1"/>
  <c r="N82" i="6" s="1"/>
  <c r="C128" i="3"/>
  <c r="B128" i="3" s="1"/>
  <c r="N128" i="6" s="1"/>
  <c r="C435" i="5"/>
  <c r="B435" i="5" s="1"/>
  <c r="C359" i="5"/>
  <c r="B359" i="5" s="1"/>
  <c r="C219" i="5"/>
  <c r="B219" i="5" s="1"/>
  <c r="AB218" i="6" s="1"/>
  <c r="C246" i="5"/>
  <c r="B246" i="5" s="1"/>
  <c r="AB245" i="6" s="1"/>
  <c r="C507" i="5"/>
  <c r="B507" i="5" s="1"/>
  <c r="C544" i="5"/>
  <c r="B544" i="5" s="1"/>
  <c r="C345" i="5"/>
  <c r="B345" i="5" s="1"/>
  <c r="C546" i="5"/>
  <c r="B546" i="5" s="1"/>
  <c r="B412" i="2"/>
  <c r="B369" i="4"/>
  <c r="B70" i="4"/>
  <c r="AA70" i="6" s="1"/>
  <c r="C250" i="3"/>
  <c r="B250" i="3" s="1"/>
  <c r="N250" i="6" s="1"/>
  <c r="B277" i="4"/>
  <c r="B131" i="4"/>
  <c r="AA131" i="6" s="1"/>
  <c r="B149" i="4"/>
  <c r="AA149" i="6" s="1"/>
  <c r="B15" i="4"/>
  <c r="AA15" i="6" s="1"/>
  <c r="C77" i="3"/>
  <c r="B77" i="3" s="1"/>
  <c r="N77" i="6" s="1"/>
  <c r="C212" i="3"/>
  <c r="B212" i="3" s="1"/>
  <c r="N212" i="6" s="1"/>
  <c r="C94" i="3"/>
  <c r="B94" i="3" s="1"/>
  <c r="N94" i="6" s="1"/>
  <c r="B528" i="4"/>
  <c r="B208" i="4"/>
  <c r="AA208" i="6" s="1"/>
  <c r="AE208" i="6" s="1"/>
  <c r="B236" i="2"/>
  <c r="M236" i="6" s="1"/>
  <c r="B320" i="2"/>
  <c r="B174" i="2"/>
  <c r="M174" i="6" s="1"/>
  <c r="B43" i="2"/>
  <c r="M43" i="6" s="1"/>
  <c r="C258" i="3"/>
  <c r="B258" i="3" s="1"/>
  <c r="N258" i="6" s="1"/>
  <c r="Q258" i="6" s="1"/>
  <c r="C286" i="3"/>
  <c r="B286" i="3" s="1"/>
  <c r="C420" i="3"/>
  <c r="B420" i="3" s="1"/>
  <c r="C439" i="3"/>
  <c r="B439" i="3" s="1"/>
  <c r="C255" i="5"/>
  <c r="B255" i="5" s="1"/>
  <c r="AB254" i="6" s="1"/>
  <c r="C337" i="5"/>
  <c r="B337" i="5" s="1"/>
  <c r="C32" i="5"/>
  <c r="B32" i="5" s="1"/>
  <c r="AB31" i="6" s="1"/>
  <c r="C477" i="5"/>
  <c r="B477" i="5" s="1"/>
  <c r="C83" i="5"/>
  <c r="B83" i="5" s="1"/>
  <c r="AB82" i="6" s="1"/>
  <c r="C391" i="5"/>
  <c r="B391" i="5" s="1"/>
  <c r="B296" i="2"/>
  <c r="B345" i="4"/>
  <c r="C221" i="3"/>
  <c r="B221" i="3" s="1"/>
  <c r="N221" i="6" s="1"/>
  <c r="B434" i="2"/>
  <c r="B543" i="4"/>
  <c r="B255" i="4"/>
  <c r="AA255" i="6" s="1"/>
  <c r="B496" i="4"/>
  <c r="C90" i="3"/>
  <c r="B90" i="3" s="1"/>
  <c r="N90" i="6" s="1"/>
  <c r="C507" i="3"/>
  <c r="B507" i="3" s="1"/>
  <c r="B442" i="4"/>
  <c r="B305" i="4"/>
  <c r="B412" i="4"/>
  <c r="C453" i="3"/>
  <c r="B453" i="3" s="1"/>
  <c r="C364" i="3"/>
  <c r="B364" i="3" s="1"/>
  <c r="C291" i="3"/>
  <c r="B291" i="3" s="1"/>
  <c r="C413" i="3"/>
  <c r="B413" i="3" s="1"/>
  <c r="C96" i="3"/>
  <c r="B96" i="3" s="1"/>
  <c r="N96" i="6" s="1"/>
  <c r="B74" i="4"/>
  <c r="AA74" i="6" s="1"/>
  <c r="B13" i="2"/>
  <c r="M13" i="6" s="1"/>
  <c r="B36" i="2"/>
  <c r="M36" i="6" s="1"/>
  <c r="B175" i="2"/>
  <c r="M175" i="6" s="1"/>
  <c r="B222" i="2"/>
  <c r="M222" i="6" s="1"/>
  <c r="C12" i="3"/>
  <c r="B12" i="3" s="1"/>
  <c r="N12" i="6" s="1"/>
  <c r="C238" i="3"/>
  <c r="B238" i="3" s="1"/>
  <c r="N238" i="6" s="1"/>
  <c r="Q238" i="6" s="1"/>
  <c r="C332" i="3"/>
  <c r="B332" i="3" s="1"/>
  <c r="C513" i="3"/>
  <c r="B513" i="3" s="1"/>
  <c r="C509" i="3"/>
  <c r="B509" i="3" s="1"/>
  <c r="C340" i="3"/>
  <c r="B340" i="3" s="1"/>
  <c r="C315" i="5"/>
  <c r="B315" i="5" s="1"/>
  <c r="C526" i="5"/>
  <c r="B526" i="5" s="1"/>
  <c r="C234" i="5"/>
  <c r="B234" i="5" s="1"/>
  <c r="AB233" i="6" s="1"/>
  <c r="C474" i="5"/>
  <c r="B474" i="5" s="1"/>
  <c r="C122" i="5"/>
  <c r="B122" i="5" s="1"/>
  <c r="AB121" i="6" s="1"/>
  <c r="C533" i="5"/>
  <c r="B533" i="5" s="1"/>
  <c r="C113" i="5"/>
  <c r="B113" i="5" s="1"/>
  <c r="AB112" i="6" s="1"/>
  <c r="B22" i="2"/>
  <c r="M22" i="6" s="1"/>
  <c r="Q22" i="6" s="1"/>
  <c r="B185" i="4"/>
  <c r="AA185" i="6" s="1"/>
  <c r="C471" i="3"/>
  <c r="B471" i="3" s="1"/>
  <c r="B370" i="4"/>
  <c r="B233" i="4"/>
  <c r="AA233" i="6" s="1"/>
  <c r="B78" i="4"/>
  <c r="AA78" i="6" s="1"/>
  <c r="B389" i="4"/>
  <c r="B89" i="4"/>
  <c r="AA89" i="6" s="1"/>
  <c r="AE89" i="6" s="1"/>
  <c r="B439" i="4"/>
  <c r="C66" i="3"/>
  <c r="B66" i="3" s="1"/>
  <c r="N66" i="6" s="1"/>
  <c r="B223" i="4"/>
  <c r="AA223" i="6" s="1"/>
  <c r="B153" i="2"/>
  <c r="M153" i="6" s="1"/>
  <c r="B166" i="2"/>
  <c r="M166" i="6" s="1"/>
  <c r="B459" i="2"/>
  <c r="C35" i="3"/>
  <c r="B35" i="3" s="1"/>
  <c r="N35" i="6" s="1"/>
  <c r="C406" i="3"/>
  <c r="B406" i="3" s="1"/>
  <c r="C153" i="3"/>
  <c r="B153" i="3" s="1"/>
  <c r="N153" i="6" s="1"/>
  <c r="C382" i="3"/>
  <c r="B382" i="3" s="1"/>
  <c r="C284" i="3"/>
  <c r="B284" i="3" s="1"/>
  <c r="C235" i="3"/>
  <c r="B235" i="3" s="1"/>
  <c r="N235" i="6" s="1"/>
  <c r="C490" i="5"/>
  <c r="B490" i="5" s="1"/>
  <c r="C350" i="5"/>
  <c r="B350" i="5" s="1"/>
  <c r="C518" i="5"/>
  <c r="B518" i="5" s="1"/>
  <c r="C437" i="5"/>
  <c r="B437" i="5" s="1"/>
  <c r="B378" i="2"/>
  <c r="B311" i="2"/>
  <c r="C246" i="3"/>
  <c r="B246" i="3" s="1"/>
  <c r="N246" i="6" s="1"/>
  <c r="B41" i="4"/>
  <c r="AA41" i="6" s="1"/>
  <c r="C159" i="5"/>
  <c r="B159" i="5" s="1"/>
  <c r="AB158" i="6" s="1"/>
  <c r="B362" i="4"/>
  <c r="B55" i="4"/>
  <c r="AA55" i="6" s="1"/>
  <c r="B358" i="4"/>
  <c r="C163" i="3"/>
  <c r="B163" i="3" s="1"/>
  <c r="N163" i="6" s="1"/>
  <c r="C367" i="3"/>
  <c r="B367" i="3" s="1"/>
  <c r="C207" i="3"/>
  <c r="B207" i="3" s="1"/>
  <c r="N207" i="6" s="1"/>
  <c r="Q207" i="6" s="1"/>
  <c r="C280" i="3"/>
  <c r="B280" i="3" s="1"/>
  <c r="C335" i="3"/>
  <c r="B335" i="3" s="1"/>
  <c r="B262" i="2"/>
  <c r="M262" i="6" s="1"/>
  <c r="B197" i="2"/>
  <c r="M197" i="6" s="1"/>
  <c r="B159" i="2"/>
  <c r="M159" i="6" s="1"/>
  <c r="C166" i="3"/>
  <c r="B166" i="3" s="1"/>
  <c r="N166" i="6" s="1"/>
  <c r="C296" i="5"/>
  <c r="B296" i="5" s="1"/>
  <c r="C378" i="5"/>
  <c r="B378" i="5" s="1"/>
  <c r="C27" i="5"/>
  <c r="B27" i="5" s="1"/>
  <c r="AB26" i="6" s="1"/>
  <c r="AE26" i="6" s="1"/>
  <c r="C519" i="5"/>
  <c r="B519" i="5" s="1"/>
  <c r="C300" i="5"/>
  <c r="B300" i="5" s="1"/>
  <c r="C379" i="5"/>
  <c r="B379" i="5" s="1"/>
  <c r="C264" i="5"/>
  <c r="B264" i="5" s="1"/>
  <c r="AB263" i="6" s="1"/>
  <c r="B495" i="2"/>
  <c r="B310" i="2"/>
  <c r="B40" i="2"/>
  <c r="M40" i="6" s="1"/>
  <c r="C19" i="3"/>
  <c r="B19" i="3" s="1"/>
  <c r="N19" i="6" s="1"/>
  <c r="C195" i="3"/>
  <c r="B195" i="3" s="1"/>
  <c r="N195" i="6" s="1"/>
  <c r="B104" i="4"/>
  <c r="AA104" i="6" s="1"/>
  <c r="B280" i="4"/>
  <c r="B289" i="4"/>
  <c r="C74" i="3"/>
  <c r="B74" i="3" s="1"/>
  <c r="N74" i="6" s="1"/>
  <c r="B330" i="4"/>
  <c r="B173" i="4"/>
  <c r="AA173" i="6" s="1"/>
  <c r="C414" i="3"/>
  <c r="B414" i="3" s="1"/>
  <c r="C506" i="3"/>
  <c r="B506" i="3" s="1"/>
  <c r="C454" i="3"/>
  <c r="B454" i="3" s="1"/>
  <c r="C305" i="3"/>
  <c r="B305" i="3" s="1"/>
  <c r="C487" i="3"/>
  <c r="B487" i="3" s="1"/>
  <c r="B342" i="4"/>
  <c r="B38" i="4"/>
  <c r="AA38" i="6" s="1"/>
  <c r="C268" i="3"/>
  <c r="B268" i="3" s="1"/>
  <c r="N268" i="6" s="1"/>
  <c r="C314" i="3"/>
  <c r="B314" i="3" s="1"/>
  <c r="C440" i="3"/>
  <c r="B440" i="3" s="1"/>
  <c r="B275" i="4"/>
  <c r="B79" i="2"/>
  <c r="M79" i="6" s="1"/>
  <c r="B8" i="2"/>
  <c r="M8" i="6" s="1"/>
  <c r="B337" i="2"/>
  <c r="B196" i="2"/>
  <c r="M196" i="6" s="1"/>
  <c r="B128" i="2"/>
  <c r="M128" i="6" s="1"/>
  <c r="B18" i="2"/>
  <c r="M18" i="6" s="1"/>
  <c r="B147" i="2"/>
  <c r="M147" i="6" s="1"/>
  <c r="C418" i="3"/>
  <c r="B418" i="3" s="1"/>
  <c r="C288" i="3"/>
  <c r="B288" i="3" s="1"/>
  <c r="B155" i="2"/>
  <c r="M155" i="6" s="1"/>
  <c r="B59" i="2"/>
  <c r="M59" i="6" s="1"/>
  <c r="B167" i="4"/>
  <c r="AA167" i="6" s="1"/>
  <c r="B401" i="4"/>
  <c r="B253" i="4"/>
  <c r="AA253" i="6" s="1"/>
  <c r="AE253" i="6" s="1"/>
  <c r="C16" i="3"/>
  <c r="B16" i="3" s="1"/>
  <c r="N16" i="6" s="1"/>
  <c r="Q16" i="6" s="1"/>
  <c r="B165" i="4"/>
  <c r="AA165" i="6" s="1"/>
  <c r="B32" i="4"/>
  <c r="AA32" i="6" s="1"/>
  <c r="AE32" i="6" s="1"/>
  <c r="C275" i="3"/>
  <c r="B275" i="3" s="1"/>
  <c r="C59" i="3"/>
  <c r="B59" i="3" s="1"/>
  <c r="N59" i="6" s="1"/>
  <c r="C251" i="3"/>
  <c r="B251" i="3" s="1"/>
  <c r="N251" i="6" s="1"/>
  <c r="C266" i="3"/>
  <c r="B266" i="3" s="1"/>
  <c r="N266" i="6" s="1"/>
  <c r="B27" i="4"/>
  <c r="AA27" i="6" s="1"/>
  <c r="AE27" i="6" s="1"/>
  <c r="B494" i="4"/>
  <c r="B146" i="4"/>
  <c r="AA146" i="6" s="1"/>
  <c r="AD146" i="6" s="1"/>
  <c r="C237" i="3"/>
  <c r="B237" i="3" s="1"/>
  <c r="N237" i="6" s="1"/>
  <c r="C362" i="3"/>
  <c r="B362" i="3" s="1"/>
  <c r="C308" i="3"/>
  <c r="B308" i="3" s="1"/>
  <c r="C393" i="3"/>
  <c r="B393" i="3" s="1"/>
  <c r="B169" i="2"/>
  <c r="M169" i="6" s="1"/>
  <c r="B294" i="2"/>
  <c r="B319" i="2"/>
  <c r="C44" i="3"/>
  <c r="B44" i="3" s="1"/>
  <c r="N44" i="6" s="1"/>
  <c r="C48" i="3"/>
  <c r="B48" i="3" s="1"/>
  <c r="N48" i="6" s="1"/>
  <c r="C261" i="3"/>
  <c r="B261" i="3" s="1"/>
  <c r="N261" i="6" s="1"/>
  <c r="C358" i="3"/>
  <c r="B358" i="3" s="1"/>
  <c r="C449" i="3"/>
  <c r="B449" i="3" s="1"/>
  <c r="C52" i="3"/>
  <c r="B52" i="3" s="1"/>
  <c r="N52" i="6" s="1"/>
  <c r="C139" i="3"/>
  <c r="B139" i="3" s="1"/>
  <c r="N139" i="6" s="1"/>
  <c r="B428" i="2"/>
  <c r="C466" i="3"/>
  <c r="B466" i="3" s="1"/>
  <c r="B293" i="4"/>
  <c r="B126" i="4"/>
  <c r="AA126" i="6" s="1"/>
  <c r="C296" i="3"/>
  <c r="B296" i="3" s="1"/>
  <c r="B113" i="4"/>
  <c r="AA113" i="6" s="1"/>
  <c r="B376" i="4"/>
  <c r="B101" i="4"/>
  <c r="AA101" i="6" s="1"/>
  <c r="B181" i="4"/>
  <c r="AA181" i="6" s="1"/>
  <c r="C168" i="3"/>
  <c r="B168" i="3" s="1"/>
  <c r="N168" i="6" s="1"/>
  <c r="P168" i="6" s="1"/>
  <c r="C243" i="3"/>
  <c r="B243" i="3" s="1"/>
  <c r="N243" i="6" s="1"/>
  <c r="C271" i="3"/>
  <c r="B271" i="3" s="1"/>
  <c r="N271" i="6" s="1"/>
  <c r="C474" i="3"/>
  <c r="B474" i="3" s="1"/>
  <c r="C422" i="3"/>
  <c r="B422" i="3" s="1"/>
  <c r="C197" i="3"/>
  <c r="B197" i="3" s="1"/>
  <c r="N197" i="6" s="1"/>
  <c r="B400" i="4"/>
  <c r="B272" i="4"/>
  <c r="B86" i="2"/>
  <c r="M86" i="6" s="1"/>
  <c r="B87" i="2"/>
  <c r="M87" i="6" s="1"/>
  <c r="P87" i="6" s="1"/>
  <c r="B179" i="2"/>
  <c r="M179" i="6" s="1"/>
  <c r="B69" i="2"/>
  <c r="M69" i="6" s="1"/>
  <c r="B105" i="2"/>
  <c r="M105" i="6" s="1"/>
  <c r="C297" i="3"/>
  <c r="B297" i="3" s="1"/>
  <c r="C450" i="3"/>
  <c r="B450" i="3" s="1"/>
  <c r="C431" i="3"/>
  <c r="B431" i="3" s="1"/>
  <c r="B417" i="2"/>
  <c r="B410" i="4"/>
  <c r="B426" i="4"/>
  <c r="B85" i="4"/>
  <c r="AA85" i="6" s="1"/>
  <c r="B254" i="4"/>
  <c r="AA254" i="6" s="1"/>
  <c r="B64" i="4"/>
  <c r="AA64" i="6" s="1"/>
  <c r="B52" i="4"/>
  <c r="AA52" i="6" s="1"/>
  <c r="C121" i="3"/>
  <c r="B121" i="3" s="1"/>
  <c r="N121" i="6" s="1"/>
  <c r="C478" i="3"/>
  <c r="B478" i="3" s="1"/>
  <c r="C407" i="3"/>
  <c r="B407" i="3" s="1"/>
  <c r="B291" i="4"/>
  <c r="B21" i="4"/>
  <c r="AA21" i="6" s="1"/>
  <c r="C73" i="3"/>
  <c r="B73" i="3" s="1"/>
  <c r="N73" i="6" s="1"/>
  <c r="C31" i="3"/>
  <c r="B31" i="3" s="1"/>
  <c r="N31" i="6" s="1"/>
  <c r="C131" i="3"/>
  <c r="B131" i="3" s="1"/>
  <c r="N131" i="6" s="1"/>
  <c r="P131" i="6" s="1"/>
  <c r="C356" i="3"/>
  <c r="B356" i="3" s="1"/>
  <c r="B532" i="4"/>
  <c r="B151" i="2"/>
  <c r="M151" i="6" s="1"/>
  <c r="B249" i="2"/>
  <c r="M249" i="6" s="1"/>
  <c r="B471" i="2"/>
  <c r="B60" i="2"/>
  <c r="M60" i="6" s="1"/>
  <c r="B12" i="2"/>
  <c r="M12" i="6" s="1"/>
  <c r="B316" i="2"/>
  <c r="C81" i="3"/>
  <c r="B81" i="3" s="1"/>
  <c r="N81" i="6" s="1"/>
  <c r="B488" i="4"/>
  <c r="B197" i="4"/>
  <c r="AA197" i="6" s="1"/>
  <c r="B398" i="4"/>
  <c r="C541" i="3"/>
  <c r="B541" i="3" s="1"/>
  <c r="C505" i="3"/>
  <c r="B505" i="3" s="1"/>
  <c r="C379" i="3"/>
  <c r="B379" i="3" s="1"/>
  <c r="C485" i="3"/>
  <c r="B485" i="3" s="1"/>
  <c r="C85" i="3"/>
  <c r="B85" i="3" s="1"/>
  <c r="N85" i="6" s="1"/>
  <c r="B444" i="4"/>
  <c r="C38" i="3"/>
  <c r="B38" i="3" s="1"/>
  <c r="N38" i="6" s="1"/>
  <c r="C389" i="3"/>
  <c r="B389" i="3" s="1"/>
  <c r="C430" i="3"/>
  <c r="B430" i="3" s="1"/>
  <c r="C435" i="3"/>
  <c r="B435" i="3" s="1"/>
  <c r="C196" i="3"/>
  <c r="B196" i="3" s="1"/>
  <c r="N196" i="6" s="1"/>
  <c r="B391" i="4"/>
  <c r="B227" i="2"/>
  <c r="M227" i="6" s="1"/>
  <c r="P227" i="6" s="1"/>
  <c r="B129" i="2"/>
  <c r="M129" i="6" s="1"/>
  <c r="B78" i="2"/>
  <c r="M78" i="6" s="1"/>
  <c r="B210" i="2"/>
  <c r="M210" i="6" s="1"/>
  <c r="B58" i="2"/>
  <c r="M58" i="6" s="1"/>
  <c r="B125" i="2"/>
  <c r="M125" i="6" s="1"/>
  <c r="B93" i="2"/>
  <c r="M93" i="6" s="1"/>
  <c r="B114" i="2"/>
  <c r="M114" i="6" s="1"/>
  <c r="C490" i="3"/>
  <c r="B490" i="3" s="1"/>
  <c r="C161" i="3"/>
  <c r="B161" i="3" s="1"/>
  <c r="N161" i="6" s="1"/>
  <c r="C500" i="3"/>
  <c r="B500" i="3" s="1"/>
  <c r="B190" i="4"/>
  <c r="AA190" i="6" s="1"/>
  <c r="C276" i="3"/>
  <c r="B276" i="3" s="1"/>
  <c r="C112" i="3"/>
  <c r="B112" i="3" s="1"/>
  <c r="N112" i="6" s="1"/>
  <c r="B245" i="4"/>
  <c r="AA245" i="6" s="1"/>
  <c r="C215" i="3"/>
  <c r="B215" i="3" s="1"/>
  <c r="N215" i="6" s="1"/>
  <c r="B175" i="4"/>
  <c r="AA175" i="6" s="1"/>
  <c r="AD175" i="6" s="1"/>
  <c r="B75" i="4"/>
  <c r="AA75" i="6" s="1"/>
  <c r="B427" i="4"/>
  <c r="B86" i="4"/>
  <c r="AA86" i="6" s="1"/>
  <c r="C217" i="3"/>
  <c r="B217" i="3" s="1"/>
  <c r="N217" i="6" s="1"/>
  <c r="C244" i="3"/>
  <c r="B244" i="3" s="1"/>
  <c r="N244" i="6" s="1"/>
  <c r="C465" i="3"/>
  <c r="B465" i="3" s="1"/>
  <c r="C484" i="3"/>
  <c r="B484" i="3" s="1"/>
  <c r="C252" i="3"/>
  <c r="B252" i="3" s="1"/>
  <c r="N252" i="6" s="1"/>
  <c r="P252" i="6" s="1"/>
  <c r="C299" i="3"/>
  <c r="B299" i="3" s="1"/>
  <c r="C71" i="3"/>
  <c r="B71" i="3" s="1"/>
  <c r="N71" i="6" s="1"/>
  <c r="C294" i="3"/>
  <c r="B294" i="3" s="1"/>
  <c r="B367" i="4"/>
  <c r="B14" i="2"/>
  <c r="M14" i="6" s="1"/>
  <c r="P14" i="6" s="1"/>
  <c r="B139" i="2"/>
  <c r="M139" i="6" s="1"/>
  <c r="B152" i="2"/>
  <c r="M152" i="6" s="1"/>
  <c r="B96" i="2"/>
  <c r="M96" i="6" s="1"/>
  <c r="B267" i="2"/>
  <c r="M267" i="6" s="1"/>
  <c r="B38" i="2"/>
  <c r="M38" i="6" s="1"/>
  <c r="B351" i="2"/>
  <c r="B28" i="2"/>
  <c r="M28" i="6" s="1"/>
  <c r="B250" i="2"/>
  <c r="M250" i="6" s="1"/>
  <c r="B329" i="2"/>
  <c r="B399" i="2"/>
  <c r="B234" i="2"/>
  <c r="M234" i="6" s="1"/>
  <c r="C104" i="3"/>
  <c r="B104" i="3" s="1"/>
  <c r="N104" i="6" s="1"/>
  <c r="C401" i="3"/>
  <c r="B401" i="3" s="1"/>
  <c r="C495" i="3"/>
  <c r="B495" i="3" s="1"/>
  <c r="C115" i="3"/>
  <c r="B115" i="3" s="1"/>
  <c r="N115" i="6" s="1"/>
  <c r="P115" i="6" s="1"/>
  <c r="B176" i="4"/>
  <c r="AA176" i="6" s="1"/>
  <c r="B6" i="2"/>
  <c r="M6" i="6" s="1"/>
  <c r="B315" i="2"/>
  <c r="C113" i="3"/>
  <c r="B113" i="3" s="1"/>
  <c r="N113" i="6" s="1"/>
  <c r="C256" i="3"/>
  <c r="B256" i="3" s="1"/>
  <c r="N256" i="6" s="1"/>
  <c r="C60" i="3"/>
  <c r="B60" i="3" s="1"/>
  <c r="N60" i="6" s="1"/>
  <c r="B84" i="4"/>
  <c r="AA84" i="6" s="1"/>
  <c r="C218" i="3"/>
  <c r="B218" i="3" s="1"/>
  <c r="N218" i="6" s="1"/>
  <c r="C412" i="3"/>
  <c r="B412" i="3" s="1"/>
  <c r="B500" i="4"/>
  <c r="B356" i="2"/>
  <c r="B177" i="2"/>
  <c r="M177" i="6" s="1"/>
  <c r="C546" i="3"/>
  <c r="B546" i="3" s="1"/>
  <c r="C152" i="3"/>
  <c r="B152" i="3" s="1"/>
  <c r="N152" i="6" s="1"/>
  <c r="C292" i="3"/>
  <c r="B292" i="3" s="1"/>
  <c r="C394" i="3"/>
  <c r="B394" i="3" s="1"/>
  <c r="C272" i="3"/>
  <c r="B272" i="3" s="1"/>
  <c r="C126" i="3"/>
  <c r="B126" i="3" s="1"/>
  <c r="N126" i="6" s="1"/>
  <c r="P126" i="6" s="1"/>
  <c r="B352" i="4"/>
  <c r="C395" i="3"/>
  <c r="B395" i="3" s="1"/>
  <c r="C397" i="3"/>
  <c r="B397" i="3" s="1"/>
  <c r="B377" i="4"/>
  <c r="C331" i="3"/>
  <c r="B331" i="3" s="1"/>
  <c r="C36" i="3"/>
  <c r="B36" i="3" s="1"/>
  <c r="N36" i="6" s="1"/>
  <c r="C410" i="3"/>
  <c r="B410" i="3" s="1"/>
  <c r="C118" i="3"/>
  <c r="B118" i="3" s="1"/>
  <c r="N118" i="6" s="1"/>
  <c r="C480" i="3"/>
  <c r="B480" i="3" s="1"/>
  <c r="B493" i="2"/>
  <c r="B71" i="2"/>
  <c r="M71" i="6" s="1"/>
  <c r="B39" i="2"/>
  <c r="M39" i="6" s="1"/>
  <c r="B117" i="2"/>
  <c r="M117" i="6" s="1"/>
  <c r="B70" i="2"/>
  <c r="M70" i="6" s="1"/>
  <c r="C502" i="3"/>
  <c r="B502" i="3" s="1"/>
  <c r="C57" i="3"/>
  <c r="B57" i="3" s="1"/>
  <c r="N57" i="6" s="1"/>
  <c r="C486" i="5"/>
  <c r="B486" i="5" s="1"/>
  <c r="B350" i="2"/>
  <c r="C25" i="3"/>
  <c r="B25" i="3" s="1"/>
  <c r="N25" i="6" s="1"/>
  <c r="C105" i="3"/>
  <c r="B105" i="3" s="1"/>
  <c r="N105" i="6" s="1"/>
  <c r="B529" i="4"/>
  <c r="B486" i="4"/>
  <c r="C193" i="3"/>
  <c r="B193" i="3" s="1"/>
  <c r="N193" i="6" s="1"/>
  <c r="B455" i="4"/>
  <c r="B36" i="4"/>
  <c r="AA36" i="6" s="1"/>
  <c r="AE36" i="6" s="1"/>
  <c r="B68" i="4"/>
  <c r="AA68" i="6" s="1"/>
  <c r="C55" i="3"/>
  <c r="B55" i="3" s="1"/>
  <c r="N55" i="6" s="1"/>
  <c r="C400" i="3"/>
  <c r="B400" i="3" s="1"/>
  <c r="C370" i="3"/>
  <c r="B370" i="3" s="1"/>
  <c r="B270" i="4"/>
  <c r="AA270" i="6" s="1"/>
  <c r="B132" i="4"/>
  <c r="AA132" i="6" s="1"/>
  <c r="C374" i="3"/>
  <c r="B374" i="3" s="1"/>
  <c r="C419" i="3"/>
  <c r="B419" i="3" s="1"/>
  <c r="C451" i="3"/>
  <c r="B451" i="3" s="1"/>
  <c r="C84" i="3"/>
  <c r="B84" i="3" s="1"/>
  <c r="N84" i="6" s="1"/>
  <c r="C415" i="3"/>
  <c r="B415" i="3" s="1"/>
  <c r="C83" i="3"/>
  <c r="B83" i="3" s="1"/>
  <c r="N83" i="6" s="1"/>
  <c r="C264" i="3"/>
  <c r="B264" i="3" s="1"/>
  <c r="N264" i="6" s="1"/>
  <c r="C267" i="3"/>
  <c r="B267" i="3" s="1"/>
  <c r="N267" i="6" s="1"/>
  <c r="B50" i="2"/>
  <c r="M50" i="6" s="1"/>
  <c r="B158" i="2"/>
  <c r="M158" i="6" s="1"/>
  <c r="B51" i="2"/>
  <c r="M51" i="6" s="1"/>
  <c r="B303" i="2"/>
  <c r="B164" i="2"/>
  <c r="M164" i="6" s="1"/>
  <c r="B25" i="2"/>
  <c r="M25" i="6" s="1"/>
  <c r="B63" i="2"/>
  <c r="M63" i="6" s="1"/>
  <c r="C20" i="3"/>
  <c r="B20" i="3" s="1"/>
  <c r="N20" i="6" s="1"/>
  <c r="C160" i="3"/>
  <c r="B160" i="3" s="1"/>
  <c r="N160" i="6" s="1"/>
  <c r="C329" i="3"/>
  <c r="B329" i="3" s="1"/>
  <c r="C282" i="3"/>
  <c r="B282" i="3" s="1"/>
  <c r="C203" i="3"/>
  <c r="B203" i="3" s="1"/>
  <c r="N203" i="6" s="1"/>
  <c r="C42" i="3"/>
  <c r="B42" i="3" s="1"/>
  <c r="N42" i="6" s="1"/>
  <c r="C95" i="3"/>
  <c r="B95" i="3" s="1"/>
  <c r="N95" i="6" s="1"/>
  <c r="B93" i="4"/>
  <c r="AA93" i="6" s="1"/>
  <c r="B479" i="4"/>
  <c r="B324" i="4"/>
  <c r="B189" i="4"/>
  <c r="AA189" i="6" s="1"/>
  <c r="B451" i="4"/>
  <c r="B152" i="4"/>
  <c r="AA152" i="6" s="1"/>
  <c r="C137" i="3"/>
  <c r="B137" i="3" s="1"/>
  <c r="N137" i="6" s="1"/>
  <c r="C17" i="3"/>
  <c r="B17" i="3" s="1"/>
  <c r="N17" i="6" s="1"/>
  <c r="B513" i="4"/>
  <c r="B72" i="4"/>
  <c r="AA72" i="6" s="1"/>
  <c r="AD72" i="6" s="1"/>
  <c r="C295" i="3"/>
  <c r="B295" i="3" s="1"/>
  <c r="C424" i="3"/>
  <c r="B424" i="3" s="1"/>
  <c r="C326" i="3"/>
  <c r="B326" i="3" s="1"/>
  <c r="C404" i="3"/>
  <c r="B404" i="3" s="1"/>
  <c r="C164" i="3"/>
  <c r="B164" i="3" s="1"/>
  <c r="N164" i="6" s="1"/>
  <c r="C369" i="3"/>
  <c r="B369" i="3" s="1"/>
  <c r="C247" i="3"/>
  <c r="B247" i="3" s="1"/>
  <c r="N247" i="6" s="1"/>
  <c r="P247" i="6" s="1"/>
  <c r="C30" i="3"/>
  <c r="B30" i="3" s="1"/>
  <c r="N30" i="6" s="1"/>
  <c r="B464" i="4"/>
  <c r="B109" i="2"/>
  <c r="M109" i="6" s="1"/>
  <c r="B144" i="2"/>
  <c r="M144" i="6" s="1"/>
  <c r="B411" i="2"/>
  <c r="C388" i="3"/>
  <c r="B388" i="3" s="1"/>
  <c r="C504" i="3"/>
  <c r="B504" i="3" s="1"/>
  <c r="B148" i="2"/>
  <c r="M148" i="6" s="1"/>
  <c r="C270" i="3"/>
  <c r="B270" i="3" s="1"/>
  <c r="N270" i="6" s="1"/>
  <c r="B484" i="4"/>
  <c r="B60" i="4"/>
  <c r="AA60" i="6" s="1"/>
  <c r="B133" i="4"/>
  <c r="AA133" i="6" s="1"/>
  <c r="AD133" i="6" s="1"/>
  <c r="C190" i="3"/>
  <c r="B190" i="3" s="1"/>
  <c r="N190" i="6" s="1"/>
  <c r="B114" i="4"/>
  <c r="AA114" i="6" s="1"/>
  <c r="B530" i="4"/>
  <c r="B111" i="4"/>
  <c r="AA111" i="6" s="1"/>
  <c r="B156" i="4"/>
  <c r="AA156" i="6" s="1"/>
  <c r="C310" i="3"/>
  <c r="B310" i="3" s="1"/>
  <c r="C320" i="3"/>
  <c r="B320" i="3" s="1"/>
  <c r="B88" i="4"/>
  <c r="AA88" i="6" s="1"/>
  <c r="B27" i="2"/>
  <c r="M27" i="6" s="1"/>
  <c r="B157" i="2"/>
  <c r="M157" i="6" s="1"/>
  <c r="B441" i="2"/>
  <c r="B104" i="2"/>
  <c r="M104" i="6" s="1"/>
  <c r="B432" i="4"/>
  <c r="B148" i="4"/>
  <c r="AA148" i="6" s="1"/>
  <c r="B217" i="4"/>
  <c r="AA217" i="6" s="1"/>
  <c r="B399" i="4"/>
  <c r="B390" i="4"/>
  <c r="C205" i="3"/>
  <c r="B205" i="3" s="1"/>
  <c r="N205" i="6" s="1"/>
  <c r="C28" i="3"/>
  <c r="B28" i="3" s="1"/>
  <c r="N28" i="6" s="1"/>
  <c r="B191" i="4"/>
  <c r="AA191" i="6" s="1"/>
  <c r="B42" i="2"/>
  <c r="M42" i="6" s="1"/>
  <c r="B20" i="2"/>
  <c r="M20" i="6" s="1"/>
  <c r="B81" i="2"/>
  <c r="M81" i="6" s="1"/>
  <c r="B366" i="4"/>
  <c r="B452" i="4"/>
  <c r="B501" i="4"/>
  <c r="C245" i="3"/>
  <c r="B245" i="3" s="1"/>
  <c r="N245" i="6" s="1"/>
  <c r="B250" i="4"/>
  <c r="AA250" i="6" s="1"/>
  <c r="AD250" i="6" s="1"/>
  <c r="C158" i="3"/>
  <c r="B158" i="3" s="1"/>
  <c r="N158" i="6" s="1"/>
  <c r="B389" i="2"/>
  <c r="B435" i="2"/>
  <c r="AE54" i="6"/>
  <c r="B449" i="4"/>
  <c r="B466" i="4"/>
  <c r="B7" i="4"/>
  <c r="AA7" i="6" s="1"/>
  <c r="B19" i="4"/>
  <c r="AA19" i="6" s="1"/>
  <c r="C433" i="3"/>
  <c r="B433" i="3" s="1"/>
  <c r="C476" i="3"/>
  <c r="B476" i="3" s="1"/>
  <c r="C278" i="3"/>
  <c r="B278" i="3" s="1"/>
  <c r="B346" i="4"/>
  <c r="B392" i="4"/>
  <c r="C75" i="3"/>
  <c r="B75" i="3" s="1"/>
  <c r="N75" i="6" s="1"/>
  <c r="C228" i="3"/>
  <c r="B228" i="3" s="1"/>
  <c r="N228" i="6" s="1"/>
  <c r="B461" i="4"/>
  <c r="B245" i="2"/>
  <c r="M245" i="6" s="1"/>
  <c r="B94" i="2"/>
  <c r="M94" i="6" s="1"/>
  <c r="B279" i="2"/>
  <c r="B89" i="2"/>
  <c r="M89" i="6" s="1"/>
  <c r="AD97" i="6"/>
  <c r="AE97" i="6"/>
  <c r="C49" i="3"/>
  <c r="B49" i="3" s="1"/>
  <c r="N49" i="6" s="1"/>
  <c r="B23" i="4"/>
  <c r="AA23" i="6" s="1"/>
  <c r="C287" i="3"/>
  <c r="B287" i="3" s="1"/>
  <c r="B434" i="4"/>
  <c r="B130" i="4"/>
  <c r="AA130" i="6" s="1"/>
  <c r="B205" i="4"/>
  <c r="AA205" i="6" s="1"/>
  <c r="B50" i="4"/>
  <c r="AA50" i="6" s="1"/>
  <c r="C6" i="3"/>
  <c r="B6" i="3" s="1"/>
  <c r="N6" i="6" s="1"/>
  <c r="B264" i="4"/>
  <c r="AA264" i="6" s="1"/>
  <c r="AD264" i="6" s="1"/>
  <c r="C37" i="3"/>
  <c r="B37" i="3" s="1"/>
  <c r="N37" i="6" s="1"/>
  <c r="C260" i="3"/>
  <c r="B260" i="3" s="1"/>
  <c r="N260" i="6" s="1"/>
  <c r="B431" i="4"/>
  <c r="B281" i="4"/>
  <c r="B113" i="2"/>
  <c r="M113" i="6" s="1"/>
  <c r="B193" i="2"/>
  <c r="M193" i="6" s="1"/>
  <c r="B172" i="2"/>
  <c r="M172" i="6" s="1"/>
  <c r="C229" i="3"/>
  <c r="B229" i="3" s="1"/>
  <c r="N229" i="6" s="1"/>
  <c r="P229" i="6" s="1"/>
  <c r="B81" i="4"/>
  <c r="AA81" i="6" s="1"/>
  <c r="C239" i="3"/>
  <c r="B239" i="3" s="1"/>
  <c r="N239" i="6" s="1"/>
  <c r="P239" i="6" s="1"/>
  <c r="C253" i="3"/>
  <c r="B253" i="3" s="1"/>
  <c r="N253" i="6" s="1"/>
  <c r="C130" i="3"/>
  <c r="B130" i="3" s="1"/>
  <c r="N130" i="6" s="1"/>
  <c r="P130" i="6" s="1"/>
  <c r="C343" i="3"/>
  <c r="B343" i="3" s="1"/>
  <c r="B45" i="4"/>
  <c r="AA45" i="6" s="1"/>
  <c r="B505" i="4"/>
  <c r="C124" i="3"/>
  <c r="B124" i="3" s="1"/>
  <c r="N124" i="6" s="1"/>
  <c r="B291" i="2"/>
  <c r="B15" i="2"/>
  <c r="M15" i="6" s="1"/>
  <c r="B72" i="2"/>
  <c r="M72" i="6" s="1"/>
  <c r="B292" i="2"/>
  <c r="B415" i="4"/>
  <c r="B259" i="4"/>
  <c r="AA259" i="6" s="1"/>
  <c r="B110" i="4"/>
  <c r="AA110" i="6" s="1"/>
  <c r="AE110" i="6" s="1"/>
  <c r="B402" i="4"/>
  <c r="B249" i="4"/>
  <c r="AA249" i="6" s="1"/>
  <c r="C259" i="3"/>
  <c r="B259" i="3" s="1"/>
  <c r="N259" i="6" s="1"/>
  <c r="P259" i="6" s="1"/>
  <c r="B328" i="4"/>
  <c r="C470" i="3"/>
  <c r="B470" i="3" s="1"/>
  <c r="B17" i="2"/>
  <c r="M17" i="6" s="1"/>
  <c r="B257" i="2"/>
  <c r="M257" i="6" s="1"/>
  <c r="Q170" i="6"/>
  <c r="P170" i="6"/>
  <c r="B263" i="4"/>
  <c r="AA263" i="6" s="1"/>
  <c r="B134" i="4"/>
  <c r="AA134" i="6" s="1"/>
  <c r="B228" i="4"/>
  <c r="AA228" i="6" s="1"/>
  <c r="B241" i="4"/>
  <c r="AA241" i="6" s="1"/>
  <c r="C349" i="3"/>
  <c r="B349" i="3" s="1"/>
  <c r="C222" i="3"/>
  <c r="B222" i="3" s="1"/>
  <c r="N222" i="6" s="1"/>
  <c r="C304" i="3"/>
  <c r="B304" i="3" s="1"/>
  <c r="B428" i="4"/>
  <c r="B477" i="4"/>
  <c r="B224" i="4"/>
  <c r="AA224" i="6" s="1"/>
  <c r="B46" i="4"/>
  <c r="AA46" i="6" s="1"/>
  <c r="B351" i="4"/>
  <c r="B137" i="4"/>
  <c r="AA137" i="6" s="1"/>
  <c r="AD137" i="6" s="1"/>
  <c r="B5" i="4"/>
  <c r="AA5" i="6" s="1"/>
  <c r="B498" i="4"/>
  <c r="C491" i="3"/>
  <c r="B491" i="3" s="1"/>
  <c r="B109" i="4"/>
  <c r="AA109" i="6" s="1"/>
  <c r="AE109" i="6" s="1"/>
  <c r="B5" i="2"/>
  <c r="M5" i="6" s="1"/>
  <c r="B423" i="2"/>
  <c r="B47" i="2"/>
  <c r="M47" i="6" s="1"/>
  <c r="B80" i="2"/>
  <c r="M80" i="6" s="1"/>
  <c r="B534" i="4"/>
  <c r="C350" i="3"/>
  <c r="B350" i="3" s="1"/>
  <c r="C13" i="3"/>
  <c r="B13" i="3" s="1"/>
  <c r="N13" i="6" s="1"/>
  <c r="B395" i="4"/>
  <c r="B520" i="4"/>
  <c r="B219" i="4"/>
  <c r="AA219" i="6" s="1"/>
  <c r="B510" i="4"/>
  <c r="B371" i="4"/>
  <c r="B290" i="4"/>
  <c r="B336" i="4"/>
  <c r="B323" i="4"/>
  <c r="C182" i="3"/>
  <c r="B182" i="3" s="1"/>
  <c r="N182" i="6" s="1"/>
  <c r="C501" i="3"/>
  <c r="B501" i="3" s="1"/>
  <c r="B103" i="2"/>
  <c r="M103" i="6" s="1"/>
  <c r="B385" i="4"/>
  <c r="B261" i="4"/>
  <c r="AA261" i="6" s="1"/>
  <c r="B112" i="4"/>
  <c r="AA112" i="6" s="1"/>
  <c r="B105" i="4"/>
  <c r="AA105" i="6" s="1"/>
  <c r="B61" i="4"/>
  <c r="AA61" i="6" s="1"/>
  <c r="B120" i="4"/>
  <c r="AA120" i="6" s="1"/>
  <c r="C457" i="3"/>
  <c r="B457" i="3" s="1"/>
  <c r="C336" i="3"/>
  <c r="B336" i="3" s="1"/>
  <c r="C363" i="3"/>
  <c r="B363" i="3" s="1"/>
  <c r="C230" i="3"/>
  <c r="B230" i="3" s="1"/>
  <c r="N230" i="6" s="1"/>
  <c r="C377" i="3"/>
  <c r="B377" i="3" s="1"/>
  <c r="B198" i="2"/>
  <c r="M198" i="6" s="1"/>
  <c r="B62" i="2"/>
  <c r="M62" i="6" s="1"/>
  <c r="B208" i="2"/>
  <c r="M208" i="6" s="1"/>
  <c r="B327" i="2"/>
  <c r="B29" i="2"/>
  <c r="M29" i="6" s="1"/>
  <c r="AE250" i="6"/>
  <c r="P146" i="6"/>
  <c r="Q146" i="6"/>
  <c r="AD47" i="6"/>
  <c r="AE47" i="6"/>
  <c r="AE11" i="6"/>
  <c r="AD11" i="6"/>
  <c r="C469" i="3"/>
  <c r="B469" i="3" s="1"/>
  <c r="B216" i="4"/>
  <c r="AA216" i="6" s="1"/>
  <c r="C301" i="3"/>
  <c r="B301" i="3" s="1"/>
  <c r="C321" i="3"/>
  <c r="B321" i="3" s="1"/>
  <c r="C241" i="3"/>
  <c r="B241" i="3" s="1"/>
  <c r="N241" i="6" s="1"/>
  <c r="AE267" i="6"/>
  <c r="AD267" i="6"/>
  <c r="B435" i="4"/>
  <c r="C361" i="3"/>
  <c r="B361" i="3" s="1"/>
  <c r="C338" i="3"/>
  <c r="B338" i="3" s="1"/>
  <c r="C97" i="3"/>
  <c r="B97" i="3" s="1"/>
  <c r="N97" i="6" s="1"/>
  <c r="C421" i="3"/>
  <c r="B421" i="3" s="1"/>
  <c r="AD125" i="6"/>
  <c r="AE125" i="6"/>
  <c r="C298" i="3"/>
  <c r="B298" i="3" s="1"/>
  <c r="C119" i="3"/>
  <c r="B119" i="3" s="1"/>
  <c r="N119" i="6" s="1"/>
  <c r="B212" i="4"/>
  <c r="AA212" i="6" s="1"/>
  <c r="B536" i="4"/>
  <c r="C493" i="3"/>
  <c r="B493" i="3" s="1"/>
  <c r="C265" i="3"/>
  <c r="B265" i="3" s="1"/>
  <c r="N265" i="6" s="1"/>
  <c r="C373" i="3"/>
  <c r="B373" i="3" s="1"/>
  <c r="C133" i="3"/>
  <c r="B133" i="3" s="1"/>
  <c r="N133" i="6" s="1"/>
  <c r="C517" i="3"/>
  <c r="B517" i="3" s="1"/>
  <c r="C114" i="3"/>
  <c r="B114" i="3" s="1"/>
  <c r="N114" i="6" s="1"/>
  <c r="C325" i="3"/>
  <c r="B325" i="3" s="1"/>
  <c r="AD66" i="6"/>
  <c r="C481" i="3"/>
  <c r="B481" i="3" s="1"/>
  <c r="AE195" i="6"/>
  <c r="AD195" i="6"/>
  <c r="B229" i="4"/>
  <c r="AA229" i="6" s="1"/>
  <c r="C277" i="3"/>
  <c r="B277" i="3" s="1"/>
  <c r="C273" i="3"/>
  <c r="B273" i="3" s="1"/>
  <c r="C289" i="3"/>
  <c r="B289" i="3" s="1"/>
  <c r="C385" i="3"/>
  <c r="B385" i="3" s="1"/>
  <c r="C317" i="3"/>
  <c r="B317" i="3" s="1"/>
  <c r="C337" i="3"/>
  <c r="B337" i="3" s="1"/>
  <c r="C445" i="3"/>
  <c r="B445" i="3" s="1"/>
  <c r="AE222" i="6"/>
  <c r="B51" i="4"/>
  <c r="AA51" i="6" s="1"/>
  <c r="C109" i="3"/>
  <c r="B109" i="3" s="1"/>
  <c r="N109" i="6" s="1"/>
  <c r="Q116" i="6" l="1"/>
  <c r="AE49" i="6"/>
  <c r="AE67" i="6"/>
  <c r="AD71" i="6"/>
  <c r="P37" i="6"/>
  <c r="AD208" i="6"/>
  <c r="AD129" i="6"/>
  <c r="AD222" i="6"/>
  <c r="AF222" i="6" s="1"/>
  <c r="AD37" i="6"/>
  <c r="AD214" i="6"/>
  <c r="Q15" i="6"/>
  <c r="Q175" i="6"/>
  <c r="P189" i="6"/>
  <c r="AD170" i="6"/>
  <c r="AF170" i="6" s="1"/>
  <c r="AE260" i="6"/>
  <c r="P151" i="6"/>
  <c r="AD115" i="6"/>
  <c r="AE142" i="6"/>
  <c r="AD174" i="6"/>
  <c r="AF174" i="6" s="1"/>
  <c r="AE129" i="6"/>
  <c r="AD213" i="6"/>
  <c r="Q107" i="6"/>
  <c r="Q23" i="6"/>
  <c r="AD50" i="6"/>
  <c r="AD10" i="6"/>
  <c r="AD191" i="6"/>
  <c r="AD98" i="6"/>
  <c r="AH98" i="6" s="1"/>
  <c r="P138" i="6"/>
  <c r="Q8" i="6"/>
  <c r="AE46" i="6"/>
  <c r="Q72" i="6"/>
  <c r="AD202" i="6"/>
  <c r="AD225" i="6"/>
  <c r="AH225" i="6" s="1"/>
  <c r="AD49" i="6"/>
  <c r="AD58" i="6"/>
  <c r="AE148" i="6"/>
  <c r="AD114" i="6"/>
  <c r="P24" i="6"/>
  <c r="AD166" i="6"/>
  <c r="AD154" i="6"/>
  <c r="AE122" i="6"/>
  <c r="AE159" i="6"/>
  <c r="AD253" i="6"/>
  <c r="AI253" i="6" s="1"/>
  <c r="P27" i="6"/>
  <c r="AD135" i="6"/>
  <c r="AD182" i="6"/>
  <c r="Q261" i="6"/>
  <c r="Q39" i="6"/>
  <c r="P78" i="6"/>
  <c r="AD246" i="6"/>
  <c r="AE25" i="6"/>
  <c r="AE144" i="6"/>
  <c r="AE168" i="6"/>
  <c r="Q134" i="6"/>
  <c r="P116" i="6"/>
  <c r="T116" i="6" s="1"/>
  <c r="Q247" i="6"/>
  <c r="U247" i="6" s="1"/>
  <c r="P134" i="6"/>
  <c r="AD168" i="6"/>
  <c r="Q183" i="6"/>
  <c r="AD75" i="6"/>
  <c r="P100" i="6"/>
  <c r="P83" i="6"/>
  <c r="P77" i="6"/>
  <c r="AD77" i="6"/>
  <c r="AE63" i="6"/>
  <c r="AD145" i="6"/>
  <c r="AD24" i="6"/>
  <c r="AE16" i="6"/>
  <c r="AE262" i="6"/>
  <c r="Q130" i="6"/>
  <c r="T130" i="6" s="1"/>
  <c r="AE24" i="6"/>
  <c r="Q256" i="6"/>
  <c r="AD205" i="6"/>
  <c r="P107" i="6"/>
  <c r="AE152" i="6"/>
  <c r="AD67" i="6"/>
  <c r="AD142" i="6"/>
  <c r="AD189" i="6"/>
  <c r="P225" i="6"/>
  <c r="Q209" i="6"/>
  <c r="AD63" i="6"/>
  <c r="AE87" i="6"/>
  <c r="AI87" i="6" s="1"/>
  <c r="P246" i="6"/>
  <c r="P174" i="6"/>
  <c r="AE145" i="6"/>
  <c r="Q233" i="6"/>
  <c r="Q129" i="6"/>
  <c r="AE115" i="6"/>
  <c r="AH115" i="6" s="1"/>
  <c r="AD238" i="6"/>
  <c r="AE220" i="6"/>
  <c r="AE219" i="6"/>
  <c r="P69" i="6"/>
  <c r="Q163" i="6"/>
  <c r="AE180" i="6"/>
  <c r="AD119" i="6"/>
  <c r="AE136" i="6"/>
  <c r="AE34" i="6"/>
  <c r="AE28" i="6"/>
  <c r="P21" i="6"/>
  <c r="Q13" i="6"/>
  <c r="AD260" i="6"/>
  <c r="P30" i="6"/>
  <c r="AE12" i="6"/>
  <c r="AE210" i="6"/>
  <c r="AD13" i="6"/>
  <c r="Q54" i="6"/>
  <c r="AD194" i="6"/>
  <c r="Q21" i="6"/>
  <c r="AE40" i="6"/>
  <c r="AD41" i="6"/>
  <c r="AE119" i="6"/>
  <c r="Q47" i="6"/>
  <c r="AD26" i="6"/>
  <c r="AI26" i="6" s="1"/>
  <c r="AE29" i="6"/>
  <c r="AD36" i="6"/>
  <c r="AF36" i="6" s="1"/>
  <c r="AD22" i="6"/>
  <c r="AE252" i="6"/>
  <c r="AD101" i="6"/>
  <c r="P75" i="6"/>
  <c r="AD269" i="6"/>
  <c r="AD210" i="6"/>
  <c r="P193" i="6"/>
  <c r="AD126" i="6"/>
  <c r="AD12" i="6"/>
  <c r="AD23" i="6"/>
  <c r="P54" i="6"/>
  <c r="P217" i="6"/>
  <c r="Q9" i="6"/>
  <c r="AD25" i="6"/>
  <c r="AE13" i="6"/>
  <c r="AD86" i="6"/>
  <c r="Q271" i="6"/>
  <c r="Q223" i="6"/>
  <c r="AD65" i="6"/>
  <c r="AD140" i="6"/>
  <c r="Q150" i="6"/>
  <c r="Q144" i="6"/>
  <c r="P90" i="6"/>
  <c r="Q14" i="6"/>
  <c r="S14" i="6" s="1"/>
  <c r="AD220" i="6"/>
  <c r="Q160" i="6"/>
  <c r="P223" i="6"/>
  <c r="R223" i="6" s="1"/>
  <c r="AD113" i="6"/>
  <c r="AD39" i="6"/>
  <c r="Q178" i="6"/>
  <c r="Q168" i="6"/>
  <c r="T168" i="6" s="1"/>
  <c r="AE192" i="6"/>
  <c r="AD96" i="6"/>
  <c r="P117" i="6"/>
  <c r="P147" i="6"/>
  <c r="P269" i="6"/>
  <c r="P16" i="6"/>
  <c r="R16" i="6" s="1"/>
  <c r="AD54" i="6"/>
  <c r="AF54" i="6" s="1"/>
  <c r="AE266" i="6"/>
  <c r="AI266" i="6" s="1"/>
  <c r="AE66" i="6"/>
  <c r="AG66" i="6" s="1"/>
  <c r="Q226" i="6"/>
  <c r="AD116" i="6"/>
  <c r="P68" i="6"/>
  <c r="AE202" i="6"/>
  <c r="Q50" i="6"/>
  <c r="AD192" i="6"/>
  <c r="AD109" i="6"/>
  <c r="AH109" i="6" s="1"/>
  <c r="Q228" i="6"/>
  <c r="Q61" i="6"/>
  <c r="Q68" i="6"/>
  <c r="AE96" i="6"/>
  <c r="P238" i="6"/>
  <c r="T238" i="6" s="1"/>
  <c r="Q203" i="6"/>
  <c r="P56" i="6"/>
  <c r="AD247" i="6"/>
  <c r="Q269" i="6"/>
  <c r="AD181" i="6"/>
  <c r="Q11" i="6"/>
  <c r="AE116" i="6"/>
  <c r="P215" i="6"/>
  <c r="AD236" i="6"/>
  <c r="Q117" i="6"/>
  <c r="AD227" i="6"/>
  <c r="AI227" i="6" s="1"/>
  <c r="P226" i="6"/>
  <c r="AE235" i="6"/>
  <c r="AD163" i="6"/>
  <c r="Q147" i="6"/>
  <c r="Q92" i="6"/>
  <c r="AE44" i="6"/>
  <c r="AD226" i="6"/>
  <c r="AE234" i="6"/>
  <c r="AF234" i="6" s="1"/>
  <c r="Q138" i="6"/>
  <c r="AE182" i="6"/>
  <c r="AH182" i="6" s="1"/>
  <c r="P19" i="6"/>
  <c r="AE131" i="6"/>
  <c r="Q83" i="6"/>
  <c r="AD201" i="6"/>
  <c r="Q180" i="6"/>
  <c r="AE199" i="6"/>
  <c r="AE271" i="6"/>
  <c r="AE77" i="6"/>
  <c r="AE105" i="6"/>
  <c r="AD52" i="6"/>
  <c r="AD130" i="6"/>
  <c r="Q250" i="6"/>
  <c r="P43" i="6"/>
  <c r="AE84" i="6"/>
  <c r="AD179" i="6"/>
  <c r="AF179" i="6" s="1"/>
  <c r="Q31" i="6"/>
  <c r="Q43" i="6"/>
  <c r="P47" i="6"/>
  <c r="Q225" i="6"/>
  <c r="P178" i="6"/>
  <c r="P236" i="6"/>
  <c r="P209" i="6"/>
  <c r="AD105" i="6"/>
  <c r="AE37" i="6"/>
  <c r="AD80" i="6"/>
  <c r="P202" i="6"/>
  <c r="AE184" i="6"/>
  <c r="AD167" i="6"/>
  <c r="AD99" i="6"/>
  <c r="AE65" i="6"/>
  <c r="AE140" i="6"/>
  <c r="AD248" i="6"/>
  <c r="P150" i="6"/>
  <c r="Q131" i="6"/>
  <c r="U131" i="6" s="1"/>
  <c r="P85" i="6"/>
  <c r="AE74" i="6"/>
  <c r="AD84" i="6"/>
  <c r="AI84" i="6" s="1"/>
  <c r="AE52" i="6"/>
  <c r="P206" i="6"/>
  <c r="AD89" i="6"/>
  <c r="Q243" i="6"/>
  <c r="P53" i="6"/>
  <c r="AE41" i="6"/>
  <c r="AE14" i="6"/>
  <c r="AD178" i="6"/>
  <c r="AE147" i="6"/>
  <c r="AH147" i="6" s="1"/>
  <c r="AD34" i="6"/>
  <c r="AD28" i="6"/>
  <c r="P232" i="6"/>
  <c r="P156" i="6"/>
  <c r="P98" i="6"/>
  <c r="Q4" i="6"/>
  <c r="AD160" i="6"/>
  <c r="AI160" i="6" s="1"/>
  <c r="Q174" i="6"/>
  <c r="AE79" i="6"/>
  <c r="AD262" i="6"/>
  <c r="AH262" i="6" s="1"/>
  <c r="AD92" i="6"/>
  <c r="AI92" i="6" s="1"/>
  <c r="AE111" i="6"/>
  <c r="P250" i="6"/>
  <c r="AE91" i="6"/>
  <c r="P63" i="6"/>
  <c r="Q112" i="6"/>
  <c r="Q86" i="6"/>
  <c r="Q189" i="6"/>
  <c r="T189" i="6" s="1"/>
  <c r="AD136" i="6"/>
  <c r="Q176" i="6"/>
  <c r="AD59" i="6"/>
  <c r="AF59" i="6" s="1"/>
  <c r="Q53" i="6"/>
  <c r="Q206" i="6"/>
  <c r="R206" i="6" s="1"/>
  <c r="P64" i="6"/>
  <c r="AE22" i="6"/>
  <c r="P270" i="6"/>
  <c r="P196" i="6"/>
  <c r="Q123" i="6"/>
  <c r="AD184" i="6"/>
  <c r="AE117" i="6"/>
  <c r="AE58" i="6"/>
  <c r="AE236" i="6"/>
  <c r="AE113" i="6"/>
  <c r="AE248" i="6"/>
  <c r="AD147" i="6"/>
  <c r="P148" i="6"/>
  <c r="Q177" i="6"/>
  <c r="P128" i="6"/>
  <c r="Q232" i="6"/>
  <c r="AE94" i="6"/>
  <c r="Q162" i="6"/>
  <c r="AD79" i="6"/>
  <c r="AE167" i="6"/>
  <c r="AG167" i="6" s="1"/>
  <c r="AD217" i="6"/>
  <c r="Q171" i="6"/>
  <c r="AE247" i="6"/>
  <c r="Q156" i="6"/>
  <c r="Q98" i="6"/>
  <c r="AE178" i="6"/>
  <c r="P4" i="6"/>
  <c r="U4" i="6" s="1"/>
  <c r="Q57" i="6"/>
  <c r="P201" i="6"/>
  <c r="AD123" i="6"/>
  <c r="AE103" i="6"/>
  <c r="P243" i="6"/>
  <c r="P237" i="6"/>
  <c r="AD14" i="6"/>
  <c r="AE99" i="6"/>
  <c r="P218" i="6"/>
  <c r="P121" i="6"/>
  <c r="Q79" i="6"/>
  <c r="Q87" i="6"/>
  <c r="AE45" i="6"/>
  <c r="P140" i="6"/>
  <c r="Q148" i="6"/>
  <c r="Q196" i="6"/>
  <c r="Q229" i="6"/>
  <c r="P143" i="6"/>
  <c r="AD69" i="6"/>
  <c r="Q91" i="6"/>
  <c r="P213" i="6"/>
  <c r="Q142" i="6"/>
  <c r="AD211" i="6"/>
  <c r="Q200" i="6"/>
  <c r="Q202" i="6"/>
  <c r="AD196" i="6"/>
  <c r="P165" i="6"/>
  <c r="AE175" i="6"/>
  <c r="AI175" i="6" s="1"/>
  <c r="Q213" i="6"/>
  <c r="Q37" i="6"/>
  <c r="U37" i="6" s="1"/>
  <c r="AE196" i="6"/>
  <c r="Q165" i="6"/>
  <c r="AE173" i="6"/>
  <c r="AE53" i="6"/>
  <c r="P60" i="6"/>
  <c r="P108" i="6"/>
  <c r="S108" i="6" s="1"/>
  <c r="Q201" i="6"/>
  <c r="P142" i="6"/>
  <c r="Q100" i="6"/>
  <c r="P9" i="6"/>
  <c r="AE135" i="6"/>
  <c r="Q75" i="6"/>
  <c r="P22" i="6"/>
  <c r="T22" i="6" s="1"/>
  <c r="Q85" i="6"/>
  <c r="P105" i="6"/>
  <c r="AD74" i="6"/>
  <c r="AE255" i="6"/>
  <c r="AE69" i="6"/>
  <c r="AE35" i="6"/>
  <c r="P254" i="6"/>
  <c r="AD265" i="6"/>
  <c r="P110" i="6"/>
  <c r="AD139" i="6"/>
  <c r="AE43" i="6"/>
  <c r="AE258" i="6"/>
  <c r="P235" i="6"/>
  <c r="P101" i="6"/>
  <c r="AE123" i="6"/>
  <c r="P208" i="6"/>
  <c r="Q73" i="6"/>
  <c r="P154" i="6"/>
  <c r="T154" i="6" s="1"/>
  <c r="AE75" i="6"/>
  <c r="AF75" i="6" s="1"/>
  <c r="AE211" i="6"/>
  <c r="P224" i="6"/>
  <c r="Q186" i="6"/>
  <c r="Q143" i="6"/>
  <c r="P200" i="6"/>
  <c r="AD91" i="6"/>
  <c r="AE207" i="6"/>
  <c r="AI207" i="6" s="1"/>
  <c r="Q24" i="6"/>
  <c r="P62" i="6"/>
  <c r="Q254" i="6"/>
  <c r="AD193" i="6"/>
  <c r="AE134" i="6"/>
  <c r="P111" i="6"/>
  <c r="AE48" i="6"/>
  <c r="AD271" i="6"/>
  <c r="AE149" i="6"/>
  <c r="Q268" i="6"/>
  <c r="AD209" i="6"/>
  <c r="AD186" i="6"/>
  <c r="AD183" i="6"/>
  <c r="AD73" i="6"/>
  <c r="AD221" i="6"/>
  <c r="Q126" i="6"/>
  <c r="R126" i="6" s="1"/>
  <c r="F126" i="6" s="1"/>
  <c r="P251" i="6"/>
  <c r="AE205" i="6"/>
  <c r="Q210" i="6"/>
  <c r="P91" i="6"/>
  <c r="P32" i="6"/>
  <c r="AE230" i="6"/>
  <c r="AD242" i="6"/>
  <c r="AD161" i="6"/>
  <c r="AE265" i="6"/>
  <c r="P123" i="6"/>
  <c r="AE139" i="6"/>
  <c r="P135" i="6"/>
  <c r="Q60" i="6"/>
  <c r="Q64" i="6"/>
  <c r="AE259" i="6"/>
  <c r="AE166" i="6"/>
  <c r="AD258" i="6"/>
  <c r="AD43" i="6"/>
  <c r="P92" i="6"/>
  <c r="Q122" i="6"/>
  <c r="U122" i="6" s="1"/>
  <c r="AE56" i="6"/>
  <c r="P120" i="6"/>
  <c r="U120" i="6" s="1"/>
  <c r="AD157" i="6"/>
  <c r="AG157" i="6" s="1"/>
  <c r="AE194" i="6"/>
  <c r="Q110" i="6"/>
  <c r="P39" i="6"/>
  <c r="T39" i="6" s="1"/>
  <c r="P118" i="6"/>
  <c r="Q6" i="6"/>
  <c r="P214" i="6"/>
  <c r="AD42" i="6"/>
  <c r="AF42" i="6" s="1"/>
  <c r="Q30" i="6"/>
  <c r="Q235" i="6"/>
  <c r="Q101" i="6"/>
  <c r="AE78" i="6"/>
  <c r="P6" i="6"/>
  <c r="P249" i="6"/>
  <c r="AE73" i="6"/>
  <c r="AD16" i="6"/>
  <c r="AD190" i="6"/>
  <c r="AE217" i="6"/>
  <c r="AE221" i="6"/>
  <c r="AD27" i="6"/>
  <c r="AH27" i="6" s="1"/>
  <c r="P268" i="6"/>
  <c r="Q211" i="6"/>
  <c r="R211" i="6" s="1"/>
  <c r="AD197" i="6"/>
  <c r="AE62" i="6"/>
  <c r="P192" i="6"/>
  <c r="AD104" i="6"/>
  <c r="AD162" i="6"/>
  <c r="P219" i="6"/>
  <c r="P240" i="6"/>
  <c r="AE237" i="6"/>
  <c r="Q88" i="6"/>
  <c r="Q137" i="6"/>
  <c r="P65" i="6"/>
  <c r="P191" i="6"/>
  <c r="R191" i="6" s="1"/>
  <c r="P182" i="6"/>
  <c r="AD256" i="6"/>
  <c r="AD232" i="6"/>
  <c r="AE183" i="6"/>
  <c r="AI183" i="6" s="1"/>
  <c r="Q252" i="6"/>
  <c r="S252" i="6" s="1"/>
  <c r="Q251" i="6"/>
  <c r="P248" i="6"/>
  <c r="AE102" i="6"/>
  <c r="AE39" i="6"/>
  <c r="Q118" i="6"/>
  <c r="P211" i="6"/>
  <c r="AD270" i="6"/>
  <c r="Q111" i="6"/>
  <c r="AD199" i="6"/>
  <c r="AD149" i="6"/>
  <c r="AE21" i="6"/>
  <c r="P23" i="6"/>
  <c r="T23" i="6" s="1"/>
  <c r="AD122" i="6"/>
  <c r="AI122" i="6" s="1"/>
  <c r="AD159" i="6"/>
  <c r="AD48" i="6"/>
  <c r="AE209" i="6"/>
  <c r="P162" i="6"/>
  <c r="AE98" i="6"/>
  <c r="P86" i="6"/>
  <c r="Q105" i="6"/>
  <c r="AE186" i="6"/>
  <c r="Q94" i="6"/>
  <c r="Q10" i="6"/>
  <c r="S10" i="6" s="1"/>
  <c r="AE256" i="6"/>
  <c r="Q26" i="6"/>
  <c r="P58" i="6"/>
  <c r="Q182" i="6"/>
  <c r="P11" i="6"/>
  <c r="Q191" i="6"/>
  <c r="P41" i="6"/>
  <c r="Q90" i="6"/>
  <c r="AE197" i="6"/>
  <c r="Q65" i="6"/>
  <c r="T65" i="6" s="1"/>
  <c r="P175" i="6"/>
  <c r="T175" i="6" s="1"/>
  <c r="Q28" i="6"/>
  <c r="P155" i="6"/>
  <c r="Q219" i="6"/>
  <c r="AE232" i="6"/>
  <c r="P141" i="6"/>
  <c r="AE4" i="6"/>
  <c r="Q259" i="6"/>
  <c r="T259" i="6" s="1"/>
  <c r="AD103" i="6"/>
  <c r="P36" i="6"/>
  <c r="AD9" i="6"/>
  <c r="AH9" i="6" s="1"/>
  <c r="Q227" i="6"/>
  <c r="R227" i="6" s="1"/>
  <c r="P26" i="6"/>
  <c r="AE203" i="6"/>
  <c r="AF203" i="6" s="1"/>
  <c r="AD102" i="6"/>
  <c r="P261" i="6"/>
  <c r="P177" i="6"/>
  <c r="P137" i="6"/>
  <c r="AD252" i="6"/>
  <c r="P183" i="6"/>
  <c r="P88" i="6"/>
  <c r="P258" i="6"/>
  <c r="U258" i="6" s="1"/>
  <c r="Q248" i="6"/>
  <c r="P28" i="6"/>
  <c r="Q32" i="6"/>
  <c r="AE104" i="6"/>
  <c r="AH104" i="6" s="1"/>
  <c r="AD231" i="6"/>
  <c r="AF231" i="6" s="1"/>
  <c r="Q58" i="6"/>
  <c r="AE242" i="6"/>
  <c r="P195" i="6"/>
  <c r="P45" i="6"/>
  <c r="S45" i="6" s="1"/>
  <c r="AE101" i="6"/>
  <c r="AE126" i="6"/>
  <c r="AD230" i="6"/>
  <c r="Q132" i="6"/>
  <c r="Q76" i="6"/>
  <c r="Q217" i="6"/>
  <c r="AE161" i="6"/>
  <c r="AD128" i="6"/>
  <c r="P171" i="6"/>
  <c r="AE17" i="6"/>
  <c r="AG17" i="6" s="1"/>
  <c r="Q240" i="6"/>
  <c r="P233" i="6"/>
  <c r="AE270" i="6"/>
  <c r="AE114" i="6"/>
  <c r="AH114" i="6" s="1"/>
  <c r="AD237" i="6"/>
  <c r="AD254" i="6"/>
  <c r="P212" i="6"/>
  <c r="AD200" i="6"/>
  <c r="P72" i="6"/>
  <c r="Q127" i="6"/>
  <c r="AE31" i="6"/>
  <c r="AD224" i="6"/>
  <c r="P46" i="6"/>
  <c r="AE30" i="6"/>
  <c r="Q262" i="6"/>
  <c r="Q216" i="6"/>
  <c r="AE243" i="6"/>
  <c r="AE204" i="6"/>
  <c r="AD141" i="6"/>
  <c r="AD268" i="6"/>
  <c r="AE124" i="6"/>
  <c r="AD152" i="6"/>
  <c r="AF152" i="6" s="1"/>
  <c r="Q192" i="6"/>
  <c r="AE162" i="6"/>
  <c r="AE206" i="6"/>
  <c r="Q70" i="6"/>
  <c r="AD106" i="6"/>
  <c r="Q234" i="6"/>
  <c r="Q230" i="6"/>
  <c r="P263" i="6"/>
  <c r="AD156" i="6"/>
  <c r="AD107" i="6"/>
  <c r="AD83" i="6"/>
  <c r="AD144" i="6"/>
  <c r="Q199" i="6"/>
  <c r="Q84" i="6"/>
  <c r="AD185" i="6"/>
  <c r="Q184" i="6"/>
  <c r="AD150" i="6"/>
  <c r="Q135" i="6"/>
  <c r="P61" i="6"/>
  <c r="AE214" i="6"/>
  <c r="AF214" i="6" s="1"/>
  <c r="Q155" i="6"/>
  <c r="AD62" i="6"/>
  <c r="Q115" i="6"/>
  <c r="R115" i="6" s="1"/>
  <c r="Q179" i="6"/>
  <c r="Q71" i="6"/>
  <c r="AD64" i="6"/>
  <c r="P127" i="6"/>
  <c r="P179" i="6"/>
  <c r="AD30" i="6"/>
  <c r="AE156" i="6"/>
  <c r="AE201" i="6"/>
  <c r="AH201" i="6" s="1"/>
  <c r="AE154" i="6"/>
  <c r="AE244" i="6"/>
  <c r="AF244" i="6" s="1"/>
  <c r="P67" i="6"/>
  <c r="S67" i="6" s="1"/>
  <c r="AE106" i="6"/>
  <c r="P228" i="6"/>
  <c r="R228" i="6" s="1"/>
  <c r="AD204" i="6"/>
  <c r="AD243" i="6"/>
  <c r="AD61" i="6"/>
  <c r="AE90" i="6"/>
  <c r="AF90" i="6" s="1"/>
  <c r="Q212" i="6"/>
  <c r="Q249" i="6"/>
  <c r="AE239" i="6"/>
  <c r="AH239" i="6" s="1"/>
  <c r="AE224" i="6"/>
  <c r="AE107" i="6"/>
  <c r="AD4" i="6"/>
  <c r="AD124" i="6"/>
  <c r="P180" i="6"/>
  <c r="U180" i="6" s="1"/>
  <c r="Q46" i="6"/>
  <c r="AE238" i="6"/>
  <c r="AD78" i="6"/>
  <c r="P184" i="6"/>
  <c r="S184" i="6" s="1"/>
  <c r="Q224" i="6"/>
  <c r="P221" i="6"/>
  <c r="P34" i="6"/>
  <c r="Q193" i="6"/>
  <c r="AE133" i="6"/>
  <c r="AH133" i="6" s="1"/>
  <c r="Q77" i="6"/>
  <c r="Q263" i="6"/>
  <c r="AD172" i="6"/>
  <c r="AF172" i="6" s="1"/>
  <c r="AE213" i="6"/>
  <c r="AE193" i="6"/>
  <c r="AD88" i="6"/>
  <c r="Q78" i="6"/>
  <c r="P216" i="6"/>
  <c r="AE141" i="6"/>
  <c r="Q215" i="6"/>
  <c r="AE83" i="6"/>
  <c r="AE254" i="6"/>
  <c r="P234" i="6"/>
  <c r="AD94" i="6"/>
  <c r="Q140" i="6"/>
  <c r="P244" i="6"/>
  <c r="Q89" i="6"/>
  <c r="AD6" i="6"/>
  <c r="AG6" i="6" s="1"/>
  <c r="P256" i="6"/>
  <c r="Q121" i="6"/>
  <c r="AD259" i="6"/>
  <c r="AD56" i="6"/>
  <c r="AE269" i="6"/>
  <c r="AD117" i="6"/>
  <c r="AD255" i="6"/>
  <c r="AE268" i="6"/>
  <c r="AD235" i="6"/>
  <c r="P55" i="6"/>
  <c r="Q242" i="6"/>
  <c r="AE38" i="6"/>
  <c r="AD218" i="6"/>
  <c r="AE80" i="6"/>
  <c r="AD53" i="6"/>
  <c r="S168" i="6"/>
  <c r="AD206" i="6"/>
  <c r="AE189" i="6"/>
  <c r="P262" i="6"/>
  <c r="Q237" i="6"/>
  <c r="AE71" i="6"/>
  <c r="AI71" i="6" s="1"/>
  <c r="P8" i="6"/>
  <c r="S8" i="6" s="1"/>
  <c r="P230" i="6"/>
  <c r="P199" i="6"/>
  <c r="Q141" i="6"/>
  <c r="AE68" i="6"/>
  <c r="P70" i="6"/>
  <c r="P84" i="6"/>
  <c r="AD44" i="6"/>
  <c r="AE150" i="6"/>
  <c r="P210" i="6"/>
  <c r="AE200" i="6"/>
  <c r="AD180" i="6"/>
  <c r="AE146" i="6"/>
  <c r="AG146" i="6" s="1"/>
  <c r="AE226" i="6"/>
  <c r="AE185" i="6"/>
  <c r="P186" i="6"/>
  <c r="AD31" i="6"/>
  <c r="AE241" i="6"/>
  <c r="Q12" i="6"/>
  <c r="P12" i="6"/>
  <c r="AE70" i="6"/>
  <c r="AD70" i="6"/>
  <c r="P95" i="6"/>
  <c r="Q95" i="6"/>
  <c r="P99" i="6"/>
  <c r="Q99" i="6"/>
  <c r="Q149" i="6"/>
  <c r="P149" i="6"/>
  <c r="Q7" i="6"/>
  <c r="P7" i="6"/>
  <c r="AE76" i="6"/>
  <c r="AD76" i="6"/>
  <c r="AE164" i="6"/>
  <c r="AD164" i="6"/>
  <c r="AD121" i="6"/>
  <c r="AE121" i="6"/>
  <c r="AD57" i="6"/>
  <c r="AE57" i="6"/>
  <c r="AE177" i="6"/>
  <c r="AD177" i="6"/>
  <c r="AD20" i="6"/>
  <c r="AE20" i="6"/>
  <c r="Q52" i="6"/>
  <c r="P52" i="6"/>
  <c r="AD118" i="6"/>
  <c r="AE118" i="6"/>
  <c r="AE100" i="6"/>
  <c r="AD100" i="6"/>
  <c r="AD127" i="6"/>
  <c r="AE127" i="6"/>
  <c r="AD33" i="6"/>
  <c r="AE33" i="6"/>
  <c r="P93" i="6"/>
  <c r="P82" i="6"/>
  <c r="Q82" i="6"/>
  <c r="AD153" i="6"/>
  <c r="AE153" i="6"/>
  <c r="P145" i="6"/>
  <c r="Q145" i="6"/>
  <c r="AD188" i="6"/>
  <c r="AE188" i="6"/>
  <c r="AD138" i="6"/>
  <c r="AE138" i="6"/>
  <c r="Q152" i="6"/>
  <c r="P152" i="6"/>
  <c r="Q169" i="6"/>
  <c r="P169" i="6"/>
  <c r="Q18" i="6"/>
  <c r="P18" i="6"/>
  <c r="AD223" i="6"/>
  <c r="AE223" i="6"/>
  <c r="AD82" i="6"/>
  <c r="AE82" i="6"/>
  <c r="Q204" i="6"/>
  <c r="P204" i="6"/>
  <c r="P44" i="6"/>
  <c r="Q44" i="6"/>
  <c r="Q220" i="6"/>
  <c r="P220" i="6"/>
  <c r="P194" i="6"/>
  <c r="Q194" i="6"/>
  <c r="Q159" i="6"/>
  <c r="P159" i="6"/>
  <c r="P136" i="6"/>
  <c r="Q136" i="6"/>
  <c r="P188" i="6"/>
  <c r="Q188" i="6"/>
  <c r="AE198" i="6"/>
  <c r="AD198" i="6"/>
  <c r="AE108" i="6"/>
  <c r="AD108" i="6"/>
  <c r="AE8" i="6"/>
  <c r="AD8" i="6"/>
  <c r="AD251" i="6"/>
  <c r="AE251" i="6"/>
  <c r="AD257" i="6"/>
  <c r="AE257" i="6"/>
  <c r="R41" i="6"/>
  <c r="F41" i="6" s="1"/>
  <c r="U41" i="6"/>
  <c r="Q187" i="6"/>
  <c r="P187" i="6"/>
  <c r="Q66" i="6"/>
  <c r="P66" i="6"/>
  <c r="AD143" i="6"/>
  <c r="AE143" i="6"/>
  <c r="AE151" i="6"/>
  <c r="AD151" i="6"/>
  <c r="Q218" i="6"/>
  <c r="P207" i="6"/>
  <c r="R207" i="6" s="1"/>
  <c r="AD120" i="6"/>
  <c r="AE120" i="6"/>
  <c r="Q17" i="6"/>
  <c r="P17" i="6"/>
  <c r="P264" i="6"/>
  <c r="Q264" i="6"/>
  <c r="P139" i="6"/>
  <c r="Q139" i="6"/>
  <c r="Q38" i="6"/>
  <c r="P38" i="6"/>
  <c r="AD165" i="6"/>
  <c r="AE165" i="6"/>
  <c r="AD68" i="6"/>
  <c r="P176" i="6"/>
  <c r="AD29" i="6"/>
  <c r="AD263" i="6"/>
  <c r="Q236" i="6"/>
  <c r="P190" i="6"/>
  <c r="Q190" i="6"/>
  <c r="Q128" i="6"/>
  <c r="AE218" i="6"/>
  <c r="Q93" i="6"/>
  <c r="AD19" i="6"/>
  <c r="AE240" i="6"/>
  <c r="AI240" i="6" s="1"/>
  <c r="Q260" i="6"/>
  <c r="P260" i="6"/>
  <c r="P49" i="6"/>
  <c r="Q49" i="6"/>
  <c r="AE7" i="6"/>
  <c r="AD7" i="6"/>
  <c r="AE81" i="6"/>
  <c r="AD81" i="6"/>
  <c r="AE246" i="6"/>
  <c r="P242" i="6"/>
  <c r="Q257" i="6"/>
  <c r="P125" i="6"/>
  <c r="AD112" i="6"/>
  <c r="AE261" i="6"/>
  <c r="S41" i="6"/>
  <c r="Q158" i="6"/>
  <c r="AE50" i="6"/>
  <c r="AI50" i="6" s="1"/>
  <c r="Q69" i="6"/>
  <c r="P153" i="6"/>
  <c r="P222" i="6"/>
  <c r="P255" i="6"/>
  <c r="Q35" i="6"/>
  <c r="Q63" i="6"/>
  <c r="AD38" i="6"/>
  <c r="P253" i="6"/>
  <c r="AE95" i="6"/>
  <c r="AD95" i="6"/>
  <c r="P185" i="6"/>
  <c r="Q185" i="6"/>
  <c r="P181" i="6"/>
  <c r="Q181" i="6"/>
  <c r="AE18" i="6"/>
  <c r="AD18" i="6"/>
  <c r="AD187" i="6"/>
  <c r="AE187" i="6"/>
  <c r="P33" i="6"/>
  <c r="Q33" i="6"/>
  <c r="P231" i="6"/>
  <c r="Q231" i="6"/>
  <c r="Q74" i="6"/>
  <c r="P74" i="6"/>
  <c r="Q166" i="6"/>
  <c r="P166" i="6"/>
  <c r="AD158" i="6"/>
  <c r="AE158" i="6"/>
  <c r="AE233" i="6"/>
  <c r="AD233" i="6"/>
  <c r="AE15" i="6"/>
  <c r="AD15" i="6"/>
  <c r="AD245" i="6"/>
  <c r="AE245" i="6"/>
  <c r="AE155" i="6"/>
  <c r="AD155" i="6"/>
  <c r="P102" i="6"/>
  <c r="Q102" i="6"/>
  <c r="AE215" i="6"/>
  <c r="AD215" i="6"/>
  <c r="Q106" i="6"/>
  <c r="P106" i="6"/>
  <c r="AD169" i="6"/>
  <c r="AE169" i="6"/>
  <c r="AE93" i="6"/>
  <c r="AD93" i="6"/>
  <c r="P51" i="6"/>
  <c r="Q51" i="6"/>
  <c r="AE132" i="6"/>
  <c r="AD132" i="6"/>
  <c r="P25" i="6"/>
  <c r="Q25" i="6"/>
  <c r="AD176" i="6"/>
  <c r="AE176" i="6"/>
  <c r="AE85" i="6"/>
  <c r="AD85" i="6"/>
  <c r="Q48" i="6"/>
  <c r="P48" i="6"/>
  <c r="P266" i="6"/>
  <c r="Q266" i="6"/>
  <c r="Q40" i="6"/>
  <c r="AD5" i="6"/>
  <c r="AE5" i="6"/>
  <c r="AD228" i="6"/>
  <c r="AE228" i="6"/>
  <c r="AD249" i="6"/>
  <c r="AE249" i="6"/>
  <c r="AE190" i="6"/>
  <c r="AE60" i="6"/>
  <c r="AD60" i="6"/>
  <c r="T41" i="6"/>
  <c r="P160" i="6"/>
  <c r="P31" i="6"/>
  <c r="R31" i="6" s="1"/>
  <c r="Q221" i="6"/>
  <c r="Q246" i="6"/>
  <c r="Q96" i="6"/>
  <c r="Q197" i="6"/>
  <c r="Q167" i="6"/>
  <c r="T167" i="6" s="1"/>
  <c r="P50" i="6"/>
  <c r="Q255" i="6"/>
  <c r="Q153" i="6"/>
  <c r="AD131" i="6"/>
  <c r="P40" i="6"/>
  <c r="Q245" i="6"/>
  <c r="Q34" i="6"/>
  <c r="AE61" i="6"/>
  <c r="Q36" i="6"/>
  <c r="P205" i="6"/>
  <c r="AE55" i="6"/>
  <c r="AD35" i="6"/>
  <c r="P35" i="6"/>
  <c r="Q244" i="6"/>
  <c r="Q164" i="6"/>
  <c r="Q59" i="6"/>
  <c r="Q27" i="6"/>
  <c r="AE128" i="6"/>
  <c r="P59" i="6"/>
  <c r="P13" i="6"/>
  <c r="Q56" i="6"/>
  <c r="U56" i="6" s="1"/>
  <c r="P79" i="6"/>
  <c r="AD46" i="6"/>
  <c r="P132" i="6"/>
  <c r="AD45" i="6"/>
  <c r="AE130" i="6"/>
  <c r="AD173" i="6"/>
  <c r="P173" i="6"/>
  <c r="Q173" i="6"/>
  <c r="P257" i="6"/>
  <c r="AE112" i="6"/>
  <c r="Q239" i="6"/>
  <c r="T239" i="6" s="1"/>
  <c r="AD171" i="6"/>
  <c r="AH171" i="6" s="1"/>
  <c r="AD55" i="6"/>
  <c r="Q124" i="6"/>
  <c r="Q125" i="6"/>
  <c r="P267" i="6"/>
  <c r="Q81" i="6"/>
  <c r="Q205" i="6"/>
  <c r="Q270" i="6"/>
  <c r="Q19" i="6"/>
  <c r="P163" i="6"/>
  <c r="AE64" i="6"/>
  <c r="AE23" i="6"/>
  <c r="P158" i="6"/>
  <c r="P76" i="6"/>
  <c r="P271" i="6"/>
  <c r="P164" i="6"/>
  <c r="P89" i="6"/>
  <c r="P112" i="6"/>
  <c r="AE181" i="6"/>
  <c r="P15" i="6"/>
  <c r="P129" i="6"/>
  <c r="Q151" i="6"/>
  <c r="S151" i="6" s="1"/>
  <c r="AE263" i="6"/>
  <c r="AE72" i="6"/>
  <c r="AG72" i="6" s="1"/>
  <c r="AD134" i="6"/>
  <c r="AE191" i="6"/>
  <c r="AE86" i="6"/>
  <c r="P96" i="6"/>
  <c r="P197" i="6"/>
  <c r="AD241" i="6"/>
  <c r="AH241" i="6" s="1"/>
  <c r="Q55" i="6"/>
  <c r="AD110" i="6"/>
  <c r="AF110" i="6" s="1"/>
  <c r="Q195" i="6"/>
  <c r="Q267" i="6"/>
  <c r="AD261" i="6"/>
  <c r="P94" i="6"/>
  <c r="P71" i="6"/>
  <c r="AD111" i="6"/>
  <c r="Q208" i="6"/>
  <c r="P81" i="6"/>
  <c r="AD21" i="6"/>
  <c r="Q62" i="6"/>
  <c r="P57" i="6"/>
  <c r="P144" i="6"/>
  <c r="AE137" i="6"/>
  <c r="AH137" i="6" s="1"/>
  <c r="P203" i="6"/>
  <c r="Q253" i="6"/>
  <c r="P73" i="6"/>
  <c r="AD32" i="6"/>
  <c r="AF32" i="6" s="1"/>
  <c r="Q161" i="6"/>
  <c r="P161" i="6"/>
  <c r="AF10" i="6"/>
  <c r="AH10" i="6"/>
  <c r="AG10" i="6"/>
  <c r="AI10" i="6"/>
  <c r="Q42" i="6"/>
  <c r="P42" i="6"/>
  <c r="S87" i="6"/>
  <c r="U87" i="6"/>
  <c r="T87" i="6"/>
  <c r="R87" i="6"/>
  <c r="AD148" i="6"/>
  <c r="AF148" i="6" s="1"/>
  <c r="AE88" i="6"/>
  <c r="P172" i="6"/>
  <c r="Q172" i="6"/>
  <c r="Q103" i="6"/>
  <c r="P103" i="6"/>
  <c r="AI97" i="6"/>
  <c r="AG97" i="6"/>
  <c r="AH97" i="6"/>
  <c r="AF97" i="6"/>
  <c r="P113" i="6"/>
  <c r="Q113" i="6"/>
  <c r="Q222" i="6"/>
  <c r="AD219" i="6"/>
  <c r="P198" i="6"/>
  <c r="Q198" i="6"/>
  <c r="Q104" i="6"/>
  <c r="P104" i="6"/>
  <c r="P80" i="6"/>
  <c r="Q80" i="6"/>
  <c r="P124" i="6"/>
  <c r="AE19" i="6"/>
  <c r="AE264" i="6"/>
  <c r="AH264" i="6" s="1"/>
  <c r="P245" i="6"/>
  <c r="AI179" i="6"/>
  <c r="Q157" i="6"/>
  <c r="P157" i="6"/>
  <c r="P20" i="6"/>
  <c r="Q20" i="6"/>
  <c r="P29" i="6"/>
  <c r="Q29" i="6"/>
  <c r="P5" i="6"/>
  <c r="Q5" i="6"/>
  <c r="S170" i="6"/>
  <c r="U170" i="6"/>
  <c r="T170" i="6"/>
  <c r="R170" i="6"/>
  <c r="AE51" i="6"/>
  <c r="AD51" i="6"/>
  <c r="AG114" i="6"/>
  <c r="P109" i="6"/>
  <c r="Q109" i="6"/>
  <c r="P241" i="6"/>
  <c r="Q241" i="6"/>
  <c r="T146" i="6"/>
  <c r="S146" i="6"/>
  <c r="R146" i="6"/>
  <c r="U146" i="6"/>
  <c r="AD212" i="6"/>
  <c r="AE212" i="6"/>
  <c r="AH146" i="6"/>
  <c r="AI40" i="6"/>
  <c r="AG40" i="6"/>
  <c r="AF40" i="6"/>
  <c r="AH40" i="6"/>
  <c r="S98" i="6"/>
  <c r="U98" i="6"/>
  <c r="R229" i="6"/>
  <c r="U229" i="6"/>
  <c r="T229" i="6"/>
  <c r="S229" i="6"/>
  <c r="AG195" i="6"/>
  <c r="AI195" i="6"/>
  <c r="AH195" i="6"/>
  <c r="AF195" i="6"/>
  <c r="AF27" i="6"/>
  <c r="AG27" i="6"/>
  <c r="AF267" i="6"/>
  <c r="AH267" i="6"/>
  <c r="AG267" i="6"/>
  <c r="AI267" i="6"/>
  <c r="AE216" i="6"/>
  <c r="AD216" i="6"/>
  <c r="AI168" i="6"/>
  <c r="AG168" i="6"/>
  <c r="AH168" i="6"/>
  <c r="AF168" i="6"/>
  <c r="S27" i="6"/>
  <c r="P97" i="6"/>
  <c r="Q97" i="6"/>
  <c r="R247" i="6"/>
  <c r="Q114" i="6"/>
  <c r="P114" i="6"/>
  <c r="Q133" i="6"/>
  <c r="P133" i="6"/>
  <c r="AI11" i="6"/>
  <c r="AF11" i="6"/>
  <c r="AG11" i="6"/>
  <c r="AH11" i="6"/>
  <c r="AF49" i="6"/>
  <c r="AH49" i="6"/>
  <c r="AG208" i="6"/>
  <c r="AH208" i="6"/>
  <c r="AF208" i="6"/>
  <c r="AI208" i="6"/>
  <c r="AH125" i="6"/>
  <c r="AG125" i="6"/>
  <c r="AF125" i="6"/>
  <c r="AI125" i="6"/>
  <c r="AD229" i="6"/>
  <c r="AE229" i="6"/>
  <c r="Q119" i="6"/>
  <c r="P119" i="6"/>
  <c r="AF163" i="6"/>
  <c r="AH163" i="6"/>
  <c r="AI163" i="6"/>
  <c r="AG163" i="6"/>
  <c r="AG89" i="6"/>
  <c r="AF89" i="6"/>
  <c r="AI89" i="6"/>
  <c r="AH89" i="6"/>
  <c r="AI244" i="6"/>
  <c r="AH244" i="6"/>
  <c r="P265" i="6"/>
  <c r="Q265" i="6"/>
  <c r="AF47" i="6"/>
  <c r="AG47" i="6"/>
  <c r="AI47" i="6"/>
  <c r="AH47" i="6"/>
  <c r="AH250" i="6"/>
  <c r="AF250" i="6"/>
  <c r="AG250" i="6"/>
  <c r="AI250" i="6"/>
  <c r="AG49" i="6" l="1"/>
  <c r="AF142" i="6"/>
  <c r="AF266" i="6"/>
  <c r="AI49" i="6"/>
  <c r="AH259" i="6"/>
  <c r="AI25" i="6"/>
  <c r="AF98" i="6"/>
  <c r="AI98" i="6"/>
  <c r="AG98" i="6"/>
  <c r="AH191" i="6"/>
  <c r="AG260" i="6"/>
  <c r="AG67" i="6"/>
  <c r="AK67" i="6" s="1"/>
  <c r="AG129" i="6"/>
  <c r="AH166" i="6"/>
  <c r="S268" i="6"/>
  <c r="AH174" i="6"/>
  <c r="AI174" i="6"/>
  <c r="AG174" i="6"/>
  <c r="R116" i="6"/>
  <c r="AF253" i="6"/>
  <c r="S116" i="6"/>
  <c r="U116" i="6"/>
  <c r="AG253" i="6"/>
  <c r="R72" i="6"/>
  <c r="F72" i="6" s="1"/>
  <c r="AH253" i="6"/>
  <c r="AI202" i="6"/>
  <c r="AF129" i="6"/>
  <c r="AH129" i="6"/>
  <c r="AG225" i="6"/>
  <c r="AI123" i="6"/>
  <c r="AI129" i="6"/>
  <c r="S76" i="6"/>
  <c r="AH53" i="6"/>
  <c r="AI103" i="6"/>
  <c r="AI178" i="6"/>
  <c r="S150" i="6"/>
  <c r="AF116" i="6"/>
  <c r="AG244" i="6"/>
  <c r="AJ244" i="6" s="1"/>
  <c r="AX244" i="6" s="1"/>
  <c r="AH67" i="6"/>
  <c r="T247" i="6"/>
  <c r="AF26" i="6"/>
  <c r="AI67" i="6"/>
  <c r="S247" i="6"/>
  <c r="AH26" i="6"/>
  <c r="AH222" i="6"/>
  <c r="T15" i="6"/>
  <c r="U13" i="6"/>
  <c r="R82" i="6"/>
  <c r="F82" i="6" s="1"/>
  <c r="AI135" i="6"/>
  <c r="AG145" i="6"/>
  <c r="R144" i="6"/>
  <c r="AF67" i="6"/>
  <c r="AG222" i="6"/>
  <c r="AH260" i="6"/>
  <c r="AI222" i="6"/>
  <c r="AG115" i="6"/>
  <c r="AF260" i="6"/>
  <c r="U27" i="6"/>
  <c r="AI115" i="6"/>
  <c r="AF225" i="6"/>
  <c r="AJ225" i="6" s="1"/>
  <c r="AY225" i="6" s="1"/>
  <c r="T223" i="6"/>
  <c r="AF115" i="6"/>
  <c r="AJ115" i="6" s="1"/>
  <c r="AI225" i="6"/>
  <c r="S177" i="6"/>
  <c r="AG58" i="6"/>
  <c r="AG37" i="6"/>
  <c r="AF63" i="6"/>
  <c r="AG213" i="6"/>
  <c r="AF16" i="6"/>
  <c r="T110" i="6"/>
  <c r="AI34" i="6"/>
  <c r="AI210" i="6"/>
  <c r="AF131" i="6"/>
  <c r="S46" i="6"/>
  <c r="R24" i="6"/>
  <c r="F24" i="6" s="1"/>
  <c r="AI38" i="6"/>
  <c r="AG180" i="6"/>
  <c r="S218" i="6"/>
  <c r="AI170" i="6"/>
  <c r="AG227" i="6"/>
  <c r="S195" i="6"/>
  <c r="AG170" i="6"/>
  <c r="AK170" i="6" s="1"/>
  <c r="AG84" i="6"/>
  <c r="AH227" i="6"/>
  <c r="AF246" i="6"/>
  <c r="AH170" i="6"/>
  <c r="AF87" i="6"/>
  <c r="AF227" i="6"/>
  <c r="AG87" i="6"/>
  <c r="AF270" i="6"/>
  <c r="U134" i="6"/>
  <c r="AH266" i="6"/>
  <c r="S223" i="6"/>
  <c r="AH87" i="6"/>
  <c r="AG61" i="6"/>
  <c r="AG266" i="6"/>
  <c r="AK266" i="6" s="1"/>
  <c r="U223" i="6"/>
  <c r="AG101" i="6"/>
  <c r="T98" i="6"/>
  <c r="AF136" i="6"/>
  <c r="S107" i="6"/>
  <c r="AH6" i="6"/>
  <c r="AI27" i="6"/>
  <c r="R98" i="6"/>
  <c r="AH179" i="6"/>
  <c r="R134" i="6"/>
  <c r="F134" i="6" s="1"/>
  <c r="AH175" i="6"/>
  <c r="AF39" i="6"/>
  <c r="S134" i="6"/>
  <c r="AG175" i="6"/>
  <c r="AK175" i="6" s="1"/>
  <c r="R137" i="6"/>
  <c r="F137" i="6" s="1"/>
  <c r="T118" i="6"/>
  <c r="U189" i="6"/>
  <c r="AI59" i="6"/>
  <c r="T134" i="6"/>
  <c r="AF175" i="6"/>
  <c r="AG136" i="6"/>
  <c r="U107" i="6"/>
  <c r="AH159" i="6"/>
  <c r="AG13" i="6"/>
  <c r="R100" i="6"/>
  <c r="F100" i="6" s="1"/>
  <c r="R189" i="6"/>
  <c r="AG59" i="6"/>
  <c r="AJ59" i="6" s="1"/>
  <c r="AH136" i="6"/>
  <c r="R107" i="6"/>
  <c r="AI184" i="6"/>
  <c r="S189" i="6"/>
  <c r="AH59" i="6"/>
  <c r="AI136" i="6"/>
  <c r="T107" i="6"/>
  <c r="T271" i="6"/>
  <c r="AG235" i="6"/>
  <c r="AI144" i="6"/>
  <c r="AH211" i="6"/>
  <c r="S138" i="6"/>
  <c r="AF24" i="6"/>
  <c r="T203" i="6"/>
  <c r="U196" i="6"/>
  <c r="AH46" i="6"/>
  <c r="U262" i="6"/>
  <c r="AG179" i="6"/>
  <c r="R79" i="6"/>
  <c r="F79" i="6" s="1"/>
  <c r="AH150" i="6"/>
  <c r="AH186" i="6"/>
  <c r="AI269" i="6"/>
  <c r="AG154" i="6"/>
  <c r="R174" i="6"/>
  <c r="F174" i="6" s="1"/>
  <c r="AF202" i="6"/>
  <c r="R261" i="6"/>
  <c r="S78" i="6"/>
  <c r="U73" i="6"/>
  <c r="AH24" i="6"/>
  <c r="R131" i="6"/>
  <c r="AG130" i="6"/>
  <c r="AG24" i="6"/>
  <c r="T138" i="6"/>
  <c r="AI24" i="6"/>
  <c r="AH131" i="6"/>
  <c r="AG131" i="6"/>
  <c r="AK131" i="6" s="1"/>
  <c r="AG211" i="6"/>
  <c r="AG73" i="6"/>
  <c r="AI231" i="6"/>
  <c r="R252" i="6"/>
  <c r="R183" i="6"/>
  <c r="F183" i="6" s="1"/>
  <c r="AI37" i="6"/>
  <c r="T74" i="6"/>
  <c r="AG113" i="6"/>
  <c r="AF205" i="6"/>
  <c r="AF13" i="6"/>
  <c r="AH58" i="6"/>
  <c r="S100" i="6"/>
  <c r="W100" i="6" s="1"/>
  <c r="AH252" i="6"/>
  <c r="AH13" i="6"/>
  <c r="AH37" i="6"/>
  <c r="AF58" i="6"/>
  <c r="U100" i="6"/>
  <c r="R39" i="6"/>
  <c r="F39" i="6" s="1"/>
  <c r="AH45" i="6"/>
  <c r="T240" i="6"/>
  <c r="AI13" i="6"/>
  <c r="AI205" i="6"/>
  <c r="AG90" i="6"/>
  <c r="AK90" i="6" s="1"/>
  <c r="AF37" i="6"/>
  <c r="AJ37" i="6" s="1"/>
  <c r="T78" i="6"/>
  <c r="U45" i="6"/>
  <c r="T188" i="6"/>
  <c r="AG57" i="6"/>
  <c r="S171" i="6"/>
  <c r="T251" i="6"/>
  <c r="AG205" i="6"/>
  <c r="AG74" i="6"/>
  <c r="AG25" i="6"/>
  <c r="AH205" i="6"/>
  <c r="AF91" i="6"/>
  <c r="AH25" i="6"/>
  <c r="AF130" i="6"/>
  <c r="AG54" i="6"/>
  <c r="AJ54" i="6" s="1"/>
  <c r="R163" i="6"/>
  <c r="F163" i="6" s="1"/>
  <c r="R246" i="6"/>
  <c r="R77" i="6"/>
  <c r="F77" i="6" s="1"/>
  <c r="AF149" i="6"/>
  <c r="AF25" i="6"/>
  <c r="AI63" i="6"/>
  <c r="AH54" i="6"/>
  <c r="AH117" i="6"/>
  <c r="AG63" i="6"/>
  <c r="AK63" i="6" s="1"/>
  <c r="AI54" i="6"/>
  <c r="U19" i="6"/>
  <c r="S257" i="6"/>
  <c r="U75" i="6"/>
  <c r="AI69" i="6"/>
  <c r="S53" i="6"/>
  <c r="U47" i="6"/>
  <c r="AH63" i="6"/>
  <c r="U160" i="6"/>
  <c r="R148" i="6"/>
  <c r="F148" i="6" s="1"/>
  <c r="AG99" i="6"/>
  <c r="R43" i="6"/>
  <c r="F43" i="6" s="1"/>
  <c r="U68" i="6"/>
  <c r="AI58" i="6"/>
  <c r="T100" i="6"/>
  <c r="R89" i="6"/>
  <c r="R45" i="6"/>
  <c r="W45" i="6" s="1"/>
  <c r="T45" i="6"/>
  <c r="AF265" i="6"/>
  <c r="S226" i="6"/>
  <c r="S123" i="6"/>
  <c r="AF77" i="6"/>
  <c r="AO77" i="6" s="1"/>
  <c r="I77" i="6" s="1"/>
  <c r="T64" i="6"/>
  <c r="U21" i="6"/>
  <c r="AH65" i="6"/>
  <c r="AF145" i="6"/>
  <c r="R27" i="6"/>
  <c r="F27" i="6" s="1"/>
  <c r="T43" i="6"/>
  <c r="U43" i="6"/>
  <c r="U243" i="6"/>
  <c r="S54" i="6"/>
  <c r="AI145" i="6"/>
  <c r="AH145" i="6"/>
  <c r="S211" i="6"/>
  <c r="V211" i="6" s="1"/>
  <c r="R193" i="6"/>
  <c r="U269" i="6"/>
  <c r="U144" i="6"/>
  <c r="R55" i="6"/>
  <c r="F55" i="6" s="1"/>
  <c r="AH210" i="6"/>
  <c r="T250" i="6"/>
  <c r="U74" i="6"/>
  <c r="U250" i="6"/>
  <c r="AF182" i="6"/>
  <c r="AF183" i="6"/>
  <c r="AG220" i="6"/>
  <c r="S9" i="6"/>
  <c r="AH234" i="6"/>
  <c r="AG21" i="6"/>
  <c r="AH92" i="6"/>
  <c r="U10" i="6"/>
  <c r="R264" i="6"/>
  <c r="AF53" i="6"/>
  <c r="U202" i="6"/>
  <c r="T83" i="6"/>
  <c r="R130" i="6"/>
  <c r="AG103" i="6"/>
  <c r="T150" i="6"/>
  <c r="AH178" i="6"/>
  <c r="S250" i="6"/>
  <c r="AI182" i="6"/>
  <c r="AF210" i="6"/>
  <c r="AJ210" i="6" s="1"/>
  <c r="AF146" i="6"/>
  <c r="AO146" i="6" s="1"/>
  <c r="I146" i="6" s="1"/>
  <c r="AG188" i="6"/>
  <c r="S209" i="6"/>
  <c r="R250" i="6"/>
  <c r="AO250" i="6" s="1"/>
  <c r="AI146" i="6"/>
  <c r="T236" i="6"/>
  <c r="AI29" i="6"/>
  <c r="AH220" i="6"/>
  <c r="U85" i="6"/>
  <c r="T261" i="6"/>
  <c r="T69" i="6"/>
  <c r="AF22" i="6"/>
  <c r="U16" i="6"/>
  <c r="R9" i="6"/>
  <c r="AH192" i="6"/>
  <c r="T16" i="6"/>
  <c r="T9" i="6"/>
  <c r="U61" i="6"/>
  <c r="S16" i="6"/>
  <c r="W16" i="6" s="1"/>
  <c r="R8" i="6"/>
  <c r="U9" i="6"/>
  <c r="AF34" i="6"/>
  <c r="T8" i="6"/>
  <c r="AH34" i="6"/>
  <c r="U8" i="6"/>
  <c r="U244" i="6"/>
  <c r="T256" i="6"/>
  <c r="AG34" i="6"/>
  <c r="AG182" i="6"/>
  <c r="AG210" i="6"/>
  <c r="AH236" i="6"/>
  <c r="AG53" i="6"/>
  <c r="AF220" i="6"/>
  <c r="AH183" i="6"/>
  <c r="AG92" i="6"/>
  <c r="AI109" i="6"/>
  <c r="AF103" i="6"/>
  <c r="T46" i="6"/>
  <c r="R30" i="6"/>
  <c r="F30" i="6" s="1"/>
  <c r="AI53" i="6"/>
  <c r="R150" i="6"/>
  <c r="AI220" i="6"/>
  <c r="AG183" i="6"/>
  <c r="AJ183" i="6" s="1"/>
  <c r="U130" i="6"/>
  <c r="AF92" i="6"/>
  <c r="AI234" i="6"/>
  <c r="AH103" i="6"/>
  <c r="R10" i="6"/>
  <c r="V10" i="6" s="1"/>
  <c r="AG82" i="6"/>
  <c r="S95" i="6"/>
  <c r="AG147" i="6"/>
  <c r="R54" i="6"/>
  <c r="F54" i="6" s="1"/>
  <c r="AI116" i="6"/>
  <c r="U150" i="6"/>
  <c r="S130" i="6"/>
  <c r="W130" i="6" s="1"/>
  <c r="AG178" i="6"/>
  <c r="AG234" i="6"/>
  <c r="AK234" i="6" s="1"/>
  <c r="T196" i="6"/>
  <c r="T10" i="6"/>
  <c r="R213" i="6"/>
  <c r="R178" i="6"/>
  <c r="F178" i="6" s="1"/>
  <c r="AI21" i="6"/>
  <c r="T54" i="6"/>
  <c r="AG116" i="6"/>
  <c r="AF178" i="6"/>
  <c r="R196" i="6"/>
  <c r="AF189" i="6"/>
  <c r="T28" i="6"/>
  <c r="U54" i="6"/>
  <c r="AH116" i="6"/>
  <c r="S196" i="6"/>
  <c r="AI7" i="6"/>
  <c r="T190" i="6"/>
  <c r="AG126" i="6"/>
  <c r="AF119" i="6"/>
  <c r="U266" i="6"/>
  <c r="S185" i="6"/>
  <c r="S236" i="6"/>
  <c r="S90" i="6"/>
  <c r="T143" i="6"/>
  <c r="S243" i="6"/>
  <c r="AF199" i="6"/>
  <c r="S147" i="6"/>
  <c r="AI65" i="6"/>
  <c r="AG28" i="6"/>
  <c r="R236" i="6"/>
  <c r="S249" i="6"/>
  <c r="AH203" i="6"/>
  <c r="AH91" i="6"/>
  <c r="AF29" i="6"/>
  <c r="S224" i="6"/>
  <c r="AI203" i="6"/>
  <c r="AI91" i="6"/>
  <c r="AG109" i="6"/>
  <c r="AF52" i="6"/>
  <c r="AG203" i="6"/>
  <c r="AJ203" i="6" s="1"/>
  <c r="AG91" i="6"/>
  <c r="AF109" i="6"/>
  <c r="R101" i="6"/>
  <c r="F101" i="6" s="1"/>
  <c r="AG242" i="6"/>
  <c r="AH50" i="6"/>
  <c r="S21" i="6"/>
  <c r="T53" i="6"/>
  <c r="S144" i="6"/>
  <c r="AG50" i="6"/>
  <c r="R243" i="6"/>
  <c r="U264" i="6"/>
  <c r="AG7" i="6"/>
  <c r="AI131" i="6"/>
  <c r="R168" i="6"/>
  <c r="W168" i="6" s="1"/>
  <c r="S43" i="6"/>
  <c r="U211" i="6"/>
  <c r="R21" i="6"/>
  <c r="S57" i="6"/>
  <c r="AF126" i="6"/>
  <c r="AF50" i="6"/>
  <c r="T243" i="6"/>
  <c r="T264" i="6"/>
  <c r="AF7" i="6"/>
  <c r="AI99" i="6"/>
  <c r="AF135" i="6"/>
  <c r="T211" i="6"/>
  <c r="T21" i="6"/>
  <c r="U53" i="6"/>
  <c r="R147" i="6"/>
  <c r="F147" i="6" s="1"/>
  <c r="S264" i="6"/>
  <c r="AH7" i="6"/>
  <c r="AF99" i="6"/>
  <c r="AH135" i="6"/>
  <c r="R4" i="6"/>
  <c r="F4" i="6" s="1"/>
  <c r="U176" i="6"/>
  <c r="S152" i="6"/>
  <c r="R186" i="6"/>
  <c r="F186" i="6" s="1"/>
  <c r="T148" i="6"/>
  <c r="T147" i="6"/>
  <c r="AI28" i="6"/>
  <c r="R47" i="6"/>
  <c r="F47" i="6" s="1"/>
  <c r="U185" i="6"/>
  <c r="AH99" i="6"/>
  <c r="AG160" i="6"/>
  <c r="T206" i="6"/>
  <c r="AG135" i="6"/>
  <c r="U174" i="6"/>
  <c r="AF196" i="6"/>
  <c r="AO196" i="6" s="1"/>
  <c r="AG247" i="6"/>
  <c r="T232" i="6"/>
  <c r="U147" i="6"/>
  <c r="U90" i="6"/>
  <c r="AH28" i="6"/>
  <c r="T47" i="6"/>
  <c r="R185" i="6"/>
  <c r="F185" i="6" s="1"/>
  <c r="S64" i="6"/>
  <c r="R37" i="6"/>
  <c r="F37" i="6" s="1"/>
  <c r="AF160" i="6"/>
  <c r="U206" i="6"/>
  <c r="T68" i="6"/>
  <c r="T174" i="6"/>
  <c r="S4" i="6"/>
  <c r="AF28" i="6"/>
  <c r="S47" i="6"/>
  <c r="T185" i="6"/>
  <c r="U64" i="6"/>
  <c r="S37" i="6"/>
  <c r="T27" i="6"/>
  <c r="S143" i="6"/>
  <c r="AH160" i="6"/>
  <c r="AI119" i="6"/>
  <c r="T89" i="6"/>
  <c r="S206" i="6"/>
  <c r="W206" i="6" s="1"/>
  <c r="R68" i="6"/>
  <c r="S174" i="6"/>
  <c r="R92" i="6"/>
  <c r="F92" i="6" s="1"/>
  <c r="AG271" i="6"/>
  <c r="R64" i="6"/>
  <c r="T37" i="6"/>
  <c r="U168" i="6"/>
  <c r="U143" i="6"/>
  <c r="AG119" i="6"/>
  <c r="U89" i="6"/>
  <c r="S68" i="6"/>
  <c r="V68" i="6" s="1"/>
  <c r="AH73" i="6"/>
  <c r="AF43" i="6"/>
  <c r="AH130" i="6"/>
  <c r="U215" i="6"/>
  <c r="R269" i="6"/>
  <c r="S217" i="6"/>
  <c r="AH12" i="6"/>
  <c r="R74" i="6"/>
  <c r="AF65" i="6"/>
  <c r="R143" i="6"/>
  <c r="F143" i="6" s="1"/>
  <c r="AH119" i="6"/>
  <c r="AH202" i="6"/>
  <c r="R59" i="6"/>
  <c r="F59" i="6" s="1"/>
  <c r="S74" i="6"/>
  <c r="AG65" i="6"/>
  <c r="AG202" i="6"/>
  <c r="R53" i="6"/>
  <c r="F53" i="6" s="1"/>
  <c r="T4" i="6"/>
  <c r="T34" i="6"/>
  <c r="T128" i="6"/>
  <c r="S210" i="6"/>
  <c r="T26" i="6"/>
  <c r="AI105" i="6"/>
  <c r="T144" i="6"/>
  <c r="AF238" i="6"/>
  <c r="U236" i="6"/>
  <c r="AI199" i="6"/>
  <c r="AI260" i="6"/>
  <c r="AG26" i="6"/>
  <c r="AK26" i="6" s="1"/>
  <c r="R138" i="6"/>
  <c r="AI130" i="6"/>
  <c r="AF207" i="6"/>
  <c r="AI147" i="6"/>
  <c r="S269" i="6"/>
  <c r="AI151" i="6"/>
  <c r="AI251" i="6"/>
  <c r="T136" i="6"/>
  <c r="AF82" i="6"/>
  <c r="AF200" i="6"/>
  <c r="U237" i="6"/>
  <c r="AG268" i="6"/>
  <c r="AG161" i="6"/>
  <c r="AH207" i="6"/>
  <c r="AG36" i="6"/>
  <c r="T209" i="6"/>
  <c r="AF147" i="6"/>
  <c r="AH128" i="6"/>
  <c r="AG207" i="6"/>
  <c r="AI36" i="6"/>
  <c r="U209" i="6"/>
  <c r="AG111" i="6"/>
  <c r="T225" i="6"/>
  <c r="AH36" i="6"/>
  <c r="R209" i="6"/>
  <c r="R245" i="6"/>
  <c r="AG142" i="6"/>
  <c r="AF83" i="6"/>
  <c r="R14" i="6"/>
  <c r="W14" i="6" s="1"/>
  <c r="AH142" i="6"/>
  <c r="S215" i="6"/>
  <c r="AI188" i="6"/>
  <c r="AF12" i="6"/>
  <c r="U14" i="6"/>
  <c r="AI142" i="6"/>
  <c r="AH43" i="6"/>
  <c r="AH188" i="6"/>
  <c r="AH42" i="6"/>
  <c r="AF167" i="6"/>
  <c r="AI12" i="6"/>
  <c r="T14" i="6"/>
  <c r="U34" i="6"/>
  <c r="AG43" i="6"/>
  <c r="T255" i="6"/>
  <c r="U7" i="6"/>
  <c r="AF188" i="6"/>
  <c r="AJ188" i="6" s="1"/>
  <c r="AI74" i="6"/>
  <c r="AI42" i="6"/>
  <c r="AF144" i="6"/>
  <c r="AH235" i="6"/>
  <c r="AI167" i="6"/>
  <c r="AG12" i="6"/>
  <c r="R123" i="6"/>
  <c r="F123" i="6" s="1"/>
  <c r="U217" i="6"/>
  <c r="AI219" i="6"/>
  <c r="AI43" i="6"/>
  <c r="AF33" i="6"/>
  <c r="AI177" i="6"/>
  <c r="U156" i="6"/>
  <c r="AH113" i="6"/>
  <c r="T75" i="6"/>
  <c r="AI194" i="6"/>
  <c r="AF74" i="6"/>
  <c r="AG42" i="6"/>
  <c r="AK42" i="6" s="1"/>
  <c r="AH167" i="6"/>
  <c r="T123" i="6"/>
  <c r="AI73" i="6"/>
  <c r="U252" i="6"/>
  <c r="T217" i="6"/>
  <c r="AI238" i="6"/>
  <c r="T131" i="6"/>
  <c r="AI211" i="6"/>
  <c r="R46" i="6"/>
  <c r="F46" i="6" s="1"/>
  <c r="R195" i="6"/>
  <c r="V195" i="6" s="1"/>
  <c r="AH56" i="6"/>
  <c r="V116" i="6"/>
  <c r="AH74" i="6"/>
  <c r="U138" i="6"/>
  <c r="U123" i="6"/>
  <c r="AF73" i="6"/>
  <c r="T252" i="6"/>
  <c r="R217" i="6"/>
  <c r="S131" i="6"/>
  <c r="W131" i="6" s="1"/>
  <c r="AF211" i="6"/>
  <c r="T269" i="6"/>
  <c r="AG23" i="6"/>
  <c r="AG127" i="6"/>
  <c r="T99" i="6"/>
  <c r="AH238" i="6"/>
  <c r="AH231" i="6"/>
  <c r="AF251" i="6"/>
  <c r="AH194" i="6"/>
  <c r="R226" i="6"/>
  <c r="R271" i="6"/>
  <c r="R156" i="6"/>
  <c r="AG52" i="6"/>
  <c r="AI45" i="6"/>
  <c r="AF151" i="6"/>
  <c r="S136" i="6"/>
  <c r="AG185" i="6"/>
  <c r="S238" i="6"/>
  <c r="AG194" i="6"/>
  <c r="U226" i="6"/>
  <c r="T156" i="6"/>
  <c r="R75" i="6"/>
  <c r="AO75" i="6" s="1"/>
  <c r="I75" i="6" s="1"/>
  <c r="AH52" i="6"/>
  <c r="AF45" i="6"/>
  <c r="AO45" i="6" s="1"/>
  <c r="I45" i="6" s="1"/>
  <c r="R238" i="6"/>
  <c r="T86" i="6"/>
  <c r="AF194" i="6"/>
  <c r="T226" i="6"/>
  <c r="S156" i="6"/>
  <c r="S75" i="6"/>
  <c r="AI52" i="6"/>
  <c r="U136" i="6"/>
  <c r="AI113" i="6"/>
  <c r="U195" i="6"/>
  <c r="U238" i="6"/>
  <c r="S202" i="6"/>
  <c r="AF113" i="6"/>
  <c r="AJ113" i="6" s="1"/>
  <c r="U95" i="6"/>
  <c r="R136" i="6"/>
  <c r="T202" i="6"/>
  <c r="S237" i="6"/>
  <c r="AI82" i="6"/>
  <c r="T195" i="6"/>
  <c r="U148" i="6"/>
  <c r="U46" i="6"/>
  <c r="R254" i="6"/>
  <c r="AI200" i="6"/>
  <c r="T237" i="6"/>
  <c r="AH82" i="6"/>
  <c r="S148" i="6"/>
  <c r="R202" i="6"/>
  <c r="S240" i="6"/>
  <c r="AG200" i="6"/>
  <c r="AI66" i="6"/>
  <c r="U271" i="6"/>
  <c r="R237" i="6"/>
  <c r="AF206" i="6"/>
  <c r="AO206" i="6" s="1"/>
  <c r="AH4" i="6"/>
  <c r="T127" i="6"/>
  <c r="AI246" i="6"/>
  <c r="AH200" i="6"/>
  <c r="S83" i="6"/>
  <c r="AF66" i="6"/>
  <c r="AK66" i="6" s="1"/>
  <c r="AI268" i="6"/>
  <c r="AG172" i="6"/>
  <c r="AJ172" i="6" s="1"/>
  <c r="AF252" i="6"/>
  <c r="AG251" i="6"/>
  <c r="R83" i="6"/>
  <c r="F83" i="6" s="1"/>
  <c r="AH66" i="6"/>
  <c r="AF268" i="6"/>
  <c r="AI172" i="6"/>
  <c r="AH151" i="6"/>
  <c r="AI252" i="6"/>
  <c r="AH251" i="6"/>
  <c r="U83" i="6"/>
  <c r="AH268" i="6"/>
  <c r="AH172" i="6"/>
  <c r="AG151" i="6"/>
  <c r="AG252" i="6"/>
  <c r="S93" i="6"/>
  <c r="AI141" i="6"/>
  <c r="R76" i="6"/>
  <c r="V76" i="6" s="1"/>
  <c r="AH134" i="6"/>
  <c r="AG173" i="6"/>
  <c r="AH123" i="6"/>
  <c r="S162" i="6"/>
  <c r="AG14" i="6"/>
  <c r="AF248" i="6"/>
  <c r="S178" i="6"/>
  <c r="AG105" i="6"/>
  <c r="U11" i="6"/>
  <c r="AF192" i="6"/>
  <c r="S117" i="6"/>
  <c r="W117" i="6" s="1"/>
  <c r="S271" i="6"/>
  <c r="AG45" i="6"/>
  <c r="AK45" i="6" s="1"/>
  <c r="R222" i="6"/>
  <c r="AO222" i="6" s="1"/>
  <c r="AI86" i="6"/>
  <c r="S121" i="6"/>
  <c r="AF139" i="6"/>
  <c r="U32" i="6"/>
  <c r="AF258" i="6"/>
  <c r="T165" i="6"/>
  <c r="U91" i="6"/>
  <c r="AH79" i="6"/>
  <c r="AF41" i="6"/>
  <c r="AH140" i="6"/>
  <c r="AG96" i="6"/>
  <c r="T11" i="6"/>
  <c r="AG123" i="6"/>
  <c r="T76" i="6"/>
  <c r="AG192" i="6"/>
  <c r="AH105" i="6"/>
  <c r="S59" i="6"/>
  <c r="S26" i="6"/>
  <c r="U162" i="6"/>
  <c r="AG29" i="6"/>
  <c r="AJ29" i="6" s="1"/>
  <c r="U221" i="6"/>
  <c r="AF123" i="6"/>
  <c r="U76" i="6"/>
  <c r="U117" i="6"/>
  <c r="AI192" i="6"/>
  <c r="T59" i="6"/>
  <c r="R162" i="6"/>
  <c r="F162" i="6" s="1"/>
  <c r="AH29" i="6"/>
  <c r="S213" i="6"/>
  <c r="U165" i="6"/>
  <c r="R65" i="6"/>
  <c r="F65" i="6" s="1"/>
  <c r="U270" i="6"/>
  <c r="R44" i="6"/>
  <c r="F44" i="6" s="1"/>
  <c r="R152" i="6"/>
  <c r="F152" i="6" s="1"/>
  <c r="AI33" i="6"/>
  <c r="AH177" i="6"/>
  <c r="R212" i="6"/>
  <c r="T117" i="6"/>
  <c r="U59" i="6"/>
  <c r="AI154" i="6"/>
  <c r="AI157" i="6"/>
  <c r="T162" i="6"/>
  <c r="AH139" i="6"/>
  <c r="U213" i="6"/>
  <c r="AG134" i="6"/>
  <c r="AG226" i="6"/>
  <c r="AF156" i="6"/>
  <c r="T135" i="6"/>
  <c r="R117" i="6"/>
  <c r="AH154" i="6"/>
  <c r="AF157" i="6"/>
  <c r="AK157" i="6" s="1"/>
  <c r="AF186" i="6"/>
  <c r="T32" i="6"/>
  <c r="T213" i="6"/>
  <c r="AI173" i="6"/>
  <c r="AI270" i="6"/>
  <c r="AF154" i="6"/>
  <c r="AH157" i="6"/>
  <c r="AG186" i="6"/>
  <c r="U93" i="6"/>
  <c r="AI96" i="6"/>
  <c r="S85" i="6"/>
  <c r="AI186" i="6"/>
  <c r="AH248" i="6"/>
  <c r="AF262" i="6"/>
  <c r="AH96" i="6"/>
  <c r="T85" i="6"/>
  <c r="S28" i="6"/>
  <c r="T176" i="6"/>
  <c r="AI248" i="6"/>
  <c r="AG262" i="6"/>
  <c r="AF96" i="6"/>
  <c r="R85" i="6"/>
  <c r="U28" i="6"/>
  <c r="AI239" i="6"/>
  <c r="AF141" i="6"/>
  <c r="AF173" i="6"/>
  <c r="U175" i="6"/>
  <c r="T50" i="6"/>
  <c r="T166" i="6"/>
  <c r="U190" i="6"/>
  <c r="R139" i="6"/>
  <c r="R192" i="6"/>
  <c r="AG232" i="6"/>
  <c r="R235" i="6"/>
  <c r="AG248" i="6"/>
  <c r="AJ248" i="6" s="1"/>
  <c r="AT248" i="6" s="1"/>
  <c r="AI262" i="6"/>
  <c r="T178" i="6"/>
  <c r="R28" i="6"/>
  <c r="F28" i="6" s="1"/>
  <c r="AF239" i="6"/>
  <c r="U246" i="6"/>
  <c r="AG141" i="6"/>
  <c r="AK141" i="6" s="1"/>
  <c r="AH199" i="6"/>
  <c r="S175" i="6"/>
  <c r="R11" i="6"/>
  <c r="AO11" i="6" s="1"/>
  <c r="I11" i="6" s="1"/>
  <c r="AF254" i="6"/>
  <c r="U26" i="6"/>
  <c r="AF14" i="6"/>
  <c r="U178" i="6"/>
  <c r="AF105" i="6"/>
  <c r="AG239" i="6"/>
  <c r="T246" i="6"/>
  <c r="AH141" i="6"/>
  <c r="AG199" i="6"/>
  <c r="AJ199" i="6" s="1"/>
  <c r="R175" i="6"/>
  <c r="F175" i="6" s="1"/>
  <c r="S11" i="6"/>
  <c r="T155" i="6"/>
  <c r="AI79" i="6"/>
  <c r="AI22" i="6"/>
  <c r="S31" i="6"/>
  <c r="W31" i="6" s="1"/>
  <c r="AG258" i="6"/>
  <c r="AG33" i="6"/>
  <c r="AF79" i="6"/>
  <c r="AG166" i="6"/>
  <c r="R32" i="6"/>
  <c r="V32" i="6" s="1"/>
  <c r="AG139" i="6"/>
  <c r="AG77" i="6"/>
  <c r="R165" i="6"/>
  <c r="U152" i="6"/>
  <c r="R34" i="6"/>
  <c r="F34" i="6" s="1"/>
  <c r="AI138" i="6"/>
  <c r="AF78" i="6"/>
  <c r="AH22" i="6"/>
  <c r="U31" i="6"/>
  <c r="AI258" i="6"/>
  <c r="AH33" i="6"/>
  <c r="U225" i="6"/>
  <c r="AI166" i="6"/>
  <c r="AI139" i="6"/>
  <c r="AH77" i="6"/>
  <c r="T152" i="6"/>
  <c r="S34" i="6"/>
  <c r="W34" i="6" s="1"/>
  <c r="AG22" i="6"/>
  <c r="AI140" i="6"/>
  <c r="AH258" i="6"/>
  <c r="S225" i="6"/>
  <c r="AF166" i="6"/>
  <c r="AI77" i="6"/>
  <c r="AG140" i="6"/>
  <c r="R225" i="6"/>
  <c r="W225" i="6" s="1"/>
  <c r="AF140" i="6"/>
  <c r="AH41" i="6"/>
  <c r="AH94" i="6"/>
  <c r="AI41" i="6"/>
  <c r="S22" i="6"/>
  <c r="U201" i="6"/>
  <c r="R218" i="6"/>
  <c r="W218" i="6" s="1"/>
  <c r="AG41" i="6"/>
  <c r="T120" i="6"/>
  <c r="R22" i="6"/>
  <c r="W22" i="6" s="1"/>
  <c r="AI44" i="6"/>
  <c r="S120" i="6"/>
  <c r="W120" i="6" s="1"/>
  <c r="U22" i="6"/>
  <c r="AH256" i="6"/>
  <c r="R200" i="6"/>
  <c r="AF177" i="6"/>
  <c r="R120" i="6"/>
  <c r="AG177" i="6"/>
  <c r="AG79" i="6"/>
  <c r="S32" i="6"/>
  <c r="S165" i="6"/>
  <c r="AF181" i="6"/>
  <c r="T218" i="6"/>
  <c r="AI236" i="6"/>
  <c r="AH84" i="6"/>
  <c r="S190" i="6"/>
  <c r="AH189" i="6"/>
  <c r="U218" i="6"/>
  <c r="AF236" i="6"/>
  <c r="AF84" i="6"/>
  <c r="AK84" i="6" s="1"/>
  <c r="R190" i="6"/>
  <c r="F190" i="6" s="1"/>
  <c r="U232" i="6"/>
  <c r="U50" i="6"/>
  <c r="T18" i="6"/>
  <c r="S12" i="6"/>
  <c r="R208" i="6"/>
  <c r="AO208" i="6" s="1"/>
  <c r="AG236" i="6"/>
  <c r="F116" i="6"/>
  <c r="S232" i="6"/>
  <c r="R50" i="6"/>
  <c r="F50" i="6" s="1"/>
  <c r="R205" i="6"/>
  <c r="S201" i="6"/>
  <c r="R232" i="6"/>
  <c r="S50" i="6"/>
  <c r="AH80" i="6"/>
  <c r="R253" i="6"/>
  <c r="AO253" i="6" s="1"/>
  <c r="AH112" i="6"/>
  <c r="AG159" i="6"/>
  <c r="U101" i="6"/>
  <c r="T112" i="6"/>
  <c r="S44" i="6"/>
  <c r="AH247" i="6"/>
  <c r="S63" i="6"/>
  <c r="S91" i="6"/>
  <c r="AI247" i="6"/>
  <c r="U151" i="6"/>
  <c r="AF247" i="6"/>
  <c r="AH110" i="6"/>
  <c r="S89" i="6"/>
  <c r="T77" i="6"/>
  <c r="AG110" i="6"/>
  <c r="AJ110" i="6" s="1"/>
  <c r="T25" i="6"/>
  <c r="R140" i="6"/>
  <c r="F140" i="6" s="1"/>
  <c r="AF209" i="6"/>
  <c r="AO209" i="6" s="1"/>
  <c r="R142" i="6"/>
  <c r="U24" i="6"/>
  <c r="AF137" i="6"/>
  <c r="AI14" i="6"/>
  <c r="AI161" i="6"/>
  <c r="R176" i="6"/>
  <c r="AG60" i="6"/>
  <c r="R48" i="6"/>
  <c r="F48" i="6" s="1"/>
  <c r="AF93" i="6"/>
  <c r="AF245" i="6"/>
  <c r="T231" i="6"/>
  <c r="R49" i="6"/>
  <c r="F49" i="6" s="1"/>
  <c r="AG108" i="6"/>
  <c r="S23" i="6"/>
  <c r="AI124" i="6"/>
  <c r="S58" i="6"/>
  <c r="AG217" i="6"/>
  <c r="AH14" i="6"/>
  <c r="S176" i="6"/>
  <c r="AH76" i="6"/>
  <c r="T12" i="6"/>
  <c r="AH184" i="6"/>
  <c r="AG184" i="6"/>
  <c r="AI16" i="6"/>
  <c r="R12" i="6"/>
  <c r="F12" i="6" s="1"/>
  <c r="S126" i="6"/>
  <c r="W126" i="6" s="1"/>
  <c r="AF184" i="6"/>
  <c r="AH16" i="6"/>
  <c r="T126" i="6"/>
  <c r="S30" i="6"/>
  <c r="S200" i="6"/>
  <c r="U18" i="6"/>
  <c r="T30" i="6"/>
  <c r="U200" i="6"/>
  <c r="AG269" i="6"/>
  <c r="R221" i="6"/>
  <c r="AG86" i="6"/>
  <c r="AI137" i="6"/>
  <c r="T72" i="6"/>
  <c r="T200" i="6"/>
  <c r="AH269" i="6"/>
  <c r="T221" i="6"/>
  <c r="AH86" i="6"/>
  <c r="S115" i="6"/>
  <c r="W115" i="6" s="1"/>
  <c r="AG137" i="6"/>
  <c r="S72" i="6"/>
  <c r="S221" i="6"/>
  <c r="AF86" i="6"/>
  <c r="AJ86" i="6" s="1"/>
  <c r="AF161" i="6"/>
  <c r="AK161" i="6" s="1"/>
  <c r="U110" i="6"/>
  <c r="AF255" i="6"/>
  <c r="AH162" i="6"/>
  <c r="AH224" i="6"/>
  <c r="AI48" i="6"/>
  <c r="R6" i="6"/>
  <c r="F6" i="6" s="1"/>
  <c r="R60" i="6"/>
  <c r="F60" i="6" s="1"/>
  <c r="AI193" i="6"/>
  <c r="S77" i="6"/>
  <c r="AI159" i="6"/>
  <c r="R201" i="6"/>
  <c r="AI189" i="6"/>
  <c r="U154" i="6"/>
  <c r="S251" i="6"/>
  <c r="AH149" i="6"/>
  <c r="S73" i="6"/>
  <c r="AG69" i="6"/>
  <c r="AF159" i="6"/>
  <c r="AI196" i="6"/>
  <c r="T101" i="6"/>
  <c r="S154" i="6"/>
  <c r="AF124" i="6"/>
  <c r="AH102" i="6"/>
  <c r="U219" i="6"/>
  <c r="T60" i="6"/>
  <c r="AF217" i="6"/>
  <c r="AH60" i="6"/>
  <c r="AH196" i="6"/>
  <c r="R154" i="6"/>
  <c r="AI217" i="6"/>
  <c r="T58" i="6"/>
  <c r="T228" i="6"/>
  <c r="AG196" i="6"/>
  <c r="AH232" i="6"/>
  <c r="S205" i="6"/>
  <c r="AH198" i="6"/>
  <c r="AG31" i="6"/>
  <c r="AH217" i="6"/>
  <c r="R58" i="6"/>
  <c r="F58" i="6" s="1"/>
  <c r="U228" i="6"/>
  <c r="AI232" i="6"/>
  <c r="AG261" i="6"/>
  <c r="U58" i="6"/>
  <c r="S228" i="6"/>
  <c r="W228" i="6" s="1"/>
  <c r="AF232" i="6"/>
  <c r="AI5" i="6"/>
  <c r="R25" i="6"/>
  <c r="AF215" i="6"/>
  <c r="AG18" i="6"/>
  <c r="S199" i="6"/>
  <c r="U192" i="6"/>
  <c r="T268" i="6"/>
  <c r="AF56" i="6"/>
  <c r="S101" i="6"/>
  <c r="U222" i="6"/>
  <c r="R234" i="6"/>
  <c r="R118" i="6"/>
  <c r="T192" i="6"/>
  <c r="U268" i="6"/>
  <c r="AH124" i="6"/>
  <c r="T177" i="6"/>
  <c r="AI56" i="6"/>
  <c r="U48" i="6"/>
  <c r="U253" i="6"/>
  <c r="AF81" i="6"/>
  <c r="U118" i="6"/>
  <c r="S192" i="6"/>
  <c r="R268" i="6"/>
  <c r="W268" i="6" s="1"/>
  <c r="AH93" i="6"/>
  <c r="R177" i="6"/>
  <c r="W116" i="6"/>
  <c r="AG56" i="6"/>
  <c r="R158" i="6"/>
  <c r="F158" i="6" s="1"/>
  <c r="S118" i="6"/>
  <c r="U77" i="6"/>
  <c r="U177" i="6"/>
  <c r="T201" i="6"/>
  <c r="AG189" i="6"/>
  <c r="U81" i="6"/>
  <c r="AI35" i="6"/>
  <c r="AI8" i="6"/>
  <c r="AF70" i="6"/>
  <c r="T84" i="6"/>
  <c r="U254" i="6"/>
  <c r="AG124" i="6"/>
  <c r="R251" i="6"/>
  <c r="W251" i="6" s="1"/>
  <c r="AH161" i="6"/>
  <c r="AG231" i="6"/>
  <c r="AK231" i="6" s="1"/>
  <c r="AF269" i="6"/>
  <c r="AG149" i="6"/>
  <c r="AK149" i="6" s="1"/>
  <c r="T254" i="6"/>
  <c r="AI110" i="6"/>
  <c r="AF193" i="6"/>
  <c r="R240" i="6"/>
  <c r="V240" i="6" s="1"/>
  <c r="U12" i="6"/>
  <c r="S110" i="6"/>
  <c r="R62" i="6"/>
  <c r="F62" i="6" s="1"/>
  <c r="U115" i="6"/>
  <c r="U126" i="6"/>
  <c r="R23" i="6"/>
  <c r="F23" i="6" s="1"/>
  <c r="T222" i="6"/>
  <c r="S254" i="6"/>
  <c r="AI75" i="6"/>
  <c r="AF21" i="6"/>
  <c r="AH246" i="6"/>
  <c r="AH144" i="6"/>
  <c r="U72" i="6"/>
  <c r="U30" i="6"/>
  <c r="AG16" i="6"/>
  <c r="AK16" i="6" s="1"/>
  <c r="AG75" i="6"/>
  <c r="AK75" i="6" s="1"/>
  <c r="R26" i="6"/>
  <c r="F26" i="6" s="1"/>
  <c r="T73" i="6"/>
  <c r="AH69" i="6"/>
  <c r="T67" i="6"/>
  <c r="S39" i="6"/>
  <c r="W39" i="6" s="1"/>
  <c r="T122" i="6"/>
  <c r="AH21" i="6"/>
  <c r="AG246" i="6"/>
  <c r="AF4" i="6"/>
  <c r="AG144" i="6"/>
  <c r="AJ144" i="6" s="1"/>
  <c r="AI102" i="6"/>
  <c r="AH206" i="6"/>
  <c r="AH75" i="6"/>
  <c r="S222" i="6"/>
  <c r="AG224" i="6"/>
  <c r="AG44" i="6"/>
  <c r="R73" i="6"/>
  <c r="F73" i="6" s="1"/>
  <c r="AF69" i="6"/>
  <c r="R108" i="6"/>
  <c r="F108" i="6" s="1"/>
  <c r="T208" i="6"/>
  <c r="U39" i="6"/>
  <c r="S122" i="6"/>
  <c r="AG4" i="6"/>
  <c r="AG102" i="6"/>
  <c r="AI206" i="6"/>
  <c r="R219" i="6"/>
  <c r="AH209" i="6"/>
  <c r="AH44" i="6"/>
  <c r="T108" i="6"/>
  <c r="U82" i="6"/>
  <c r="T92" i="6"/>
  <c r="U197" i="6"/>
  <c r="T115" i="6"/>
  <c r="R127" i="6"/>
  <c r="F127" i="6" s="1"/>
  <c r="R122" i="6"/>
  <c r="AG254" i="6"/>
  <c r="R248" i="6"/>
  <c r="AO248" i="6" s="1"/>
  <c r="AI104" i="6"/>
  <c r="AG162" i="6"/>
  <c r="AG152" i="6"/>
  <c r="AJ152" i="6" s="1"/>
  <c r="AI76" i="6"/>
  <c r="AI17" i="6"/>
  <c r="AF102" i="6"/>
  <c r="AG206" i="6"/>
  <c r="AF72" i="6"/>
  <c r="AK72" i="6" s="1"/>
  <c r="T219" i="6"/>
  <c r="AF271" i="6"/>
  <c r="U6" i="6"/>
  <c r="AF44" i="6"/>
  <c r="R155" i="6"/>
  <c r="F155" i="6" s="1"/>
  <c r="AH122" i="6"/>
  <c r="U108" i="6"/>
  <c r="S92" i="6"/>
  <c r="S127" i="6"/>
  <c r="AG243" i="6"/>
  <c r="AG237" i="6"/>
  <c r="AH230" i="6"/>
  <c r="S105" i="6"/>
  <c r="T111" i="6"/>
  <c r="AF94" i="6"/>
  <c r="AF104" i="6"/>
  <c r="AI152" i="6"/>
  <c r="AG76" i="6"/>
  <c r="AG198" i="6"/>
  <c r="U142" i="6"/>
  <c r="S219" i="6"/>
  <c r="AI271" i="6"/>
  <c r="AI265" i="6"/>
  <c r="U155" i="6"/>
  <c r="AG122" i="6"/>
  <c r="AG117" i="6"/>
  <c r="U235" i="6"/>
  <c r="U92" i="6"/>
  <c r="U127" i="6"/>
  <c r="V41" i="6"/>
  <c r="AG88" i="6"/>
  <c r="R88" i="6"/>
  <c r="F88" i="6" s="1"/>
  <c r="R36" i="6"/>
  <c r="F36" i="6" s="1"/>
  <c r="S182" i="6"/>
  <c r="AF221" i="6"/>
  <c r="AO221" i="6" s="1"/>
  <c r="T24" i="6"/>
  <c r="AG104" i="6"/>
  <c r="AH152" i="6"/>
  <c r="AF76" i="6"/>
  <c r="T142" i="6"/>
  <c r="AH271" i="6"/>
  <c r="T205" i="6"/>
  <c r="S155" i="6"/>
  <c r="AF122" i="6"/>
  <c r="AI117" i="6"/>
  <c r="T235" i="6"/>
  <c r="U261" i="6"/>
  <c r="S24" i="6"/>
  <c r="S142" i="6"/>
  <c r="W142" i="6" s="1"/>
  <c r="U251" i="6"/>
  <c r="AI149" i="6"/>
  <c r="U205" i="6"/>
  <c r="AF117" i="6"/>
  <c r="AO117" i="6" s="1"/>
  <c r="I117" i="6" s="1"/>
  <c r="U240" i="6"/>
  <c r="S235" i="6"/>
  <c r="W235" i="6" s="1"/>
  <c r="S261" i="6"/>
  <c r="V261" i="6" s="1"/>
  <c r="R110" i="6"/>
  <c r="F110" i="6" s="1"/>
  <c r="AF190" i="6"/>
  <c r="U23" i="6"/>
  <c r="S179" i="6"/>
  <c r="U70" i="6"/>
  <c r="AI242" i="6"/>
  <c r="U182" i="6"/>
  <c r="R90" i="6"/>
  <c r="F90" i="6" s="1"/>
  <c r="AG94" i="6"/>
  <c r="AI162" i="6"/>
  <c r="AO115" i="6"/>
  <c r="I115" i="6" s="1"/>
  <c r="AF60" i="6"/>
  <c r="AG93" i="6"/>
  <c r="AI72" i="6"/>
  <c r="R182" i="6"/>
  <c r="F182" i="6" s="1"/>
  <c r="T6" i="6"/>
  <c r="AH126" i="6"/>
  <c r="AF114" i="6"/>
  <c r="AJ114" i="6" s="1"/>
  <c r="AH88" i="6"/>
  <c r="T48" i="6"/>
  <c r="T90" i="6"/>
  <c r="AI94" i="6"/>
  <c r="AF162" i="6"/>
  <c r="AI60" i="6"/>
  <c r="AI93" i="6"/>
  <c r="AH245" i="6"/>
  <c r="T182" i="6"/>
  <c r="S6" i="6"/>
  <c r="AI126" i="6"/>
  <c r="R135" i="6"/>
  <c r="F135" i="6" s="1"/>
  <c r="U255" i="6"/>
  <c r="AH64" i="6"/>
  <c r="AG156" i="6"/>
  <c r="AI245" i="6"/>
  <c r="AG78" i="6"/>
  <c r="AG148" i="6"/>
  <c r="AJ148" i="6" s="1"/>
  <c r="AG70" i="6"/>
  <c r="U135" i="6"/>
  <c r="AF249" i="6"/>
  <c r="AF85" i="6"/>
  <c r="S125" i="6"/>
  <c r="S260" i="6"/>
  <c r="AH120" i="6"/>
  <c r="S66" i="6"/>
  <c r="AI108" i="6"/>
  <c r="S194" i="6"/>
  <c r="AH100" i="6"/>
  <c r="AF121" i="6"/>
  <c r="T214" i="6"/>
  <c r="U214" i="6"/>
  <c r="R214" i="6"/>
  <c r="AO214" i="6" s="1"/>
  <c r="S214" i="6"/>
  <c r="AH156" i="6"/>
  <c r="AG245" i="6"/>
  <c r="AI78" i="6"/>
  <c r="S135" i="6"/>
  <c r="S88" i="6"/>
  <c r="R91" i="6"/>
  <c r="T91" i="6"/>
  <c r="AG181" i="6"/>
  <c r="U234" i="6"/>
  <c r="F115" i="6"/>
  <c r="AI156" i="6"/>
  <c r="AI209" i="6"/>
  <c r="S137" i="6"/>
  <c r="AG265" i="6"/>
  <c r="AK265" i="6" s="1"/>
  <c r="AI224" i="6"/>
  <c r="AH78" i="6"/>
  <c r="S60" i="6"/>
  <c r="AH242" i="6"/>
  <c r="T88" i="6"/>
  <c r="AF228" i="6"/>
  <c r="AO228" i="6" s="1"/>
  <c r="AI181" i="6"/>
  <c r="R84" i="6"/>
  <c r="F84" i="6" s="1"/>
  <c r="T234" i="6"/>
  <c r="R86" i="6"/>
  <c r="AI221" i="6"/>
  <c r="AG209" i="6"/>
  <c r="T137" i="6"/>
  <c r="AH265" i="6"/>
  <c r="AF224" i="6"/>
  <c r="U60" i="6"/>
  <c r="AF242" i="6"/>
  <c r="U88" i="6"/>
  <c r="R160" i="6"/>
  <c r="F160" i="6" s="1"/>
  <c r="S180" i="6"/>
  <c r="R40" i="6"/>
  <c r="T242" i="6"/>
  <c r="AH181" i="6"/>
  <c r="S84" i="6"/>
  <c r="S234" i="6"/>
  <c r="AH48" i="6"/>
  <c r="U86" i="6"/>
  <c r="AG221" i="6"/>
  <c r="U137" i="6"/>
  <c r="AI226" i="6"/>
  <c r="R99" i="6"/>
  <c r="AO99" i="6" s="1"/>
  <c r="I99" i="6" s="1"/>
  <c r="S245" i="6"/>
  <c r="S160" i="6"/>
  <c r="T180" i="6"/>
  <c r="U84" i="6"/>
  <c r="AF48" i="6"/>
  <c r="AH39" i="6"/>
  <c r="S86" i="6"/>
  <c r="AH221" i="6"/>
  <c r="AF226" i="6"/>
  <c r="S99" i="6"/>
  <c r="T160" i="6"/>
  <c r="R180" i="6"/>
  <c r="F180" i="6" s="1"/>
  <c r="U139" i="6"/>
  <c r="AF257" i="6"/>
  <c r="R188" i="6"/>
  <c r="T204" i="6"/>
  <c r="U169" i="6"/>
  <c r="AG20" i="6"/>
  <c r="AH17" i="6"/>
  <c r="AG48" i="6"/>
  <c r="AI39" i="6"/>
  <c r="AI6" i="6"/>
  <c r="AH226" i="6"/>
  <c r="U99" i="6"/>
  <c r="AH193" i="6"/>
  <c r="S36" i="6"/>
  <c r="AF17" i="6"/>
  <c r="AJ17" i="6" s="1"/>
  <c r="AG39" i="6"/>
  <c r="AH72" i="6"/>
  <c r="AF6" i="6"/>
  <c r="AI114" i="6"/>
  <c r="AG193" i="6"/>
  <c r="R141" i="6"/>
  <c r="F141" i="6" s="1"/>
  <c r="U216" i="6"/>
  <c r="S263" i="6"/>
  <c r="AH204" i="6"/>
  <c r="R230" i="6"/>
  <c r="AF197" i="6"/>
  <c r="AF256" i="6"/>
  <c r="AH62" i="6"/>
  <c r="AF134" i="6"/>
  <c r="S253" i="6"/>
  <c r="S239" i="6"/>
  <c r="AH108" i="6"/>
  <c r="AG256" i="6"/>
  <c r="S145" i="6"/>
  <c r="AI134" i="6"/>
  <c r="AF38" i="6"/>
  <c r="T253" i="6"/>
  <c r="U239" i="6"/>
  <c r="AF62" i="6"/>
  <c r="U163" i="6"/>
  <c r="AF237" i="6"/>
  <c r="AF100" i="6"/>
  <c r="AF108" i="6"/>
  <c r="AI256" i="6"/>
  <c r="U35" i="6"/>
  <c r="AF19" i="6"/>
  <c r="AI150" i="6"/>
  <c r="R239" i="6"/>
  <c r="AI62" i="6"/>
  <c r="T163" i="6"/>
  <c r="AI100" i="6"/>
  <c r="R111" i="6"/>
  <c r="F111" i="6" s="1"/>
  <c r="R244" i="6"/>
  <c r="AO244" i="6" s="1"/>
  <c r="U191" i="6"/>
  <c r="AG62" i="6"/>
  <c r="S163" i="6"/>
  <c r="AG100" i="6"/>
  <c r="R66" i="6"/>
  <c r="F66" i="6" s="1"/>
  <c r="R184" i="6"/>
  <c r="V184" i="6" s="1"/>
  <c r="AG55" i="6"/>
  <c r="S111" i="6"/>
  <c r="R260" i="6"/>
  <c r="AO260" i="6" s="1"/>
  <c r="U66" i="6"/>
  <c r="U184" i="6"/>
  <c r="U164" i="6"/>
  <c r="T81" i="6"/>
  <c r="T82" i="6"/>
  <c r="U111" i="6"/>
  <c r="AF185" i="6"/>
  <c r="R15" i="6"/>
  <c r="AI9" i="6"/>
  <c r="U260" i="6"/>
  <c r="T66" i="6"/>
  <c r="R105" i="6"/>
  <c r="F105" i="6" s="1"/>
  <c r="AG132" i="6"/>
  <c r="U166" i="6"/>
  <c r="AH185" i="6"/>
  <c r="R194" i="6"/>
  <c r="AI121" i="6"/>
  <c r="U15" i="6"/>
  <c r="T260" i="6"/>
  <c r="T105" i="6"/>
  <c r="T194" i="6"/>
  <c r="AG121" i="6"/>
  <c r="S15" i="6"/>
  <c r="AI261" i="6"/>
  <c r="AF120" i="6"/>
  <c r="AO120" i="6" s="1"/>
  <c r="I120" i="6" s="1"/>
  <c r="U105" i="6"/>
  <c r="R125" i="6"/>
  <c r="F125" i="6" s="1"/>
  <c r="U194" i="6"/>
  <c r="AH121" i="6"/>
  <c r="AF261" i="6"/>
  <c r="AG120" i="6"/>
  <c r="R256" i="6"/>
  <c r="R124" i="6"/>
  <c r="F124" i="6" s="1"/>
  <c r="S231" i="6"/>
  <c r="AI95" i="6"/>
  <c r="U49" i="6"/>
  <c r="AF263" i="6"/>
  <c r="R17" i="6"/>
  <c r="AO17" i="6" s="1"/>
  <c r="I17" i="6" s="1"/>
  <c r="AI143" i="6"/>
  <c r="AG8" i="6"/>
  <c r="S159" i="6"/>
  <c r="AI223" i="6"/>
  <c r="AH138" i="6"/>
  <c r="AF127" i="6"/>
  <c r="AI57" i="6"/>
  <c r="AH38" i="6"/>
  <c r="AH261" i="6"/>
  <c r="AI120" i="6"/>
  <c r="U125" i="6"/>
  <c r="R78" i="6"/>
  <c r="AG249" i="6"/>
  <c r="AI85" i="6"/>
  <c r="AG169" i="6"/>
  <c r="AF218" i="6"/>
  <c r="T121" i="6"/>
  <c r="S230" i="6"/>
  <c r="AH237" i="6"/>
  <c r="AF243" i="6"/>
  <c r="T61" i="6"/>
  <c r="T224" i="6"/>
  <c r="AG187" i="6"/>
  <c r="AI165" i="6"/>
  <c r="U220" i="6"/>
  <c r="S207" i="6"/>
  <c r="W207" i="6" s="1"/>
  <c r="AG38" i="6"/>
  <c r="U121" i="6"/>
  <c r="U263" i="6"/>
  <c r="U230" i="6"/>
  <c r="AF235" i="6"/>
  <c r="AI237" i="6"/>
  <c r="U212" i="6"/>
  <c r="S246" i="6"/>
  <c r="W246" i="6" s="1"/>
  <c r="AI243" i="6"/>
  <c r="AH173" i="6"/>
  <c r="AH148" i="6"/>
  <c r="S61" i="6"/>
  <c r="T139" i="6"/>
  <c r="T184" i="6"/>
  <c r="U96" i="6"/>
  <c r="AH5" i="6"/>
  <c r="S25" i="6"/>
  <c r="AH215" i="6"/>
  <c r="AG158" i="6"/>
  <c r="AF18" i="6"/>
  <c r="U207" i="6"/>
  <c r="R121" i="6"/>
  <c r="T244" i="6"/>
  <c r="T263" i="6"/>
  <c r="T230" i="6"/>
  <c r="AI235" i="6"/>
  <c r="AI187" i="6"/>
  <c r="AI214" i="6"/>
  <c r="T212" i="6"/>
  <c r="AH243" i="6"/>
  <c r="AI148" i="6"/>
  <c r="R61" i="6"/>
  <c r="F61" i="6" s="1"/>
  <c r="T227" i="6"/>
  <c r="S139" i="6"/>
  <c r="R224" i="6"/>
  <c r="T63" i="6"/>
  <c r="AG230" i="6"/>
  <c r="U65" i="6"/>
  <c r="AI132" i="6"/>
  <c r="S102" i="6"/>
  <c r="R166" i="6"/>
  <c r="F166" i="6" s="1"/>
  <c r="AG30" i="6"/>
  <c r="R249" i="6"/>
  <c r="R263" i="6"/>
  <c r="AH214" i="6"/>
  <c r="S212" i="6"/>
  <c r="W212" i="6" s="1"/>
  <c r="AG204" i="6"/>
  <c r="U227" i="6"/>
  <c r="S81" i="6"/>
  <c r="R63" i="6"/>
  <c r="AO63" i="6" s="1"/>
  <c r="I63" i="6" s="1"/>
  <c r="AF230" i="6"/>
  <c r="S65" i="6"/>
  <c r="R132" i="6"/>
  <c r="F132" i="6" s="1"/>
  <c r="AI257" i="6"/>
  <c r="U249" i="6"/>
  <c r="S244" i="6"/>
  <c r="AG214" i="6"/>
  <c r="AK214" i="6" s="1"/>
  <c r="AI204" i="6"/>
  <c r="S259" i="6"/>
  <c r="AG197" i="6"/>
  <c r="S227" i="6"/>
  <c r="W227" i="6" s="1"/>
  <c r="R81" i="6"/>
  <c r="U63" i="6"/>
  <c r="AI230" i="6"/>
  <c r="S216" i="6"/>
  <c r="S204" i="6"/>
  <c r="AG257" i="6"/>
  <c r="T249" i="6"/>
  <c r="AG201" i="6"/>
  <c r="AH180" i="6"/>
  <c r="AG128" i="6"/>
  <c r="AF204" i="6"/>
  <c r="R259" i="6"/>
  <c r="AH197" i="6"/>
  <c r="AG191" i="6"/>
  <c r="R197" i="6"/>
  <c r="R258" i="6"/>
  <c r="T70" i="6"/>
  <c r="S266" i="6"/>
  <c r="U51" i="6"/>
  <c r="AH155" i="6"/>
  <c r="S248" i="6"/>
  <c r="AH257" i="6"/>
  <c r="R169" i="6"/>
  <c r="AH71" i="6"/>
  <c r="T179" i="6"/>
  <c r="AF201" i="6"/>
  <c r="AI180" i="6"/>
  <c r="U40" i="6"/>
  <c r="AF128" i="6"/>
  <c r="U259" i="6"/>
  <c r="AI197" i="6"/>
  <c r="T197" i="6"/>
  <c r="T183" i="6"/>
  <c r="T258" i="6"/>
  <c r="U224" i="6"/>
  <c r="S48" i="6"/>
  <c r="R128" i="6"/>
  <c r="F128" i="6" s="1"/>
  <c r="U248" i="6"/>
  <c r="AI20" i="6"/>
  <c r="S169" i="6"/>
  <c r="AG71" i="6"/>
  <c r="U179" i="6"/>
  <c r="AH35" i="6"/>
  <c r="AH32" i="6"/>
  <c r="AI201" i="6"/>
  <c r="AF180" i="6"/>
  <c r="AK180" i="6" s="1"/>
  <c r="T40" i="6"/>
  <c r="AI128" i="6"/>
  <c r="S197" i="6"/>
  <c r="U183" i="6"/>
  <c r="S258" i="6"/>
  <c r="S70" i="6"/>
  <c r="U128" i="6"/>
  <c r="T199" i="6"/>
  <c r="AG165" i="6"/>
  <c r="AH20" i="6"/>
  <c r="T169" i="6"/>
  <c r="AF71" i="6"/>
  <c r="S188" i="6"/>
  <c r="R179" i="6"/>
  <c r="F179" i="6" s="1"/>
  <c r="AF35" i="6"/>
  <c r="AG32" i="6"/>
  <c r="AK32" i="6" s="1"/>
  <c r="AH218" i="6"/>
  <c r="S40" i="6"/>
  <c r="R95" i="6"/>
  <c r="AF9" i="6"/>
  <c r="S256" i="6"/>
  <c r="AI254" i="6"/>
  <c r="S183" i="6"/>
  <c r="T56" i="6"/>
  <c r="S128" i="6"/>
  <c r="U199" i="6"/>
  <c r="T191" i="6"/>
  <c r="R164" i="6"/>
  <c r="F164" i="6" s="1"/>
  <c r="AF15" i="6"/>
  <c r="AI185" i="6"/>
  <c r="AF165" i="6"/>
  <c r="AF20" i="6"/>
  <c r="U188" i="6"/>
  <c r="AG35" i="6"/>
  <c r="AI32" i="6"/>
  <c r="T95" i="6"/>
  <c r="AG9" i="6"/>
  <c r="U256" i="6"/>
  <c r="AG238" i="6"/>
  <c r="AH254" i="6"/>
  <c r="U78" i="6"/>
  <c r="S82" i="6"/>
  <c r="R56" i="6"/>
  <c r="F56" i="6" s="1"/>
  <c r="R199" i="6"/>
  <c r="S191" i="6"/>
  <c r="W191" i="6" s="1"/>
  <c r="T257" i="6"/>
  <c r="R70" i="6"/>
  <c r="F70" i="6" s="1"/>
  <c r="AI90" i="6"/>
  <c r="AF57" i="6"/>
  <c r="AJ57" i="6" s="1"/>
  <c r="S164" i="6"/>
  <c r="AI127" i="6"/>
  <c r="AH85" i="6"/>
  <c r="AH270" i="6"/>
  <c r="R257" i="6"/>
  <c r="T49" i="6"/>
  <c r="AF150" i="6"/>
  <c r="AH255" i="6"/>
  <c r="AF8" i="6"/>
  <c r="AO8" i="6" s="1"/>
  <c r="I8" i="6" s="1"/>
  <c r="U231" i="6"/>
  <c r="T248" i="6"/>
  <c r="R233" i="6"/>
  <c r="S233" i="6"/>
  <c r="T233" i="6"/>
  <c r="U233" i="6"/>
  <c r="AH90" i="6"/>
  <c r="AH57" i="6"/>
  <c r="T164" i="6"/>
  <c r="AH127" i="6"/>
  <c r="AG85" i="6"/>
  <c r="AG223" i="6"/>
  <c r="AG270" i="6"/>
  <c r="AJ270" i="6" s="1"/>
  <c r="U159" i="6"/>
  <c r="S49" i="6"/>
  <c r="AI255" i="6"/>
  <c r="AH30" i="6"/>
  <c r="AH8" i="6"/>
  <c r="R231" i="6"/>
  <c r="S140" i="6"/>
  <c r="U171" i="6"/>
  <c r="AH263" i="6"/>
  <c r="AG15" i="6"/>
  <c r="AH223" i="6"/>
  <c r="R159" i="6"/>
  <c r="AG255" i="6"/>
  <c r="AI30" i="6"/>
  <c r="T140" i="6"/>
  <c r="AF176" i="6"/>
  <c r="T106" i="6"/>
  <c r="AF233" i="6"/>
  <c r="T171" i="6"/>
  <c r="AG263" i="6"/>
  <c r="AI15" i="6"/>
  <c r="AG95" i="6"/>
  <c r="AF223" i="6"/>
  <c r="T159" i="6"/>
  <c r="AF30" i="6"/>
  <c r="AH213" i="6"/>
  <c r="U140" i="6"/>
  <c r="AI263" i="6"/>
  <c r="AH15" i="6"/>
  <c r="AH95" i="6"/>
  <c r="AI213" i="6"/>
  <c r="AI19" i="6"/>
  <c r="AF68" i="6"/>
  <c r="AI106" i="6"/>
  <c r="AH101" i="6"/>
  <c r="AF95" i="6"/>
  <c r="U210" i="6"/>
  <c r="AF213" i="6"/>
  <c r="U124" i="6"/>
  <c r="S255" i="6"/>
  <c r="T38" i="6"/>
  <c r="AI198" i="6"/>
  <c r="T44" i="6"/>
  <c r="R18" i="6"/>
  <c r="F18" i="6" s="1"/>
  <c r="AI153" i="6"/>
  <c r="U52" i="6"/>
  <c r="U149" i="6"/>
  <c r="AI218" i="6"/>
  <c r="R171" i="6"/>
  <c r="AH107" i="6"/>
  <c r="AF101" i="6"/>
  <c r="AI190" i="6"/>
  <c r="AG143" i="6"/>
  <c r="U112" i="6"/>
  <c r="W41" i="6"/>
  <c r="R210" i="6"/>
  <c r="U17" i="6"/>
  <c r="T270" i="6"/>
  <c r="R267" i="6"/>
  <c r="AO267" i="6" s="1"/>
  <c r="AI101" i="6"/>
  <c r="AH190" i="6"/>
  <c r="AH143" i="6"/>
  <c r="S112" i="6"/>
  <c r="R262" i="6"/>
  <c r="AH169" i="6"/>
  <c r="T210" i="6"/>
  <c r="S17" i="6"/>
  <c r="R270" i="6"/>
  <c r="U153" i="6"/>
  <c r="T216" i="6"/>
  <c r="AG190" i="6"/>
  <c r="AF143" i="6"/>
  <c r="R112" i="6"/>
  <c r="T262" i="6"/>
  <c r="AI169" i="6"/>
  <c r="T17" i="6"/>
  <c r="AG138" i="6"/>
  <c r="AH249" i="6"/>
  <c r="AH70" i="6"/>
  <c r="T125" i="6"/>
  <c r="S270" i="6"/>
  <c r="S262" i="6"/>
  <c r="AF169" i="6"/>
  <c r="U257" i="6"/>
  <c r="AG150" i="6"/>
  <c r="AF138" i="6"/>
  <c r="AO138" i="6" s="1"/>
  <c r="I138" i="6" s="1"/>
  <c r="AI249" i="6"/>
  <c r="AI70" i="6"/>
  <c r="AH165" i="6"/>
  <c r="AF5" i="6"/>
  <c r="AI4" i="6"/>
  <c r="R38" i="6"/>
  <c r="AH61" i="6"/>
  <c r="AH18" i="6"/>
  <c r="S158" i="6"/>
  <c r="V158" i="6" s="1"/>
  <c r="AF187" i="6"/>
  <c r="AI88" i="6"/>
  <c r="S18" i="6"/>
  <c r="AF191" i="6"/>
  <c r="AO191" i="6" s="1"/>
  <c r="U245" i="6"/>
  <c r="R67" i="6"/>
  <c r="V67" i="6" s="1"/>
  <c r="AI46" i="6"/>
  <c r="T151" i="6"/>
  <c r="R255" i="6"/>
  <c r="U44" i="6"/>
  <c r="S166" i="6"/>
  <c r="AG5" i="6"/>
  <c r="S38" i="6"/>
  <c r="AI61" i="6"/>
  <c r="T193" i="6"/>
  <c r="AI18" i="6"/>
  <c r="T158" i="6"/>
  <c r="AH187" i="6"/>
  <c r="R242" i="6"/>
  <c r="AH68" i="6"/>
  <c r="AF88" i="6"/>
  <c r="AI191" i="6"/>
  <c r="T245" i="6"/>
  <c r="U67" i="6"/>
  <c r="AG46" i="6"/>
  <c r="R151" i="6"/>
  <c r="U186" i="6"/>
  <c r="S181" i="6"/>
  <c r="AG81" i="6"/>
  <c r="U132" i="6"/>
  <c r="U38" i="6"/>
  <c r="AF61" i="6"/>
  <c r="AJ61" i="6" s="1"/>
  <c r="U193" i="6"/>
  <c r="U158" i="6"/>
  <c r="S242" i="6"/>
  <c r="AG68" i="6"/>
  <c r="T267" i="6"/>
  <c r="AF106" i="6"/>
  <c r="AF46" i="6"/>
  <c r="AO46" i="6" s="1"/>
  <c r="I46" i="6" s="1"/>
  <c r="T186" i="6"/>
  <c r="T35" i="6"/>
  <c r="S132" i="6"/>
  <c r="S193" i="6"/>
  <c r="T215" i="6"/>
  <c r="U242" i="6"/>
  <c r="AI68" i="6"/>
  <c r="U141" i="6"/>
  <c r="U267" i="6"/>
  <c r="AG106" i="6"/>
  <c r="S186" i="6"/>
  <c r="R35" i="6"/>
  <c r="F35" i="6" s="1"/>
  <c r="AG112" i="6"/>
  <c r="T132" i="6"/>
  <c r="S149" i="6"/>
  <c r="AI133" i="6"/>
  <c r="R215" i="6"/>
  <c r="AO215" i="6" s="1"/>
  <c r="AF107" i="6"/>
  <c r="AO107" i="6" s="1"/>
  <c r="I107" i="6" s="1"/>
  <c r="S141" i="6"/>
  <c r="S267" i="6"/>
  <c r="AH106" i="6"/>
  <c r="AH153" i="6"/>
  <c r="AI264" i="6"/>
  <c r="AI23" i="6"/>
  <c r="AF80" i="6"/>
  <c r="AG83" i="6"/>
  <c r="AI31" i="6"/>
  <c r="T52" i="6"/>
  <c r="S35" i="6"/>
  <c r="R203" i="6"/>
  <c r="T149" i="6"/>
  <c r="AG133" i="6"/>
  <c r="R96" i="6"/>
  <c r="F96" i="6" s="1"/>
  <c r="AG107" i="6"/>
  <c r="T141" i="6"/>
  <c r="AH158" i="6"/>
  <c r="AF153" i="6"/>
  <c r="R102" i="6"/>
  <c r="AF264" i="6"/>
  <c r="AF23" i="6"/>
  <c r="AG80" i="6"/>
  <c r="AI83" i="6"/>
  <c r="AH31" i="6"/>
  <c r="S52" i="6"/>
  <c r="U203" i="6"/>
  <c r="R149" i="6"/>
  <c r="F149" i="6" s="1"/>
  <c r="AF133" i="6"/>
  <c r="S96" i="6"/>
  <c r="U62" i="6"/>
  <c r="AI107" i="6"/>
  <c r="AI158" i="6"/>
  <c r="AF259" i="6"/>
  <c r="AG153" i="6"/>
  <c r="T102" i="6"/>
  <c r="AG264" i="6"/>
  <c r="AH23" i="6"/>
  <c r="AI80" i="6"/>
  <c r="AH83" i="6"/>
  <c r="AF31" i="6"/>
  <c r="R52" i="6"/>
  <c r="F52" i="6" s="1"/>
  <c r="S56" i="6"/>
  <c r="T36" i="6"/>
  <c r="T96" i="6"/>
  <c r="T62" i="6"/>
  <c r="AG19" i="6"/>
  <c r="R93" i="6"/>
  <c r="S124" i="6"/>
  <c r="AF158" i="6"/>
  <c r="AG259" i="6"/>
  <c r="U102" i="6"/>
  <c r="AF132" i="6"/>
  <c r="AG215" i="6"/>
  <c r="AK215" i="6" s="1"/>
  <c r="U36" i="6"/>
  <c r="AF198" i="6"/>
  <c r="S62" i="6"/>
  <c r="AG218" i="6"/>
  <c r="AH19" i="6"/>
  <c r="T93" i="6"/>
  <c r="T124" i="6"/>
  <c r="AI259" i="6"/>
  <c r="U25" i="6"/>
  <c r="AH132" i="6"/>
  <c r="AI215" i="6"/>
  <c r="AH55" i="6"/>
  <c r="R216" i="6"/>
  <c r="T187" i="6"/>
  <c r="R220" i="6"/>
  <c r="U145" i="6"/>
  <c r="AF118" i="6"/>
  <c r="AG164" i="6"/>
  <c r="R7" i="6"/>
  <c r="R145" i="6"/>
  <c r="AI81" i="6"/>
  <c r="S220" i="6"/>
  <c r="T153" i="6"/>
  <c r="T79" i="6"/>
  <c r="T7" i="6"/>
  <c r="AH81" i="6"/>
  <c r="T220" i="6"/>
  <c r="R13" i="6"/>
  <c r="R153" i="6"/>
  <c r="AK54" i="6"/>
  <c r="U69" i="6"/>
  <c r="S7" i="6"/>
  <c r="S13" i="6"/>
  <c r="S153" i="6"/>
  <c r="R69" i="6"/>
  <c r="T13" i="6"/>
  <c r="R181" i="6"/>
  <c r="S69" i="6"/>
  <c r="R204" i="6"/>
  <c r="U181" i="6"/>
  <c r="R266" i="6"/>
  <c r="AO266" i="6" s="1"/>
  <c r="T31" i="6"/>
  <c r="V45" i="6"/>
  <c r="Y45" i="6" s="1"/>
  <c r="AF240" i="6"/>
  <c r="AH164" i="6"/>
  <c r="AF241" i="6"/>
  <c r="T181" i="6"/>
  <c r="T51" i="6"/>
  <c r="AI228" i="6"/>
  <c r="R33" i="6"/>
  <c r="T266" i="6"/>
  <c r="F45" i="6"/>
  <c r="AF155" i="6"/>
  <c r="AG240" i="6"/>
  <c r="S187" i="6"/>
  <c r="AF164" i="6"/>
  <c r="AG241" i="6"/>
  <c r="R51" i="6"/>
  <c r="F51" i="6" s="1"/>
  <c r="AJ10" i="6"/>
  <c r="AY10" i="6" s="1"/>
  <c r="T19" i="6"/>
  <c r="T207" i="6"/>
  <c r="AH111" i="6"/>
  <c r="AI155" i="6"/>
  <c r="AH118" i="6"/>
  <c r="AH240" i="6"/>
  <c r="R187" i="6"/>
  <c r="F187" i="6" s="1"/>
  <c r="AI164" i="6"/>
  <c r="AI241" i="6"/>
  <c r="S51" i="6"/>
  <c r="AJ227" i="6"/>
  <c r="AY227" i="6" s="1"/>
  <c r="AI111" i="6"/>
  <c r="AG155" i="6"/>
  <c r="AG118" i="6"/>
  <c r="U187" i="6"/>
  <c r="AI112" i="6"/>
  <c r="AF111" i="6"/>
  <c r="AK17" i="6"/>
  <c r="AI118" i="6"/>
  <c r="T145" i="6"/>
  <c r="AF112" i="6"/>
  <c r="S203" i="6"/>
  <c r="AK89" i="6"/>
  <c r="U204" i="6"/>
  <c r="AG233" i="6"/>
  <c r="U208" i="6"/>
  <c r="AH228" i="6"/>
  <c r="AI55" i="6"/>
  <c r="U79" i="6"/>
  <c r="R19" i="6"/>
  <c r="AI233" i="6"/>
  <c r="AG228" i="6"/>
  <c r="AF55" i="6"/>
  <c r="S79" i="6"/>
  <c r="AH233" i="6"/>
  <c r="W98" i="6"/>
  <c r="AF64" i="6"/>
  <c r="AO64" i="6" s="1"/>
  <c r="I64" i="6" s="1"/>
  <c r="S106" i="6"/>
  <c r="U57" i="6"/>
  <c r="U33" i="6"/>
  <c r="AI64" i="6"/>
  <c r="R106" i="6"/>
  <c r="T57" i="6"/>
  <c r="S33" i="6"/>
  <c r="U167" i="6"/>
  <c r="AG64" i="6"/>
  <c r="U106" i="6"/>
  <c r="AK179" i="6"/>
  <c r="R57" i="6"/>
  <c r="V57" i="6" s="1"/>
  <c r="T33" i="6"/>
  <c r="R167" i="6"/>
  <c r="F167" i="6" s="1"/>
  <c r="S55" i="6"/>
  <c r="S167" i="6"/>
  <c r="AH176" i="6"/>
  <c r="AF171" i="6"/>
  <c r="T55" i="6"/>
  <c r="AG176" i="6"/>
  <c r="AG171" i="6"/>
  <c r="U55" i="6"/>
  <c r="AJ49" i="6"/>
  <c r="AI176" i="6"/>
  <c r="S208" i="6"/>
  <c r="AI171" i="6"/>
  <c r="S19" i="6"/>
  <c r="W8" i="6"/>
  <c r="T129" i="6"/>
  <c r="S129" i="6"/>
  <c r="U129" i="6"/>
  <c r="R129" i="6"/>
  <c r="T173" i="6"/>
  <c r="U173" i="6"/>
  <c r="R173" i="6"/>
  <c r="S173" i="6"/>
  <c r="W64" i="6"/>
  <c r="AJ168" i="6"/>
  <c r="AK27" i="6"/>
  <c r="AK142" i="6"/>
  <c r="AK97" i="6"/>
  <c r="W107" i="6"/>
  <c r="S161" i="6"/>
  <c r="T161" i="6"/>
  <c r="U161" i="6"/>
  <c r="R161" i="6"/>
  <c r="AJ74" i="6"/>
  <c r="W229" i="6"/>
  <c r="W264" i="6"/>
  <c r="W87" i="6"/>
  <c r="W223" i="6"/>
  <c r="W252" i="6"/>
  <c r="T71" i="6"/>
  <c r="S71" i="6"/>
  <c r="R71" i="6"/>
  <c r="U71" i="6"/>
  <c r="AJ208" i="6"/>
  <c r="AX208" i="6" s="1"/>
  <c r="AK11" i="6"/>
  <c r="R94" i="6"/>
  <c r="U94" i="6"/>
  <c r="S94" i="6"/>
  <c r="T94" i="6"/>
  <c r="AJ47" i="6"/>
  <c r="AJ253" i="6"/>
  <c r="AU253" i="6" s="1"/>
  <c r="AK178" i="6"/>
  <c r="F170" i="6"/>
  <c r="V170" i="6"/>
  <c r="V100" i="6"/>
  <c r="AJ142" i="6"/>
  <c r="F87" i="6"/>
  <c r="V87" i="6"/>
  <c r="AJ58" i="6"/>
  <c r="U157" i="6"/>
  <c r="S157" i="6"/>
  <c r="R157" i="6"/>
  <c r="T157" i="6"/>
  <c r="U103" i="6"/>
  <c r="R103" i="6"/>
  <c r="S103" i="6"/>
  <c r="T103" i="6"/>
  <c r="AK40" i="6"/>
  <c r="AK125" i="6"/>
  <c r="W170" i="6"/>
  <c r="AK227" i="6"/>
  <c r="AG219" i="6"/>
  <c r="AJ98" i="6"/>
  <c r="AJ136" i="6"/>
  <c r="AJ179" i="6"/>
  <c r="S42" i="6"/>
  <c r="U42" i="6"/>
  <c r="T42" i="6"/>
  <c r="R42" i="6"/>
  <c r="U172" i="6"/>
  <c r="S172" i="6"/>
  <c r="R172" i="6"/>
  <c r="T172" i="6"/>
  <c r="AJ167" i="6"/>
  <c r="AH219" i="6"/>
  <c r="AJ267" i="6"/>
  <c r="AY267" i="6" s="1"/>
  <c r="T5" i="6"/>
  <c r="R5" i="6"/>
  <c r="S5" i="6"/>
  <c r="U5" i="6"/>
  <c r="U20" i="6"/>
  <c r="S20" i="6"/>
  <c r="T20" i="6"/>
  <c r="R20" i="6"/>
  <c r="AF219" i="6"/>
  <c r="T80" i="6"/>
  <c r="R80" i="6"/>
  <c r="S80" i="6"/>
  <c r="U80" i="6"/>
  <c r="U29" i="6"/>
  <c r="S29" i="6"/>
  <c r="R29" i="6"/>
  <c r="T29" i="6"/>
  <c r="AK10" i="6"/>
  <c r="T104" i="6"/>
  <c r="U104" i="6"/>
  <c r="R104" i="6"/>
  <c r="S104" i="6"/>
  <c r="R113" i="6"/>
  <c r="S113" i="6"/>
  <c r="T113" i="6"/>
  <c r="U113" i="6"/>
  <c r="AJ97" i="6"/>
  <c r="V107" i="6"/>
  <c r="F107" i="6"/>
  <c r="AK250" i="6"/>
  <c r="AK163" i="6"/>
  <c r="AJ260" i="6"/>
  <c r="AX260" i="6" s="1"/>
  <c r="AK222" i="6"/>
  <c r="AJ36" i="6"/>
  <c r="R198" i="6"/>
  <c r="U198" i="6"/>
  <c r="S198" i="6"/>
  <c r="T198" i="6"/>
  <c r="F16" i="6"/>
  <c r="AO16" i="6"/>
  <c r="I16" i="6" s="1"/>
  <c r="AO136" i="6"/>
  <c r="I136" i="6" s="1"/>
  <c r="AJ163" i="6"/>
  <c r="AK167" i="6"/>
  <c r="V223" i="6"/>
  <c r="AK195" i="6"/>
  <c r="W123" i="6"/>
  <c r="F98" i="6"/>
  <c r="V98" i="6"/>
  <c r="AO98" i="6"/>
  <c r="I98" i="6" s="1"/>
  <c r="V252" i="6"/>
  <c r="F146" i="6"/>
  <c r="V146" i="6"/>
  <c r="F120" i="6"/>
  <c r="AI229" i="6"/>
  <c r="AF229" i="6"/>
  <c r="AO229" i="6" s="1"/>
  <c r="AH229" i="6"/>
  <c r="AG229" i="6"/>
  <c r="F74" i="6"/>
  <c r="AO74" i="6"/>
  <c r="I74" i="6" s="1"/>
  <c r="AO168" i="6"/>
  <c r="I168" i="6" s="1"/>
  <c r="AK36" i="6"/>
  <c r="W146" i="6"/>
  <c r="F131" i="6"/>
  <c r="AO131" i="6"/>
  <c r="I131" i="6" s="1"/>
  <c r="AO227" i="6"/>
  <c r="F138" i="6"/>
  <c r="F117" i="6"/>
  <c r="AJ125" i="6"/>
  <c r="AK260" i="6"/>
  <c r="R241" i="6"/>
  <c r="S241" i="6"/>
  <c r="T241" i="6"/>
  <c r="U241" i="6"/>
  <c r="AK136" i="6"/>
  <c r="AH51" i="6"/>
  <c r="AF51" i="6"/>
  <c r="AI51" i="6"/>
  <c r="AG51" i="6"/>
  <c r="R265" i="6"/>
  <c r="U265" i="6"/>
  <c r="S265" i="6"/>
  <c r="T265" i="6"/>
  <c r="F188" i="6"/>
  <c r="AO170" i="6"/>
  <c r="I170" i="6" s="1"/>
  <c r="AK58" i="6"/>
  <c r="F31" i="6"/>
  <c r="F150" i="6"/>
  <c r="AJ11" i="6"/>
  <c r="F142" i="6"/>
  <c r="AO142" i="6"/>
  <c r="I142" i="6" s="1"/>
  <c r="T97" i="6"/>
  <c r="R97" i="6"/>
  <c r="U97" i="6"/>
  <c r="S97" i="6"/>
  <c r="AF212" i="6"/>
  <c r="AI212" i="6"/>
  <c r="AH212" i="6"/>
  <c r="AG212" i="6"/>
  <c r="AJ174" i="6"/>
  <c r="T119" i="6"/>
  <c r="S119" i="6"/>
  <c r="R119" i="6"/>
  <c r="U119" i="6"/>
  <c r="AK208" i="6"/>
  <c r="AK168" i="6"/>
  <c r="AH216" i="6"/>
  <c r="AF216" i="6"/>
  <c r="AI216" i="6"/>
  <c r="AG216" i="6"/>
  <c r="F130" i="6"/>
  <c r="AJ89" i="6"/>
  <c r="AO47" i="6"/>
  <c r="I47" i="6" s="1"/>
  <c r="AK49" i="6"/>
  <c r="F8" i="6"/>
  <c r="V8" i="6"/>
  <c r="AJ157" i="6"/>
  <c r="AJ222" i="6"/>
  <c r="AK98" i="6"/>
  <c r="AO207" i="6"/>
  <c r="AO34" i="6"/>
  <c r="I34" i="6" s="1"/>
  <c r="V247" i="6"/>
  <c r="U109" i="6"/>
  <c r="R109" i="6"/>
  <c r="S109" i="6"/>
  <c r="T109" i="6"/>
  <c r="AK113" i="6"/>
  <c r="F85" i="6"/>
  <c r="U133" i="6"/>
  <c r="T133" i="6"/>
  <c r="S133" i="6"/>
  <c r="R133" i="6"/>
  <c r="AJ26" i="6"/>
  <c r="AK267" i="6"/>
  <c r="AJ27" i="6"/>
  <c r="V229" i="6"/>
  <c r="AK253" i="6"/>
  <c r="AJ40" i="6"/>
  <c r="V75" i="6"/>
  <c r="F75" i="6"/>
  <c r="F25" i="6"/>
  <c r="AK74" i="6"/>
  <c r="W247" i="6"/>
  <c r="F64" i="6"/>
  <c r="V64" i="6"/>
  <c r="AJ195" i="6"/>
  <c r="V123" i="6"/>
  <c r="AJ250" i="6"/>
  <c r="AK47" i="6"/>
  <c r="S114" i="6"/>
  <c r="U114" i="6"/>
  <c r="T114" i="6"/>
  <c r="R114" i="6"/>
  <c r="AK174" i="6"/>
  <c r="AK207" i="6" l="1"/>
  <c r="AK87" i="6"/>
  <c r="W134" i="6"/>
  <c r="V16" i="6"/>
  <c r="W63" i="6"/>
  <c r="AJ170" i="6"/>
  <c r="AK255" i="6"/>
  <c r="AK14" i="6"/>
  <c r="V79" i="6"/>
  <c r="AO25" i="6"/>
  <c r="I25" i="6" s="1"/>
  <c r="V218" i="6"/>
  <c r="X218" i="6" s="1"/>
  <c r="AO79" i="6"/>
  <c r="I79" i="6" s="1"/>
  <c r="AJ184" i="6"/>
  <c r="V232" i="6"/>
  <c r="AJ66" i="6"/>
  <c r="W199" i="6"/>
  <c r="V72" i="6"/>
  <c r="AO255" i="6"/>
  <c r="AJ67" i="6"/>
  <c r="V207" i="6"/>
  <c r="AO157" i="6"/>
  <c r="I157" i="6" s="1"/>
  <c r="AK139" i="6"/>
  <c r="AK192" i="6"/>
  <c r="AO162" i="6"/>
  <c r="I162" i="6" s="1"/>
  <c r="W189" i="6"/>
  <c r="V46" i="6"/>
  <c r="AO116" i="6"/>
  <c r="I116" i="6" s="1"/>
  <c r="AK106" i="6"/>
  <c r="AK129" i="6"/>
  <c r="AK244" i="6"/>
  <c r="W46" i="6"/>
  <c r="AJ175" i="6"/>
  <c r="F189" i="6"/>
  <c r="AK101" i="6"/>
  <c r="F32" i="6"/>
  <c r="V189" i="6"/>
  <c r="X189" i="6" s="1"/>
  <c r="G189" i="6" s="1"/>
  <c r="AO189" i="6"/>
  <c r="I189" i="6" s="1"/>
  <c r="AK115" i="6"/>
  <c r="AL115" i="6" s="1"/>
  <c r="AJ154" i="6"/>
  <c r="AJ145" i="6"/>
  <c r="AK251" i="6"/>
  <c r="AK22" i="6"/>
  <c r="V138" i="6"/>
  <c r="W144" i="6"/>
  <c r="W238" i="6"/>
  <c r="AK160" i="6"/>
  <c r="AK99" i="6"/>
  <c r="AM99" i="6" s="1"/>
  <c r="V134" i="6"/>
  <c r="Y134" i="6" s="1"/>
  <c r="AO246" i="6"/>
  <c r="AJ131" i="6"/>
  <c r="AM131" i="6" s="1"/>
  <c r="AK258" i="6"/>
  <c r="AJ50" i="6"/>
  <c r="AJ220" i="6"/>
  <c r="AT220" i="6" s="1"/>
  <c r="V9" i="6"/>
  <c r="AK25" i="6"/>
  <c r="AO205" i="6"/>
  <c r="AO39" i="6"/>
  <c r="I39" i="6" s="1"/>
  <c r="AK225" i="6"/>
  <c r="V144" i="6"/>
  <c r="X144" i="6" s="1"/>
  <c r="G144" i="6" s="1"/>
  <c r="AJ129" i="6"/>
  <c r="AL129" i="6" s="1"/>
  <c r="AK210" i="6"/>
  <c r="AK59" i="6"/>
  <c r="AO129" i="6"/>
  <c r="I129" i="6" s="1"/>
  <c r="AJ207" i="6"/>
  <c r="AO174" i="6"/>
  <c r="I174" i="6" s="1"/>
  <c r="F10" i="6"/>
  <c r="AK81" i="6"/>
  <c r="AJ252" i="6"/>
  <c r="AT252" i="6" s="1"/>
  <c r="AJ251" i="6"/>
  <c r="AX251" i="6" s="1"/>
  <c r="V196" i="6"/>
  <c r="V14" i="6"/>
  <c r="W237" i="6"/>
  <c r="AO144" i="6"/>
  <c r="I144" i="6" s="1"/>
  <c r="AJ160" i="6"/>
  <c r="F14" i="6"/>
  <c r="AJ99" i="6"/>
  <c r="AO37" i="6"/>
  <c r="I37" i="6" s="1"/>
  <c r="W138" i="6"/>
  <c r="F144" i="6"/>
  <c r="AJ258" i="6"/>
  <c r="AK203" i="6"/>
  <c r="AM203" i="6" s="1"/>
  <c r="AO143" i="6"/>
  <c r="I143" i="6" s="1"/>
  <c r="W213" i="6"/>
  <c r="V137" i="6"/>
  <c r="Y137" i="6" s="1"/>
  <c r="W137" i="6"/>
  <c r="V93" i="6"/>
  <c r="AK199" i="6"/>
  <c r="AO213" i="6"/>
  <c r="W143" i="6"/>
  <c r="AO137" i="6"/>
  <c r="I137" i="6" s="1"/>
  <c r="AK37" i="6"/>
  <c r="W21" i="6"/>
  <c r="V150" i="6"/>
  <c r="AJ182" i="6"/>
  <c r="AK50" i="6"/>
  <c r="AM50" i="6" s="1"/>
  <c r="AO13" i="6"/>
  <c r="I13" i="6" s="1"/>
  <c r="V24" i="6"/>
  <c r="AO4" i="6"/>
  <c r="I4" i="6" s="1"/>
  <c r="AJ116" i="6"/>
  <c r="AJ22" i="6"/>
  <c r="AJ13" i="6"/>
  <c r="AY13" i="6" s="1"/>
  <c r="W10" i="6"/>
  <c r="X10" i="6" s="1"/>
  <c r="G10" i="6" s="1"/>
  <c r="AO210" i="6"/>
  <c r="AJ246" i="6"/>
  <c r="AX246" i="6" s="1"/>
  <c r="W174" i="6"/>
  <c r="W243" i="6"/>
  <c r="AO87" i="6"/>
  <c r="I87" i="6" s="1"/>
  <c r="AO10" i="6"/>
  <c r="I10" i="6" s="1"/>
  <c r="AJ141" i="6"/>
  <c r="V193" i="6"/>
  <c r="V82" i="6"/>
  <c r="AO190" i="6"/>
  <c r="I190" i="6" s="1"/>
  <c r="AO193" i="6"/>
  <c r="AJ196" i="6"/>
  <c r="W226" i="6"/>
  <c r="AJ87" i="6"/>
  <c r="AL87" i="6" s="1"/>
  <c r="AJ41" i="6"/>
  <c r="AJ205" i="6"/>
  <c r="AT205" i="6" s="1"/>
  <c r="V148" i="6"/>
  <c r="AJ25" i="6"/>
  <c r="AM25" i="6" s="1"/>
  <c r="AO220" i="6"/>
  <c r="AK172" i="6"/>
  <c r="W211" i="6"/>
  <c r="AJ39" i="6"/>
  <c r="V213" i="6"/>
  <c r="AJ266" i="6"/>
  <c r="AT266" i="6" s="1"/>
  <c r="AO258" i="6"/>
  <c r="AK13" i="6"/>
  <c r="AK220" i="6"/>
  <c r="Y116" i="6"/>
  <c r="V243" i="6"/>
  <c r="X243" i="6" s="1"/>
  <c r="AK235" i="6"/>
  <c r="AK205" i="6"/>
  <c r="AJ42" i="6"/>
  <c r="AL42" i="6" s="1"/>
  <c r="AJ234" i="6"/>
  <c r="AY234" i="6" s="1"/>
  <c r="AJ77" i="6"/>
  <c r="AO130" i="6"/>
  <c r="I130" i="6" s="1"/>
  <c r="AK211" i="6"/>
  <c r="AK24" i="6"/>
  <c r="V237" i="6"/>
  <c r="V143" i="6"/>
  <c r="W148" i="6"/>
  <c r="AO148" i="6"/>
  <c r="I148" i="6" s="1"/>
  <c r="AJ255" i="6"/>
  <c r="AX255" i="6" s="1"/>
  <c r="AK130" i="6"/>
  <c r="AK7" i="6"/>
  <c r="AK92" i="6"/>
  <c r="AJ130" i="6"/>
  <c r="AJ24" i="6"/>
  <c r="AK145" i="6"/>
  <c r="AM145" i="6" s="1"/>
  <c r="AO179" i="6"/>
  <c r="I179" i="6" s="1"/>
  <c r="W78" i="6"/>
  <c r="AO202" i="6"/>
  <c r="AO24" i="6"/>
  <c r="I24" i="6" s="1"/>
  <c r="AJ211" i="6"/>
  <c r="AY211" i="6" s="1"/>
  <c r="AJ202" i="6"/>
  <c r="AU202" i="6" s="1"/>
  <c r="AJ92" i="6"/>
  <c r="AO32" i="6"/>
  <c r="I32" i="6" s="1"/>
  <c r="W32" i="6"/>
  <c r="AK91" i="6"/>
  <c r="W196" i="6"/>
  <c r="X196" i="6" s="1"/>
  <c r="AK252" i="6"/>
  <c r="AO6" i="6"/>
  <c r="I6" i="6" s="1"/>
  <c r="AJ63" i="6"/>
  <c r="AL63" i="6" s="1"/>
  <c r="AJ90" i="6"/>
  <c r="AM90" i="6" s="1"/>
  <c r="AO43" i="6"/>
  <c r="I43" i="6" s="1"/>
  <c r="V65" i="6"/>
  <c r="AJ52" i="6"/>
  <c r="AL168" i="6"/>
  <c r="W43" i="6"/>
  <c r="W89" i="6"/>
  <c r="AO65" i="6"/>
  <c r="I65" i="6" s="1"/>
  <c r="AJ7" i="6"/>
  <c r="AU7" i="6" s="1"/>
  <c r="AK93" i="6"/>
  <c r="AJ21" i="6"/>
  <c r="W175" i="6"/>
  <c r="AO139" i="6"/>
  <c r="I139" i="6" s="1"/>
  <c r="AO123" i="6"/>
  <c r="I123" i="6" s="1"/>
  <c r="W271" i="6"/>
  <c r="W74" i="6"/>
  <c r="AJ43" i="6"/>
  <c r="W68" i="6"/>
  <c r="Y68" i="6" s="1"/>
  <c r="V4" i="6"/>
  <c r="AK109" i="6"/>
  <c r="W236" i="6"/>
  <c r="W9" i="6"/>
  <c r="X9" i="6" s="1"/>
  <c r="G9" i="6" s="1"/>
  <c r="V264" i="6"/>
  <c r="W257" i="6"/>
  <c r="V89" i="6"/>
  <c r="V168" i="6"/>
  <c r="X168" i="6" s="1"/>
  <c r="G168" i="6" s="1"/>
  <c r="AO163" i="6"/>
  <c r="I163" i="6" s="1"/>
  <c r="F68" i="6"/>
  <c r="F9" i="6"/>
  <c r="V163" i="6"/>
  <c r="W254" i="6"/>
  <c r="W4" i="6"/>
  <c r="AK73" i="6"/>
  <c r="F89" i="6"/>
  <c r="F168" i="6"/>
  <c r="AK43" i="6"/>
  <c r="AK110" i="6"/>
  <c r="AM110" i="6" s="1"/>
  <c r="AO89" i="6"/>
  <c r="I89" i="6" s="1"/>
  <c r="AO236" i="6"/>
  <c r="W27" i="6"/>
  <c r="AO264" i="6"/>
  <c r="AK77" i="6"/>
  <c r="AO68" i="6"/>
  <c r="I68" i="6" s="1"/>
  <c r="AO9" i="6"/>
  <c r="I9" i="6" s="1"/>
  <c r="AJ109" i="6"/>
  <c r="AM109" i="6" s="1"/>
  <c r="V27" i="6"/>
  <c r="V95" i="6"/>
  <c r="AO27" i="6"/>
  <c r="I27" i="6" s="1"/>
  <c r="V74" i="6"/>
  <c r="V236" i="6"/>
  <c r="V257" i="6"/>
  <c r="AJ134" i="6"/>
  <c r="AJ126" i="6"/>
  <c r="W145" i="6"/>
  <c r="V238" i="6"/>
  <c r="W269" i="6"/>
  <c r="AJ178" i="6"/>
  <c r="AL178" i="6" s="1"/>
  <c r="W53" i="6"/>
  <c r="W240" i="6"/>
  <c r="Y240" i="6" s="1"/>
  <c r="W150" i="6"/>
  <c r="AO183" i="6"/>
  <c r="I183" i="6" s="1"/>
  <c r="AO49" i="6"/>
  <c r="I49" i="6" s="1"/>
  <c r="V34" i="6"/>
  <c r="X34" i="6" s="1"/>
  <c r="G34" i="6" s="1"/>
  <c r="V183" i="6"/>
  <c r="V77" i="6"/>
  <c r="AK246" i="6"/>
  <c r="AM246" i="6" s="1"/>
  <c r="AK52" i="6"/>
  <c r="W147" i="6"/>
  <c r="AK182" i="6"/>
  <c r="AM182" i="6" s="1"/>
  <c r="V53" i="6"/>
  <c r="AJ103" i="6"/>
  <c r="AO147" i="6"/>
  <c r="I147" i="6" s="1"/>
  <c r="AO150" i="6"/>
  <c r="I150" i="6" s="1"/>
  <c r="AO269" i="6"/>
  <c r="V147" i="6"/>
  <c r="AO113" i="6"/>
  <c r="I113" i="6" s="1"/>
  <c r="W222" i="6"/>
  <c r="W176" i="6"/>
  <c r="V21" i="6"/>
  <c r="AO240" i="6"/>
  <c r="AK237" i="6"/>
  <c r="AO211" i="6"/>
  <c r="F21" i="6"/>
  <c r="AO96" i="6"/>
  <c r="I96" i="6" s="1"/>
  <c r="V25" i="6"/>
  <c r="V269" i="6"/>
  <c r="X269" i="6" s="1"/>
  <c r="X116" i="6"/>
  <c r="G116" i="6" s="1"/>
  <c r="AO50" i="6"/>
  <c r="I50" i="6" s="1"/>
  <c r="W159" i="6"/>
  <c r="AJ70" i="6"/>
  <c r="AL70" i="6" s="1"/>
  <c r="AJ261" i="6"/>
  <c r="AU261" i="6" s="1"/>
  <c r="AJ217" i="6"/>
  <c r="AK79" i="6"/>
  <c r="AL79" i="6" s="1"/>
  <c r="AK173" i="6"/>
  <c r="AJ173" i="6"/>
  <c r="AO177" i="6"/>
  <c r="I177" i="6" s="1"/>
  <c r="V221" i="6"/>
  <c r="AK34" i="6"/>
  <c r="V248" i="6"/>
  <c r="AJ232" i="6"/>
  <c r="AX232" i="6" s="1"/>
  <c r="AJ268" i="6"/>
  <c r="AX268" i="6" s="1"/>
  <c r="AO242" i="6"/>
  <c r="AJ159" i="6"/>
  <c r="V28" i="6"/>
  <c r="W93" i="6"/>
  <c r="AO238" i="6"/>
  <c r="V59" i="6"/>
  <c r="AK135" i="6"/>
  <c r="AK217" i="6"/>
  <c r="AL217" i="6" s="1"/>
  <c r="AO262" i="6"/>
  <c r="AJ166" i="6"/>
  <c r="AK239" i="6"/>
  <c r="AJ79" i="6"/>
  <c r="AO104" i="6"/>
  <c r="I104" i="6" s="1"/>
  <c r="AJ254" i="6"/>
  <c r="AT254" i="6" s="1"/>
  <c r="AO26" i="6"/>
  <c r="I26" i="6" s="1"/>
  <c r="AO201" i="6"/>
  <c r="AK230" i="6"/>
  <c r="AK62" i="6"/>
  <c r="AK209" i="6"/>
  <c r="AJ271" i="6"/>
  <c r="AU271" i="6" s="1"/>
  <c r="V49" i="6"/>
  <c r="AO86" i="6"/>
  <c r="I86" i="6" s="1"/>
  <c r="V55" i="6"/>
  <c r="AK29" i="6"/>
  <c r="W60" i="6"/>
  <c r="AJ139" i="6"/>
  <c r="W28" i="6"/>
  <c r="AK150" i="6"/>
  <c r="V206" i="6"/>
  <c r="Y206" i="6" s="1"/>
  <c r="AO225" i="6"/>
  <c r="W48" i="6"/>
  <c r="AJ135" i="6"/>
  <c r="AJ73" i="6"/>
  <c r="AJ247" i="6"/>
  <c r="AU247" i="6" s="1"/>
  <c r="V225" i="6"/>
  <c r="AQ225" i="6" s="1"/>
  <c r="AK103" i="6"/>
  <c r="W178" i="6"/>
  <c r="AK146" i="6"/>
  <c r="AJ91" i="6"/>
  <c r="AO186" i="6"/>
  <c r="I186" i="6" s="1"/>
  <c r="AJ238" i="6"/>
  <c r="AU238" i="6" s="1"/>
  <c r="AK159" i="6"/>
  <c r="V120" i="6"/>
  <c r="Y120" i="6" s="1"/>
  <c r="AO55" i="6"/>
  <c r="I55" i="6" s="1"/>
  <c r="V48" i="6"/>
  <c r="V115" i="6"/>
  <c r="Y115" i="6" s="1"/>
  <c r="W59" i="6"/>
  <c r="AO178" i="6"/>
  <c r="I178" i="6" s="1"/>
  <c r="W208" i="6"/>
  <c r="W55" i="6"/>
  <c r="AO83" i="6"/>
  <c r="I83" i="6" s="1"/>
  <c r="AJ146" i="6"/>
  <c r="V178" i="6"/>
  <c r="AO59" i="6"/>
  <c r="I59" i="6" s="1"/>
  <c r="AJ192" i="6"/>
  <c r="W186" i="6"/>
  <c r="AK28" i="6"/>
  <c r="AJ82" i="6"/>
  <c r="AK242" i="6"/>
  <c r="V263" i="6"/>
  <c r="AK70" i="6"/>
  <c r="AK119" i="6"/>
  <c r="AJ147" i="6"/>
  <c r="V209" i="6"/>
  <c r="AJ53" i="6"/>
  <c r="AK53" i="6"/>
  <c r="V177" i="6"/>
  <c r="W250" i="6"/>
  <c r="W209" i="6"/>
  <c r="AK228" i="6"/>
  <c r="AO160" i="6"/>
  <c r="I160" i="6" s="1"/>
  <c r="AJ119" i="6"/>
  <c r="AJ242" i="6"/>
  <c r="AY242" i="6" s="1"/>
  <c r="AK116" i="6"/>
  <c r="W108" i="6"/>
  <c r="AK147" i="6"/>
  <c r="AJ214" i="6"/>
  <c r="AU214" i="6" s="1"/>
  <c r="V92" i="6"/>
  <c r="AJ137" i="6"/>
  <c r="AO28" i="6"/>
  <c r="I28" i="6" s="1"/>
  <c r="AO53" i="6"/>
  <c r="I53" i="6" s="1"/>
  <c r="AJ28" i="6"/>
  <c r="AO108" i="6"/>
  <c r="I108" i="6" s="1"/>
  <c r="AJ34" i="6"/>
  <c r="V108" i="6"/>
  <c r="W249" i="6"/>
  <c r="AK193" i="6"/>
  <c r="V101" i="6"/>
  <c r="W177" i="6"/>
  <c r="AO110" i="6"/>
  <c r="I110" i="6" s="1"/>
  <c r="AO36" i="6"/>
  <c r="I36" i="6" s="1"/>
  <c r="W54" i="6"/>
  <c r="W30" i="6"/>
  <c r="V250" i="6"/>
  <c r="AO54" i="6"/>
  <c r="I54" i="6" s="1"/>
  <c r="AK190" i="6"/>
  <c r="AJ102" i="6"/>
  <c r="AO92" i="6"/>
  <c r="I92" i="6" s="1"/>
  <c r="F177" i="6"/>
  <c r="V54" i="6"/>
  <c r="AO30" i="6"/>
  <c r="I30" i="6" s="1"/>
  <c r="AK243" i="6"/>
  <c r="AO102" i="6"/>
  <c r="I102" i="6" s="1"/>
  <c r="V81" i="6"/>
  <c r="V188" i="6"/>
  <c r="AJ31" i="6"/>
  <c r="AL31" i="6" s="1"/>
  <c r="W201" i="6"/>
  <c r="AJ177" i="6"/>
  <c r="V85" i="6"/>
  <c r="V162" i="6"/>
  <c r="V83" i="6"/>
  <c r="V136" i="6"/>
  <c r="V37" i="6"/>
  <c r="W90" i="6"/>
  <c r="AO112" i="6"/>
  <c r="I112" i="6" s="1"/>
  <c r="AJ83" i="6"/>
  <c r="W188" i="6"/>
  <c r="AK197" i="6"/>
  <c r="V245" i="6"/>
  <c r="V224" i="6"/>
  <c r="AK185" i="6"/>
  <c r="AJ186" i="6"/>
  <c r="W156" i="6"/>
  <c r="V47" i="6"/>
  <c r="AO195" i="6"/>
  <c r="AO235" i="6"/>
  <c r="AJ209" i="6"/>
  <c r="AY209" i="6" s="1"/>
  <c r="AJ62" i="6"/>
  <c r="F136" i="6"/>
  <c r="W182" i="6"/>
  <c r="AO5" i="6"/>
  <c r="I5" i="6" s="1"/>
  <c r="W162" i="6"/>
  <c r="AK183" i="6"/>
  <c r="AM183" i="6" s="1"/>
  <c r="W121" i="6"/>
  <c r="AJ72" i="6"/>
  <c r="AL72" i="6" s="1"/>
  <c r="V31" i="6"/>
  <c r="X31" i="6" s="1"/>
  <c r="G31" i="6" s="1"/>
  <c r="AO151" i="6"/>
  <c r="I151" i="6" s="1"/>
  <c r="W85" i="6"/>
  <c r="V130" i="6"/>
  <c r="AP130" i="6" s="1"/>
  <c r="AK177" i="6"/>
  <c r="AK126" i="6"/>
  <c r="AP126" i="6" s="1"/>
  <c r="AJ84" i="6"/>
  <c r="AL84" i="6" s="1"/>
  <c r="V126" i="6"/>
  <c r="X126" i="6" s="1"/>
  <c r="G126" i="6" s="1"/>
  <c r="AK269" i="6"/>
  <c r="AJ96" i="6"/>
  <c r="V202" i="6"/>
  <c r="AO72" i="6"/>
  <c r="I72" i="6" s="1"/>
  <c r="AK61" i="6"/>
  <c r="AM61" i="6" s="1"/>
  <c r="V182" i="6"/>
  <c r="AK248" i="6"/>
  <c r="AL248" i="6" s="1"/>
  <c r="AO198" i="6"/>
  <c r="W195" i="6"/>
  <c r="X195" i="6" s="1"/>
  <c r="AJ18" i="6"/>
  <c r="AX18" i="6" s="1"/>
  <c r="J18" i="6" s="1"/>
  <c r="AJ249" i="6"/>
  <c r="AU249" i="6" s="1"/>
  <c r="AK8" i="6"/>
  <c r="AO194" i="6"/>
  <c r="AJ221" i="6"/>
  <c r="AY221" i="6" s="1"/>
  <c r="W91" i="6"/>
  <c r="AJ78" i="6"/>
  <c r="W155" i="6"/>
  <c r="AO126" i="6"/>
  <c r="I126" i="6" s="1"/>
  <c r="AO245" i="6"/>
  <c r="V190" i="6"/>
  <c r="V165" i="6"/>
  <c r="AO217" i="6"/>
  <c r="AJ200" i="6"/>
  <c r="AU200" i="6" s="1"/>
  <c r="AK65" i="6"/>
  <c r="AO182" i="6"/>
  <c r="I182" i="6" s="1"/>
  <c r="AO14" i="6"/>
  <c r="I14" i="6" s="1"/>
  <c r="W83" i="6"/>
  <c r="AO171" i="6"/>
  <c r="I171" i="6" s="1"/>
  <c r="AJ30" i="6"/>
  <c r="AJ88" i="6"/>
  <c r="AK44" i="6"/>
  <c r="W136" i="6"/>
  <c r="W37" i="6"/>
  <c r="W185" i="6"/>
  <c r="AJ14" i="6"/>
  <c r="AX14" i="6" s="1"/>
  <c r="J14" i="6" s="1"/>
  <c r="AK189" i="6"/>
  <c r="V201" i="6"/>
  <c r="X201" i="6" s="1"/>
  <c r="V185" i="6"/>
  <c r="AJ23" i="6"/>
  <c r="AK56" i="6"/>
  <c r="AJ151" i="6"/>
  <c r="AK194" i="6"/>
  <c r="AK256" i="6"/>
  <c r="W128" i="6"/>
  <c r="AK31" i="6"/>
  <c r="AK223" i="6"/>
  <c r="AJ9" i="6"/>
  <c r="AY9" i="6" s="1"/>
  <c r="AK4" i="6"/>
  <c r="W202" i="6"/>
  <c r="AJ226" i="6"/>
  <c r="AT226" i="6" s="1"/>
  <c r="V271" i="6"/>
  <c r="F156" i="6"/>
  <c r="AJ8" i="6"/>
  <c r="AJ65" i="6"/>
  <c r="AK240" i="6"/>
  <c r="AK249" i="6"/>
  <c r="V258" i="6"/>
  <c r="Y41" i="6"/>
  <c r="AJ76" i="6"/>
  <c r="AJ93" i="6"/>
  <c r="AK236" i="6"/>
  <c r="AK140" i="6"/>
  <c r="AK134" i="6"/>
  <c r="AK41" i="6"/>
  <c r="V117" i="6"/>
  <c r="X117" i="6" s="1"/>
  <c r="G117" i="6" s="1"/>
  <c r="V254" i="6"/>
  <c r="AO226" i="6"/>
  <c r="AK33" i="6"/>
  <c r="AJ12" i="6"/>
  <c r="AU12" i="6" s="1"/>
  <c r="V131" i="6"/>
  <c r="X131" i="6" s="1"/>
  <c r="G131" i="6" s="1"/>
  <c r="AO232" i="6"/>
  <c r="AK188" i="6"/>
  <c r="W132" i="6"/>
  <c r="W47" i="6"/>
  <c r="AK221" i="6"/>
  <c r="AO141" i="6"/>
  <c r="I141" i="6" s="1"/>
  <c r="AJ45" i="6"/>
  <c r="AP45" i="6" s="1"/>
  <c r="F165" i="6"/>
  <c r="AK30" i="6"/>
  <c r="W152" i="6"/>
  <c r="AK158" i="6"/>
  <c r="AK112" i="6"/>
  <c r="W81" i="6"/>
  <c r="AK48" i="6"/>
  <c r="V156" i="6"/>
  <c r="AJ15" i="6"/>
  <c r="AX15" i="6" s="1"/>
  <c r="J15" i="6" s="1"/>
  <c r="F95" i="6"/>
  <c r="AK184" i="6"/>
  <c r="V204" i="6"/>
  <c r="V169" i="6"/>
  <c r="F76" i="6"/>
  <c r="AO243" i="6"/>
  <c r="AK18" i="6"/>
  <c r="AK202" i="6"/>
  <c r="V91" i="6"/>
  <c r="W36" i="6"/>
  <c r="V174" i="6"/>
  <c r="W95" i="6"/>
  <c r="AK96" i="6"/>
  <c r="W256" i="6"/>
  <c r="W194" i="6"/>
  <c r="V249" i="6"/>
  <c r="V43" i="6"/>
  <c r="V141" i="6"/>
  <c r="AO249" i="6"/>
  <c r="AK123" i="6"/>
  <c r="AO223" i="6"/>
  <c r="V216" i="6"/>
  <c r="AO60" i="6"/>
  <c r="I60" i="6" s="1"/>
  <c r="W205" i="6"/>
  <c r="AO254" i="6"/>
  <c r="AK76" i="6"/>
  <c r="AK154" i="6"/>
  <c r="AL154" i="6" s="1"/>
  <c r="F81" i="6"/>
  <c r="V63" i="6"/>
  <c r="X63" i="6" s="1"/>
  <c r="G63" i="6" s="1"/>
  <c r="AJ149" i="6"/>
  <c r="AL149" i="6" s="1"/>
  <c r="AJ189" i="6"/>
  <c r="AM189" i="6" s="1"/>
  <c r="V226" i="6"/>
  <c r="Y226" i="6" s="1"/>
  <c r="AO188" i="6"/>
  <c r="I188" i="6" s="1"/>
  <c r="AJ6" i="6"/>
  <c r="AU6" i="6" s="1"/>
  <c r="F63" i="6"/>
  <c r="F139" i="6"/>
  <c r="AK206" i="6"/>
  <c r="W72" i="6"/>
  <c r="W101" i="6"/>
  <c r="W190" i="6"/>
  <c r="AJ206" i="6"/>
  <c r="AT206" i="6" s="1"/>
  <c r="AK15" i="6"/>
  <c r="AK200" i="6"/>
  <c r="V194" i="6"/>
  <c r="AO48" i="6"/>
  <c r="I48" i="6" s="1"/>
  <c r="AK6" i="6"/>
  <c r="AJ263" i="6"/>
  <c r="AT263" i="6" s="1"/>
  <c r="AK181" i="6"/>
  <c r="V26" i="6"/>
  <c r="AJ105" i="6"/>
  <c r="AK12" i="6"/>
  <c r="V132" i="6"/>
  <c r="AK268" i="6"/>
  <c r="AO134" i="6"/>
  <c r="I134" i="6" s="1"/>
  <c r="AO152" i="6"/>
  <c r="I152" i="6" s="1"/>
  <c r="V228" i="6"/>
  <c r="X228" i="6" s="1"/>
  <c r="AJ236" i="6"/>
  <c r="AT236" i="6" s="1"/>
  <c r="AK152" i="6"/>
  <c r="AM152" i="6" s="1"/>
  <c r="W77" i="6"/>
  <c r="AK196" i="6"/>
  <c r="AO80" i="6"/>
  <c r="I80" i="6" s="1"/>
  <c r="AJ123" i="6"/>
  <c r="AJ117" i="6"/>
  <c r="AO44" i="6"/>
  <c r="I44" i="6" s="1"/>
  <c r="AO41" i="6"/>
  <c r="I41" i="6" s="1"/>
  <c r="AJ33" i="6"/>
  <c r="W217" i="6"/>
  <c r="W139" i="6"/>
  <c r="AJ44" i="6"/>
  <c r="AJ245" i="6"/>
  <c r="AX245" i="6" s="1"/>
  <c r="AK226" i="6"/>
  <c r="AJ140" i="6"/>
  <c r="V152" i="6"/>
  <c r="AK245" i="6"/>
  <c r="AK198" i="6"/>
  <c r="AK20" i="6"/>
  <c r="W165" i="6"/>
  <c r="AK137" i="6"/>
  <c r="AO175" i="6"/>
  <c r="I175" i="6" s="1"/>
  <c r="V217" i="6"/>
  <c r="W76" i="6"/>
  <c r="Y76" i="6" s="1"/>
  <c r="AK57" i="6"/>
  <c r="AM57" i="6" s="1"/>
  <c r="AK82" i="6"/>
  <c r="AO128" i="6"/>
  <c r="I128" i="6" s="1"/>
  <c r="AO105" i="6"/>
  <c r="I105" i="6" s="1"/>
  <c r="X41" i="6"/>
  <c r="G41" i="6" s="1"/>
  <c r="AO76" i="6"/>
  <c r="I76" i="6" s="1"/>
  <c r="AO82" i="6"/>
  <c r="I82" i="6" s="1"/>
  <c r="V175" i="6"/>
  <c r="W75" i="6"/>
  <c r="X75" i="6" s="1"/>
  <c r="G75" i="6" s="1"/>
  <c r="AJ132" i="6"/>
  <c r="AK111" i="6"/>
  <c r="AK88" i="6"/>
  <c r="AK224" i="6"/>
  <c r="AJ269" i="6"/>
  <c r="AU269" i="6" s="1"/>
  <c r="V44" i="6"/>
  <c r="V251" i="6"/>
  <c r="W67" i="6"/>
  <c r="AQ67" i="6" s="1"/>
  <c r="AK270" i="6"/>
  <c r="AL270" i="6" s="1"/>
  <c r="AK105" i="6"/>
  <c r="W26" i="6"/>
  <c r="W6" i="6"/>
  <c r="AO22" i="6"/>
  <c r="I22" i="6" s="1"/>
  <c r="AO252" i="6"/>
  <c r="AK80" i="6"/>
  <c r="AL80" i="6" s="1"/>
  <c r="AK151" i="6"/>
  <c r="W210" i="6"/>
  <c r="V210" i="6"/>
  <c r="F184" i="6"/>
  <c r="AJ194" i="6"/>
  <c r="AJ239" i="6"/>
  <c r="AY239" i="6" s="1"/>
  <c r="AO18" i="6"/>
  <c r="I18" i="6" s="1"/>
  <c r="AK263" i="6"/>
  <c r="V106" i="6"/>
  <c r="V17" i="6"/>
  <c r="W234" i="6"/>
  <c r="W200" i="6"/>
  <c r="V192" i="6"/>
  <c r="AJ262" i="6"/>
  <c r="AT262" i="6" s="1"/>
  <c r="AJ156" i="6"/>
  <c r="AK166" i="6"/>
  <c r="V22" i="6"/>
  <c r="X22" i="6" s="1"/>
  <c r="G22" i="6" s="1"/>
  <c r="AJ95" i="6"/>
  <c r="AK191" i="6"/>
  <c r="AO67" i="6"/>
  <c r="I67" i="6" s="1"/>
  <c r="F22" i="6"/>
  <c r="F67" i="6"/>
  <c r="AJ181" i="6"/>
  <c r="AK55" i="6"/>
  <c r="AJ223" i="6"/>
  <c r="AX223" i="6" s="1"/>
  <c r="V128" i="6"/>
  <c r="AK156" i="6"/>
  <c r="AJ162" i="6"/>
  <c r="V246" i="6"/>
  <c r="AK78" i="6"/>
  <c r="AO200" i="6"/>
  <c r="F17" i="6"/>
  <c r="W44" i="6"/>
  <c r="V270" i="6"/>
  <c r="V268" i="6"/>
  <c r="X268" i="6" s="1"/>
  <c r="V200" i="6"/>
  <c r="AJ224" i="6"/>
  <c r="AT224" i="6" s="1"/>
  <c r="AO140" i="6"/>
  <c r="I140" i="6" s="1"/>
  <c r="W92" i="6"/>
  <c r="V235" i="6"/>
  <c r="Y235" i="6" s="1"/>
  <c r="W17" i="6"/>
  <c r="AO237" i="6"/>
  <c r="AO268" i="6"/>
  <c r="W192" i="6"/>
  <c r="AJ32" i="6"/>
  <c r="AL32" i="6" s="1"/>
  <c r="AK95" i="6"/>
  <c r="W111" i="6"/>
  <c r="AO95" i="6"/>
  <c r="I95" i="6" s="1"/>
  <c r="V234" i="6"/>
  <c r="AJ237" i="6"/>
  <c r="AX237" i="6" s="1"/>
  <c r="AK186" i="6"/>
  <c r="AK232" i="6"/>
  <c r="AK162" i="6"/>
  <c r="W221" i="6"/>
  <c r="V60" i="6"/>
  <c r="AO234" i="6"/>
  <c r="V11" i="6"/>
  <c r="V140" i="6"/>
  <c r="AO156" i="6"/>
  <c r="I156" i="6" s="1"/>
  <c r="AO192" i="6"/>
  <c r="F11" i="6"/>
  <c r="AK262" i="6"/>
  <c r="W11" i="6"/>
  <c r="AJ191" i="6"/>
  <c r="AK104" i="6"/>
  <c r="AK124" i="6"/>
  <c r="AU227" i="6"/>
  <c r="W25" i="6"/>
  <c r="V39" i="6"/>
  <c r="X39" i="6" s="1"/>
  <c r="G39" i="6" s="1"/>
  <c r="AT227" i="6"/>
  <c r="W232" i="6"/>
  <c r="W102" i="6"/>
  <c r="AO73" i="6"/>
  <c r="I73" i="6" s="1"/>
  <c r="AX227" i="6"/>
  <c r="AO187" i="6"/>
  <c r="I187" i="6" s="1"/>
  <c r="AM227" i="6"/>
  <c r="W169" i="6"/>
  <c r="F169" i="6"/>
  <c r="V186" i="6"/>
  <c r="AJ197" i="6"/>
  <c r="AJ112" i="6"/>
  <c r="AJ204" i="6"/>
  <c r="AX204" i="6" s="1"/>
  <c r="AJ94" i="6"/>
  <c r="W154" i="6"/>
  <c r="W40" i="6"/>
  <c r="V73" i="6"/>
  <c r="AJ264" i="6"/>
  <c r="AY264" i="6" s="1"/>
  <c r="AJ218" i="6"/>
  <c r="AT218" i="6" s="1"/>
  <c r="AK120" i="6"/>
  <c r="W58" i="6"/>
  <c r="W50" i="6"/>
  <c r="F93" i="6"/>
  <c r="AO145" i="6"/>
  <c r="I145" i="6" s="1"/>
  <c r="AO224" i="6"/>
  <c r="AO176" i="6"/>
  <c r="I176" i="6" s="1"/>
  <c r="AO132" i="6"/>
  <c r="I132" i="6" s="1"/>
  <c r="F176" i="6"/>
  <c r="AO185" i="6"/>
  <c r="I185" i="6" s="1"/>
  <c r="AJ185" i="6"/>
  <c r="W73" i="6"/>
  <c r="AK102" i="6"/>
  <c r="AL102" i="6" s="1"/>
  <c r="AT10" i="6"/>
  <c r="AO153" i="6"/>
  <c r="I153" i="6" s="1"/>
  <c r="AJ120" i="6"/>
  <c r="AJ16" i="6"/>
  <c r="AP16" i="6" s="1"/>
  <c r="AO271" i="6"/>
  <c r="W193" i="6"/>
  <c r="V40" i="6"/>
  <c r="AO154" i="6"/>
  <c r="I154" i="6" s="1"/>
  <c r="AJ124" i="6"/>
  <c r="V50" i="6"/>
  <c r="V154" i="6"/>
  <c r="V124" i="6"/>
  <c r="AK117" i="6"/>
  <c r="AO52" i="6"/>
  <c r="I52" i="6" s="1"/>
  <c r="V30" i="6"/>
  <c r="AO31" i="6"/>
  <c r="I31" i="6" s="1"/>
  <c r="F86" i="6"/>
  <c r="AO40" i="6"/>
  <c r="I40" i="6" s="1"/>
  <c r="W183" i="6"/>
  <c r="AK94" i="6"/>
  <c r="F154" i="6"/>
  <c r="AO106" i="6"/>
  <c r="I106" i="6" s="1"/>
  <c r="AK86" i="6"/>
  <c r="AL86" i="6" s="1"/>
  <c r="AK108" i="6"/>
  <c r="V176" i="6"/>
  <c r="Y176" i="6" s="1"/>
  <c r="F102" i="6"/>
  <c r="V99" i="6"/>
  <c r="AK271" i="6"/>
  <c r="V142" i="6"/>
  <c r="X142" i="6" s="1"/>
  <c r="G142" i="6" s="1"/>
  <c r="F40" i="6"/>
  <c r="W158" i="6"/>
  <c r="Y158" i="6" s="1"/>
  <c r="W253" i="6"/>
  <c r="AK218" i="6"/>
  <c r="AK247" i="6"/>
  <c r="AJ4" i="6"/>
  <c r="AX4" i="6" s="1"/>
  <c r="J4" i="6" s="1"/>
  <c r="W164" i="6"/>
  <c r="V197" i="6"/>
  <c r="V166" i="6"/>
  <c r="W244" i="6"/>
  <c r="AK100" i="6"/>
  <c r="AJ48" i="6"/>
  <c r="AL48" i="6" s="1"/>
  <c r="AJ121" i="6"/>
  <c r="V88" i="6"/>
  <c r="V219" i="6"/>
  <c r="AK69" i="6"/>
  <c r="W118" i="6"/>
  <c r="AO251" i="6"/>
  <c r="V253" i="6"/>
  <c r="AK132" i="6"/>
  <c r="AO58" i="6"/>
  <c r="I58" i="6" s="1"/>
  <c r="AO247" i="6"/>
  <c r="AO184" i="6"/>
  <c r="I184" i="6" s="1"/>
  <c r="AK254" i="6"/>
  <c r="V102" i="6"/>
  <c r="AJ75" i="6"/>
  <c r="AM75" i="6" s="1"/>
  <c r="AJ187" i="6"/>
  <c r="AO218" i="6"/>
  <c r="V58" i="6"/>
  <c r="V212" i="6"/>
  <c r="X212" i="6" s="1"/>
  <c r="AK187" i="6"/>
  <c r="AJ101" i="6"/>
  <c r="AL101" i="6" s="1"/>
  <c r="W99" i="6"/>
  <c r="AO94" i="6"/>
  <c r="I94" i="6" s="1"/>
  <c r="W245" i="6"/>
  <c r="X245" i="6" s="1"/>
  <c r="W184" i="6"/>
  <c r="X184" i="6" s="1"/>
  <c r="G184" i="6" s="1"/>
  <c r="AK233" i="6"/>
  <c r="V62" i="6"/>
  <c r="AO124" i="6"/>
  <c r="I124" i="6" s="1"/>
  <c r="AJ20" i="6"/>
  <c r="W52" i="6"/>
  <c r="W24" i="6"/>
  <c r="AT267" i="6"/>
  <c r="AO62" i="6"/>
  <c r="I62" i="6" s="1"/>
  <c r="AJ104" i="6"/>
  <c r="AL104" i="6" s="1"/>
  <c r="W220" i="6"/>
  <c r="W56" i="6"/>
  <c r="W242" i="6"/>
  <c r="V18" i="6"/>
  <c r="AJ138" i="6"/>
  <c r="AO12" i="6"/>
  <c r="I12" i="6" s="1"/>
  <c r="AJ69" i="6"/>
  <c r="V244" i="6"/>
  <c r="AK21" i="6"/>
  <c r="AL21" i="6" s="1"/>
  <c r="AO166" i="6"/>
  <c r="I166" i="6" s="1"/>
  <c r="W49" i="6"/>
  <c r="W12" i="6"/>
  <c r="W166" i="6"/>
  <c r="W125" i="6"/>
  <c r="AJ108" i="6"/>
  <c r="V118" i="6"/>
  <c r="V164" i="6"/>
  <c r="AO161" i="6"/>
  <c r="I161" i="6" s="1"/>
  <c r="F118" i="6"/>
  <c r="V78" i="6"/>
  <c r="AJ193" i="6"/>
  <c r="AJ60" i="6"/>
  <c r="W65" i="6"/>
  <c r="AK238" i="6"/>
  <c r="AK60" i="6"/>
  <c r="V159" i="6"/>
  <c r="F78" i="6"/>
  <c r="W258" i="6"/>
  <c r="F91" i="6"/>
  <c r="V66" i="6"/>
  <c r="W219" i="6"/>
  <c r="AJ81" i="6"/>
  <c r="AM81" i="6" s="1"/>
  <c r="AO125" i="6"/>
  <c r="I125" i="6" s="1"/>
  <c r="W261" i="6"/>
  <c r="X261" i="6" s="1"/>
  <c r="AK35" i="6"/>
  <c r="AK71" i="6"/>
  <c r="AK121" i="6"/>
  <c r="W239" i="6"/>
  <c r="AO159" i="6"/>
  <c r="I159" i="6" s="1"/>
  <c r="AK148" i="6"/>
  <c r="AM148" i="6" s="1"/>
  <c r="AO204" i="6"/>
  <c r="AO88" i="6"/>
  <c r="I88" i="6" s="1"/>
  <c r="F159" i="6"/>
  <c r="V12" i="6"/>
  <c r="V205" i="6"/>
  <c r="AJ161" i="6"/>
  <c r="AM161" i="6" s="1"/>
  <c r="AO270" i="6"/>
  <c r="V125" i="6"/>
  <c r="AO100" i="6"/>
  <c r="I100" i="6" s="1"/>
  <c r="W88" i="6"/>
  <c r="AJ100" i="6"/>
  <c r="AO35" i="6"/>
  <c r="I35" i="6" s="1"/>
  <c r="AM49" i="6"/>
  <c r="V145" i="6"/>
  <c r="AU208" i="6"/>
  <c r="AO197" i="6"/>
  <c r="AO78" i="6"/>
  <c r="I78" i="6" s="1"/>
  <c r="AO21" i="6"/>
  <c r="I21" i="6" s="1"/>
  <c r="W197" i="6"/>
  <c r="AO91" i="6"/>
  <c r="I91" i="6" s="1"/>
  <c r="AJ240" i="6"/>
  <c r="AT240" i="6" s="1"/>
  <c r="AJ35" i="6"/>
  <c r="W18" i="6"/>
  <c r="AK138" i="6"/>
  <c r="AO81" i="6"/>
  <c r="I81" i="6" s="1"/>
  <c r="W140" i="6"/>
  <c r="AK39" i="6"/>
  <c r="AP39" i="6" s="1"/>
  <c r="AK107" i="6"/>
  <c r="W112" i="6"/>
  <c r="V231" i="6"/>
  <c r="AJ180" i="6"/>
  <c r="AM180" i="6" s="1"/>
  <c r="V239" i="6"/>
  <c r="AY252" i="6"/>
  <c r="AK83" i="6"/>
  <c r="AJ111" i="6"/>
  <c r="W23" i="6"/>
  <c r="V222" i="6"/>
  <c r="X222" i="6" s="1"/>
  <c r="F145" i="6"/>
  <c r="AO239" i="6"/>
  <c r="X45" i="6"/>
  <c r="G45" i="6" s="1"/>
  <c r="H45" i="6" s="1"/>
  <c r="V227" i="6"/>
  <c r="X227" i="6" s="1"/>
  <c r="F112" i="6"/>
  <c r="AO20" i="6"/>
  <c r="I20" i="6" s="1"/>
  <c r="V70" i="6"/>
  <c r="AJ55" i="6"/>
  <c r="V220" i="6"/>
  <c r="V52" i="6"/>
  <c r="AJ165" i="6"/>
  <c r="V266" i="6"/>
  <c r="AO263" i="6"/>
  <c r="Y126" i="6"/>
  <c r="H126" i="6" s="1"/>
  <c r="W61" i="6"/>
  <c r="AJ38" i="6"/>
  <c r="W180" i="6"/>
  <c r="AK85" i="6"/>
  <c r="W179" i="6"/>
  <c r="AJ122" i="6"/>
  <c r="V105" i="6"/>
  <c r="W122" i="6"/>
  <c r="V110" i="6"/>
  <c r="AJ256" i="6"/>
  <c r="AJ265" i="6"/>
  <c r="AL265" i="6" s="1"/>
  <c r="AJ231" i="6"/>
  <c r="AM231" i="6" s="1"/>
  <c r="AJ56" i="6"/>
  <c r="AX242" i="6"/>
  <c r="W38" i="6"/>
  <c r="W270" i="6"/>
  <c r="AO23" i="6"/>
  <c r="I23" i="6" s="1"/>
  <c r="AO56" i="6"/>
  <c r="I56" i="6" s="1"/>
  <c r="V155" i="6"/>
  <c r="V90" i="6"/>
  <c r="AO155" i="6"/>
  <c r="I155" i="6" s="1"/>
  <c r="AK259" i="6"/>
  <c r="AM74" i="6"/>
  <c r="AO111" i="6"/>
  <c r="I111" i="6" s="1"/>
  <c r="AO90" i="6"/>
  <c r="I90" i="6" s="1"/>
  <c r="AM242" i="6"/>
  <c r="W62" i="6"/>
  <c r="V23" i="6"/>
  <c r="F99" i="6"/>
  <c r="W84" i="6"/>
  <c r="W266" i="6"/>
  <c r="AJ213" i="6"/>
  <c r="AT213" i="6" s="1"/>
  <c r="W203" i="6"/>
  <c r="AJ106" i="6"/>
  <c r="V214" i="6"/>
  <c r="V267" i="6"/>
  <c r="AK46" i="6"/>
  <c r="V112" i="6"/>
  <c r="W79" i="6"/>
  <c r="Y79" i="6" s="1"/>
  <c r="AJ46" i="6"/>
  <c r="AK213" i="6"/>
  <c r="AK38" i="6"/>
  <c r="W82" i="6"/>
  <c r="AK155" i="6"/>
  <c r="V33" i="6"/>
  <c r="W70" i="6"/>
  <c r="AO84" i="6"/>
  <c r="I84" i="6" s="1"/>
  <c r="AU225" i="6"/>
  <c r="V180" i="6"/>
  <c r="AK144" i="6"/>
  <c r="AM144" i="6" s="1"/>
  <c r="V84" i="6"/>
  <c r="AX225" i="6"/>
  <c r="AL37" i="6"/>
  <c r="AK122" i="6"/>
  <c r="V153" i="6"/>
  <c r="V127" i="6"/>
  <c r="AK165" i="6"/>
  <c r="AT225" i="6"/>
  <c r="W110" i="6"/>
  <c r="AO85" i="6"/>
  <c r="I85" i="6" s="1"/>
  <c r="AK261" i="6"/>
  <c r="V179" i="6"/>
  <c r="AK118" i="6"/>
  <c r="AK133" i="6"/>
  <c r="V6" i="6"/>
  <c r="AO61" i="6"/>
  <c r="I61" i="6" s="1"/>
  <c r="AK9" i="6"/>
  <c r="W163" i="6"/>
  <c r="W105" i="6"/>
  <c r="V61" i="6"/>
  <c r="W263" i="6"/>
  <c r="Y263" i="6" s="1"/>
  <c r="AO165" i="6"/>
  <c r="I165" i="6" s="1"/>
  <c r="AJ85" i="6"/>
  <c r="AJ150" i="6"/>
  <c r="AO261" i="6"/>
  <c r="AJ80" i="6"/>
  <c r="AU234" i="6"/>
  <c r="F106" i="6"/>
  <c r="AK169" i="6"/>
  <c r="V255" i="6"/>
  <c r="AJ201" i="6"/>
  <c r="AU201" i="6" s="1"/>
  <c r="AO127" i="6"/>
  <c r="I127" i="6" s="1"/>
  <c r="AO256" i="6"/>
  <c r="W15" i="6"/>
  <c r="AK19" i="6"/>
  <c r="AO230" i="6"/>
  <c r="AJ257" i="6"/>
  <c r="AU257" i="6" s="1"/>
  <c r="V160" i="6"/>
  <c r="W260" i="6"/>
  <c r="AU267" i="6"/>
  <c r="AM267" i="6"/>
  <c r="V262" i="6"/>
  <c r="W127" i="6"/>
  <c r="F122" i="6"/>
  <c r="V122" i="6"/>
  <c r="AO122" i="6"/>
  <c r="I122" i="6" s="1"/>
  <c r="AJ127" i="6"/>
  <c r="V260" i="6"/>
  <c r="V86" i="6"/>
  <c r="AO257" i="6"/>
  <c r="AO203" i="6"/>
  <c r="AJ155" i="6"/>
  <c r="V151" i="6"/>
  <c r="V56" i="6"/>
  <c r="W66" i="6"/>
  <c r="V203" i="6"/>
  <c r="V35" i="6"/>
  <c r="W267" i="6"/>
  <c r="AX267" i="6"/>
  <c r="W262" i="6"/>
  <c r="AK114" i="6"/>
  <c r="AM114" i="6" s="1"/>
  <c r="W86" i="6"/>
  <c r="AO121" i="6"/>
  <c r="I121" i="6" s="1"/>
  <c r="W141" i="6"/>
  <c r="W151" i="6"/>
  <c r="F151" i="6"/>
  <c r="AK68" i="6"/>
  <c r="AJ5" i="6"/>
  <c r="AU5" i="6" s="1"/>
  <c r="W214" i="6"/>
  <c r="AO231" i="6"/>
  <c r="V121" i="6"/>
  <c r="V36" i="6"/>
  <c r="AQ36" i="6" s="1"/>
  <c r="W160" i="6"/>
  <c r="V51" i="6"/>
  <c r="V199" i="6"/>
  <c r="X199" i="6" s="1"/>
  <c r="W7" i="6"/>
  <c r="AJ259" i="6"/>
  <c r="AY259" i="6" s="1"/>
  <c r="AJ153" i="6"/>
  <c r="AJ198" i="6"/>
  <c r="AL98" i="6"/>
  <c r="F121" i="6"/>
  <c r="V139" i="6"/>
  <c r="V181" i="6"/>
  <c r="W96" i="6"/>
  <c r="W135" i="6"/>
  <c r="W233" i="6"/>
  <c r="V135" i="6"/>
  <c r="AO259" i="6"/>
  <c r="AJ19" i="6"/>
  <c r="AU19" i="6" s="1"/>
  <c r="AJ215" i="6"/>
  <c r="AX215" i="6" s="1"/>
  <c r="W230" i="6"/>
  <c r="AO135" i="6"/>
  <c r="I135" i="6" s="1"/>
  <c r="V230" i="6"/>
  <c r="AK257" i="6"/>
  <c r="AY244" i="6"/>
  <c r="AO15" i="6"/>
  <c r="I15" i="6" s="1"/>
  <c r="F153" i="6"/>
  <c r="AK23" i="6"/>
  <c r="V187" i="6"/>
  <c r="AK264" i="6"/>
  <c r="V149" i="6"/>
  <c r="AJ107" i="6"/>
  <c r="AO70" i="6"/>
  <c r="I70" i="6" s="1"/>
  <c r="AJ230" i="6"/>
  <c r="AU230" i="6" s="1"/>
  <c r="AU244" i="6"/>
  <c r="V38" i="6"/>
  <c r="F15" i="6"/>
  <c r="AL172" i="6"/>
  <c r="AO199" i="6"/>
  <c r="AT244" i="6"/>
  <c r="F38" i="6"/>
  <c r="AK201" i="6"/>
  <c r="W35" i="6"/>
  <c r="AO66" i="6"/>
  <c r="I66" i="6" s="1"/>
  <c r="AO38" i="6"/>
  <c r="I38" i="6" s="1"/>
  <c r="AY208" i="6"/>
  <c r="AL205" i="6"/>
  <c r="V256" i="6"/>
  <c r="AK127" i="6"/>
  <c r="V15" i="6"/>
  <c r="AJ71" i="6"/>
  <c r="AJ128" i="6"/>
  <c r="W259" i="6"/>
  <c r="W231" i="6"/>
  <c r="AM244" i="6"/>
  <c r="AT208" i="6"/>
  <c r="AM36" i="6"/>
  <c r="AO33" i="6"/>
  <c r="I33" i="6" s="1"/>
  <c r="AK204" i="6"/>
  <c r="AO180" i="6"/>
  <c r="I180" i="6" s="1"/>
  <c r="AO57" i="6"/>
  <c r="I57" i="6" s="1"/>
  <c r="V111" i="6"/>
  <c r="AJ235" i="6"/>
  <c r="AU235" i="6" s="1"/>
  <c r="V242" i="6"/>
  <c r="AX10" i="6"/>
  <c r="J10" i="6" s="1"/>
  <c r="K10" i="6" s="1"/>
  <c r="F33" i="6"/>
  <c r="W153" i="6"/>
  <c r="W33" i="6"/>
  <c r="W255" i="6"/>
  <c r="W224" i="6"/>
  <c r="AO93" i="6"/>
  <c r="I93" i="6" s="1"/>
  <c r="AO101" i="6"/>
  <c r="I101" i="6" s="1"/>
  <c r="AO7" i="6"/>
  <c r="I7" i="6" s="1"/>
  <c r="AO167" i="6"/>
  <c r="I167" i="6" s="1"/>
  <c r="AJ133" i="6"/>
  <c r="AU10" i="6"/>
  <c r="AM10" i="6"/>
  <c r="W124" i="6"/>
  <c r="AK5" i="6"/>
  <c r="W248" i="6"/>
  <c r="W149" i="6"/>
  <c r="AO118" i="6"/>
  <c r="I118" i="6" s="1"/>
  <c r="V7" i="6"/>
  <c r="Y4" i="6"/>
  <c r="W187" i="6"/>
  <c r="AJ243" i="6"/>
  <c r="AT243" i="6" s="1"/>
  <c r="V191" i="6"/>
  <c r="Y191" i="6" s="1"/>
  <c r="AU205" i="6"/>
  <c r="F7" i="6"/>
  <c r="AK153" i="6"/>
  <c r="AK128" i="6"/>
  <c r="AY205" i="6"/>
  <c r="AO149" i="6"/>
  <c r="I149" i="6" s="1"/>
  <c r="AL225" i="6"/>
  <c r="AX205" i="6"/>
  <c r="AL47" i="6"/>
  <c r="V259" i="6"/>
  <c r="AM167" i="6"/>
  <c r="AJ219" i="6"/>
  <c r="AO71" i="6"/>
  <c r="I71" i="6" s="1"/>
  <c r="AJ176" i="6"/>
  <c r="AJ241" i="6"/>
  <c r="AU241" i="6" s="1"/>
  <c r="AJ164" i="6"/>
  <c r="AJ143" i="6"/>
  <c r="AO233" i="6"/>
  <c r="AK164" i="6"/>
  <c r="AJ118" i="6"/>
  <c r="AJ169" i="6"/>
  <c r="AJ190" i="6"/>
  <c r="AL190" i="6" s="1"/>
  <c r="AK241" i="6"/>
  <c r="AO169" i="6"/>
  <c r="I169" i="6" s="1"/>
  <c r="AJ233" i="6"/>
  <c r="AX233" i="6" s="1"/>
  <c r="AY253" i="6"/>
  <c r="AM42" i="6"/>
  <c r="AL251" i="6"/>
  <c r="W215" i="6"/>
  <c r="AJ158" i="6"/>
  <c r="AT253" i="6"/>
  <c r="AO158" i="6"/>
  <c r="I158" i="6" s="1"/>
  <c r="W13" i="6"/>
  <c r="V208" i="6"/>
  <c r="Y208" i="6" s="1"/>
  <c r="W51" i="6"/>
  <c r="W57" i="6"/>
  <c r="W171" i="6"/>
  <c r="F171" i="6"/>
  <c r="V171" i="6"/>
  <c r="AL253" i="6"/>
  <c r="AX253" i="6"/>
  <c r="V13" i="6"/>
  <c r="AO181" i="6"/>
  <c r="I181" i="6" s="1"/>
  <c r="V96" i="6"/>
  <c r="F13" i="6"/>
  <c r="AL29" i="6"/>
  <c r="V215" i="6"/>
  <c r="AM234" i="6"/>
  <c r="AU248" i="6"/>
  <c r="AJ68" i="6"/>
  <c r="V233" i="6"/>
  <c r="AL208" i="6"/>
  <c r="AY248" i="6"/>
  <c r="F57" i="6"/>
  <c r="AX248" i="6"/>
  <c r="AK143" i="6"/>
  <c r="F181" i="6"/>
  <c r="W181" i="6"/>
  <c r="AT268" i="6"/>
  <c r="AK176" i="6"/>
  <c r="AU268" i="6"/>
  <c r="AO164" i="6"/>
  <c r="I164" i="6" s="1"/>
  <c r="W19" i="6"/>
  <c r="AM58" i="6"/>
  <c r="AL49" i="6"/>
  <c r="W129" i="6"/>
  <c r="W216" i="6"/>
  <c r="AO219" i="6"/>
  <c r="AM141" i="6"/>
  <c r="AK64" i="6"/>
  <c r="AK219" i="6"/>
  <c r="AM172" i="6"/>
  <c r="W103" i="6"/>
  <c r="V69" i="6"/>
  <c r="AO69" i="6"/>
  <c r="I69" i="6" s="1"/>
  <c r="F69" i="6"/>
  <c r="W172" i="6"/>
  <c r="W106" i="6"/>
  <c r="AK51" i="6"/>
  <c r="AL131" i="6"/>
  <c r="V167" i="6"/>
  <c r="W167" i="6"/>
  <c r="W69" i="6"/>
  <c r="AL260" i="6"/>
  <c r="AU260" i="6"/>
  <c r="W157" i="6"/>
  <c r="AM208" i="6"/>
  <c r="W204" i="6"/>
  <c r="AJ64" i="6"/>
  <c r="AY268" i="6"/>
  <c r="AM136" i="6"/>
  <c r="W241" i="6"/>
  <c r="AL10" i="6"/>
  <c r="AJ228" i="6"/>
  <c r="AM205" i="6"/>
  <c r="AL227" i="6"/>
  <c r="AJ171" i="6"/>
  <c r="W173" i="6"/>
  <c r="V19" i="6"/>
  <c r="F19" i="6"/>
  <c r="AO19" i="6"/>
  <c r="I19" i="6" s="1"/>
  <c r="AM37" i="6"/>
  <c r="AL167" i="6"/>
  <c r="F173" i="6"/>
  <c r="V173" i="6"/>
  <c r="AO173" i="6"/>
  <c r="I173" i="6" s="1"/>
  <c r="AK171" i="6"/>
  <c r="F129" i="6"/>
  <c r="V129" i="6"/>
  <c r="AL36" i="6"/>
  <c r="W80" i="6"/>
  <c r="AM225" i="6"/>
  <c r="F71" i="6"/>
  <c r="V71" i="6"/>
  <c r="AM98" i="6"/>
  <c r="W94" i="6"/>
  <c r="W71" i="6"/>
  <c r="F161" i="6"/>
  <c r="V161" i="6"/>
  <c r="W109" i="6"/>
  <c r="AJ212" i="6"/>
  <c r="AY212" i="6" s="1"/>
  <c r="F94" i="6"/>
  <c r="V94" i="6"/>
  <c r="AL136" i="6"/>
  <c r="W161" i="6"/>
  <c r="W265" i="6"/>
  <c r="AL141" i="6"/>
  <c r="AT260" i="6"/>
  <c r="V198" i="6"/>
  <c r="AY260" i="6"/>
  <c r="F113" i="6"/>
  <c r="V113" i="6"/>
  <c r="V5" i="6"/>
  <c r="F5" i="6"/>
  <c r="AM77" i="6"/>
  <c r="AL77" i="6"/>
  <c r="X87" i="6"/>
  <c r="G87" i="6" s="1"/>
  <c r="Y87" i="6"/>
  <c r="X170" i="6"/>
  <c r="G170" i="6" s="1"/>
  <c r="Y170" i="6"/>
  <c r="X68" i="6"/>
  <c r="G68" i="6" s="1"/>
  <c r="W119" i="6"/>
  <c r="F80" i="6"/>
  <c r="V80" i="6"/>
  <c r="F103" i="6"/>
  <c r="V103" i="6"/>
  <c r="AO103" i="6"/>
  <c r="I103" i="6" s="1"/>
  <c r="Y100" i="6"/>
  <c r="X100" i="6"/>
  <c r="G100" i="6" s="1"/>
  <c r="AM253" i="6"/>
  <c r="W198" i="6"/>
  <c r="F42" i="6"/>
  <c r="V42" i="6"/>
  <c r="AO42" i="6"/>
  <c r="I42" i="6" s="1"/>
  <c r="X107" i="6"/>
  <c r="G107" i="6" s="1"/>
  <c r="Y107" i="6"/>
  <c r="W104" i="6"/>
  <c r="W42" i="6"/>
  <c r="AM97" i="6"/>
  <c r="AL97" i="6"/>
  <c r="F104" i="6"/>
  <c r="V104" i="6"/>
  <c r="F29" i="6"/>
  <c r="AO29" i="6"/>
  <c r="I29" i="6" s="1"/>
  <c r="V29" i="6"/>
  <c r="F20" i="6"/>
  <c r="V20" i="6"/>
  <c r="AK229" i="6"/>
  <c r="W29" i="6"/>
  <c r="AL179" i="6"/>
  <c r="AM179" i="6"/>
  <c r="AL74" i="6"/>
  <c r="AM29" i="6"/>
  <c r="W20" i="6"/>
  <c r="AL267" i="6"/>
  <c r="AM47" i="6"/>
  <c r="AL142" i="6"/>
  <c r="AM142" i="6"/>
  <c r="W113" i="6"/>
  <c r="X211" i="6"/>
  <c r="Y211" i="6"/>
  <c r="W5" i="6"/>
  <c r="F172" i="6"/>
  <c r="AO172" i="6"/>
  <c r="I172" i="6" s="1"/>
  <c r="V172" i="6"/>
  <c r="AM54" i="6"/>
  <c r="AL54" i="6"/>
  <c r="AQ10" i="6"/>
  <c r="F157" i="6"/>
  <c r="V157" i="6"/>
  <c r="X21" i="6"/>
  <c r="G21" i="6" s="1"/>
  <c r="X64" i="6"/>
  <c r="G64" i="6" s="1"/>
  <c r="Y64" i="6"/>
  <c r="AL17" i="6"/>
  <c r="AU17" i="6"/>
  <c r="AX17" i="6"/>
  <c r="J17" i="6" s="1"/>
  <c r="AT17" i="6"/>
  <c r="AY17" i="6"/>
  <c r="AM17" i="6"/>
  <c r="AJ216" i="6"/>
  <c r="AO216" i="6"/>
  <c r="F97" i="6"/>
  <c r="V97" i="6"/>
  <c r="AO97" i="6"/>
  <c r="I97" i="6" s="1"/>
  <c r="AX11" i="6"/>
  <c r="J11" i="6" s="1"/>
  <c r="AY11" i="6"/>
  <c r="AM11" i="6"/>
  <c r="AT11" i="6"/>
  <c r="AU11" i="6"/>
  <c r="AL11" i="6"/>
  <c r="AM170" i="6"/>
  <c r="AP170" i="6"/>
  <c r="AL170" i="6"/>
  <c r="AQ170" i="6"/>
  <c r="AM125" i="6"/>
  <c r="AL125" i="6"/>
  <c r="AL40" i="6"/>
  <c r="AM40" i="6"/>
  <c r="AL130" i="6"/>
  <c r="AM130" i="6"/>
  <c r="AM91" i="6"/>
  <c r="AL91" i="6"/>
  <c r="X247" i="6"/>
  <c r="Y247" i="6"/>
  <c r="AL67" i="6"/>
  <c r="AM67" i="6"/>
  <c r="AL244" i="6"/>
  <c r="Y144" i="6"/>
  <c r="AX210" i="6"/>
  <c r="AY210" i="6"/>
  <c r="AT210" i="6"/>
  <c r="AU210" i="6"/>
  <c r="AL210" i="6"/>
  <c r="AM210" i="6"/>
  <c r="AM115" i="6"/>
  <c r="AM174" i="6"/>
  <c r="AL174" i="6"/>
  <c r="AK212" i="6"/>
  <c r="AO265" i="6"/>
  <c r="V265" i="6"/>
  <c r="AY6" i="6"/>
  <c r="Y223" i="6"/>
  <c r="X223" i="6"/>
  <c r="F114" i="6"/>
  <c r="AO114" i="6"/>
  <c r="I114" i="6" s="1"/>
  <c r="V114" i="6"/>
  <c r="Y201" i="6"/>
  <c r="AM27" i="6"/>
  <c r="AL27" i="6"/>
  <c r="F133" i="6"/>
  <c r="V133" i="6"/>
  <c r="AO133" i="6"/>
  <c r="I133" i="6" s="1"/>
  <c r="AT199" i="6"/>
  <c r="AL199" i="6"/>
  <c r="AX199" i="6"/>
  <c r="AM199" i="6"/>
  <c r="AY199" i="6"/>
  <c r="AU199" i="6"/>
  <c r="AL242" i="6"/>
  <c r="AP178" i="6"/>
  <c r="AU233" i="6"/>
  <c r="AL220" i="6"/>
  <c r="AL175" i="6"/>
  <c r="AM175" i="6"/>
  <c r="W133" i="6"/>
  <c r="F109" i="6"/>
  <c r="AO109" i="6"/>
  <c r="I109" i="6" s="1"/>
  <c r="V109" i="6"/>
  <c r="AL152" i="6"/>
  <c r="AJ229" i="6"/>
  <c r="AM195" i="6"/>
  <c r="AL195" i="6"/>
  <c r="X207" i="6"/>
  <c r="Y207" i="6"/>
  <c r="AP207" i="6"/>
  <c r="AQ207" i="6"/>
  <c r="AU203" i="6"/>
  <c r="AT203" i="6"/>
  <c r="AX203" i="6"/>
  <c r="AY203" i="6"/>
  <c r="W114" i="6"/>
  <c r="AT258" i="6"/>
  <c r="AY258" i="6"/>
  <c r="AM258" i="6"/>
  <c r="F119" i="6"/>
  <c r="AO119" i="6"/>
  <c r="I119" i="6" s="1"/>
  <c r="V119" i="6"/>
  <c r="AJ51" i="6"/>
  <c r="AO51" i="6"/>
  <c r="I51" i="6" s="1"/>
  <c r="V241" i="6"/>
  <c r="AO241" i="6"/>
  <c r="AU270" i="6"/>
  <c r="AT270" i="6"/>
  <c r="AX270" i="6"/>
  <c r="AY270" i="6"/>
  <c r="X28" i="6"/>
  <c r="G28" i="6" s="1"/>
  <c r="Y28" i="6"/>
  <c r="Y264" i="6"/>
  <c r="X264" i="6"/>
  <c r="X146" i="6"/>
  <c r="G146" i="6" s="1"/>
  <c r="Y146" i="6"/>
  <c r="AL160" i="6"/>
  <c r="AM160" i="6"/>
  <c r="AP160" i="6"/>
  <c r="X8" i="6"/>
  <c r="G8" i="6" s="1"/>
  <c r="Y8" i="6"/>
  <c r="AL58" i="6"/>
  <c r="AQ45" i="6"/>
  <c r="AM260" i="6"/>
  <c r="X98" i="6"/>
  <c r="G98" i="6" s="1"/>
  <c r="AP98" i="6"/>
  <c r="AQ98" i="6"/>
  <c r="Y98" i="6"/>
  <c r="Y123" i="6"/>
  <c r="X123" i="6"/>
  <c r="G123" i="6" s="1"/>
  <c r="AL250" i="6"/>
  <c r="AY250" i="6"/>
  <c r="AU250" i="6"/>
  <c r="AX250" i="6"/>
  <c r="AT250" i="6"/>
  <c r="AM250" i="6"/>
  <c r="Y229" i="6"/>
  <c r="X229" i="6"/>
  <c r="AL26" i="6"/>
  <c r="AM26" i="6"/>
  <c r="AY217" i="6"/>
  <c r="AU217" i="6"/>
  <c r="AT217" i="6"/>
  <c r="AX217" i="6"/>
  <c r="AM92" i="6"/>
  <c r="AL92" i="6"/>
  <c r="AM222" i="6"/>
  <c r="AY222" i="6"/>
  <c r="AU222" i="6"/>
  <c r="AL222" i="6"/>
  <c r="AX222" i="6"/>
  <c r="AT222" i="6"/>
  <c r="AM7" i="6"/>
  <c r="AU254" i="6"/>
  <c r="AX254" i="6"/>
  <c r="AY254" i="6"/>
  <c r="X16" i="6"/>
  <c r="G16" i="6" s="1"/>
  <c r="Y16" i="6"/>
  <c r="AL139" i="6"/>
  <c r="AM139" i="6"/>
  <c r="AM80" i="6"/>
  <c r="AL66" i="6"/>
  <c r="AM66" i="6"/>
  <c r="AL59" i="6"/>
  <c r="AM59" i="6"/>
  <c r="AY12" i="6"/>
  <c r="AM113" i="6"/>
  <c r="AL113" i="6"/>
  <c r="AO212" i="6"/>
  <c r="AK216" i="6"/>
  <c r="AL182" i="6"/>
  <c r="W97" i="6"/>
  <c r="AM168" i="6"/>
  <c r="AL22" i="6"/>
  <c r="AM22" i="6"/>
  <c r="AU245" i="6"/>
  <c r="AT245" i="6"/>
  <c r="AL163" i="6"/>
  <c r="AM163" i="6"/>
  <c r="X32" i="6"/>
  <c r="G32" i="6" s="1"/>
  <c r="Y32" i="6"/>
  <c r="AP32" i="6"/>
  <c r="AT261" i="6"/>
  <c r="AY261" i="6"/>
  <c r="AX261" i="6"/>
  <c r="Y245" i="6"/>
  <c r="AM87" i="6"/>
  <c r="AP87" i="6"/>
  <c r="AM157" i="6"/>
  <c r="AL157" i="6"/>
  <c r="AL89" i="6"/>
  <c r="AM89" i="6"/>
  <c r="AL188" i="6"/>
  <c r="AM188" i="6"/>
  <c r="AY207" i="6"/>
  <c r="AX207" i="6"/>
  <c r="AM207" i="6"/>
  <c r="AL207" i="6"/>
  <c r="AT207" i="6"/>
  <c r="AU207" i="6"/>
  <c r="Y252" i="6"/>
  <c r="X252" i="6"/>
  <c r="AM112" i="6" l="1"/>
  <c r="AU236" i="6"/>
  <c r="AY236" i="6"/>
  <c r="Y218" i="6"/>
  <c r="Y243" i="6"/>
  <c r="AL14" i="6"/>
  <c r="Y139" i="6"/>
  <c r="AX12" i="6"/>
  <c r="J12" i="6" s="1"/>
  <c r="AU18" i="6"/>
  <c r="AX236" i="6"/>
  <c r="AQ14" i="6"/>
  <c r="AT18" i="6"/>
  <c r="X76" i="6"/>
  <c r="G76" i="6" s="1"/>
  <c r="AL126" i="6"/>
  <c r="AU255" i="6"/>
  <c r="AU9" i="6"/>
  <c r="Y268" i="6"/>
  <c r="AT255" i="6"/>
  <c r="X46" i="6"/>
  <c r="G46" i="6" s="1"/>
  <c r="X232" i="6"/>
  <c r="AM84" i="6"/>
  <c r="Y67" i="6"/>
  <c r="AY18" i="6"/>
  <c r="AL255" i="6"/>
  <c r="AX9" i="6"/>
  <c r="J9" i="6" s="1"/>
  <c r="Y232" i="6"/>
  <c r="Y46" i="6"/>
  <c r="AP200" i="6"/>
  <c r="X137" i="6"/>
  <c r="G137" i="6" s="1"/>
  <c r="AY255" i="6"/>
  <c r="AT9" i="6"/>
  <c r="X14" i="6"/>
  <c r="G14" i="6" s="1"/>
  <c r="H14" i="6" s="1"/>
  <c r="AQ126" i="6"/>
  <c r="AS126" i="6" s="1"/>
  <c r="AL25" i="6"/>
  <c r="AM18" i="6"/>
  <c r="AQ28" i="6"/>
  <c r="AM34" i="6"/>
  <c r="X148" i="6"/>
  <c r="G148" i="6" s="1"/>
  <c r="AL197" i="6"/>
  <c r="AM200" i="6"/>
  <c r="AM31" i="6"/>
  <c r="AP14" i="6"/>
  <c r="AS14" i="6" s="1"/>
  <c r="AM126" i="6"/>
  <c r="AP131" i="6"/>
  <c r="AR131" i="6" s="1"/>
  <c r="AL57" i="6"/>
  <c r="Y14" i="6"/>
  <c r="AM197" i="6"/>
  <c r="X60" i="6"/>
  <c r="G60" i="6" s="1"/>
  <c r="AQ200" i="6"/>
  <c r="X43" i="6"/>
  <c r="G43" i="6" s="1"/>
  <c r="AL44" i="6"/>
  <c r="AL192" i="6"/>
  <c r="AQ163" i="6"/>
  <c r="AP246" i="6"/>
  <c r="AQ32" i="6"/>
  <c r="AL9" i="6"/>
  <c r="AL245" i="6"/>
  <c r="AQ27" i="6"/>
  <c r="AU14" i="6"/>
  <c r="AT202" i="6"/>
  <c r="X134" i="6"/>
  <c r="G134" i="6" s="1"/>
  <c r="AQ131" i="6"/>
  <c r="AL202" i="6"/>
  <c r="Y131" i="6"/>
  <c r="AY14" i="6"/>
  <c r="AY249" i="6"/>
  <c r="AX202" i="6"/>
  <c r="AL50" i="6"/>
  <c r="AM32" i="6"/>
  <c r="Y189" i="6"/>
  <c r="AL99" i="6"/>
  <c r="AM76" i="6"/>
  <c r="X93" i="6"/>
  <c r="G93" i="6" s="1"/>
  <c r="AM255" i="6"/>
  <c r="AT14" i="6"/>
  <c r="AT249" i="6"/>
  <c r="AY202" i="6"/>
  <c r="AL189" i="6"/>
  <c r="AM14" i="6"/>
  <c r="AM129" i="6"/>
  <c r="AX249" i="6"/>
  <c r="AM86" i="6"/>
  <c r="AM202" i="6"/>
  <c r="AT200" i="6"/>
  <c r="Y193" i="6"/>
  <c r="X86" i="6"/>
  <c r="G86" i="6" s="1"/>
  <c r="Y270" i="6"/>
  <c r="Y234" i="6"/>
  <c r="AP77" i="6"/>
  <c r="AM70" i="6"/>
  <c r="Y200" i="6"/>
  <c r="AT234" i="6"/>
  <c r="X82" i="6"/>
  <c r="G82" i="6" s="1"/>
  <c r="AT12" i="6"/>
  <c r="AL18" i="6"/>
  <c r="Y89" i="6"/>
  <c r="AL234" i="6"/>
  <c r="AX234" i="6"/>
  <c r="AU242" i="6"/>
  <c r="AL95" i="6"/>
  <c r="X254" i="6"/>
  <c r="X182" i="6"/>
  <c r="G182" i="6" s="1"/>
  <c r="AM261" i="6"/>
  <c r="AT242" i="6"/>
  <c r="Y213" i="6"/>
  <c r="AM181" i="6"/>
  <c r="AQ91" i="6"/>
  <c r="X162" i="6"/>
  <c r="G162" i="6" s="1"/>
  <c r="AM116" i="6"/>
  <c r="AL119" i="6"/>
  <c r="AX220" i="6"/>
  <c r="AP196" i="6"/>
  <c r="AY220" i="6"/>
  <c r="X4" i="6"/>
  <c r="G4" i="6" s="1"/>
  <c r="H4" i="6" s="1"/>
  <c r="AM236" i="6"/>
  <c r="X193" i="6"/>
  <c r="Y106" i="6"/>
  <c r="X258" i="6"/>
  <c r="AQ50" i="6"/>
  <c r="AP137" i="6"/>
  <c r="Y186" i="6"/>
  <c r="AM220" i="6"/>
  <c r="X238" i="6"/>
  <c r="X237" i="6"/>
  <c r="AL13" i="6"/>
  <c r="Y21" i="6"/>
  <c r="H21" i="6" s="1"/>
  <c r="AL258" i="6"/>
  <c r="AU220" i="6"/>
  <c r="X84" i="6"/>
  <c r="G84" i="6" s="1"/>
  <c r="AP17" i="6"/>
  <c r="AM12" i="6"/>
  <c r="AL7" i="6"/>
  <c r="Y138" i="6"/>
  <c r="AQ87" i="6"/>
  <c r="AS87" i="6" s="1"/>
  <c r="AM217" i="6"/>
  <c r="Y17" i="6"/>
  <c r="AX258" i="6"/>
  <c r="AL203" i="6"/>
  <c r="AX252" i="6"/>
  <c r="AM254" i="6"/>
  <c r="AM159" i="6"/>
  <c r="AU251" i="6"/>
  <c r="Y150" i="6"/>
  <c r="AU258" i="6"/>
  <c r="AT246" i="6"/>
  <c r="AP251" i="6"/>
  <c r="AQ41" i="6"/>
  <c r="AM252" i="6"/>
  <c r="AY251" i="6"/>
  <c r="AL96" i="6"/>
  <c r="Y108" i="6"/>
  <c r="AQ146" i="6"/>
  <c r="AQ178" i="6"/>
  <c r="AW178" i="6" s="1"/>
  <c r="AM73" i="6"/>
  <c r="AL24" i="6"/>
  <c r="X143" i="6"/>
  <c r="G143" i="6" s="1"/>
  <c r="Y185" i="6"/>
  <c r="AQ174" i="6"/>
  <c r="Y238" i="6"/>
  <c r="AP89" i="6"/>
  <c r="AW89" i="6" s="1"/>
  <c r="Y237" i="6"/>
  <c r="AY246" i="6"/>
  <c r="AU246" i="6"/>
  <c r="AT251" i="6"/>
  <c r="AP217" i="6"/>
  <c r="AM63" i="6"/>
  <c r="AL110" i="6"/>
  <c r="AL239" i="6"/>
  <c r="AL246" i="6"/>
  <c r="AU252" i="6"/>
  <c r="X89" i="6"/>
  <c r="G89" i="6" s="1"/>
  <c r="H89" i="6" s="1"/>
  <c r="AM192" i="6"/>
  <c r="AL209" i="6"/>
  <c r="AQ89" i="6"/>
  <c r="AL12" i="6"/>
  <c r="AM251" i="6"/>
  <c r="X175" i="6"/>
  <c r="G175" i="6" s="1"/>
  <c r="AU266" i="6"/>
  <c r="AL252" i="6"/>
  <c r="AT13" i="6"/>
  <c r="AP252" i="6"/>
  <c r="X213" i="6"/>
  <c r="AM24" i="6"/>
  <c r="Y9" i="6"/>
  <c r="Y82" i="6"/>
  <c r="AL93" i="6"/>
  <c r="AL145" i="6"/>
  <c r="AY266" i="6"/>
  <c r="AU13" i="6"/>
  <c r="AP24" i="6"/>
  <c r="AQ9" i="6"/>
  <c r="AV9" i="6" s="1"/>
  <c r="Y196" i="6"/>
  <c r="AM270" i="6"/>
  <c r="AP93" i="6"/>
  <c r="AX266" i="6"/>
  <c r="AQ145" i="6"/>
  <c r="AX7" i="6"/>
  <c r="J7" i="6" s="1"/>
  <c r="AQ252" i="6"/>
  <c r="Y93" i="6"/>
  <c r="H93" i="6" s="1"/>
  <c r="X138" i="6"/>
  <c r="G138" i="6" s="1"/>
  <c r="AM13" i="6"/>
  <c r="AP10" i="6"/>
  <c r="AS10" i="6" s="1"/>
  <c r="AM178" i="6"/>
  <c r="AL161" i="6"/>
  <c r="Y53" i="6"/>
  <c r="AL73" i="6"/>
  <c r="X236" i="6"/>
  <c r="AT7" i="6"/>
  <c r="AL109" i="6"/>
  <c r="AP85" i="6"/>
  <c r="Y143" i="6"/>
  <c r="AY7" i="6"/>
  <c r="Y10" i="6"/>
  <c r="AM266" i="6"/>
  <c r="AX13" i="6"/>
  <c r="J13" i="6" s="1"/>
  <c r="K13" i="6" s="1"/>
  <c r="AL198" i="6"/>
  <c r="AM43" i="6"/>
  <c r="AM9" i="6"/>
  <c r="AL266" i="6"/>
  <c r="AP107" i="6"/>
  <c r="Y178" i="6"/>
  <c r="X59" i="6"/>
  <c r="G59" i="6" s="1"/>
  <c r="H59" i="6" s="1"/>
  <c r="AQ246" i="6"/>
  <c r="Y92" i="6"/>
  <c r="AL53" i="6"/>
  <c r="AM135" i="6"/>
  <c r="AY271" i="6"/>
  <c r="AL271" i="6"/>
  <c r="Y184" i="6"/>
  <c r="AX271" i="6"/>
  <c r="AL90" i="6"/>
  <c r="AM119" i="6"/>
  <c r="AP9" i="6"/>
  <c r="AT271" i="6"/>
  <c r="X90" i="6"/>
  <c r="G90" i="6" s="1"/>
  <c r="AP189" i="6"/>
  <c r="AQ25" i="6"/>
  <c r="X120" i="6"/>
  <c r="G120" i="6" s="1"/>
  <c r="H120" i="6" s="1"/>
  <c r="AP168" i="6"/>
  <c r="Y148" i="6"/>
  <c r="AL177" i="6"/>
  <c r="Y62" i="6"/>
  <c r="H62" i="6" s="1"/>
  <c r="Y221" i="6"/>
  <c r="H116" i="6"/>
  <c r="X147" i="6"/>
  <c r="G147" i="6" s="1"/>
  <c r="Y257" i="6"/>
  <c r="AP65" i="6"/>
  <c r="AP34" i="6"/>
  <c r="AP236" i="6"/>
  <c r="X186" i="6"/>
  <c r="G186" i="6" s="1"/>
  <c r="AL211" i="6"/>
  <c r="AQ34" i="6"/>
  <c r="AQ168" i="6"/>
  <c r="AL34" i="6"/>
  <c r="X246" i="6"/>
  <c r="Y168" i="6"/>
  <c r="H168" i="6" s="1"/>
  <c r="AQ211" i="6"/>
  <c r="Y269" i="6"/>
  <c r="AM211" i="6"/>
  <c r="X49" i="6"/>
  <c r="G49" i="6" s="1"/>
  <c r="AM104" i="6"/>
  <c r="X158" i="6"/>
  <c r="G158" i="6" s="1"/>
  <c r="Y246" i="6"/>
  <c r="AP211" i="6"/>
  <c r="Y236" i="6"/>
  <c r="AX211" i="6"/>
  <c r="X149" i="6"/>
  <c r="G149" i="6" s="1"/>
  <c r="Y249" i="6"/>
  <c r="AM213" i="6"/>
  <c r="AU211" i="6"/>
  <c r="AL137" i="6"/>
  <c r="X62" i="6"/>
  <c r="G62" i="6" s="1"/>
  <c r="Y254" i="6"/>
  <c r="AY198" i="6"/>
  <c r="AT211" i="6"/>
  <c r="Y27" i="6"/>
  <c r="H27" i="6" s="1"/>
  <c r="Y74" i="6"/>
  <c r="AL52" i="6"/>
  <c r="AP27" i="6"/>
  <c r="AP115" i="6"/>
  <c r="X27" i="6"/>
  <c r="G27" i="6" s="1"/>
  <c r="AP74" i="6"/>
  <c r="AQ88" i="6"/>
  <c r="X183" i="6"/>
  <c r="G183" i="6" s="1"/>
  <c r="AQ74" i="6"/>
  <c r="X74" i="6"/>
  <c r="G74" i="6" s="1"/>
  <c r="Y65" i="6"/>
  <c r="AM134" i="6"/>
  <c r="X271" i="6"/>
  <c r="AM103" i="6"/>
  <c r="AM52" i="6"/>
  <c r="AQ75" i="6"/>
  <c r="AL94" i="6"/>
  <c r="AQ120" i="6"/>
  <c r="X225" i="6"/>
  <c r="AU232" i="6"/>
  <c r="AP270" i="6"/>
  <c r="AY232" i="6"/>
  <c r="Y225" i="6"/>
  <c r="Y34" i="6"/>
  <c r="H34" i="6" s="1"/>
  <c r="AP158" i="6"/>
  <c r="AQ270" i="6"/>
  <c r="AR270" i="6" s="1"/>
  <c r="X257" i="6"/>
  <c r="Y147" i="6"/>
  <c r="H147" i="6" s="1"/>
  <c r="AL75" i="6"/>
  <c r="AQ258" i="6"/>
  <c r="AT198" i="6"/>
  <c r="X270" i="6"/>
  <c r="AL135" i="6"/>
  <c r="AP21" i="6"/>
  <c r="Y59" i="6"/>
  <c r="X205" i="6"/>
  <c r="Y95" i="6"/>
  <c r="Y47" i="6"/>
  <c r="AQ202" i="6"/>
  <c r="AM173" i="6"/>
  <c r="AQ59" i="6"/>
  <c r="AL103" i="6"/>
  <c r="AL43" i="6"/>
  <c r="AM79" i="6"/>
  <c r="AM53" i="6"/>
  <c r="AP59" i="6"/>
  <c r="AS59" i="6" s="1"/>
  <c r="Y58" i="6"/>
  <c r="X150" i="6"/>
  <c r="G150" i="6" s="1"/>
  <c r="AL159" i="6"/>
  <c r="AL61" i="6"/>
  <c r="AU198" i="6"/>
  <c r="X24" i="6"/>
  <c r="G24" i="6" s="1"/>
  <c r="AQ236" i="6"/>
  <c r="AP159" i="6"/>
  <c r="X240" i="6"/>
  <c r="AL62" i="6"/>
  <c r="AQ250" i="6"/>
  <c r="AL28" i="6"/>
  <c r="X48" i="6"/>
  <c r="G48" i="6" s="1"/>
  <c r="X178" i="6"/>
  <c r="G178" i="6" s="1"/>
  <c r="H178" i="6" s="1"/>
  <c r="AL173" i="6"/>
  <c r="AP53" i="6"/>
  <c r="AS53" i="6" s="1"/>
  <c r="AQ53" i="6"/>
  <c r="X53" i="6"/>
  <c r="G53" i="6" s="1"/>
  <c r="AY245" i="6"/>
  <c r="AQ108" i="6"/>
  <c r="AQ93" i="6"/>
  <c r="Y202" i="6"/>
  <c r="AX262" i="6"/>
  <c r="AP269" i="6"/>
  <c r="AW269" i="6" s="1"/>
  <c r="AL108" i="6"/>
  <c r="X185" i="6"/>
  <c r="G185" i="6" s="1"/>
  <c r="AP116" i="6"/>
  <c r="AR116" i="6" s="1"/>
  <c r="AP249" i="6"/>
  <c r="AP82" i="6"/>
  <c r="AP55" i="6"/>
  <c r="X81" i="6"/>
  <c r="G81" i="6" s="1"/>
  <c r="Y77" i="6"/>
  <c r="AX263" i="6"/>
  <c r="AQ77" i="6"/>
  <c r="AU263" i="6"/>
  <c r="AP146" i="6"/>
  <c r="Y162" i="6"/>
  <c r="X77" i="6"/>
  <c r="G77" i="6" s="1"/>
  <c r="AY263" i="6"/>
  <c r="AX198" i="6"/>
  <c r="AQ12" i="6"/>
  <c r="AX6" i="6"/>
  <c r="J6" i="6" s="1"/>
  <c r="K6" i="6" s="1"/>
  <c r="X55" i="6"/>
  <c r="G55" i="6" s="1"/>
  <c r="AQ55" i="6"/>
  <c r="Y183" i="6"/>
  <c r="Y127" i="6"/>
  <c r="AQ115" i="6"/>
  <c r="Y55" i="6"/>
  <c r="AL232" i="6"/>
  <c r="AX206" i="6"/>
  <c r="AQ62" i="6"/>
  <c r="Y48" i="6"/>
  <c r="AL166" i="6"/>
  <c r="AP62" i="6"/>
  <c r="AP254" i="6"/>
  <c r="AP43" i="6"/>
  <c r="X115" i="6"/>
  <c r="G115" i="6" s="1"/>
  <c r="H115" i="6" s="1"/>
  <c r="AQ82" i="6"/>
  <c r="AW82" i="6" s="1"/>
  <c r="Y205" i="6"/>
  <c r="AL140" i="6"/>
  <c r="AP202" i="6"/>
  <c r="X83" i="6"/>
  <c r="G83" i="6" s="1"/>
  <c r="AL254" i="6"/>
  <c r="X248" i="6"/>
  <c r="AM55" i="6"/>
  <c r="AM96" i="6"/>
  <c r="AM185" i="6"/>
  <c r="AX218" i="6"/>
  <c r="AM20" i="6"/>
  <c r="AQ21" i="6"/>
  <c r="AW21" i="6" s="1"/>
  <c r="AP225" i="6"/>
  <c r="AS225" i="6" s="1"/>
  <c r="AQ107" i="6"/>
  <c r="AM21" i="6"/>
  <c r="AT232" i="6"/>
  <c r="AY15" i="6"/>
  <c r="K15" i="6" s="1"/>
  <c r="AX269" i="6"/>
  <c r="X108" i="6"/>
  <c r="G108" i="6" s="1"/>
  <c r="AL116" i="6"/>
  <c r="AT223" i="6"/>
  <c r="AP57" i="6"/>
  <c r="AP91" i="6"/>
  <c r="AS91" i="6" s="1"/>
  <c r="Y91" i="6"/>
  <c r="AQ238" i="6"/>
  <c r="AQ95" i="6"/>
  <c r="AL236" i="6"/>
  <c r="AY262" i="6"/>
  <c r="X263" i="6"/>
  <c r="AP58" i="6"/>
  <c r="AL82" i="6"/>
  <c r="AL146" i="6"/>
  <c r="AP95" i="6"/>
  <c r="AQ223" i="6"/>
  <c r="AP183" i="6"/>
  <c r="AV183" i="6" s="1"/>
  <c r="AQ269" i="6"/>
  <c r="AU15" i="6"/>
  <c r="AT238" i="6"/>
  <c r="AU262" i="6"/>
  <c r="AY226" i="6"/>
  <c r="X91" i="6"/>
  <c r="G91" i="6" s="1"/>
  <c r="H91" i="6" s="1"/>
  <c r="X206" i="6"/>
  <c r="AQ183" i="6"/>
  <c r="AM94" i="6"/>
  <c r="AX5" i="6"/>
  <c r="J5" i="6" s="1"/>
  <c r="AL185" i="6"/>
  <c r="AM146" i="6"/>
  <c r="X95" i="6"/>
  <c r="G95" i="6" s="1"/>
  <c r="AP205" i="6"/>
  <c r="AQ159" i="6"/>
  <c r="AP223" i="6"/>
  <c r="AL183" i="6"/>
  <c r="AT269" i="6"/>
  <c r="AY238" i="6"/>
  <c r="Y102" i="6"/>
  <c r="AQ205" i="6"/>
  <c r="X159" i="6"/>
  <c r="G159" i="6" s="1"/>
  <c r="AM6" i="6"/>
  <c r="AP221" i="6"/>
  <c r="AM269" i="6"/>
  <c r="AP83" i="6"/>
  <c r="AT15" i="6"/>
  <c r="Y174" i="6"/>
  <c r="AY223" i="6"/>
  <c r="AL55" i="6"/>
  <c r="AL193" i="6"/>
  <c r="AM82" i="6"/>
  <c r="AP86" i="6"/>
  <c r="AL269" i="6"/>
  <c r="AM238" i="6"/>
  <c r="AT204" i="6"/>
  <c r="AU204" i="6"/>
  <c r="AL6" i="6"/>
  <c r="AY269" i="6"/>
  <c r="Y83" i="6"/>
  <c r="X174" i="6"/>
  <c r="G174" i="6" s="1"/>
  <c r="AL226" i="6"/>
  <c r="AT221" i="6"/>
  <c r="AM263" i="6"/>
  <c r="AQ268" i="6"/>
  <c r="AL249" i="6"/>
  <c r="AU223" i="6"/>
  <c r="AQ116" i="6"/>
  <c r="AL204" i="6"/>
  <c r="AM138" i="6"/>
  <c r="AL124" i="6"/>
  <c r="AL20" i="6"/>
  <c r="Y132" i="6"/>
  <c r="AP136" i="6"/>
  <c r="AP190" i="6"/>
  <c r="AL83" i="6"/>
  <c r="AQ54" i="6"/>
  <c r="AM198" i="6"/>
  <c r="X200" i="6"/>
  <c r="AT6" i="6"/>
  <c r="X202" i="6"/>
  <c r="AP185" i="6"/>
  <c r="AX238" i="6"/>
  <c r="AQ260" i="6"/>
  <c r="AQ6" i="6"/>
  <c r="AM95" i="6"/>
  <c r="AM65" i="6"/>
  <c r="AM226" i="6"/>
  <c r="AM150" i="6"/>
  <c r="AX221" i="6"/>
  <c r="AM132" i="6"/>
  <c r="H41" i="6"/>
  <c r="AQ8" i="6"/>
  <c r="AL223" i="6"/>
  <c r="AP174" i="6"/>
  <c r="AR174" i="6" s="1"/>
  <c r="AQ185" i="6"/>
  <c r="AX226" i="6"/>
  <c r="AL68" i="6"/>
  <c r="AU221" i="6"/>
  <c r="AQ253" i="6"/>
  <c r="Y11" i="6"/>
  <c r="AM186" i="6"/>
  <c r="AQ86" i="6"/>
  <c r="AU226" i="6"/>
  <c r="AM262" i="6"/>
  <c r="AQ210" i="6"/>
  <c r="AM140" i="6"/>
  <c r="Y156" i="6"/>
  <c r="AM147" i="6"/>
  <c r="X221" i="6"/>
  <c r="AQ83" i="6"/>
  <c r="AS83" i="6" s="1"/>
  <c r="X249" i="6"/>
  <c r="X169" i="6"/>
  <c r="G169" i="6" s="1"/>
  <c r="AM44" i="6"/>
  <c r="Y85" i="6"/>
  <c r="AQ43" i="6"/>
  <c r="AM83" i="6"/>
  <c r="Y43" i="6"/>
  <c r="H43" i="6" s="1"/>
  <c r="AP36" i="6"/>
  <c r="AV36" i="6" s="1"/>
  <c r="AP247" i="6"/>
  <c r="X136" i="6"/>
  <c r="G136" i="6" s="1"/>
  <c r="AM257" i="6"/>
  <c r="AP73" i="6"/>
  <c r="AM191" i="6"/>
  <c r="AM245" i="6"/>
  <c r="AQ123" i="6"/>
  <c r="AP184" i="6"/>
  <c r="AM30" i="6"/>
  <c r="X190" i="6"/>
  <c r="G190" i="6" s="1"/>
  <c r="AQ130" i="6"/>
  <c r="AV130" i="6" s="1"/>
  <c r="AQ221" i="6"/>
  <c r="AQ271" i="6"/>
  <c r="AM78" i="6"/>
  <c r="AQ136" i="6"/>
  <c r="Y54" i="6"/>
  <c r="AT209" i="6"/>
  <c r="AP81" i="6"/>
  <c r="AM271" i="6"/>
  <c r="AQ180" i="6"/>
  <c r="AM256" i="6"/>
  <c r="AQ247" i="6"/>
  <c r="AX247" i="6"/>
  <c r="AU209" i="6"/>
  <c r="AP250" i="6"/>
  <c r="Y190" i="6"/>
  <c r="X130" i="6"/>
  <c r="G130" i="6" s="1"/>
  <c r="AT247" i="6"/>
  <c r="Y130" i="6"/>
  <c r="AM209" i="6"/>
  <c r="X132" i="6"/>
  <c r="G132" i="6" s="1"/>
  <c r="AQ63" i="6"/>
  <c r="X250" i="6"/>
  <c r="AY247" i="6"/>
  <c r="Y81" i="6"/>
  <c r="Y250" i="6"/>
  <c r="Y63" i="6"/>
  <c r="H63" i="6" s="1"/>
  <c r="AM102" i="6"/>
  <c r="AT264" i="6"/>
  <c r="AX209" i="6"/>
  <c r="AP63" i="6"/>
  <c r="AP28" i="6"/>
  <c r="AS28" i="6" s="1"/>
  <c r="AQ48" i="6"/>
  <c r="AM28" i="6"/>
  <c r="AQ192" i="6"/>
  <c r="AQ160" i="6"/>
  <c r="AS160" i="6" s="1"/>
  <c r="Y244" i="6"/>
  <c r="AQ188" i="6"/>
  <c r="Y209" i="6"/>
  <c r="AL81" i="6"/>
  <c r="AY206" i="6"/>
  <c r="Y60" i="6"/>
  <c r="H60" i="6" s="1"/>
  <c r="AP139" i="6"/>
  <c r="AM268" i="6"/>
  <c r="AM62" i="6"/>
  <c r="AM149" i="6"/>
  <c r="AP188" i="6"/>
  <c r="AP263" i="6"/>
  <c r="AM249" i="6"/>
  <c r="AQ81" i="6"/>
  <c r="AQ175" i="6"/>
  <c r="Y188" i="6"/>
  <c r="AL268" i="6"/>
  <c r="AL100" i="6"/>
  <c r="AL151" i="6"/>
  <c r="AQ195" i="6"/>
  <c r="X209" i="6"/>
  <c r="Y40" i="6"/>
  <c r="AP152" i="6"/>
  <c r="AQ26" i="6"/>
  <c r="AQ206" i="6"/>
  <c r="AQ47" i="6"/>
  <c r="X37" i="6"/>
  <c r="G37" i="6" s="1"/>
  <c r="Y177" i="6"/>
  <c r="X188" i="6"/>
  <c r="G188" i="6" s="1"/>
  <c r="AQ149" i="6"/>
  <c r="AL263" i="6"/>
  <c r="Y175" i="6"/>
  <c r="H175" i="6" s="1"/>
  <c r="AQ209" i="6"/>
  <c r="AR209" i="6" s="1"/>
  <c r="AP195" i="6"/>
  <c r="AP175" i="6"/>
  <c r="AP209" i="6"/>
  <c r="AP213" i="6"/>
  <c r="AP142" i="6"/>
  <c r="AQ142" i="6"/>
  <c r="Y15" i="6"/>
  <c r="AY4" i="6"/>
  <c r="K4" i="6" s="1"/>
  <c r="AL46" i="6"/>
  <c r="Y23" i="6"/>
  <c r="AP268" i="6"/>
  <c r="Y142" i="6"/>
  <c r="H142" i="6" s="1"/>
  <c r="Y86" i="6"/>
  <c r="H86" i="6" s="1"/>
  <c r="AY218" i="6"/>
  <c r="AM5" i="6"/>
  <c r="AU206" i="6"/>
  <c r="AU218" i="6"/>
  <c r="X244" i="6"/>
  <c r="AM122" i="6"/>
  <c r="AY214" i="6"/>
  <c r="AP134" i="6"/>
  <c r="AL148" i="6"/>
  <c r="AQ147" i="6"/>
  <c r="Y136" i="6"/>
  <c r="AP11" i="6"/>
  <c r="AL221" i="6"/>
  <c r="AQ11" i="6"/>
  <c r="AQ90" i="6"/>
  <c r="Y212" i="6"/>
  <c r="AT256" i="6"/>
  <c r="X177" i="6"/>
  <c r="G177" i="6" s="1"/>
  <c r="H177" i="6" s="1"/>
  <c r="AM206" i="6"/>
  <c r="Y271" i="6"/>
  <c r="AP271" i="6"/>
  <c r="AL256" i="6"/>
  <c r="AM39" i="6"/>
  <c r="AQ148" i="6"/>
  <c r="AL78" i="6"/>
  <c r="AM4" i="6"/>
  <c r="AM221" i="6"/>
  <c r="AQ37" i="6"/>
  <c r="AM120" i="6"/>
  <c r="AU256" i="6"/>
  <c r="AM41" i="6"/>
  <c r="AL134" i="6"/>
  <c r="AQ134" i="6"/>
  <c r="AQ78" i="6"/>
  <c r="Y210" i="6"/>
  <c r="AP147" i="6"/>
  <c r="AQ113" i="6"/>
  <c r="AP4" i="6"/>
  <c r="AL147" i="6"/>
  <c r="AL41" i="6"/>
  <c r="AP37" i="6"/>
  <c r="AM72" i="6"/>
  <c r="AQ184" i="6"/>
  <c r="X156" i="6"/>
  <c r="G156" i="6" s="1"/>
  <c r="AP186" i="6"/>
  <c r="Y37" i="6"/>
  <c r="AL184" i="6"/>
  <c r="AQ39" i="6"/>
  <c r="AW39" i="6" s="1"/>
  <c r="AP78" i="6"/>
  <c r="AM177" i="6"/>
  <c r="AQ204" i="6"/>
  <c r="AP76" i="6"/>
  <c r="AP40" i="6"/>
  <c r="AP108" i="6"/>
  <c r="AV108" i="6" s="1"/>
  <c r="AP88" i="6"/>
  <c r="AQ24" i="6"/>
  <c r="AR24" i="6" s="1"/>
  <c r="X54" i="6"/>
  <c r="G54" i="6" s="1"/>
  <c r="AM184" i="6"/>
  <c r="AP41" i="6"/>
  <c r="AV41" i="6" s="1"/>
  <c r="AU237" i="6"/>
  <c r="AQ4" i="6"/>
  <c r="AX214" i="6"/>
  <c r="AM68" i="6"/>
  <c r="X47" i="6"/>
  <c r="G47" i="6" s="1"/>
  <c r="Y24" i="6"/>
  <c r="AP54" i="6"/>
  <c r="AT4" i="6"/>
  <c r="AM214" i="6"/>
  <c r="AT214" i="6"/>
  <c r="Y101" i="6"/>
  <c r="AP120" i="6"/>
  <c r="AP47" i="6"/>
  <c r="AY257" i="6"/>
  <c r="AU4" i="6"/>
  <c r="AQ255" i="6"/>
  <c r="Y149" i="6"/>
  <c r="AP262" i="6"/>
  <c r="AL214" i="6"/>
  <c r="AL107" i="6"/>
  <c r="X164" i="6"/>
  <c r="G164" i="6" s="1"/>
  <c r="AQ30" i="6"/>
  <c r="AM162" i="6"/>
  <c r="AM194" i="6"/>
  <c r="AQ72" i="6"/>
  <c r="AL88" i="6"/>
  <c r="AQ182" i="6"/>
  <c r="AM265" i="6"/>
  <c r="Y164" i="6"/>
  <c r="AQ40" i="6"/>
  <c r="AL132" i="6"/>
  <c r="AL120" i="6"/>
  <c r="AX19" i="6"/>
  <c r="J19" i="6" s="1"/>
  <c r="AX256" i="6"/>
  <c r="AL39" i="6"/>
  <c r="AM107" i="6"/>
  <c r="AP258" i="6"/>
  <c r="AM88" i="6"/>
  <c r="AL206" i="6"/>
  <c r="Y182" i="6"/>
  <c r="AL45" i="6"/>
  <c r="AQ76" i="6"/>
  <c r="AQ186" i="6"/>
  <c r="AT265" i="6"/>
  <c r="AP90" i="6"/>
  <c r="AP255" i="6"/>
  <c r="AQ128" i="6"/>
  <c r="AL156" i="6"/>
  <c r="AL186" i="6"/>
  <c r="Y256" i="6"/>
  <c r="X155" i="6"/>
  <c r="G155" i="6" s="1"/>
  <c r="AQ58" i="6"/>
  <c r="AM117" i="6"/>
  <c r="AQ245" i="6"/>
  <c r="AP31" i="6"/>
  <c r="AL8" i="6"/>
  <c r="Y90" i="6"/>
  <c r="X11" i="6"/>
  <c r="G11" i="6" s="1"/>
  <c r="AP260" i="6"/>
  <c r="Y267" i="6"/>
  <c r="AL121" i="6"/>
  <c r="AM151" i="6"/>
  <c r="AP232" i="6"/>
  <c r="AM232" i="6"/>
  <c r="AQ22" i="6"/>
  <c r="AP162" i="6"/>
  <c r="Y117" i="6"/>
  <c r="H117" i="6" s="1"/>
  <c r="X40" i="6"/>
  <c r="G40" i="6" s="1"/>
  <c r="AY19" i="6"/>
  <c r="Y26" i="6"/>
  <c r="X73" i="6"/>
  <c r="G73" i="6" s="1"/>
  <c r="AP117" i="6"/>
  <c r="AQ31" i="6"/>
  <c r="AQ158" i="6"/>
  <c r="AW158" i="6" s="1"/>
  <c r="AY8" i="6"/>
  <c r="Y262" i="6"/>
  <c r="AM101" i="6"/>
  <c r="AP182" i="6"/>
  <c r="AM154" i="6"/>
  <c r="Y31" i="6"/>
  <c r="H31" i="6" s="1"/>
  <c r="AT19" i="6"/>
  <c r="X26" i="6"/>
  <c r="G26" i="6" s="1"/>
  <c r="AP92" i="6"/>
  <c r="AP26" i="6"/>
  <c r="AQ101" i="6"/>
  <c r="X30" i="6"/>
  <c r="G30" i="6" s="1"/>
  <c r="Y73" i="6"/>
  <c r="X251" i="6"/>
  <c r="AT8" i="6"/>
  <c r="AL30" i="6"/>
  <c r="AL65" i="6"/>
  <c r="Y258" i="6"/>
  <c r="AY201" i="6"/>
  <c r="AU239" i="6"/>
  <c r="AM45" i="6"/>
  <c r="AQ17" i="6"/>
  <c r="AW17" i="6" s="1"/>
  <c r="AQ263" i="6"/>
  <c r="AP22" i="6"/>
  <c r="AP123" i="6"/>
  <c r="AL191" i="6"/>
  <c r="AQ92" i="6"/>
  <c r="X176" i="6"/>
  <c r="G176" i="6" s="1"/>
  <c r="H176" i="6" s="1"/>
  <c r="Y30" i="6"/>
  <c r="AM158" i="6"/>
  <c r="AQ73" i="6"/>
  <c r="Y251" i="6"/>
  <c r="AU16" i="6"/>
  <c r="AU8" i="6"/>
  <c r="AQ132" i="6"/>
  <c r="AQ191" i="6"/>
  <c r="AQ16" i="6"/>
  <c r="AS16" i="6" s="1"/>
  <c r="AP8" i="6"/>
  <c r="AV8" i="6" s="1"/>
  <c r="AQ251" i="6"/>
  <c r="AP206" i="6"/>
  <c r="AQ100" i="6"/>
  <c r="AT16" i="6"/>
  <c r="AM8" i="6"/>
  <c r="AQ240" i="6"/>
  <c r="X92" i="6"/>
  <c r="G92" i="6" s="1"/>
  <c r="H92" i="6" s="1"/>
  <c r="AP18" i="6"/>
  <c r="Y12" i="6"/>
  <c r="AP68" i="6"/>
  <c r="AQ68" i="6"/>
  <c r="AP132" i="6"/>
  <c r="AP191" i="6"/>
  <c r="Y72" i="6"/>
  <c r="AY256" i="6"/>
  <c r="AM100" i="6"/>
  <c r="AM16" i="6"/>
  <c r="AX8" i="6"/>
  <c r="J8" i="6" s="1"/>
  <c r="AX240" i="6"/>
  <c r="AP148" i="6"/>
  <c r="AS148" i="6" s="1"/>
  <c r="AX239" i="6"/>
  <c r="AM128" i="6"/>
  <c r="AP203" i="6"/>
  <c r="AP266" i="6"/>
  <c r="AL35" i="6"/>
  <c r="AQ152" i="6"/>
  <c r="AV152" i="6" s="1"/>
  <c r="X165" i="6"/>
  <c r="G165" i="6" s="1"/>
  <c r="AP100" i="6"/>
  <c r="AP101" i="6"/>
  <c r="AY240" i="6"/>
  <c r="AL76" i="6"/>
  <c r="AM239" i="6"/>
  <c r="AQ13" i="6"/>
  <c r="AT239" i="6"/>
  <c r="AL56" i="6"/>
  <c r="AP140" i="6"/>
  <c r="X118" i="6"/>
  <c r="G118" i="6" s="1"/>
  <c r="AL194" i="6"/>
  <c r="X72" i="6"/>
  <c r="G72" i="6" s="1"/>
  <c r="AQ249" i="6"/>
  <c r="AQ254" i="6"/>
  <c r="AY5" i="6"/>
  <c r="X262" i="6"/>
  <c r="AQ177" i="6"/>
  <c r="AL158" i="6"/>
  <c r="AQ162" i="6"/>
  <c r="AY233" i="6"/>
  <c r="AP138" i="6"/>
  <c r="AP194" i="6"/>
  <c r="AM248" i="6"/>
  <c r="AQ105" i="6"/>
  <c r="AQ52" i="6"/>
  <c r="AP125" i="6"/>
  <c r="Y239" i="6"/>
  <c r="AP156" i="6"/>
  <c r="X58" i="6"/>
  <c r="G58" i="6" s="1"/>
  <c r="X260" i="6"/>
  <c r="AX16" i="6"/>
  <c r="J16" i="6" s="1"/>
  <c r="X36" i="6"/>
  <c r="G36" i="6" s="1"/>
  <c r="AP210" i="6"/>
  <c r="AX200" i="6"/>
  <c r="AQ117" i="6"/>
  <c r="X210" i="6"/>
  <c r="Y152" i="6"/>
  <c r="AL187" i="6"/>
  <c r="AP154" i="6"/>
  <c r="AY200" i="6"/>
  <c r="X128" i="6"/>
  <c r="G128" i="6" s="1"/>
  <c r="X152" i="6"/>
  <c r="G152" i="6" s="1"/>
  <c r="AQ65" i="6"/>
  <c r="AP163" i="6"/>
  <c r="AL196" i="6"/>
  <c r="Y128" i="6"/>
  <c r="AM121" i="6"/>
  <c r="X85" i="6"/>
  <c r="G85" i="6" s="1"/>
  <c r="AL16" i="6"/>
  <c r="Y165" i="6"/>
  <c r="X235" i="6"/>
  <c r="X163" i="6"/>
  <c r="G163" i="6" s="1"/>
  <c r="AQ85" i="6"/>
  <c r="AP128" i="6"/>
  <c r="AT5" i="6"/>
  <c r="AQ196" i="6"/>
  <c r="AL180" i="6"/>
  <c r="AY16" i="6"/>
  <c r="AQ190" i="6"/>
  <c r="AL247" i="6"/>
  <c r="Y195" i="6"/>
  <c r="AQ56" i="6"/>
  <c r="AL4" i="6"/>
  <c r="AL33" i="6"/>
  <c r="AM15" i="6"/>
  <c r="H46" i="6"/>
  <c r="AM48" i="6"/>
  <c r="AQ243" i="6"/>
  <c r="X267" i="6"/>
  <c r="Y22" i="6"/>
  <c r="H22" i="6" s="1"/>
  <c r="AM196" i="6"/>
  <c r="Y255" i="6"/>
  <c r="AP112" i="6"/>
  <c r="AM247" i="6"/>
  <c r="AL181" i="6"/>
  <c r="AP67" i="6"/>
  <c r="AR67" i="6" s="1"/>
  <c r="AL128" i="6"/>
  <c r="AP237" i="6"/>
  <c r="AL237" i="6"/>
  <c r="Y33" i="6"/>
  <c r="X141" i="6"/>
  <c r="G141" i="6" s="1"/>
  <c r="Y169" i="6"/>
  <c r="AP113" i="6"/>
  <c r="AL5" i="6"/>
  <c r="AL117" i="6"/>
  <c r="AL162" i="6"/>
  <c r="AT233" i="6"/>
  <c r="X67" i="6"/>
  <c r="G67" i="6" s="1"/>
  <c r="H67" i="6" s="1"/>
  <c r="AQ203" i="6"/>
  <c r="AP177" i="6"/>
  <c r="AP197" i="6"/>
  <c r="Y39" i="6"/>
  <c r="H39" i="6" s="1"/>
  <c r="AQ213" i="6"/>
  <c r="AQ197" i="6"/>
  <c r="Y260" i="6"/>
  <c r="AQ267" i="6"/>
  <c r="AP33" i="6"/>
  <c r="Y75" i="6"/>
  <c r="H75" i="6" s="1"/>
  <c r="X38" i="6"/>
  <c r="G38" i="6" s="1"/>
  <c r="AM137" i="6"/>
  <c r="AT212" i="6"/>
  <c r="AP243" i="6"/>
  <c r="AL15" i="6"/>
  <c r="AQ137" i="6"/>
  <c r="AM33" i="6"/>
  <c r="AP75" i="6"/>
  <c r="X78" i="6"/>
  <c r="G78" i="6" s="1"/>
  <c r="X125" i="6"/>
  <c r="G125" i="6" s="1"/>
  <c r="AM93" i="6"/>
  <c r="Y36" i="6"/>
  <c r="X6" i="6"/>
  <c r="G6" i="6" s="1"/>
  <c r="AP245" i="6"/>
  <c r="AL105" i="6"/>
  <c r="X255" i="6"/>
  <c r="AQ15" i="6"/>
  <c r="AL118" i="6"/>
  <c r="AM233" i="6"/>
  <c r="AM124" i="6"/>
  <c r="AL112" i="6"/>
  <c r="X101" i="6"/>
  <c r="G101" i="6" s="1"/>
  <c r="AL127" i="6"/>
  <c r="AP48" i="6"/>
  <c r="Y180" i="6"/>
  <c r="AM155" i="6"/>
  <c r="AM223" i="6"/>
  <c r="AP44" i="6"/>
  <c r="AP111" i="6"/>
  <c r="X217" i="6"/>
  <c r="AP228" i="6"/>
  <c r="AQ194" i="6"/>
  <c r="AP226" i="6"/>
  <c r="AL238" i="6"/>
  <c r="X160" i="6"/>
  <c r="G160" i="6" s="1"/>
  <c r="AP166" i="6"/>
  <c r="X99" i="6"/>
  <c r="G99" i="6" s="1"/>
  <c r="Y217" i="6"/>
  <c r="AQ226" i="6"/>
  <c r="Y194" i="6"/>
  <c r="AP15" i="6"/>
  <c r="AR15" i="6" s="1"/>
  <c r="AM111" i="6"/>
  <c r="AQ217" i="6"/>
  <c r="AS217" i="6" s="1"/>
  <c r="AP72" i="6"/>
  <c r="AM204" i="6"/>
  <c r="AQ262" i="6"/>
  <c r="X17" i="6"/>
  <c r="G17" i="6" s="1"/>
  <c r="AP264" i="6"/>
  <c r="AP30" i="6"/>
  <c r="AP267" i="6"/>
  <c r="X192" i="6"/>
  <c r="X266" i="6"/>
  <c r="AP257" i="6"/>
  <c r="X226" i="6"/>
  <c r="X194" i="6"/>
  <c r="X15" i="6"/>
  <c r="G15" i="6" s="1"/>
  <c r="Y52" i="6"/>
  <c r="AM123" i="6"/>
  <c r="AQ266" i="6"/>
  <c r="X52" i="6"/>
  <c r="G52" i="6" s="1"/>
  <c r="Y44" i="6"/>
  <c r="X166" i="6"/>
  <c r="G166" i="6" s="1"/>
  <c r="AY204" i="6"/>
  <c r="AQ264" i="6"/>
  <c r="AU264" i="6"/>
  <c r="Y38" i="6"/>
  <c r="Y192" i="6"/>
  <c r="Y197" i="6"/>
  <c r="AQ257" i="6"/>
  <c r="AQ44" i="6"/>
  <c r="AW44" i="6" s="1"/>
  <c r="X44" i="6"/>
  <c r="G44" i="6" s="1"/>
  <c r="AL123" i="6"/>
  <c r="AQ228" i="6"/>
  <c r="AM156" i="6"/>
  <c r="AQ239" i="6"/>
  <c r="AP204" i="6"/>
  <c r="AP192" i="6"/>
  <c r="AX264" i="6"/>
  <c r="AP52" i="6"/>
  <c r="X197" i="6"/>
  <c r="AQ154" i="6"/>
  <c r="Y125" i="6"/>
  <c r="H125" i="6" s="1"/>
  <c r="AT237" i="6"/>
  <c r="X23" i="6"/>
  <c r="G23" i="6" s="1"/>
  <c r="X65" i="6"/>
  <c r="G65" i="6" s="1"/>
  <c r="AM264" i="6"/>
  <c r="X122" i="6"/>
  <c r="G122" i="6" s="1"/>
  <c r="AM46" i="6"/>
  <c r="AM108" i="6"/>
  <c r="Y163" i="6"/>
  <c r="Y228" i="6"/>
  <c r="AL262" i="6"/>
  <c r="AL111" i="6"/>
  <c r="Y155" i="6"/>
  <c r="AQ99" i="6"/>
  <c r="AM237" i="6"/>
  <c r="Y166" i="6"/>
  <c r="X259" i="6"/>
  <c r="AQ111" i="6"/>
  <c r="AQ166" i="6"/>
  <c r="AP155" i="6"/>
  <c r="Y118" i="6"/>
  <c r="H118" i="6" s="1"/>
  <c r="Y99" i="6"/>
  <c r="AQ23" i="6"/>
  <c r="X220" i="6"/>
  <c r="X50" i="6"/>
  <c r="G50" i="6" s="1"/>
  <c r="AM105" i="6"/>
  <c r="Y25" i="6"/>
  <c r="AM166" i="6"/>
  <c r="AQ155" i="6"/>
  <c r="AQ156" i="6"/>
  <c r="AQ118" i="6"/>
  <c r="AM190" i="6"/>
  <c r="AP99" i="6"/>
  <c r="AQ46" i="6"/>
  <c r="Y78" i="6"/>
  <c r="AP46" i="6"/>
  <c r="AP25" i="6"/>
  <c r="AW25" i="6" s="1"/>
  <c r="AP122" i="6"/>
  <c r="AQ237" i="6"/>
  <c r="X25" i="6"/>
  <c r="G25" i="6" s="1"/>
  <c r="Y159" i="6"/>
  <c r="X106" i="6"/>
  <c r="G106" i="6" s="1"/>
  <c r="AP239" i="6"/>
  <c r="AQ189" i="6"/>
  <c r="AV189" i="6" s="1"/>
  <c r="AM235" i="6"/>
  <c r="AQ125" i="6"/>
  <c r="Y88" i="6"/>
  <c r="AQ139" i="6"/>
  <c r="AL200" i="6"/>
  <c r="AY237" i="6"/>
  <c r="AL233" i="6"/>
  <c r="Y266" i="6"/>
  <c r="AQ33" i="6"/>
  <c r="X33" i="6"/>
  <c r="G33" i="6" s="1"/>
  <c r="AP105" i="6"/>
  <c r="AQ106" i="6"/>
  <c r="AP248" i="6"/>
  <c r="X234" i="6"/>
  <c r="AY224" i="6"/>
  <c r="AQ244" i="6"/>
  <c r="AU224" i="6"/>
  <c r="AP244" i="6"/>
  <c r="AP256" i="6"/>
  <c r="AL224" i="6"/>
  <c r="AQ235" i="6"/>
  <c r="AU240" i="6"/>
  <c r="AM241" i="6"/>
  <c r="X88" i="6"/>
  <c r="G88" i="6" s="1"/>
  <c r="AP240" i="6"/>
  <c r="Y160" i="6"/>
  <c r="AP121" i="6"/>
  <c r="Y70" i="6"/>
  <c r="AX224" i="6"/>
  <c r="AQ234" i="6"/>
  <c r="AM224" i="6"/>
  <c r="X102" i="6"/>
  <c r="G102" i="6" s="1"/>
  <c r="AX265" i="6"/>
  <c r="AM240" i="6"/>
  <c r="AX201" i="6"/>
  <c r="Y230" i="6"/>
  <c r="AP234" i="6"/>
  <c r="AQ220" i="6"/>
  <c r="AQ102" i="6"/>
  <c r="AY265" i="6"/>
  <c r="AL240" i="6"/>
  <c r="AQ232" i="6"/>
  <c r="AL155" i="6"/>
  <c r="AT257" i="6"/>
  <c r="AL201" i="6"/>
  <c r="AL261" i="6"/>
  <c r="Y220" i="6"/>
  <c r="AP102" i="6"/>
  <c r="AQ224" i="6"/>
  <c r="AM85" i="6"/>
  <c r="AP220" i="6"/>
  <c r="AT201" i="6"/>
  <c r="AX257" i="6"/>
  <c r="X215" i="6"/>
  <c r="AP149" i="6"/>
  <c r="AM60" i="6"/>
  <c r="AM69" i="6"/>
  <c r="AL218" i="6"/>
  <c r="Y50" i="6"/>
  <c r="Y66" i="6"/>
  <c r="AM187" i="6"/>
  <c r="X253" i="6"/>
  <c r="Y154" i="6"/>
  <c r="Y153" i="6"/>
  <c r="X151" i="6"/>
  <c r="G151" i="6" s="1"/>
  <c r="AP179" i="6"/>
  <c r="Y61" i="6"/>
  <c r="Y231" i="6"/>
  <c r="AP50" i="6"/>
  <c r="AS50" i="6" s="1"/>
  <c r="AT241" i="6"/>
  <c r="Y203" i="6"/>
  <c r="AP180" i="6"/>
  <c r="AL85" i="6"/>
  <c r="X18" i="6"/>
  <c r="G18" i="6" s="1"/>
  <c r="X124" i="6"/>
  <c r="G124" i="6" s="1"/>
  <c r="AM164" i="6"/>
  <c r="Y219" i="6"/>
  <c r="AQ112" i="6"/>
  <c r="X239" i="6"/>
  <c r="AQ248" i="6"/>
  <c r="AL257" i="6"/>
  <c r="AU265" i="6"/>
  <c r="X139" i="6"/>
  <c r="G139" i="6" s="1"/>
  <c r="H139" i="6" s="1"/>
  <c r="AP238" i="6"/>
  <c r="AP145" i="6"/>
  <c r="AP218" i="6"/>
  <c r="AQ18" i="6"/>
  <c r="AP135" i="6"/>
  <c r="AQ193" i="6"/>
  <c r="Y259" i="6"/>
  <c r="Y18" i="6"/>
  <c r="X57" i="6"/>
  <c r="G57" i="6" s="1"/>
  <c r="X153" i="6"/>
  <c r="G153" i="6" s="1"/>
  <c r="X154" i="6"/>
  <c r="G154" i="6" s="1"/>
  <c r="AM133" i="6"/>
  <c r="Y57" i="6"/>
  <c r="X187" i="6"/>
  <c r="G187" i="6" s="1"/>
  <c r="AQ242" i="6"/>
  <c r="AY241" i="6"/>
  <c r="Y253" i="6"/>
  <c r="AQ218" i="6"/>
  <c r="AM218" i="6"/>
  <c r="X79" i="6"/>
  <c r="G79" i="6" s="1"/>
  <c r="H79" i="6" s="1"/>
  <c r="X203" i="6"/>
  <c r="AL241" i="6"/>
  <c r="AL138" i="6"/>
  <c r="AP181" i="6"/>
  <c r="AP141" i="6"/>
  <c r="AP253" i="6"/>
  <c r="X219" i="6"/>
  <c r="AQ227" i="6"/>
  <c r="AP150" i="6"/>
  <c r="AP49" i="6"/>
  <c r="AQ138" i="6"/>
  <c r="AW138" i="6" s="1"/>
  <c r="AQ57" i="6"/>
  <c r="AL69" i="6"/>
  <c r="AX241" i="6"/>
  <c r="AL213" i="6"/>
  <c r="AP219" i="6"/>
  <c r="AM71" i="6"/>
  <c r="AL38" i="6"/>
  <c r="Y112" i="6"/>
  <c r="AU231" i="6"/>
  <c r="Y124" i="6"/>
  <c r="AM56" i="6"/>
  <c r="X112" i="6"/>
  <c r="G112" i="6" s="1"/>
  <c r="AX231" i="6"/>
  <c r="AQ60" i="6"/>
  <c r="AP199" i="6"/>
  <c r="AP61" i="6"/>
  <c r="AL133" i="6"/>
  <c r="Y227" i="6"/>
  <c r="X12" i="6"/>
  <c r="G12" i="6" s="1"/>
  <c r="H148" i="6"/>
  <c r="X180" i="6"/>
  <c r="G180" i="6" s="1"/>
  <c r="AP13" i="6"/>
  <c r="X13" i="6"/>
  <c r="G13" i="6" s="1"/>
  <c r="AP12" i="6"/>
  <c r="AV12" i="6" s="1"/>
  <c r="AP193" i="6"/>
  <c r="AQ150" i="6"/>
  <c r="AP231" i="6"/>
  <c r="AP60" i="6"/>
  <c r="AQ61" i="6"/>
  <c r="AM215" i="6"/>
  <c r="AQ230" i="6"/>
  <c r="AL60" i="6"/>
  <c r="AL176" i="6"/>
  <c r="AM193" i="6"/>
  <c r="AP7" i="6"/>
  <c r="X61" i="6"/>
  <c r="G61" i="6" s="1"/>
  <c r="AY231" i="6"/>
  <c r="AQ199" i="6"/>
  <c r="AR199" i="6" s="1"/>
  <c r="AM118" i="6"/>
  <c r="X231" i="6"/>
  <c r="X110" i="6"/>
  <c r="G110" i="6" s="1"/>
  <c r="AM165" i="6"/>
  <c r="AP227" i="6"/>
  <c r="Y13" i="6"/>
  <c r="AL231" i="6"/>
  <c r="AU243" i="6"/>
  <c r="AL150" i="6"/>
  <c r="AM35" i="6"/>
  <c r="AQ79" i="6"/>
  <c r="AP144" i="6"/>
  <c r="AQ261" i="6"/>
  <c r="AQ179" i="6"/>
  <c r="AP84" i="6"/>
  <c r="AT231" i="6"/>
  <c r="AP79" i="6"/>
  <c r="AQ144" i="6"/>
  <c r="Y199" i="6"/>
  <c r="Y122" i="6"/>
  <c r="X256" i="6"/>
  <c r="AQ49" i="6"/>
  <c r="X145" i="6"/>
  <c r="G145" i="6" s="1"/>
  <c r="Y179" i="6"/>
  <c r="X179" i="6"/>
  <c r="G179" i="6" s="1"/>
  <c r="Y84" i="6"/>
  <c r="AQ231" i="6"/>
  <c r="AQ141" i="6"/>
  <c r="AQ214" i="6"/>
  <c r="AP261" i="6"/>
  <c r="AQ84" i="6"/>
  <c r="AL144" i="6"/>
  <c r="AY213" i="6"/>
  <c r="AM153" i="6"/>
  <c r="AM243" i="6"/>
  <c r="Y141" i="6"/>
  <c r="AP23" i="6"/>
  <c r="Y261" i="6"/>
  <c r="AL19" i="6"/>
  <c r="X35" i="6"/>
  <c r="G35" i="6" s="1"/>
  <c r="AQ256" i="6"/>
  <c r="Y49" i="6"/>
  <c r="H49" i="6" s="1"/>
  <c r="Y145" i="6"/>
  <c r="AQ20" i="6"/>
  <c r="AL243" i="6"/>
  <c r="AQ176" i="6"/>
  <c r="AU212" i="6"/>
  <c r="X230" i="6"/>
  <c r="AP230" i="6"/>
  <c r="AL114" i="6"/>
  <c r="AM176" i="6"/>
  <c r="AL71" i="6"/>
  <c r="AP176" i="6"/>
  <c r="AP153" i="6"/>
  <c r="AY230" i="6"/>
  <c r="AQ153" i="6"/>
  <c r="AQ165" i="6"/>
  <c r="AQ127" i="6"/>
  <c r="AQ122" i="6"/>
  <c r="AP106" i="6"/>
  <c r="AP70" i="6"/>
  <c r="AL153" i="6"/>
  <c r="AP165" i="6"/>
  <c r="AL230" i="6"/>
  <c r="AQ70" i="6"/>
  <c r="X121" i="6"/>
  <c r="G121" i="6" s="1"/>
  <c r="AQ222" i="6"/>
  <c r="AL165" i="6"/>
  <c r="Y105" i="6"/>
  <c r="AX243" i="6"/>
  <c r="AX212" i="6"/>
  <c r="AQ181" i="6"/>
  <c r="AQ121" i="6"/>
  <c r="Y222" i="6"/>
  <c r="AP110" i="6"/>
  <c r="X105" i="6"/>
  <c r="G105" i="6" s="1"/>
  <c r="Y140" i="6"/>
  <c r="X70" i="6"/>
  <c r="G70" i="6" s="1"/>
  <c r="Y215" i="6"/>
  <c r="AP169" i="6"/>
  <c r="AP222" i="6"/>
  <c r="AP212" i="6"/>
  <c r="AQ110" i="6"/>
  <c r="X140" i="6"/>
  <c r="G140" i="6" s="1"/>
  <c r="AM230" i="6"/>
  <c r="AT230" i="6"/>
  <c r="X127" i="6"/>
  <c r="G127" i="6" s="1"/>
  <c r="H127" i="6" s="1"/>
  <c r="AP124" i="6"/>
  <c r="Y110" i="6"/>
  <c r="Y121" i="6"/>
  <c r="AQ124" i="6"/>
  <c r="AQ140" i="6"/>
  <c r="AV140" i="6" s="1"/>
  <c r="AQ201" i="6"/>
  <c r="AX230" i="6"/>
  <c r="AP201" i="6"/>
  <c r="AM201" i="6"/>
  <c r="X191" i="6"/>
  <c r="AX259" i="6"/>
  <c r="Y96" i="6"/>
  <c r="X51" i="6"/>
  <c r="G51" i="6" s="1"/>
  <c r="AL122" i="6"/>
  <c r="Y6" i="6"/>
  <c r="AL106" i="6"/>
  <c r="AQ38" i="6"/>
  <c r="AM169" i="6"/>
  <c r="AP6" i="6"/>
  <c r="AQ135" i="6"/>
  <c r="AQ35" i="6"/>
  <c r="AL169" i="6"/>
  <c r="Y187" i="6"/>
  <c r="AV116" i="6"/>
  <c r="AQ233" i="6"/>
  <c r="AP151" i="6"/>
  <c r="AU213" i="6"/>
  <c r="AX213" i="6"/>
  <c r="AP35" i="6"/>
  <c r="AL264" i="6"/>
  <c r="AP38" i="6"/>
  <c r="AM143" i="6"/>
  <c r="AQ215" i="6"/>
  <c r="AM38" i="6"/>
  <c r="AQ187" i="6"/>
  <c r="AP215" i="6"/>
  <c r="AP187" i="6"/>
  <c r="AP118" i="6"/>
  <c r="AM106" i="6"/>
  <c r="Y35" i="6"/>
  <c r="AT215" i="6"/>
  <c r="AM19" i="6"/>
  <c r="AM127" i="6"/>
  <c r="AQ169" i="6"/>
  <c r="AL64" i="6"/>
  <c r="AQ167" i="6"/>
  <c r="AM171" i="6"/>
  <c r="AP127" i="6"/>
  <c r="Y135" i="6"/>
  <c r="AP259" i="6"/>
  <c r="AP167" i="6"/>
  <c r="AX235" i="6"/>
  <c r="AL23" i="6"/>
  <c r="Y56" i="6"/>
  <c r="Y151" i="6"/>
  <c r="AQ64" i="6"/>
  <c r="AM23" i="6"/>
  <c r="X135" i="6"/>
  <c r="G135" i="6" s="1"/>
  <c r="X167" i="6"/>
  <c r="G167" i="6" s="1"/>
  <c r="AP66" i="6"/>
  <c r="X56" i="6"/>
  <c r="G56" i="6" s="1"/>
  <c r="AQ151" i="6"/>
  <c r="AL171" i="6"/>
  <c r="AQ259" i="6"/>
  <c r="Y167" i="6"/>
  <c r="AQ66" i="6"/>
  <c r="AQ5" i="6"/>
  <c r="X66" i="6"/>
  <c r="G66" i="6" s="1"/>
  <c r="AP157" i="6"/>
  <c r="AQ164" i="6"/>
  <c r="AP233" i="6"/>
  <c r="AY215" i="6"/>
  <c r="AU215" i="6"/>
  <c r="AL259" i="6"/>
  <c r="Y242" i="6"/>
  <c r="AT235" i="6"/>
  <c r="X181" i="6"/>
  <c r="G181" i="6" s="1"/>
  <c r="AT259" i="6"/>
  <c r="AU259" i="6"/>
  <c r="AP235" i="6"/>
  <c r="X214" i="6"/>
  <c r="Y214" i="6"/>
  <c r="AP214" i="6"/>
  <c r="AL235" i="6"/>
  <c r="AP64" i="6"/>
  <c r="AP56" i="6"/>
  <c r="AY235" i="6"/>
  <c r="AY243" i="6"/>
  <c r="AM259" i="6"/>
  <c r="AL215" i="6"/>
  <c r="X242" i="6"/>
  <c r="Y181" i="6"/>
  <c r="X208" i="6"/>
  <c r="AQ7" i="6"/>
  <c r="AP242" i="6"/>
  <c r="AQ143" i="6"/>
  <c r="Y111" i="6"/>
  <c r="X111" i="6"/>
  <c r="G111" i="6" s="1"/>
  <c r="AU219" i="6"/>
  <c r="AY219" i="6"/>
  <c r="AT219" i="6"/>
  <c r="AP208" i="6"/>
  <c r="X7" i="6"/>
  <c r="G7" i="6" s="1"/>
  <c r="AP143" i="6"/>
  <c r="AM219" i="6"/>
  <c r="AQ208" i="6"/>
  <c r="AQ219" i="6"/>
  <c r="Y7" i="6"/>
  <c r="AP20" i="6"/>
  <c r="AL143" i="6"/>
  <c r="X224" i="6"/>
  <c r="Y224" i="6"/>
  <c r="AL219" i="6"/>
  <c r="AX219" i="6"/>
  <c r="AQ96" i="6"/>
  <c r="X96" i="6"/>
  <c r="G96" i="6" s="1"/>
  <c r="AP164" i="6"/>
  <c r="AL164" i="6"/>
  <c r="AM64" i="6"/>
  <c r="Y248" i="6"/>
  <c r="AP224" i="6"/>
  <c r="AQ129" i="6"/>
  <c r="H95" i="6"/>
  <c r="AP96" i="6"/>
  <c r="AP69" i="6"/>
  <c r="AQ173" i="6"/>
  <c r="Y233" i="6"/>
  <c r="X233" i="6"/>
  <c r="Y51" i="6"/>
  <c r="Y171" i="6"/>
  <c r="X171" i="6"/>
  <c r="G171" i="6" s="1"/>
  <c r="AS27" i="6"/>
  <c r="H32" i="6"/>
  <c r="AQ69" i="6"/>
  <c r="H68" i="6"/>
  <c r="AP229" i="6"/>
  <c r="AV91" i="6"/>
  <c r="AP173" i="6"/>
  <c r="H28" i="6"/>
  <c r="Y216" i="6"/>
  <c r="X216" i="6"/>
  <c r="Y204" i="6"/>
  <c r="X204" i="6"/>
  <c r="H184" i="6"/>
  <c r="X69" i="6"/>
  <c r="G69" i="6" s="1"/>
  <c r="Y69" i="6"/>
  <c r="H98" i="6"/>
  <c r="AP29" i="6"/>
  <c r="Y129" i="6"/>
  <c r="X129" i="6"/>
  <c r="G129" i="6" s="1"/>
  <c r="AQ171" i="6"/>
  <c r="AP171" i="6"/>
  <c r="X173" i="6"/>
  <c r="G173" i="6" s="1"/>
  <c r="Y173" i="6"/>
  <c r="AT228" i="6"/>
  <c r="AM228" i="6"/>
  <c r="AY228" i="6"/>
  <c r="AX228" i="6"/>
  <c r="AU228" i="6"/>
  <c r="AP129" i="6"/>
  <c r="AP198" i="6"/>
  <c r="AQ161" i="6"/>
  <c r="AP19" i="6"/>
  <c r="X19" i="6"/>
  <c r="G19" i="6" s="1"/>
  <c r="Y19" i="6"/>
  <c r="AQ19" i="6"/>
  <c r="AL228" i="6"/>
  <c r="AS207" i="6"/>
  <c r="AP71" i="6"/>
  <c r="Y71" i="6"/>
  <c r="X71" i="6"/>
  <c r="G71" i="6" s="1"/>
  <c r="AQ71" i="6"/>
  <c r="K14" i="6"/>
  <c r="AQ229" i="6"/>
  <c r="Y161" i="6"/>
  <c r="X161" i="6"/>
  <c r="G161" i="6" s="1"/>
  <c r="AP161" i="6"/>
  <c r="H170" i="6"/>
  <c r="AS98" i="6"/>
  <c r="H87" i="6"/>
  <c r="X94" i="6"/>
  <c r="G94" i="6" s="1"/>
  <c r="AQ94" i="6"/>
  <c r="Y94" i="6"/>
  <c r="AP94" i="6"/>
  <c r="H100" i="6"/>
  <c r="AS21" i="6"/>
  <c r="H158" i="6"/>
  <c r="AQ198" i="6"/>
  <c r="H76" i="6"/>
  <c r="AS170" i="6"/>
  <c r="H10" i="6"/>
  <c r="X103" i="6"/>
  <c r="G103" i="6" s="1"/>
  <c r="Y103" i="6"/>
  <c r="AP103" i="6"/>
  <c r="AQ103" i="6"/>
  <c r="X104" i="6"/>
  <c r="G104" i="6" s="1"/>
  <c r="Y104" i="6"/>
  <c r="X157" i="6"/>
  <c r="G157" i="6" s="1"/>
  <c r="Y157" i="6"/>
  <c r="AQ157" i="6"/>
  <c r="H16" i="6"/>
  <c r="H162" i="6"/>
  <c r="H74" i="6"/>
  <c r="H138" i="6"/>
  <c r="X198" i="6"/>
  <c r="Y80" i="6"/>
  <c r="X80" i="6"/>
  <c r="G80" i="6" s="1"/>
  <c r="H144" i="6"/>
  <c r="AW10" i="6"/>
  <c r="H9" i="6"/>
  <c r="Y198" i="6"/>
  <c r="Y5" i="6"/>
  <c r="X5" i="6"/>
  <c r="G5" i="6" s="1"/>
  <c r="AS45" i="6"/>
  <c r="K7" i="6"/>
  <c r="Y20" i="6"/>
  <c r="X20" i="6"/>
  <c r="G20" i="6" s="1"/>
  <c r="AP80" i="6"/>
  <c r="H123" i="6"/>
  <c r="H8" i="6"/>
  <c r="K9" i="6"/>
  <c r="H108" i="6"/>
  <c r="AQ172" i="6"/>
  <c r="Y172" i="6"/>
  <c r="AP172" i="6"/>
  <c r="X172" i="6"/>
  <c r="G172" i="6" s="1"/>
  <c r="X42" i="6"/>
  <c r="G42" i="6" s="1"/>
  <c r="Y42" i="6"/>
  <c r="AP42" i="6"/>
  <c r="AQ42" i="6"/>
  <c r="AQ80" i="6"/>
  <c r="AP5" i="6"/>
  <c r="K12" i="6"/>
  <c r="AP104" i="6"/>
  <c r="K11" i="6"/>
  <c r="H183" i="6"/>
  <c r="AQ29" i="6"/>
  <c r="Y29" i="6"/>
  <c r="X29" i="6"/>
  <c r="G29" i="6" s="1"/>
  <c r="AQ104" i="6"/>
  <c r="AS200" i="6"/>
  <c r="H64" i="6"/>
  <c r="H107" i="6"/>
  <c r="X113" i="6"/>
  <c r="G113" i="6" s="1"/>
  <c r="Y113" i="6"/>
  <c r="H137" i="6"/>
  <c r="X265" i="6"/>
  <c r="AP265" i="6"/>
  <c r="AQ265" i="6"/>
  <c r="Y265" i="6"/>
  <c r="AW183" i="6"/>
  <c r="AR183" i="6"/>
  <c r="AV39" i="6"/>
  <c r="AS32" i="6"/>
  <c r="AY216" i="6"/>
  <c r="AU216" i="6"/>
  <c r="AL216" i="6"/>
  <c r="AX216" i="6"/>
  <c r="AM216" i="6"/>
  <c r="AT216" i="6"/>
  <c r="AQ216" i="6"/>
  <c r="AP216" i="6"/>
  <c r="AP241" i="6"/>
  <c r="AQ241" i="6"/>
  <c r="X241" i="6"/>
  <c r="Y241" i="6"/>
  <c r="AV225" i="6"/>
  <c r="H189" i="6"/>
  <c r="H131" i="6"/>
  <c r="AW168" i="6"/>
  <c r="AL212" i="6"/>
  <c r="AR59" i="6"/>
  <c r="AV59" i="6"/>
  <c r="AR98" i="6"/>
  <c r="AW98" i="6"/>
  <c r="AV98" i="6"/>
  <c r="AS82" i="6"/>
  <c r="AW24" i="6"/>
  <c r="AQ133" i="6"/>
  <c r="AP133" i="6"/>
  <c r="X133" i="6"/>
  <c r="G133" i="6" s="1"/>
  <c r="Y133" i="6"/>
  <c r="AV82" i="6"/>
  <c r="AR77" i="6"/>
  <c r="AV77" i="6"/>
  <c r="AV45" i="6"/>
  <c r="AW45" i="6"/>
  <c r="AR45" i="6"/>
  <c r="H146" i="6"/>
  <c r="H150" i="6"/>
  <c r="AW207" i="6"/>
  <c r="AR207" i="6"/>
  <c r="AV207" i="6"/>
  <c r="H134" i="6"/>
  <c r="AQ114" i="6"/>
  <c r="Y114" i="6"/>
  <c r="X114" i="6"/>
  <c r="G114" i="6" s="1"/>
  <c r="AP114" i="6"/>
  <c r="AV170" i="6"/>
  <c r="AR170" i="6"/>
  <c r="AW170" i="6"/>
  <c r="AQ97" i="6"/>
  <c r="AP97" i="6"/>
  <c r="Y97" i="6"/>
  <c r="X97" i="6"/>
  <c r="G97" i="6" s="1"/>
  <c r="AV32" i="6"/>
  <c r="AR32" i="6"/>
  <c r="AW32" i="6"/>
  <c r="AR9" i="6"/>
  <c r="X109" i="6"/>
  <c r="G109" i="6" s="1"/>
  <c r="Y109" i="6"/>
  <c r="AQ109" i="6"/>
  <c r="AP109" i="6"/>
  <c r="K18" i="6"/>
  <c r="Y119" i="6"/>
  <c r="AQ119" i="6"/>
  <c r="AP119" i="6"/>
  <c r="X119" i="6"/>
  <c r="G119" i="6" s="1"/>
  <c r="AW200" i="6"/>
  <c r="AR200" i="6"/>
  <c r="AV200" i="6"/>
  <c r="AS168" i="6"/>
  <c r="AL51" i="6"/>
  <c r="AP51" i="6"/>
  <c r="AM51" i="6"/>
  <c r="AQ51" i="6"/>
  <c r="AQ212" i="6"/>
  <c r="AU229" i="6"/>
  <c r="AL229" i="6"/>
  <c r="AM229" i="6"/>
  <c r="AT229" i="6"/>
  <c r="AY229" i="6"/>
  <c r="AX229" i="6"/>
  <c r="K17" i="6"/>
  <c r="AM212" i="6"/>
  <c r="AW14" i="6"/>
  <c r="AR27" i="6"/>
  <c r="AV27" i="6"/>
  <c r="AW27" i="6"/>
  <c r="AV126" i="6" l="1"/>
  <c r="AV88" i="6"/>
  <c r="H82" i="6"/>
  <c r="AW126" i="6"/>
  <c r="H84" i="6"/>
  <c r="AS117" i="6"/>
  <c r="AW93" i="6"/>
  <c r="AR126" i="6"/>
  <c r="AR243" i="6"/>
  <c r="H106" i="6"/>
  <c r="AS178" i="6"/>
  <c r="AR14" i="6"/>
  <c r="AS100" i="6"/>
  <c r="AV14" i="6"/>
  <c r="AW116" i="6"/>
  <c r="AW131" i="6"/>
  <c r="AS131" i="6"/>
  <c r="AW105" i="6"/>
  <c r="H149" i="6"/>
  <c r="H47" i="6"/>
  <c r="H169" i="6"/>
  <c r="AV131" i="6"/>
  <c r="AX131" i="6" s="1"/>
  <c r="J131" i="6" s="1"/>
  <c r="AS163" i="6"/>
  <c r="AS146" i="6"/>
  <c r="AW85" i="6"/>
  <c r="AS77" i="6"/>
  <c r="H186" i="6"/>
  <c r="AS116" i="6"/>
  <c r="AW184" i="6"/>
  <c r="AV246" i="6"/>
  <c r="AS248" i="6"/>
  <c r="AV196" i="6"/>
  <c r="H182" i="6"/>
  <c r="AS206" i="6"/>
  <c r="AW221" i="6"/>
  <c r="AS107" i="6"/>
  <c r="AR211" i="6"/>
  <c r="AR34" i="6"/>
  <c r="AW252" i="6"/>
  <c r="AV251" i="6"/>
  <c r="AS93" i="6"/>
  <c r="AR89" i="6"/>
  <c r="AU89" i="6" s="1"/>
  <c r="AV270" i="6"/>
  <c r="AS270" i="6"/>
  <c r="AV89" i="6"/>
  <c r="AY89" i="6" s="1"/>
  <c r="AR145" i="6"/>
  <c r="AR152" i="6"/>
  <c r="AU152" i="6" s="1"/>
  <c r="AW8" i="6"/>
  <c r="AS269" i="6"/>
  <c r="AR21" i="6"/>
  <c r="AW270" i="6"/>
  <c r="AS89" i="6"/>
  <c r="AV93" i="6"/>
  <c r="AR93" i="6"/>
  <c r="AT93" i="6" s="1"/>
  <c r="AW266" i="6"/>
  <c r="H17" i="6"/>
  <c r="H136" i="6"/>
  <c r="AW53" i="6"/>
  <c r="AX53" i="6" s="1"/>
  <c r="J53" i="6" s="1"/>
  <c r="AV257" i="6"/>
  <c r="AV197" i="6"/>
  <c r="AW206" i="6"/>
  <c r="AR269" i="6"/>
  <c r="AV174" i="6"/>
  <c r="AS31" i="6"/>
  <c r="AR78" i="6"/>
  <c r="AV11" i="6"/>
  <c r="AS209" i="6"/>
  <c r="AW83" i="6"/>
  <c r="AV205" i="6"/>
  <c r="AV115" i="6"/>
  <c r="AY115" i="6" s="1"/>
  <c r="AV168" i="6"/>
  <c r="AX168" i="6" s="1"/>
  <c r="J168" i="6" s="1"/>
  <c r="AV269" i="6"/>
  <c r="AV221" i="6"/>
  <c r="AW77" i="6"/>
  <c r="AR8" i="6"/>
  <c r="AW59" i="6"/>
  <c r="AY59" i="6" s="1"/>
  <c r="AV21" i="6"/>
  <c r="AY21" i="6" s="1"/>
  <c r="AS17" i="6"/>
  <c r="AS39" i="6"/>
  <c r="AS34" i="6"/>
  <c r="AU34" i="6" s="1"/>
  <c r="AV87" i="6"/>
  <c r="AX87" i="6" s="1"/>
  <c r="J87" i="6" s="1"/>
  <c r="AV10" i="6"/>
  <c r="AW73" i="6"/>
  <c r="H54" i="6"/>
  <c r="AR186" i="6"/>
  <c r="AS147" i="6"/>
  <c r="AS195" i="6"/>
  <c r="AR236" i="6"/>
  <c r="H143" i="6"/>
  <c r="AW87" i="6"/>
  <c r="AR107" i="6"/>
  <c r="AT107" i="6" s="1"/>
  <c r="AW34" i="6"/>
  <c r="AY34" i="6" s="1"/>
  <c r="AR10" i="6"/>
  <c r="AR87" i="6"/>
  <c r="AT87" i="6" s="1"/>
  <c r="AW107" i="6"/>
  <c r="AV34" i="6"/>
  <c r="AS211" i="6"/>
  <c r="AS252" i="6"/>
  <c r="AV107" i="6"/>
  <c r="AY107" i="6" s="1"/>
  <c r="AR39" i="6"/>
  <c r="AT39" i="6" s="1"/>
  <c r="AW211" i="6"/>
  <c r="AS152" i="6"/>
  <c r="AR252" i="6"/>
  <c r="AV146" i="6"/>
  <c r="AX146" i="6" s="1"/>
  <c r="J146" i="6" s="1"/>
  <c r="AV211" i="6"/>
  <c r="AS137" i="6"/>
  <c r="AW251" i="6"/>
  <c r="AV252" i="6"/>
  <c r="AR82" i="6"/>
  <c r="AW146" i="6"/>
  <c r="AS192" i="6"/>
  <c r="AS8" i="6"/>
  <c r="AW175" i="6"/>
  <c r="H190" i="6"/>
  <c r="AR146" i="6"/>
  <c r="AT146" i="6" s="1"/>
  <c r="AS183" i="6"/>
  <c r="AT183" i="6" s="1"/>
  <c r="AW177" i="6"/>
  <c r="AV188" i="6"/>
  <c r="AR247" i="6"/>
  <c r="H65" i="6"/>
  <c r="H58" i="6"/>
  <c r="AR225" i="6"/>
  <c r="AV238" i="6"/>
  <c r="AV160" i="6"/>
  <c r="AV209" i="6"/>
  <c r="AR168" i="6"/>
  <c r="AW225" i="6"/>
  <c r="AR178" i="6"/>
  <c r="AU178" i="6" s="1"/>
  <c r="AR41" i="6"/>
  <c r="AT41" i="6" s="1"/>
  <c r="AS41" i="6"/>
  <c r="H40" i="6"/>
  <c r="H90" i="6"/>
  <c r="AW63" i="6"/>
  <c r="AS205" i="6"/>
  <c r="H53" i="6"/>
  <c r="AV178" i="6"/>
  <c r="AS9" i="6"/>
  <c r="AW88" i="6"/>
  <c r="AX88" i="6" s="1"/>
  <c r="J88" i="6" s="1"/>
  <c r="AS115" i="6"/>
  <c r="AT115" i="6" s="1"/>
  <c r="AR83" i="6"/>
  <c r="AU83" i="6" s="1"/>
  <c r="AW246" i="6"/>
  <c r="AV83" i="6"/>
  <c r="H185" i="6"/>
  <c r="AR246" i="6"/>
  <c r="AW9" i="6"/>
  <c r="AS246" i="6"/>
  <c r="AR250" i="6"/>
  <c r="AV185" i="6"/>
  <c r="AR65" i="6"/>
  <c r="AR154" i="6"/>
  <c r="H85" i="6"/>
  <c r="AW236" i="6"/>
  <c r="AW240" i="6"/>
  <c r="AV243" i="6"/>
  <c r="AR262" i="6"/>
  <c r="AR136" i="6"/>
  <c r="H83" i="6"/>
  <c r="AS251" i="6"/>
  <c r="AS194" i="6"/>
  <c r="AV75" i="6"/>
  <c r="AR105" i="6"/>
  <c r="AR184" i="6"/>
  <c r="AR54" i="6"/>
  <c r="AW86" i="6"/>
  <c r="AV62" i="6"/>
  <c r="H24" i="6"/>
  <c r="AR258" i="6"/>
  <c r="AS120" i="6"/>
  <c r="AS74" i="6"/>
  <c r="AR115" i="6"/>
  <c r="AR251" i="6"/>
  <c r="AV53" i="6"/>
  <c r="AW115" i="6"/>
  <c r="AW243" i="6"/>
  <c r="AR53" i="6"/>
  <c r="AU53" i="6" s="1"/>
  <c r="AS196" i="6"/>
  <c r="AS243" i="6"/>
  <c r="AR137" i="6"/>
  <c r="AW137" i="6"/>
  <c r="AV137" i="6"/>
  <c r="AX137" i="6" s="1"/>
  <c r="J137" i="6" s="1"/>
  <c r="AR44" i="6"/>
  <c r="AR196" i="6"/>
  <c r="AS92" i="6"/>
  <c r="AW196" i="6"/>
  <c r="AX196" i="6" s="1"/>
  <c r="AV262" i="6"/>
  <c r="H50" i="6"/>
  <c r="AS249" i="6"/>
  <c r="AW95" i="6"/>
  <c r="H55" i="6"/>
  <c r="AS88" i="6"/>
  <c r="AW248" i="6"/>
  <c r="AV63" i="6"/>
  <c r="AY63" i="6" s="1"/>
  <c r="AW205" i="6"/>
  <c r="AS236" i="6"/>
  <c r="AW54" i="6"/>
  <c r="AR63" i="6"/>
  <c r="AR205" i="6"/>
  <c r="AS62" i="6"/>
  <c r="AV54" i="6"/>
  <c r="AS63" i="6"/>
  <c r="AR120" i="6"/>
  <c r="AW62" i="6"/>
  <c r="AW74" i="6"/>
  <c r="AS54" i="6"/>
  <c r="AS24" i="6"/>
  <c r="AS86" i="6"/>
  <c r="AT86" i="6" s="1"/>
  <c r="AW120" i="6"/>
  <c r="AR62" i="6"/>
  <c r="AR74" i="6"/>
  <c r="AS184" i="6"/>
  <c r="H159" i="6"/>
  <c r="AR88" i="6"/>
  <c r="AV24" i="6"/>
  <c r="AX24" i="6" s="1"/>
  <c r="J24" i="6" s="1"/>
  <c r="AV184" i="6"/>
  <c r="AX184" i="6" s="1"/>
  <c r="J184" i="6" s="1"/>
  <c r="AV120" i="6"/>
  <c r="AV74" i="6"/>
  <c r="H81" i="6"/>
  <c r="AR249" i="6"/>
  <c r="AR86" i="6"/>
  <c r="AR91" i="6"/>
  <c r="AU91" i="6" s="1"/>
  <c r="AV258" i="6"/>
  <c r="AV86" i="6"/>
  <c r="AV236" i="6"/>
  <c r="AR139" i="6"/>
  <c r="H165" i="6"/>
  <c r="K5" i="6"/>
  <c r="H26" i="6"/>
  <c r="AW125" i="6"/>
  <c r="AV254" i="6"/>
  <c r="K19" i="6"/>
  <c r="AR134" i="6"/>
  <c r="AR268" i="6"/>
  <c r="AS55" i="6"/>
  <c r="AS134" i="6"/>
  <c r="AS44" i="6"/>
  <c r="H102" i="6"/>
  <c r="AV44" i="6"/>
  <c r="AX44" i="6" s="1"/>
  <c r="J44" i="6" s="1"/>
  <c r="AS197" i="6"/>
  <c r="AS202" i="6"/>
  <c r="AW91" i="6"/>
  <c r="AX91" i="6" s="1"/>
  <c r="J91" i="6" s="1"/>
  <c r="AW264" i="6"/>
  <c r="AV154" i="6"/>
  <c r="AX154" i="6" s="1"/>
  <c r="J154" i="6" s="1"/>
  <c r="AS43" i="6"/>
  <c r="AR108" i="6"/>
  <c r="AW159" i="6"/>
  <c r="AR124" i="6"/>
  <c r="AR248" i="6"/>
  <c r="AV105" i="6"/>
  <c r="AX105" i="6" s="1"/>
  <c r="J105" i="6" s="1"/>
  <c r="AV139" i="6"/>
  <c r="H13" i="6"/>
  <c r="AS136" i="6"/>
  <c r="H48" i="6"/>
  <c r="AS154" i="6"/>
  <c r="AW154" i="6"/>
  <c r="AR50" i="6"/>
  <c r="AU50" i="6" s="1"/>
  <c r="AS268" i="6"/>
  <c r="AS73" i="6"/>
  <c r="AR195" i="6"/>
  <c r="AT195" i="6" s="1"/>
  <c r="AV134" i="6"/>
  <c r="AV73" i="6"/>
  <c r="AW195" i="6"/>
  <c r="AX195" i="6" s="1"/>
  <c r="AW134" i="6"/>
  <c r="AR147" i="6"/>
  <c r="AT147" i="6" s="1"/>
  <c r="AS253" i="6"/>
  <c r="AR149" i="6"/>
  <c r="AV268" i="6"/>
  <c r="AR73" i="6"/>
  <c r="AV195" i="6"/>
  <c r="AR55" i="6"/>
  <c r="AR28" i="6"/>
  <c r="AU28" i="6" s="1"/>
  <c r="AW147" i="6"/>
  <c r="AW41" i="6"/>
  <c r="AX41" i="6" s="1"/>
  <c r="J41" i="6" s="1"/>
  <c r="AV239" i="6"/>
  <c r="AW128" i="6"/>
  <c r="H73" i="6"/>
  <c r="K8" i="6"/>
  <c r="H156" i="6"/>
  <c r="H77" i="6"/>
  <c r="AW268" i="6"/>
  <c r="AV186" i="6"/>
  <c r="AW55" i="6"/>
  <c r="AV28" i="6"/>
  <c r="AV147" i="6"/>
  <c r="AY147" i="6" s="1"/>
  <c r="AW162" i="6"/>
  <c r="AS191" i="6"/>
  <c r="AV90" i="6"/>
  <c r="AV213" i="6"/>
  <c r="AV206" i="6"/>
  <c r="AS221" i="6"/>
  <c r="AV260" i="6"/>
  <c r="H174" i="6"/>
  <c r="AS223" i="6"/>
  <c r="AW43" i="6"/>
  <c r="AW186" i="6"/>
  <c r="AX186" i="6" s="1"/>
  <c r="J186" i="6" s="1"/>
  <c r="AV55" i="6"/>
  <c r="AX55" i="6" s="1"/>
  <c r="J55" i="6" s="1"/>
  <c r="AW28" i="6"/>
  <c r="AS108" i="6"/>
  <c r="AR159" i="6"/>
  <c r="AR95" i="6"/>
  <c r="AR43" i="6"/>
  <c r="AR100" i="6"/>
  <c r="AT100" i="6" s="1"/>
  <c r="AW262" i="6"/>
  <c r="AS186" i="6"/>
  <c r="AU186" i="6" s="1"/>
  <c r="AV43" i="6"/>
  <c r="AW108" i="6"/>
  <c r="AY108" i="6" s="1"/>
  <c r="AS262" i="6"/>
  <c r="AS180" i="6"/>
  <c r="AS57" i="6"/>
  <c r="AS36" i="6"/>
  <c r="AW213" i="6"/>
  <c r="AR36" i="6"/>
  <c r="AR221" i="6"/>
  <c r="AS260" i="6"/>
  <c r="AW4" i="6"/>
  <c r="AW36" i="6"/>
  <c r="AX36" i="6" s="1"/>
  <c r="J36" i="6" s="1"/>
  <c r="AS90" i="6"/>
  <c r="AW260" i="6"/>
  <c r="AR90" i="6"/>
  <c r="AR260" i="6"/>
  <c r="AV202" i="6"/>
  <c r="AS185" i="6"/>
  <c r="AR125" i="6"/>
  <c r="H78" i="6"/>
  <c r="AW90" i="6"/>
  <c r="AY90" i="6" s="1"/>
  <c r="AR223" i="6"/>
  <c r="AR202" i="6"/>
  <c r="AW185" i="6"/>
  <c r="AS188" i="6"/>
  <c r="AS105" i="6"/>
  <c r="AV223" i="6"/>
  <c r="AW202" i="6"/>
  <c r="AS128" i="6"/>
  <c r="AR185" i="6"/>
  <c r="AU185" i="6" s="1"/>
  <c r="AT116" i="6"/>
  <c r="AR213" i="6"/>
  <c r="H72" i="6"/>
  <c r="AR206" i="6"/>
  <c r="AW223" i="6"/>
  <c r="H66" i="6"/>
  <c r="AR112" i="6"/>
  <c r="H188" i="6"/>
  <c r="H130" i="6"/>
  <c r="AS190" i="6"/>
  <c r="AT190" i="6" s="1"/>
  <c r="AW239" i="6"/>
  <c r="AV136" i="6"/>
  <c r="AS239" i="6"/>
  <c r="AW136" i="6"/>
  <c r="AW50" i="6"/>
  <c r="AV84" i="6"/>
  <c r="AV249" i="6"/>
  <c r="H151" i="6"/>
  <c r="AV245" i="6"/>
  <c r="AR58" i="6"/>
  <c r="AW237" i="6"/>
  <c r="AV30" i="6"/>
  <c r="H152" i="6"/>
  <c r="AS132" i="6"/>
  <c r="AV101" i="6"/>
  <c r="AY101" i="6" s="1"/>
  <c r="H155" i="6"/>
  <c r="AR182" i="6"/>
  <c r="AR204" i="6"/>
  <c r="AR81" i="6"/>
  <c r="AW271" i="6"/>
  <c r="H132" i="6"/>
  <c r="AR177" i="6"/>
  <c r="AW249" i="6"/>
  <c r="H145" i="6"/>
  <c r="AW166" i="6"/>
  <c r="AS48" i="6"/>
  <c r="AV128" i="6"/>
  <c r="AV169" i="6"/>
  <c r="AS156" i="6"/>
  <c r="AW117" i="6"/>
  <c r="AX117" i="6" s="1"/>
  <c r="J117" i="6" s="1"/>
  <c r="AV78" i="6"/>
  <c r="AR113" i="6"/>
  <c r="AW209" i="6"/>
  <c r="AW210" i="6"/>
  <c r="AR190" i="6"/>
  <c r="AS213" i="6"/>
  <c r="AW190" i="6"/>
  <c r="AW226" i="6"/>
  <c r="AV190" i="6"/>
  <c r="AW218" i="6"/>
  <c r="H15" i="6"/>
  <c r="AR239" i="6"/>
  <c r="AV125" i="6"/>
  <c r="AR194" i="6"/>
  <c r="AU194" i="6" s="1"/>
  <c r="AV141" i="6"/>
  <c r="H11" i="6"/>
  <c r="AV263" i="6"/>
  <c r="AW47" i="6"/>
  <c r="AR160" i="6"/>
  <c r="AW254" i="6"/>
  <c r="AW152" i="6"/>
  <c r="AX152" i="6" s="1"/>
  <c r="J152" i="6" s="1"/>
  <c r="AV95" i="6"/>
  <c r="AY95" i="6" s="1"/>
  <c r="AS159" i="6"/>
  <c r="AU159" i="6" s="1"/>
  <c r="H23" i="6"/>
  <c r="AV26" i="6"/>
  <c r="AW160" i="6"/>
  <c r="AS254" i="6"/>
  <c r="AV92" i="6"/>
  <c r="AW78" i="6"/>
  <c r="AY78" i="6" s="1"/>
  <c r="AS130" i="6"/>
  <c r="AS271" i="6"/>
  <c r="AS139" i="6"/>
  <c r="AW11" i="6"/>
  <c r="AR117" i="6"/>
  <c r="AT117" i="6" s="1"/>
  <c r="AR92" i="6"/>
  <c r="AU92" i="6" s="1"/>
  <c r="AR11" i="6"/>
  <c r="AV117" i="6"/>
  <c r="AW92" i="6"/>
  <c r="AR130" i="6"/>
  <c r="AV210" i="6"/>
  <c r="AV4" i="6"/>
  <c r="AV72" i="6"/>
  <c r="AY72" i="6" s="1"/>
  <c r="AW113" i="6"/>
  <c r="AW130" i="6"/>
  <c r="AY130" i="6" s="1"/>
  <c r="AR210" i="6"/>
  <c r="AS210" i="6"/>
  <c r="AR156" i="6"/>
  <c r="AT156" i="6" s="1"/>
  <c r="AS78" i="6"/>
  <c r="AU78" i="6" s="1"/>
  <c r="AS95" i="6"/>
  <c r="AR226" i="6"/>
  <c r="AV250" i="6"/>
  <c r="AW258" i="6"/>
  <c r="AW174" i="6"/>
  <c r="AY174" i="6" s="1"/>
  <c r="AV159" i="6"/>
  <c r="AS258" i="6"/>
  <c r="AV6" i="6"/>
  <c r="H141" i="6"/>
  <c r="AR128" i="6"/>
  <c r="AT128" i="6" s="1"/>
  <c r="AS123" i="6"/>
  <c r="H164" i="6"/>
  <c r="AS226" i="6"/>
  <c r="AW100" i="6"/>
  <c r="AS174" i="6"/>
  <c r="AU174" i="6" s="1"/>
  <c r="AR4" i="6"/>
  <c r="AS267" i="6"/>
  <c r="AS203" i="6"/>
  <c r="K16" i="6"/>
  <c r="AR68" i="6"/>
  <c r="AV22" i="6"/>
  <c r="H30" i="6"/>
  <c r="AR255" i="6"/>
  <c r="AR76" i="6"/>
  <c r="AS37" i="6"/>
  <c r="AS142" i="6"/>
  <c r="H37" i="6"/>
  <c r="AW142" i="6"/>
  <c r="AV156" i="6"/>
  <c r="AW247" i="6"/>
  <c r="AV247" i="6"/>
  <c r="AW156" i="6"/>
  <c r="AS247" i="6"/>
  <c r="AS4" i="6"/>
  <c r="H122" i="6"/>
  <c r="H101" i="6"/>
  <c r="AV145" i="6"/>
  <c r="AS250" i="6"/>
  <c r="AR188" i="6"/>
  <c r="AT188" i="6" s="1"/>
  <c r="AV248" i="6"/>
  <c r="AS46" i="6"/>
  <c r="AV271" i="6"/>
  <c r="AW188" i="6"/>
  <c r="AS106" i="6"/>
  <c r="AR271" i="6"/>
  <c r="AS138" i="6"/>
  <c r="AV226" i="6"/>
  <c r="AW250" i="6"/>
  <c r="AV240" i="6"/>
  <c r="AW75" i="6"/>
  <c r="AY75" i="6" s="1"/>
  <c r="AR240" i="6"/>
  <c r="AW76" i="6"/>
  <c r="AV61" i="6"/>
  <c r="AV100" i="6"/>
  <c r="AV50" i="6"/>
  <c r="AV113" i="6"/>
  <c r="AR101" i="6"/>
  <c r="AS11" i="6"/>
  <c r="H25" i="6"/>
  <c r="H52" i="6"/>
  <c r="H163" i="6"/>
  <c r="AV219" i="6"/>
  <c r="AR175" i="6"/>
  <c r="AR47" i="6"/>
  <c r="AS81" i="6"/>
  <c r="AS47" i="6"/>
  <c r="H153" i="6"/>
  <c r="AV175" i="6"/>
  <c r="AY175" i="6" s="1"/>
  <c r="AV47" i="6"/>
  <c r="AS175" i="6"/>
  <c r="AR22" i="6"/>
  <c r="H57" i="6"/>
  <c r="AV191" i="6"/>
  <c r="AS76" i="6"/>
  <c r="AS145" i="6"/>
  <c r="AS125" i="6"/>
  <c r="AV182" i="6"/>
  <c r="AS68" i="6"/>
  <c r="AV81" i="6"/>
  <c r="AS256" i="6"/>
  <c r="AW81" i="6"/>
  <c r="H124" i="6"/>
  <c r="H99" i="6"/>
  <c r="AV52" i="6"/>
  <c r="AV37" i="6"/>
  <c r="AV58" i="6"/>
  <c r="AS72" i="6"/>
  <c r="AR142" i="6"/>
  <c r="AS67" i="6"/>
  <c r="AU67" i="6" s="1"/>
  <c r="AS58" i="6"/>
  <c r="AR138" i="6"/>
  <c r="AW72" i="6"/>
  <c r="AW145" i="6"/>
  <c r="AX145" i="6" s="1"/>
  <c r="J145" i="6" s="1"/>
  <c r="AR254" i="6"/>
  <c r="AV194" i="6"/>
  <c r="AV142" i="6"/>
  <c r="AS75" i="6"/>
  <c r="AR75" i="6"/>
  <c r="AV135" i="6"/>
  <c r="AR181" i="6"/>
  <c r="H33" i="6"/>
  <c r="AS232" i="6"/>
  <c r="AV138" i="6"/>
  <c r="AR72" i="6"/>
  <c r="AW194" i="6"/>
  <c r="AR203" i="6"/>
  <c r="AS40" i="6"/>
  <c r="AR37" i="6"/>
  <c r="AU37" i="6" s="1"/>
  <c r="AV237" i="6"/>
  <c r="AR191" i="6"/>
  <c r="AV255" i="6"/>
  <c r="AV68" i="6"/>
  <c r="AW16" i="6"/>
  <c r="AW22" i="6"/>
  <c r="AV40" i="6"/>
  <c r="AS255" i="6"/>
  <c r="AS30" i="6"/>
  <c r="AW118" i="6"/>
  <c r="AS99" i="6"/>
  <c r="AT99" i="6" s="1"/>
  <c r="AR33" i="6"/>
  <c r="AS65" i="6"/>
  <c r="AU65" i="6" s="1"/>
  <c r="H128" i="6"/>
  <c r="AS177" i="6"/>
  <c r="H6" i="6"/>
  <c r="AW255" i="6"/>
  <c r="AW68" i="6"/>
  <c r="AS162" i="6"/>
  <c r="AR16" i="6"/>
  <c r="AR40" i="6"/>
  <c r="AT40" i="6" s="1"/>
  <c r="AR70" i="6"/>
  <c r="AV153" i="6"/>
  <c r="AW217" i="6"/>
  <c r="AR197" i="6"/>
  <c r="AU197" i="6" s="1"/>
  <c r="AR263" i="6"/>
  <c r="AV16" i="6"/>
  <c r="AS22" i="6"/>
  <c r="AV127" i="6"/>
  <c r="H36" i="6"/>
  <c r="AV217" i="6"/>
  <c r="AV65" i="6"/>
  <c r="AW197" i="6"/>
  <c r="AX197" i="6" s="1"/>
  <c r="AR123" i="6"/>
  <c r="AS52" i="6"/>
  <c r="AS204" i="6"/>
  <c r="AV67" i="6"/>
  <c r="AW65" i="6"/>
  <c r="AV123" i="6"/>
  <c r="AS158" i="6"/>
  <c r="AV232" i="6"/>
  <c r="AS182" i="6"/>
  <c r="H180" i="6"/>
  <c r="AW191" i="6"/>
  <c r="AW40" i="6"/>
  <c r="AW67" i="6"/>
  <c r="AR158" i="6"/>
  <c r="AW204" i="6"/>
  <c r="AW123" i="6"/>
  <c r="AR232" i="6"/>
  <c r="H38" i="6"/>
  <c r="AW37" i="6"/>
  <c r="AV158" i="6"/>
  <c r="AY158" i="6" s="1"/>
  <c r="AV204" i="6"/>
  <c r="AV162" i="6"/>
  <c r="AW232" i="6"/>
  <c r="AS23" i="6"/>
  <c r="AW182" i="6"/>
  <c r="AV76" i="6"/>
  <c r="AR162" i="6"/>
  <c r="AW58" i="6"/>
  <c r="AV132" i="6"/>
  <c r="AW163" i="6"/>
  <c r="AW112" i="6"/>
  <c r="AS101" i="6"/>
  <c r="AS113" i="6"/>
  <c r="AW267" i="6"/>
  <c r="AR217" i="6"/>
  <c r="AV177" i="6"/>
  <c r="AW263" i="6"/>
  <c r="AW139" i="6"/>
  <c r="AW132" i="6"/>
  <c r="AW33" i="6"/>
  <c r="AS189" i="6"/>
  <c r="H160" i="6"/>
  <c r="H88" i="6"/>
  <c r="AW148" i="6"/>
  <c r="AV17" i="6"/>
  <c r="AV33" i="6"/>
  <c r="AV48" i="6"/>
  <c r="AS121" i="6"/>
  <c r="AS33" i="6"/>
  <c r="AR99" i="6"/>
  <c r="AS26" i="6"/>
  <c r="AR17" i="6"/>
  <c r="AR46" i="6"/>
  <c r="AR13" i="6"/>
  <c r="AV99" i="6"/>
  <c r="AW56" i="6"/>
  <c r="AR132" i="6"/>
  <c r="AW99" i="6"/>
  <c r="AV31" i="6"/>
  <c r="AS263" i="6"/>
  <c r="AV148" i="6"/>
  <c r="AR31" i="6"/>
  <c r="AU31" i="6" s="1"/>
  <c r="H12" i="6"/>
  <c r="AS18" i="6"/>
  <c r="AR266" i="6"/>
  <c r="AV13" i="6"/>
  <c r="AW31" i="6"/>
  <c r="AS118" i="6"/>
  <c r="AS266" i="6"/>
  <c r="AR166" i="6"/>
  <c r="AR52" i="6"/>
  <c r="AV266" i="6"/>
  <c r="AR26" i="6"/>
  <c r="AW52" i="6"/>
  <c r="AW26" i="6"/>
  <c r="AR189" i="6"/>
  <c r="AU189" i="6" s="1"/>
  <c r="AW101" i="6"/>
  <c r="AS166" i="6"/>
  <c r="AV151" i="6"/>
  <c r="AR244" i="6"/>
  <c r="AR148" i="6"/>
  <c r="AT148" i="6" s="1"/>
  <c r="AW189" i="6"/>
  <c r="AY189" i="6" s="1"/>
  <c r="AS220" i="6"/>
  <c r="H44" i="6"/>
  <c r="AV163" i="6"/>
  <c r="AX163" i="6" s="1"/>
  <c r="J163" i="6" s="1"/>
  <c r="AV203" i="6"/>
  <c r="AR267" i="6"/>
  <c r="AW46" i="6"/>
  <c r="AV199" i="6"/>
  <c r="H166" i="6"/>
  <c r="AS228" i="6"/>
  <c r="AW203" i="6"/>
  <c r="AW61" i="6"/>
  <c r="AV267" i="6"/>
  <c r="AV166" i="6"/>
  <c r="AX166" i="6" s="1"/>
  <c r="J166" i="6" s="1"/>
  <c r="AV112" i="6"/>
  <c r="AR163" i="6"/>
  <c r="AR48" i="6"/>
  <c r="AS199" i="6"/>
  <c r="H187" i="6"/>
  <c r="AV264" i="6"/>
  <c r="AS245" i="6"/>
  <c r="AW48" i="6"/>
  <c r="AR264" i="6"/>
  <c r="AX126" i="6"/>
  <c r="J126" i="6" s="1"/>
  <c r="AV218" i="6"/>
  <c r="AS112" i="6"/>
  <c r="AV46" i="6"/>
  <c r="AW245" i="6"/>
  <c r="AR245" i="6"/>
  <c r="AV118" i="6"/>
  <c r="AY118" i="6" s="1"/>
  <c r="H96" i="6"/>
  <c r="AW106" i="6"/>
  <c r="AW199" i="6"/>
  <c r="AV85" i="6"/>
  <c r="AX85" i="6" s="1"/>
  <c r="J85" i="6" s="1"/>
  <c r="AS96" i="6"/>
  <c r="AV179" i="6"/>
  <c r="AS155" i="6"/>
  <c r="AW257" i="6"/>
  <c r="AW111" i="6"/>
  <c r="AS15" i="6"/>
  <c r="AR237" i="6"/>
  <c r="AS237" i="6"/>
  <c r="AR85" i="6"/>
  <c r="AS85" i="6"/>
  <c r="AV192" i="6"/>
  <c r="AS149" i="6"/>
  <c r="H35" i="6"/>
  <c r="AW124" i="6"/>
  <c r="H105" i="6"/>
  <c r="AW192" i="6"/>
  <c r="AS111" i="6"/>
  <c r="AV155" i="6"/>
  <c r="H121" i="6"/>
  <c r="AR192" i="6"/>
  <c r="AR155" i="6"/>
  <c r="AW155" i="6"/>
  <c r="H154" i="6"/>
  <c r="AW15" i="6"/>
  <c r="AS257" i="6"/>
  <c r="AS153" i="6"/>
  <c r="AV60" i="6"/>
  <c r="AS244" i="6"/>
  <c r="AV15" i="6"/>
  <c r="AV149" i="6"/>
  <c r="AW181" i="6"/>
  <c r="AR253" i="6"/>
  <c r="AW149" i="6"/>
  <c r="AR111" i="6"/>
  <c r="AV253" i="6"/>
  <c r="AV111" i="6"/>
  <c r="AW253" i="6"/>
  <c r="AS20" i="6"/>
  <c r="AS135" i="6"/>
  <c r="H140" i="6"/>
  <c r="AR257" i="6"/>
  <c r="AW230" i="6"/>
  <c r="AV18" i="6"/>
  <c r="AV259" i="6"/>
  <c r="AW30" i="6"/>
  <c r="AW228" i="6"/>
  <c r="AW244" i="6"/>
  <c r="AR30" i="6"/>
  <c r="AV228" i="6"/>
  <c r="AV244" i="6"/>
  <c r="AS60" i="6"/>
  <c r="AV180" i="6"/>
  <c r="AS25" i="6"/>
  <c r="AV64" i="6"/>
  <c r="AV234" i="6"/>
  <c r="AR228" i="6"/>
  <c r="AS264" i="6"/>
  <c r="AW180" i="6"/>
  <c r="AW38" i="6"/>
  <c r="AV110" i="6"/>
  <c r="AV70" i="6"/>
  <c r="AR231" i="6"/>
  <c r="AR227" i="6"/>
  <c r="AS49" i="6"/>
  <c r="H18" i="6"/>
  <c r="AR180" i="6"/>
  <c r="AS201" i="6"/>
  <c r="AR84" i="6"/>
  <c r="AS150" i="6"/>
  <c r="AV181" i="6"/>
  <c r="AS167" i="6"/>
  <c r="AS179" i="6"/>
  <c r="AV122" i="6"/>
  <c r="AV261" i="6"/>
  <c r="AR25" i="6"/>
  <c r="AR60" i="6"/>
  <c r="AV25" i="6"/>
  <c r="AX25" i="6" s="1"/>
  <c r="J25" i="6" s="1"/>
  <c r="AW60" i="6"/>
  <c r="AW135" i="6"/>
  <c r="AS235" i="6"/>
  <c r="H70" i="6"/>
  <c r="AR153" i="6"/>
  <c r="AW153" i="6"/>
  <c r="AR220" i="6"/>
  <c r="AW220" i="6"/>
  <c r="AV220" i="6"/>
  <c r="AT126" i="6"/>
  <c r="AS238" i="6"/>
  <c r="AW102" i="6"/>
  <c r="H51" i="6"/>
  <c r="AW122" i="6"/>
  <c r="AS110" i="6"/>
  <c r="AW238" i="6"/>
  <c r="AR238" i="6"/>
  <c r="AW231" i="6"/>
  <c r="AS181" i="6"/>
  <c r="AW70" i="6"/>
  <c r="AS38" i="6"/>
  <c r="AS70" i="6"/>
  <c r="AW13" i="6"/>
  <c r="AV231" i="6"/>
  <c r="AS231" i="6"/>
  <c r="AW169" i="6"/>
  <c r="AS6" i="6"/>
  <c r="AS13" i="6"/>
  <c r="AW110" i="6"/>
  <c r="AS79" i="6"/>
  <c r="AS61" i="6"/>
  <c r="AS141" i="6"/>
  <c r="AW49" i="6"/>
  <c r="AV23" i="6"/>
  <c r="AR110" i="6"/>
  <c r="AS218" i="6"/>
  <c r="AS234" i="6"/>
  <c r="AR49" i="6"/>
  <c r="AR23" i="6"/>
  <c r="AR150" i="6"/>
  <c r="AW227" i="6"/>
  <c r="AS102" i="6"/>
  <c r="AV102" i="6"/>
  <c r="AV49" i="6"/>
  <c r="AW234" i="6"/>
  <c r="AV150" i="6"/>
  <c r="AV227" i="6"/>
  <c r="AS240" i="6"/>
  <c r="AS227" i="6"/>
  <c r="AR102" i="6"/>
  <c r="AR234" i="6"/>
  <c r="AW6" i="6"/>
  <c r="AW150" i="6"/>
  <c r="H61" i="6"/>
  <c r="AR218" i="6"/>
  <c r="AR6" i="6"/>
  <c r="AW84" i="6"/>
  <c r="AS84" i="6"/>
  <c r="AR135" i="6"/>
  <c r="AW201" i="6"/>
  <c r="AR169" i="6"/>
  <c r="AV124" i="6"/>
  <c r="AS127" i="6"/>
  <c r="AS122" i="6"/>
  <c r="AR79" i="6"/>
  <c r="AR118" i="6"/>
  <c r="AS261" i="6"/>
  <c r="AW18" i="6"/>
  <c r="AW79" i="6"/>
  <c r="AR18" i="6"/>
  <c r="AS124" i="6"/>
  <c r="AV193" i="6"/>
  <c r="AV79" i="6"/>
  <c r="AR141" i="6"/>
  <c r="AW96" i="6"/>
  <c r="AV242" i="6"/>
  <c r="AW144" i="6"/>
  <c r="AS7" i="6"/>
  <c r="H112" i="6"/>
  <c r="AR61" i="6"/>
  <c r="AW141" i="6"/>
  <c r="AR201" i="6"/>
  <c r="AS169" i="6"/>
  <c r="AW261" i="6"/>
  <c r="AR261" i="6"/>
  <c r="AR122" i="6"/>
  <c r="AW23" i="6"/>
  <c r="AV20" i="6"/>
  <c r="AR222" i="6"/>
  <c r="AS193" i="6"/>
  <c r="AS212" i="6"/>
  <c r="AR96" i="6"/>
  <c r="AV201" i="6"/>
  <c r="AW57" i="6"/>
  <c r="AV96" i="6"/>
  <c r="AV57" i="6"/>
  <c r="AS12" i="6"/>
  <c r="AW242" i="6"/>
  <c r="AR57" i="6"/>
  <c r="AV7" i="6"/>
  <c r="AR242" i="6"/>
  <c r="AU126" i="6"/>
  <c r="AR127" i="6"/>
  <c r="AS151" i="6"/>
  <c r="AS259" i="6"/>
  <c r="H179" i="6"/>
  <c r="H110" i="6"/>
  <c r="AS230" i="6"/>
  <c r="AR7" i="6"/>
  <c r="AR12" i="6"/>
  <c r="AR208" i="6"/>
  <c r="H56" i="6"/>
  <c r="AW193" i="6"/>
  <c r="AW7" i="6"/>
  <c r="AW12" i="6"/>
  <c r="AW69" i="6"/>
  <c r="AS144" i="6"/>
  <c r="AV167" i="6"/>
  <c r="AR193" i="6"/>
  <c r="AS242" i="6"/>
  <c r="AW256" i="6"/>
  <c r="AW121" i="6"/>
  <c r="AR144" i="6"/>
  <c r="AS187" i="6"/>
  <c r="AR256" i="6"/>
  <c r="AV144" i="6"/>
  <c r="AV256" i="6"/>
  <c r="AS164" i="6"/>
  <c r="H7" i="6"/>
  <c r="AV38" i="6"/>
  <c r="AR151" i="6"/>
  <c r="AR38" i="6"/>
  <c r="AV230" i="6"/>
  <c r="AR259" i="6"/>
  <c r="AW179" i="6"/>
  <c r="AS208" i="6"/>
  <c r="AW151" i="6"/>
  <c r="AR230" i="6"/>
  <c r="AW259" i="6"/>
  <c r="AR179" i="6"/>
  <c r="AV106" i="6"/>
  <c r="AR106" i="6"/>
  <c r="H167" i="6"/>
  <c r="AW127" i="6"/>
  <c r="AW222" i="6"/>
  <c r="AV208" i="6"/>
  <c r="AS222" i="6"/>
  <c r="AS140" i="6"/>
  <c r="AV222" i="6"/>
  <c r="AW208" i="6"/>
  <c r="AS157" i="6"/>
  <c r="AR140" i="6"/>
  <c r="AR66" i="6"/>
  <c r="AW140" i="6"/>
  <c r="AX140" i="6" s="1"/>
  <c r="J140" i="6" s="1"/>
  <c r="AW176" i="6"/>
  <c r="AV35" i="6"/>
  <c r="AV165" i="6"/>
  <c r="AR233" i="6"/>
  <c r="AW165" i="6"/>
  <c r="AS165" i="6"/>
  <c r="AS143" i="6"/>
  <c r="AS64" i="6"/>
  <c r="AV215" i="6"/>
  <c r="AX116" i="6"/>
  <c r="J116" i="6" s="1"/>
  <c r="AR165" i="6"/>
  <c r="AV121" i="6"/>
  <c r="AR69" i="6"/>
  <c r="AR121" i="6"/>
  <c r="AS35" i="6"/>
  <c r="AW235" i="6"/>
  <c r="AW35" i="6"/>
  <c r="AR35" i="6"/>
  <c r="AS229" i="6"/>
  <c r="AS176" i="6"/>
  <c r="AV176" i="6"/>
  <c r="AS80" i="6"/>
  <c r="AR176" i="6"/>
  <c r="AW143" i="6"/>
  <c r="AS233" i="6"/>
  <c r="AV143" i="6"/>
  <c r="AS215" i="6"/>
  <c r="AV164" i="6"/>
  <c r="AU116" i="6"/>
  <c r="AR143" i="6"/>
  <c r="AS219" i="6"/>
  <c r="AR167" i="6"/>
  <c r="AW164" i="6"/>
  <c r="AW215" i="6"/>
  <c r="AS29" i="6"/>
  <c r="AS66" i="6"/>
  <c r="AR215" i="6"/>
  <c r="AR64" i="6"/>
  <c r="AR219" i="6"/>
  <c r="AW167" i="6"/>
  <c r="AV235" i="6"/>
  <c r="AW64" i="6"/>
  <c r="AW219" i="6"/>
  <c r="AW187" i="6"/>
  <c r="AV66" i="6"/>
  <c r="AY116" i="6"/>
  <c r="AV187" i="6"/>
  <c r="AW66" i="6"/>
  <c r="AW233" i="6"/>
  <c r="AR187" i="6"/>
  <c r="AV233" i="6"/>
  <c r="AS56" i="6"/>
  <c r="AR173" i="6"/>
  <c r="H181" i="6"/>
  <c r="H135" i="6"/>
  <c r="AR164" i="6"/>
  <c r="AW20" i="6"/>
  <c r="AS173" i="6"/>
  <c r="AV173" i="6"/>
  <c r="AW173" i="6"/>
  <c r="AR20" i="6"/>
  <c r="H111" i="6"/>
  <c r="AY126" i="6"/>
  <c r="AR56" i="6"/>
  <c r="AW214" i="6"/>
  <c r="AV214" i="6"/>
  <c r="AR214" i="6"/>
  <c r="AS214" i="6"/>
  <c r="AV56" i="6"/>
  <c r="AS5" i="6"/>
  <c r="H94" i="6"/>
  <c r="AR235" i="6"/>
  <c r="H42" i="6"/>
  <c r="AS171" i="6"/>
  <c r="AV224" i="6"/>
  <c r="AR224" i="6"/>
  <c r="AS224" i="6"/>
  <c r="AW224" i="6"/>
  <c r="H19" i="6"/>
  <c r="AS69" i="6"/>
  <c r="AW157" i="6"/>
  <c r="AR157" i="6"/>
  <c r="AV157" i="6"/>
  <c r="AV229" i="6"/>
  <c r="AW229" i="6"/>
  <c r="H171" i="6"/>
  <c r="AR229" i="6"/>
  <c r="H69" i="6"/>
  <c r="AS104" i="6"/>
  <c r="H80" i="6"/>
  <c r="AS265" i="6"/>
  <c r="AW80" i="6"/>
  <c r="AV198" i="6"/>
  <c r="AV69" i="6"/>
  <c r="AR104" i="6"/>
  <c r="AS97" i="6"/>
  <c r="AW5" i="6"/>
  <c r="AS216" i="6"/>
  <c r="AR5" i="6"/>
  <c r="AV5" i="6"/>
  <c r="H172" i="6"/>
  <c r="H113" i="6"/>
  <c r="AS19" i="6"/>
  <c r="AS198" i="6"/>
  <c r="H5" i="6"/>
  <c r="H157" i="6"/>
  <c r="AV129" i="6"/>
  <c r="AW129" i="6"/>
  <c r="AR129" i="6"/>
  <c r="AS129" i="6"/>
  <c r="AV171" i="6"/>
  <c r="AW171" i="6"/>
  <c r="AR171" i="6"/>
  <c r="H161" i="6"/>
  <c r="H71" i="6"/>
  <c r="H129" i="6"/>
  <c r="H173" i="6"/>
  <c r="AV19" i="6"/>
  <c r="AW19" i="6"/>
  <c r="AR19" i="6"/>
  <c r="AW198" i="6"/>
  <c r="AR198" i="6"/>
  <c r="H104" i="6"/>
  <c r="AR71" i="6"/>
  <c r="AW71" i="6"/>
  <c r="AV71" i="6"/>
  <c r="AV104" i="6"/>
  <c r="H109" i="6"/>
  <c r="AS241" i="6"/>
  <c r="AW94" i="6"/>
  <c r="AV94" i="6"/>
  <c r="AR94" i="6"/>
  <c r="H20" i="6"/>
  <c r="AS94" i="6"/>
  <c r="AV80" i="6"/>
  <c r="AW161" i="6"/>
  <c r="AV161" i="6"/>
  <c r="AR161" i="6"/>
  <c r="AS71" i="6"/>
  <c r="AW29" i="6"/>
  <c r="AS161" i="6"/>
  <c r="AS114" i="6"/>
  <c r="AR80" i="6"/>
  <c r="AW172" i="6"/>
  <c r="AR172" i="6"/>
  <c r="AV172" i="6"/>
  <c r="AS172" i="6"/>
  <c r="H133" i="6"/>
  <c r="AS103" i="6"/>
  <c r="AW104" i="6"/>
  <c r="AS42" i="6"/>
  <c r="AV103" i="6"/>
  <c r="AW103" i="6"/>
  <c r="AR103" i="6"/>
  <c r="AW42" i="6"/>
  <c r="AR42" i="6"/>
  <c r="AV42" i="6"/>
  <c r="H103" i="6"/>
  <c r="AR29" i="6"/>
  <c r="H29" i="6"/>
  <c r="AV29" i="6"/>
  <c r="AV119" i="6"/>
  <c r="AR119" i="6"/>
  <c r="AW119" i="6"/>
  <c r="AT89" i="6"/>
  <c r="AT154" i="6"/>
  <c r="H97" i="6"/>
  <c r="H114" i="6"/>
  <c r="AU77" i="6"/>
  <c r="AT77" i="6"/>
  <c r="AT78" i="6"/>
  <c r="AT36" i="6"/>
  <c r="AU45" i="6"/>
  <c r="AT45" i="6"/>
  <c r="AT160" i="6"/>
  <c r="AU160" i="6"/>
  <c r="AY93" i="6"/>
  <c r="AX93" i="6"/>
  <c r="J93" i="6" s="1"/>
  <c r="AS119" i="6"/>
  <c r="AY152" i="6"/>
  <c r="AW97" i="6"/>
  <c r="AV97" i="6"/>
  <c r="AR97" i="6"/>
  <c r="AY45" i="6"/>
  <c r="AX45" i="6"/>
  <c r="J45" i="6" s="1"/>
  <c r="AT24" i="6"/>
  <c r="AU24" i="6"/>
  <c r="AU59" i="6"/>
  <c r="AT59" i="6"/>
  <c r="AU21" i="6"/>
  <c r="AT21" i="6"/>
  <c r="AU147" i="6"/>
  <c r="H119" i="6"/>
  <c r="AU32" i="6"/>
  <c r="AT32" i="6"/>
  <c r="AX84" i="6"/>
  <c r="J84" i="6" s="1"/>
  <c r="AT82" i="6"/>
  <c r="AU82" i="6"/>
  <c r="AX130" i="6"/>
  <c r="J130" i="6" s="1"/>
  <c r="AT47" i="6"/>
  <c r="AS51" i="6"/>
  <c r="AX32" i="6"/>
  <c r="J32" i="6" s="1"/>
  <c r="AY32" i="6"/>
  <c r="AT196" i="6"/>
  <c r="AU107" i="6"/>
  <c r="AX147" i="6"/>
  <c r="J147" i="6" s="1"/>
  <c r="AX183" i="6"/>
  <c r="J183" i="6" s="1"/>
  <c r="AY183" i="6"/>
  <c r="AY125" i="6"/>
  <c r="AX86" i="6"/>
  <c r="J86" i="6" s="1"/>
  <c r="AT50" i="6"/>
  <c r="AU108" i="6"/>
  <c r="AX82" i="6"/>
  <c r="J82" i="6" s="1"/>
  <c r="AY82" i="6"/>
  <c r="AY131" i="6"/>
  <c r="AT34" i="6"/>
  <c r="AY178" i="6"/>
  <c r="AX178" i="6"/>
  <c r="J178" i="6" s="1"/>
  <c r="AT37" i="6"/>
  <c r="AV51" i="6"/>
  <c r="AW51" i="6"/>
  <c r="AR51" i="6"/>
  <c r="AY188" i="6"/>
  <c r="AX188" i="6"/>
  <c r="J188" i="6" s="1"/>
  <c r="AX190" i="6"/>
  <c r="J190" i="6" s="1"/>
  <c r="AY190" i="6"/>
  <c r="AX108" i="6"/>
  <c r="J108" i="6" s="1"/>
  <c r="AY88" i="6"/>
  <c r="AY196" i="6"/>
  <c r="AT131" i="6"/>
  <c r="AU131" i="6"/>
  <c r="AW241" i="6"/>
  <c r="AV241" i="6"/>
  <c r="AR241" i="6"/>
  <c r="AY39" i="6"/>
  <c r="AX39" i="6"/>
  <c r="J39" i="6" s="1"/>
  <c r="AY54" i="6"/>
  <c r="AU98" i="6"/>
  <c r="AT98" i="6"/>
  <c r="AT43" i="6"/>
  <c r="AT55" i="6"/>
  <c r="AU55" i="6"/>
  <c r="AW212" i="6"/>
  <c r="AY138" i="6"/>
  <c r="AX138" i="6"/>
  <c r="J138" i="6" s="1"/>
  <c r="AX43" i="6"/>
  <c r="J43" i="6" s="1"/>
  <c r="AY43" i="6"/>
  <c r="AU170" i="6"/>
  <c r="AT170" i="6"/>
  <c r="AR133" i="6"/>
  <c r="AW133" i="6"/>
  <c r="AV133" i="6"/>
  <c r="AU168" i="6"/>
  <c r="AT168" i="6"/>
  <c r="AX101" i="6"/>
  <c r="J101" i="6" s="1"/>
  <c r="AV265" i="6"/>
  <c r="AW265" i="6"/>
  <c r="AR265" i="6"/>
  <c r="AR212" i="6"/>
  <c r="AY27" i="6"/>
  <c r="AX27" i="6"/>
  <c r="J27" i="6" s="1"/>
  <c r="AT68" i="6"/>
  <c r="AU68" i="6"/>
  <c r="AU95" i="6"/>
  <c r="AT95" i="6"/>
  <c r="AX170" i="6"/>
  <c r="J170" i="6" s="1"/>
  <c r="AY170" i="6"/>
  <c r="AY128" i="6"/>
  <c r="AX128" i="6"/>
  <c r="J128" i="6" s="1"/>
  <c r="AT74" i="6"/>
  <c r="AS133" i="6"/>
  <c r="AY113" i="6"/>
  <c r="AX113" i="6"/>
  <c r="J113" i="6" s="1"/>
  <c r="AV212" i="6"/>
  <c r="AY77" i="6"/>
  <c r="AX77" i="6"/>
  <c r="J77" i="6" s="1"/>
  <c r="AU27" i="6"/>
  <c r="AT27" i="6"/>
  <c r="AT67" i="6"/>
  <c r="AR109" i="6"/>
  <c r="AW109" i="6"/>
  <c r="AV109" i="6"/>
  <c r="AU81" i="6"/>
  <c r="AU136" i="6"/>
  <c r="AT136" i="6"/>
  <c r="AY26" i="6"/>
  <c r="AX26" i="6"/>
  <c r="J26" i="6" s="1"/>
  <c r="AY98" i="6"/>
  <c r="AX98" i="6"/>
  <c r="J98" i="6" s="1"/>
  <c r="AU134" i="6"/>
  <c r="AT134" i="6"/>
  <c r="AU63" i="6"/>
  <c r="AT63" i="6"/>
  <c r="AU125" i="6"/>
  <c r="AT125" i="6"/>
  <c r="AS109" i="6"/>
  <c r="AR114" i="6"/>
  <c r="AW114" i="6"/>
  <c r="AV114" i="6"/>
  <c r="AT120" i="6"/>
  <c r="AU120" i="6"/>
  <c r="AU128" i="6"/>
  <c r="AT178" i="6"/>
  <c r="AW216" i="6"/>
  <c r="AV216" i="6"/>
  <c r="AR216" i="6"/>
  <c r="AT185" i="6"/>
  <c r="AT31" i="6"/>
  <c r="AY87" i="6" l="1"/>
  <c r="AT152" i="6"/>
  <c r="AY53" i="6"/>
  <c r="AU154" i="6"/>
  <c r="AX167" i="6"/>
  <c r="J167" i="6" s="1"/>
  <c r="AX22" i="6"/>
  <c r="J22" i="6" s="1"/>
  <c r="AY136" i="6"/>
  <c r="AU36" i="6"/>
  <c r="AY168" i="6"/>
  <c r="AX120" i="6"/>
  <c r="J120" i="6" s="1"/>
  <c r="K120" i="6" s="1"/>
  <c r="AU54" i="6"/>
  <c r="AU47" i="6"/>
  <c r="AT46" i="6"/>
  <c r="AX156" i="6"/>
  <c r="J156" i="6" s="1"/>
  <c r="AU190" i="6"/>
  <c r="AY162" i="6"/>
  <c r="AY154" i="6"/>
  <c r="AY146" i="6"/>
  <c r="AX158" i="6"/>
  <c r="J158" i="6" s="1"/>
  <c r="AX123" i="6"/>
  <c r="J123" i="6" s="1"/>
  <c r="AU72" i="6"/>
  <c r="AU145" i="6"/>
  <c r="AT90" i="6"/>
  <c r="AT189" i="6"/>
  <c r="AU183" i="6"/>
  <c r="AU115" i="6"/>
  <c r="AT83" i="6"/>
  <c r="AX34" i="6"/>
  <c r="J34" i="6" s="1"/>
  <c r="AX148" i="6"/>
  <c r="J148" i="6" s="1"/>
  <c r="AT191" i="6"/>
  <c r="AX115" i="6"/>
  <c r="J115" i="6" s="1"/>
  <c r="AY177" i="6"/>
  <c r="AY91" i="6"/>
  <c r="K91" i="6" s="1"/>
  <c r="AY40" i="6"/>
  <c r="AY22" i="6"/>
  <c r="K22" i="6" s="1"/>
  <c r="AT193" i="6"/>
  <c r="AY81" i="6"/>
  <c r="AT138" i="6"/>
  <c r="AX169" i="6"/>
  <c r="J169" i="6" s="1"/>
  <c r="AY156" i="6"/>
  <c r="AY36" i="6"/>
  <c r="AU106" i="6"/>
  <c r="AX90" i="6"/>
  <c r="J90" i="6" s="1"/>
  <c r="K90" i="6" s="1"/>
  <c r="AX174" i="6"/>
  <c r="J174" i="6" s="1"/>
  <c r="K174" i="6" s="1"/>
  <c r="AU100" i="6"/>
  <c r="AU146" i="6"/>
  <c r="AT181" i="6"/>
  <c r="AY84" i="6"/>
  <c r="AX132" i="6"/>
  <c r="J132" i="6" s="1"/>
  <c r="AU86" i="6"/>
  <c r="AU105" i="6"/>
  <c r="AX134" i="6"/>
  <c r="J134" i="6" s="1"/>
  <c r="AT139" i="6"/>
  <c r="AY74" i="6"/>
  <c r="AU192" i="6"/>
  <c r="AY20" i="6"/>
  <c r="K20" i="6" s="1"/>
  <c r="AU163" i="6"/>
  <c r="AU26" i="6"/>
  <c r="AY139" i="6"/>
  <c r="AY76" i="6"/>
  <c r="AU44" i="6"/>
  <c r="AT142" i="6"/>
  <c r="AY100" i="6"/>
  <c r="AX185" i="6"/>
  <c r="J185" i="6" s="1"/>
  <c r="AX122" i="6"/>
  <c r="J122" i="6" s="1"/>
  <c r="AY117" i="6"/>
  <c r="K117" i="6" s="1"/>
  <c r="AX125" i="6"/>
  <c r="J125" i="6" s="1"/>
  <c r="K125" i="6" s="1"/>
  <c r="AX89" i="6"/>
  <c r="J89" i="6" s="1"/>
  <c r="AX150" i="6"/>
  <c r="J150" i="6" s="1"/>
  <c r="AT150" i="6"/>
  <c r="AU149" i="6"/>
  <c r="AY137" i="6"/>
  <c r="AY65" i="6"/>
  <c r="AT92" i="6"/>
  <c r="AT182" i="6"/>
  <c r="AX50" i="6"/>
  <c r="J50" i="6" s="1"/>
  <c r="AT62" i="6"/>
  <c r="AU41" i="6"/>
  <c r="AY111" i="6"/>
  <c r="AU112" i="6"/>
  <c r="AY160" i="6"/>
  <c r="AY41" i="6"/>
  <c r="K41" i="6" s="1"/>
  <c r="AY28" i="6"/>
  <c r="AX59" i="6"/>
  <c r="J59" i="6" s="1"/>
  <c r="AU139" i="6"/>
  <c r="AT57" i="6"/>
  <c r="AX107" i="6"/>
  <c r="J107" i="6" s="1"/>
  <c r="AU39" i="6"/>
  <c r="AY44" i="6"/>
  <c r="K44" i="6" s="1"/>
  <c r="AY163" i="6"/>
  <c r="K163" i="6" s="1"/>
  <c r="AT105" i="6"/>
  <c r="AU156" i="6"/>
  <c r="AU93" i="6"/>
  <c r="AX20" i="6"/>
  <c r="J20" i="6" s="1"/>
  <c r="AX28" i="6"/>
  <c r="J28" i="6" s="1"/>
  <c r="K116" i="6"/>
  <c r="AX162" i="6"/>
  <c r="J162" i="6" s="1"/>
  <c r="K162" i="6" s="1"/>
  <c r="AY184" i="6"/>
  <c r="AY120" i="6"/>
  <c r="AT163" i="6"/>
  <c r="AT20" i="6"/>
  <c r="AT180" i="6"/>
  <c r="AY148" i="6"/>
  <c r="K148" i="6" s="1"/>
  <c r="AU74" i="6"/>
  <c r="AU137" i="6"/>
  <c r="AX73" i="6"/>
  <c r="J73" i="6" s="1"/>
  <c r="AY134" i="6"/>
  <c r="AT192" i="6"/>
  <c r="AT26" i="6"/>
  <c r="AX21" i="6"/>
  <c r="J21" i="6" s="1"/>
  <c r="AX74" i="6"/>
  <c r="J74" i="6" s="1"/>
  <c r="AY105" i="6"/>
  <c r="K105" i="6" s="1"/>
  <c r="AT54" i="6"/>
  <c r="AX63" i="6"/>
  <c r="J63" i="6" s="1"/>
  <c r="AT174" i="6"/>
  <c r="AT179" i="6"/>
  <c r="AU87" i="6"/>
  <c r="AX95" i="6"/>
  <c r="J95" i="6" s="1"/>
  <c r="AU138" i="6"/>
  <c r="AU182" i="6"/>
  <c r="AX175" i="6"/>
  <c r="J175" i="6" s="1"/>
  <c r="K175" i="6" s="1"/>
  <c r="AY73" i="6"/>
  <c r="AT53" i="6"/>
  <c r="AU62" i="6"/>
  <c r="AT28" i="6"/>
  <c r="AT137" i="6"/>
  <c r="AT153" i="6"/>
  <c r="AX112" i="6"/>
  <c r="J112" i="6" s="1"/>
  <c r="AT108" i="6"/>
  <c r="AT184" i="6"/>
  <c r="AX54" i="6"/>
  <c r="J54" i="6" s="1"/>
  <c r="K54" i="6" s="1"/>
  <c r="AU196" i="6"/>
  <c r="AY83" i="6"/>
  <c r="AY50" i="6"/>
  <c r="K50" i="6" s="1"/>
  <c r="AT91" i="6"/>
  <c r="AT159" i="6"/>
  <c r="AT186" i="6"/>
  <c r="AU184" i="6"/>
  <c r="AX83" i="6"/>
  <c r="J83" i="6" s="1"/>
  <c r="AX65" i="6"/>
  <c r="J65" i="6" s="1"/>
  <c r="AU30" i="6"/>
  <c r="AX31" i="6"/>
  <c r="J31" i="6" s="1"/>
  <c r="AU113" i="6"/>
  <c r="AX62" i="6"/>
  <c r="J62" i="6" s="1"/>
  <c r="AY55" i="6"/>
  <c r="K55" i="6" s="1"/>
  <c r="AT73" i="6"/>
  <c r="AY86" i="6"/>
  <c r="K86" i="6" s="1"/>
  <c r="AT22" i="6"/>
  <c r="AY52" i="6"/>
  <c r="AX78" i="6"/>
  <c r="J78" i="6" s="1"/>
  <c r="K78" i="6" s="1"/>
  <c r="AU88" i="6"/>
  <c r="AY195" i="6"/>
  <c r="AX159" i="6"/>
  <c r="J159" i="6" s="1"/>
  <c r="K159" i="6" s="1"/>
  <c r="AY106" i="6"/>
  <c r="AY169" i="6"/>
  <c r="K169" i="6" s="1"/>
  <c r="AU43" i="6"/>
  <c r="AU46" i="6"/>
  <c r="AY194" i="6"/>
  <c r="AU22" i="6"/>
  <c r="AY159" i="6"/>
  <c r="AX177" i="6"/>
  <c r="J177" i="6" s="1"/>
  <c r="AT30" i="6"/>
  <c r="AU76" i="6"/>
  <c r="AT124" i="6"/>
  <c r="AT194" i="6"/>
  <c r="AT80" i="6"/>
  <c r="AU166" i="6"/>
  <c r="AY145" i="6"/>
  <c r="K145" i="6" s="1"/>
  <c r="AT101" i="6"/>
  <c r="AX100" i="6"/>
  <c r="J100" i="6" s="1"/>
  <c r="K100" i="6" s="1"/>
  <c r="AY185" i="6"/>
  <c r="K185" i="6" s="1"/>
  <c r="AT113" i="6"/>
  <c r="AY186" i="6"/>
  <c r="AY24" i="6"/>
  <c r="K24" i="6" s="1"/>
  <c r="AU195" i="6"/>
  <c r="AU142" i="6"/>
  <c r="AT88" i="6"/>
  <c r="AU73" i="6"/>
  <c r="AT44" i="6"/>
  <c r="AU144" i="6"/>
  <c r="AX52" i="6"/>
  <c r="J52" i="6" s="1"/>
  <c r="K52" i="6" s="1"/>
  <c r="AX68" i="6"/>
  <c r="J68" i="6" s="1"/>
  <c r="K68" i="6" s="1"/>
  <c r="AT81" i="6"/>
  <c r="AX160" i="6"/>
  <c r="J160" i="6" s="1"/>
  <c r="AY62" i="6"/>
  <c r="AY142" i="6"/>
  <c r="K142" i="6" s="1"/>
  <c r="AX92" i="6"/>
  <c r="J92" i="6" s="1"/>
  <c r="AX189" i="6"/>
  <c r="J189" i="6" s="1"/>
  <c r="AT52" i="6"/>
  <c r="AT75" i="6"/>
  <c r="AU117" i="6"/>
  <c r="AX106" i="6"/>
  <c r="J106" i="6" s="1"/>
  <c r="K106" i="6" s="1"/>
  <c r="AX136" i="6"/>
  <c r="J136" i="6" s="1"/>
  <c r="K136" i="6" s="1"/>
  <c r="AU101" i="6"/>
  <c r="AX81" i="6"/>
  <c r="J81" i="6" s="1"/>
  <c r="K81" i="6" s="1"/>
  <c r="AT162" i="6"/>
  <c r="AU175" i="6"/>
  <c r="AU177" i="6"/>
  <c r="AU90" i="6"/>
  <c r="AY79" i="6"/>
  <c r="K79" i="6" s="1"/>
  <c r="AX180" i="6"/>
  <c r="J180" i="6" s="1"/>
  <c r="AX194" i="6"/>
  <c r="AT166" i="6"/>
  <c r="AU48" i="6"/>
  <c r="AX127" i="6"/>
  <c r="J127" i="6" s="1"/>
  <c r="AU58" i="6"/>
  <c r="AT132" i="6"/>
  <c r="AU20" i="6"/>
  <c r="AT72" i="6"/>
  <c r="AU162" i="6"/>
  <c r="AY135" i="6"/>
  <c r="K135" i="6" s="1"/>
  <c r="AX141" i="6"/>
  <c r="J141" i="6" s="1"/>
  <c r="AT175" i="6"/>
  <c r="AT145" i="6"/>
  <c r="AT197" i="6"/>
  <c r="AX142" i="6"/>
  <c r="J142" i="6" s="1"/>
  <c r="AX139" i="6"/>
  <c r="J139" i="6" s="1"/>
  <c r="K139" i="6" s="1"/>
  <c r="AU191" i="6"/>
  <c r="AT58" i="6"/>
  <c r="AT177" i="6"/>
  <c r="AT65" i="6"/>
  <c r="AU188" i="6"/>
  <c r="AY92" i="6"/>
  <c r="AY123" i="6"/>
  <c r="K123" i="6" s="1"/>
  <c r="AX72" i="6"/>
  <c r="J72" i="6" s="1"/>
  <c r="K72" i="6" s="1"/>
  <c r="AT130" i="6"/>
  <c r="AY47" i="6"/>
  <c r="AY68" i="6"/>
  <c r="AT48" i="6"/>
  <c r="AX47" i="6"/>
  <c r="J47" i="6" s="1"/>
  <c r="AX30" i="6"/>
  <c r="J30" i="6" s="1"/>
  <c r="AU130" i="6"/>
  <c r="AY132" i="6"/>
  <c r="AX58" i="6"/>
  <c r="J58" i="6" s="1"/>
  <c r="AY179" i="6"/>
  <c r="AY99" i="6"/>
  <c r="AX182" i="6"/>
  <c r="J182" i="6" s="1"/>
  <c r="AT158" i="6"/>
  <c r="AX153" i="6"/>
  <c r="J153" i="6" s="1"/>
  <c r="AT33" i="6"/>
  <c r="AX37" i="6"/>
  <c r="J37" i="6" s="1"/>
  <c r="AY191" i="6"/>
  <c r="AX193" i="6"/>
  <c r="AU111" i="6"/>
  <c r="AX192" i="6"/>
  <c r="AY61" i="6"/>
  <c r="AU123" i="6"/>
  <c r="AY60" i="6"/>
  <c r="AY149" i="6"/>
  <c r="AY155" i="6"/>
  <c r="AT118" i="6"/>
  <c r="AY33" i="6"/>
  <c r="AX40" i="6"/>
  <c r="J40" i="6" s="1"/>
  <c r="K40" i="6" s="1"/>
  <c r="AT135" i="6"/>
  <c r="AU49" i="6"/>
  <c r="AT112" i="6"/>
  <c r="AU193" i="6"/>
  <c r="AY57" i="6"/>
  <c r="AU141" i="6"/>
  <c r="AX67" i="6"/>
  <c r="J67" i="6" s="1"/>
  <c r="AX79" i="6"/>
  <c r="J79" i="6" s="1"/>
  <c r="AY150" i="6"/>
  <c r="K150" i="6" s="1"/>
  <c r="AU75" i="6"/>
  <c r="AY58" i="6"/>
  <c r="AT143" i="6"/>
  <c r="AT102" i="6"/>
  <c r="AX118" i="6"/>
  <c r="J118" i="6" s="1"/>
  <c r="AY182" i="6"/>
  <c r="AY166" i="6"/>
  <c r="K166" i="6" s="1"/>
  <c r="AX75" i="6"/>
  <c r="J75" i="6" s="1"/>
  <c r="K75" i="6" s="1"/>
  <c r="AU33" i="6"/>
  <c r="AU52" i="6"/>
  <c r="AY144" i="6"/>
  <c r="AX111" i="6"/>
  <c r="J111" i="6" s="1"/>
  <c r="AT149" i="6"/>
  <c r="AT121" i="6"/>
  <c r="AY153" i="6"/>
  <c r="AY122" i="6"/>
  <c r="AY37" i="6"/>
  <c r="AX191" i="6"/>
  <c r="AX179" i="6"/>
  <c r="J179" i="6" s="1"/>
  <c r="AX76" i="6"/>
  <c r="J76" i="6" s="1"/>
  <c r="K76" i="6" s="1"/>
  <c r="AY180" i="6"/>
  <c r="AU158" i="6"/>
  <c r="AT76" i="6"/>
  <c r="AX164" i="6"/>
  <c r="J164" i="6" s="1"/>
  <c r="AU150" i="6"/>
  <c r="AT70" i="6"/>
  <c r="AU99" i="6"/>
  <c r="AY110" i="6"/>
  <c r="AX57" i="6"/>
  <c r="J57" i="6" s="1"/>
  <c r="AU132" i="6"/>
  <c r="AT123" i="6"/>
  <c r="AU70" i="6"/>
  <c r="AY143" i="6"/>
  <c r="AT151" i="6"/>
  <c r="AT96" i="6"/>
  <c r="AT155" i="6"/>
  <c r="AT85" i="6"/>
  <c r="AX48" i="6"/>
  <c r="J48" i="6" s="1"/>
  <c r="AY151" i="6"/>
  <c r="AY31" i="6"/>
  <c r="AX99" i="6"/>
  <c r="J99" i="6" s="1"/>
  <c r="AT23" i="6"/>
  <c r="AX149" i="6"/>
  <c r="J149" i="6" s="1"/>
  <c r="AY197" i="6"/>
  <c r="AY192" i="6"/>
  <c r="AX61" i="6"/>
  <c r="J61" i="6" s="1"/>
  <c r="AU66" i="6"/>
  <c r="AY165" i="6"/>
  <c r="AU127" i="6"/>
  <c r="AT84" i="6"/>
  <c r="AT60" i="6"/>
  <c r="AY181" i="6"/>
  <c r="AT157" i="6"/>
  <c r="AY67" i="6"/>
  <c r="AU40" i="6"/>
  <c r="AU179" i="6"/>
  <c r="K126" i="6"/>
  <c r="AY164" i="6"/>
  <c r="K164" i="6" s="1"/>
  <c r="AT144" i="6"/>
  <c r="AY193" i="6"/>
  <c r="AU148" i="6"/>
  <c r="AU176" i="6"/>
  <c r="AX102" i="6"/>
  <c r="J102" i="6" s="1"/>
  <c r="AT141" i="6"/>
  <c r="AY112" i="6"/>
  <c r="AX135" i="6"/>
  <c r="J135" i="6" s="1"/>
  <c r="AT111" i="6"/>
  <c r="AX155" i="6"/>
  <c r="J155" i="6" s="1"/>
  <c r="K155" i="6" s="1"/>
  <c r="AT61" i="6"/>
  <c r="AU23" i="6"/>
  <c r="AU85" i="6"/>
  <c r="AY85" i="6"/>
  <c r="K85" i="6" s="1"/>
  <c r="AX60" i="6"/>
  <c r="J60" i="6" s="1"/>
  <c r="AX121" i="6"/>
  <c r="J121" i="6" s="1"/>
  <c r="AU118" i="6"/>
  <c r="AU80" i="6"/>
  <c r="AY141" i="6"/>
  <c r="AU102" i="6"/>
  <c r="AX33" i="6"/>
  <c r="J33" i="6" s="1"/>
  <c r="AU157" i="6"/>
  <c r="AY48" i="6"/>
  <c r="AX151" i="6"/>
  <c r="J151" i="6" s="1"/>
  <c r="AU153" i="6"/>
  <c r="AX46" i="6"/>
  <c r="J46" i="6" s="1"/>
  <c r="AY30" i="6"/>
  <c r="AX56" i="6"/>
  <c r="J56" i="6" s="1"/>
  <c r="AY173" i="6"/>
  <c r="AT187" i="6"/>
  <c r="AY124" i="6"/>
  <c r="AY46" i="6"/>
  <c r="AX70" i="6"/>
  <c r="J70" i="6" s="1"/>
  <c r="AU155" i="6"/>
  <c r="AY157" i="6"/>
  <c r="AU25" i="6"/>
  <c r="AU167" i="6"/>
  <c r="AX110" i="6"/>
  <c r="J110" i="6" s="1"/>
  <c r="AU84" i="6"/>
  <c r="AX181" i="6"/>
  <c r="J181" i="6" s="1"/>
  <c r="AT66" i="6"/>
  <c r="AU38" i="6"/>
  <c r="AT110" i="6"/>
  <c r="AX144" i="6"/>
  <c r="J144" i="6" s="1"/>
  <c r="AU60" i="6"/>
  <c r="AU135" i="6"/>
  <c r="AT49" i="6"/>
  <c r="AX66" i="6"/>
  <c r="J66" i="6" s="1"/>
  <c r="AY70" i="6"/>
  <c r="AT127" i="6"/>
  <c r="AT79" i="6"/>
  <c r="AY64" i="6"/>
  <c r="AU180" i="6"/>
  <c r="AY25" i="6"/>
  <c r="K25" i="6" s="1"/>
  <c r="AY38" i="6"/>
  <c r="AU169" i="6"/>
  <c r="AU181" i="6"/>
  <c r="AT25" i="6"/>
  <c r="AU64" i="6"/>
  <c r="AX64" i="6"/>
  <c r="J64" i="6" s="1"/>
  <c r="AX38" i="6"/>
  <c r="J38" i="6" s="1"/>
  <c r="AX49" i="6"/>
  <c r="J49" i="6" s="1"/>
  <c r="AX23" i="6"/>
  <c r="J23" i="6" s="1"/>
  <c r="AY56" i="6"/>
  <c r="AT106" i="6"/>
  <c r="AY66" i="6"/>
  <c r="AY121" i="6"/>
  <c r="AY176" i="6"/>
  <c r="AU122" i="6"/>
  <c r="AY96" i="6"/>
  <c r="AT169" i="6"/>
  <c r="AX173" i="6"/>
  <c r="J173" i="6" s="1"/>
  <c r="AU187" i="6"/>
  <c r="AT38" i="6"/>
  <c r="AU35" i="6"/>
  <c r="AU110" i="6"/>
  <c r="AX124" i="6"/>
  <c r="J124" i="6" s="1"/>
  <c r="AY140" i="6"/>
  <c r="K140" i="6" s="1"/>
  <c r="AT176" i="6"/>
  <c r="AX176" i="6"/>
  <c r="J176" i="6" s="1"/>
  <c r="AY102" i="6"/>
  <c r="AU57" i="6"/>
  <c r="AY49" i="6"/>
  <c r="K49" i="6" s="1"/>
  <c r="AU143" i="6"/>
  <c r="AU79" i="6"/>
  <c r="AT122" i="6"/>
  <c r="AY23" i="6"/>
  <c r="AX96" i="6"/>
  <c r="J96" i="6" s="1"/>
  <c r="AT69" i="6"/>
  <c r="AT35" i="6"/>
  <c r="AU164" i="6"/>
  <c r="AU61" i="6"/>
  <c r="AX157" i="6"/>
  <c r="J157" i="6" s="1"/>
  <c r="AU124" i="6"/>
  <c r="AU96" i="6"/>
  <c r="AT64" i="6"/>
  <c r="AX69" i="6"/>
  <c r="J69" i="6" s="1"/>
  <c r="AT173" i="6"/>
  <c r="AU151" i="6"/>
  <c r="AY127" i="6"/>
  <c r="K127" i="6" s="1"/>
  <c r="AX35" i="6"/>
  <c r="J35" i="6" s="1"/>
  <c r="AU165" i="6"/>
  <c r="AX165" i="6"/>
  <c r="J165" i="6" s="1"/>
  <c r="AT140" i="6"/>
  <c r="AX143" i="6"/>
  <c r="J143" i="6" s="1"/>
  <c r="K143" i="6" s="1"/>
  <c r="K34" i="6"/>
  <c r="AX187" i="6"/>
  <c r="J187" i="6" s="1"/>
  <c r="AT164" i="6"/>
  <c r="AU56" i="6"/>
  <c r="AT165" i="6"/>
  <c r="AY35" i="6"/>
  <c r="AU140" i="6"/>
  <c r="AY167" i="6"/>
  <c r="K167" i="6" s="1"/>
  <c r="AU121" i="6"/>
  <c r="AY187" i="6"/>
  <c r="AT56" i="6"/>
  <c r="AT167" i="6"/>
  <c r="AU173" i="6"/>
  <c r="K36" i="6"/>
  <c r="K130" i="6"/>
  <c r="K21" i="6"/>
  <c r="AT104" i="6"/>
  <c r="AY104" i="6"/>
  <c r="AX80" i="6"/>
  <c r="J80" i="6" s="1"/>
  <c r="AU69" i="6"/>
  <c r="AU104" i="6"/>
  <c r="K186" i="6"/>
  <c r="K27" i="6"/>
  <c r="K101" i="6"/>
  <c r="K93" i="6"/>
  <c r="K53" i="6"/>
  <c r="AY69" i="6"/>
  <c r="K128" i="6"/>
  <c r="K28" i="6"/>
  <c r="K189" i="6"/>
  <c r="AY80" i="6"/>
  <c r="K95" i="6"/>
  <c r="K98" i="6"/>
  <c r="AX104" i="6"/>
  <c r="J104" i="6" s="1"/>
  <c r="AU171" i="6"/>
  <c r="AT171" i="6"/>
  <c r="K170" i="6"/>
  <c r="AY171" i="6"/>
  <c r="AX171" i="6"/>
  <c r="J171" i="6" s="1"/>
  <c r="AU129" i="6"/>
  <c r="AT129" i="6"/>
  <c r="AT103" i="6"/>
  <c r="AX129" i="6"/>
  <c r="J129" i="6" s="1"/>
  <c r="AY129" i="6"/>
  <c r="K43" i="6"/>
  <c r="K188" i="6"/>
  <c r="K45" i="6"/>
  <c r="AY94" i="6"/>
  <c r="AX94" i="6"/>
  <c r="J94" i="6" s="1"/>
  <c r="K178" i="6"/>
  <c r="K65" i="6"/>
  <c r="AU161" i="6"/>
  <c r="AT161" i="6"/>
  <c r="AY161" i="6"/>
  <c r="AX161" i="6"/>
  <c r="J161" i="6" s="1"/>
  <c r="AT94" i="6"/>
  <c r="AU94" i="6"/>
  <c r="K39" i="6"/>
  <c r="K131" i="6"/>
  <c r="K147" i="6"/>
  <c r="K77" i="6"/>
  <c r="K138" i="6"/>
  <c r="AX71" i="6"/>
  <c r="J71" i="6" s="1"/>
  <c r="AY71" i="6"/>
  <c r="K84" i="6"/>
  <c r="K184" i="6"/>
  <c r="K152" i="6"/>
  <c r="AU71" i="6"/>
  <c r="AT71" i="6"/>
  <c r="AY42" i="6"/>
  <c r="AX42" i="6"/>
  <c r="J42" i="6" s="1"/>
  <c r="AU42" i="6"/>
  <c r="AT42" i="6"/>
  <c r="K82" i="6"/>
  <c r="AY29" i="6"/>
  <c r="AX29" i="6"/>
  <c r="J29" i="6" s="1"/>
  <c r="AX103" i="6"/>
  <c r="J103" i="6" s="1"/>
  <c r="AY103" i="6"/>
  <c r="AY172" i="6"/>
  <c r="AX172" i="6"/>
  <c r="J172" i="6" s="1"/>
  <c r="K177" i="6"/>
  <c r="K168" i="6"/>
  <c r="K134" i="6"/>
  <c r="K89" i="6"/>
  <c r="AU172" i="6"/>
  <c r="AT172" i="6"/>
  <c r="AU103" i="6"/>
  <c r="AU29" i="6"/>
  <c r="AT29" i="6"/>
  <c r="AY133" i="6"/>
  <c r="AX133" i="6"/>
  <c r="J133" i="6" s="1"/>
  <c r="K132" i="6"/>
  <c r="AT97" i="6"/>
  <c r="AU97" i="6"/>
  <c r="AT119" i="6"/>
  <c r="AU119" i="6"/>
  <c r="K190" i="6"/>
  <c r="AY51" i="6"/>
  <c r="AX51" i="6"/>
  <c r="J51" i="6" s="1"/>
  <c r="K137" i="6"/>
  <c r="AX97" i="6"/>
  <c r="J97" i="6" s="1"/>
  <c r="AY97" i="6"/>
  <c r="AT133" i="6"/>
  <c r="AU133" i="6"/>
  <c r="AY114" i="6"/>
  <c r="AX114" i="6"/>
  <c r="J114" i="6" s="1"/>
  <c r="K26" i="6"/>
  <c r="K113" i="6"/>
  <c r="K108" i="6"/>
  <c r="K32" i="6"/>
  <c r="K146" i="6"/>
  <c r="AX119" i="6"/>
  <c r="J119" i="6" s="1"/>
  <c r="AY119" i="6"/>
  <c r="K87" i="6"/>
  <c r="K156" i="6"/>
  <c r="AU114" i="6"/>
  <c r="AT114" i="6"/>
  <c r="K154" i="6"/>
  <c r="AX109" i="6"/>
  <c r="J109" i="6" s="1"/>
  <c r="AY109" i="6"/>
  <c r="K59" i="6"/>
  <c r="K115" i="6"/>
  <c r="K107" i="6"/>
  <c r="K183" i="6"/>
  <c r="AU109" i="6"/>
  <c r="AT109" i="6"/>
  <c r="K63" i="6"/>
  <c r="K160" i="6"/>
  <c r="K149" i="6"/>
  <c r="K118" i="6"/>
  <c r="K67" i="6"/>
  <c r="K88" i="6"/>
  <c r="AU51" i="6"/>
  <c r="AT51" i="6"/>
  <c r="K158" i="6"/>
  <c r="K73" i="6" l="1"/>
  <c r="K74" i="6"/>
  <c r="K179" i="6"/>
  <c r="K122" i="6"/>
  <c r="K46" i="6"/>
  <c r="K111" i="6"/>
  <c r="K112" i="6"/>
  <c r="K83" i="6"/>
  <c r="K31" i="6"/>
  <c r="K182" i="6"/>
  <c r="K92" i="6"/>
  <c r="K180" i="6"/>
  <c r="K62" i="6"/>
  <c r="K144" i="6"/>
  <c r="K58" i="6"/>
  <c r="K141" i="6"/>
  <c r="K47" i="6"/>
  <c r="K99" i="6"/>
  <c r="K30" i="6"/>
  <c r="K60" i="6"/>
  <c r="K153" i="6"/>
  <c r="K48" i="6"/>
  <c r="K37" i="6"/>
  <c r="K33" i="6"/>
  <c r="K102" i="6"/>
  <c r="K181" i="6"/>
  <c r="K57" i="6"/>
  <c r="K121" i="6"/>
  <c r="K61" i="6"/>
  <c r="K110" i="6"/>
  <c r="K56" i="6"/>
  <c r="K165" i="6"/>
  <c r="K80" i="6"/>
  <c r="K23" i="6"/>
  <c r="K70" i="6"/>
  <c r="K151" i="6"/>
  <c r="K66" i="6"/>
  <c r="K104" i="6"/>
  <c r="K157" i="6"/>
  <c r="K173" i="6"/>
  <c r="K176" i="6"/>
  <c r="K64" i="6"/>
  <c r="K124" i="6"/>
  <c r="K96" i="6"/>
  <c r="K38" i="6"/>
  <c r="K187" i="6"/>
  <c r="K69" i="6"/>
  <c r="K35" i="6"/>
  <c r="K71" i="6"/>
  <c r="K103" i="6"/>
  <c r="K161" i="6"/>
  <c r="K119" i="6"/>
  <c r="K129" i="6"/>
  <c r="K171" i="6"/>
  <c r="K97" i="6"/>
  <c r="K29" i="6"/>
  <c r="K94" i="6"/>
  <c r="K172" i="6"/>
  <c r="K109" i="6"/>
  <c r="K114" i="6"/>
  <c r="K42" i="6"/>
  <c r="K51" i="6"/>
  <c r="K133" i="6"/>
</calcChain>
</file>

<file path=xl/sharedStrings.xml><?xml version="1.0" encoding="utf-8"?>
<sst xmlns="http://schemas.openxmlformats.org/spreadsheetml/2006/main" count="73" uniqueCount="47">
  <si>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</si>
  <si>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</si>
  <si>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</si>
  <si>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</si>
  <si>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</si>
  <si>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</si>
  <si>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</si>
  <si>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</si>
  <si>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</si>
  <si>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</si>
  <si>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</si>
  <si>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</si>
  <si>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</si>
  <si>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</si>
  <si>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</si>
  <si>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</si>
  <si>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</si>
  <si>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</si>
  <si>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</si>
  <si>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</si>
  <si>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</si>
  <si>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</si>
  <si>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</si>
  <si>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</si>
  <si>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</si>
  <si>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</si>
  <si>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</si>
  <si>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</si>
  <si>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</si>
  <si>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</si>
  <si>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</si>
  <si>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</si>
  <si>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</si>
  <si>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</si>
  <si>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</si>
  <si>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</si>
  <si>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</si>
  <si>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</si>
  <si>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</si>
  <si>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</si>
  <si>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</si>
  <si>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</si>
  <si>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</si>
  <si>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</si>
  <si>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</si>
  <si>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入力用</t>
  </si>
  <si>
    <t>日付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</si>
</sst>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13.731266087483579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169.75842428765725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53.383002607044972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0.68101332712788598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1.7319566724638398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13.731266087483579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169.75842428765725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53.383002607044972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0.68101332712788598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1.7319566724638398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workbookViewId="0">
      <pane xSplit="2" ySplit="3" topLeftCell="C172" activePane="bottomRight" state="frozenSplit"/>
      <selection pane="topRight" activeCell="W1" sqref="W1"/>
      <selection pane="bottomLeft" activeCell="A10" sqref="A10"/>
      <selection pane="bottomRight" activeCell="B199" sqref="B199"/>
    </sheetView>
  </sheetViews>
  <sheetFormatPr defaultRowHeight="19.5" thickBottom="1" x14ac:dyDescent="0.45"/>
  <cols>
    <col min="1" max="1" width="9" style="5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7" t="s">
        <v>45</v>
      </c>
      <c r="B1" s="8"/>
      <c r="D1" s="2" t="s">
        <v>25</v>
      </c>
      <c r="M1" s="4" t="s">
        <v>42</v>
      </c>
    </row>
    <row r="2" spans="1:51" thickBot="1" x14ac:dyDescent="0.45">
      <c r="A2" s="9"/>
      <c r="B2" s="10"/>
      <c r="D2" s="11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46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39">M6^2/(M6-N6^2)</f>
        <v>25.839490741693883</v>
      </c>
      <c r="Q6" s="4">
        <f t="shared" ref="Q6:Q69" ca="1" si="40">(M6-N6^2)/(M6*O6)</f>
        <v>2.0656137575281557E-2</v>
      </c>
      <c r="R6" s="4">
        <f t="shared" ref="R6:R69" ca="1" si="41">P6*Q6</f>
        <v>0.53374407563564286</v>
      </c>
      <c r="S6" s="4">
        <f t="shared" ref="S6:S69" ca="1" si="42">SQRT(P6*Q6*(1-Q6))</f>
        <v>0.72299307367313104</v>
      </c>
      <c r="T6" s="4">
        <f t="shared" ref="T6:T69" ca="1" si="43">_xlfn.BINOM.INV(P6,Q6,0.025)</f>
        <v>0</v>
      </c>
      <c r="U6" s="4">
        <f t="shared" ref="U6:U69" ca="1" si="44">_xlfn.BINOM.INV(P6,Q6,0.975)</f>
        <v>2</v>
      </c>
      <c r="V6" s="4">
        <f t="shared" ref="V6:V69" ca="1" si="45">R6^2/S6^2</f>
        <v>0.54500170585045293</v>
      </c>
      <c r="W6" s="4">
        <f t="shared" ref="W6:W69" ca="1" si="46">S6^2/R6</f>
        <v>0.97934386242471849</v>
      </c>
      <c r="X6" s="4">
        <f t="shared" ref="X6:X69" ca="1" si="47">_xlfn.GAMMA.INV(0.025,V6,W6)</f>
        <v>9.0667255049754118E-4</v>
      </c>
      <c r="Y6" s="4">
        <f t="shared" ref="Y6:Y69" ca="1" si="48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49">AA6^2/(AA6-AB6^2)</f>
        <v>12.950090356098174</v>
      </c>
      <c r="AE6" s="4">
        <f t="shared" ref="AE6:AE69" ca="1" si="50">(AA6-AB6^2)/(AA6*AC6)</f>
        <v>2.2174713916181792E-2</v>
      </c>
      <c r="AF6" s="4">
        <f t="shared" ref="AF6:AF69" ca="1" si="51">AD6*AE6</f>
        <v>0.28716454883518183</v>
      </c>
      <c r="AG6" s="4">
        <f t="shared" ref="AG6:AG69" ca="1" si="52">SQRT(AD6*AE6*(1-AE6))</f>
        <v>0.52990259210339052</v>
      </c>
      <c r="AH6" s="4">
        <f t="shared" ref="AH6:AH69" ca="1" si="53">_xlfn.BINOM.INV(AD6,AE6,0.025)</f>
        <v>0</v>
      </c>
      <c r="AI6" s="4">
        <f t="shared" ref="AI6:AI69" ca="1" si="54">_xlfn.BINOM.INV(AD6,AE6,0.975)</f>
        <v>2</v>
      </c>
      <c r="AJ6" s="4">
        <f t="shared" ref="AJ6:AJ69" ca="1" si="55">AF6^2/AG6^2</f>
        <v>0.29367674667656973</v>
      </c>
      <c r="AK6" s="4">
        <f t="shared" ref="AK6:AK69" ca="1" si="56">AG6^2/AF6</f>
        <v>0.97782528608381825</v>
      </c>
      <c r="AL6" s="4">
        <f t="shared" ref="AL6:AL69" ca="1" si="57">_xlfn.GAMMA.INV(0.025,AJ6,AK6)</f>
        <v>2.3808130664207754E-6</v>
      </c>
      <c r="AM6" s="4">
        <f t="shared" ref="AM6:AM69" ca="1" si="58">_xlfn.GAMMA.INV(0.975,AJ6,AK6)</f>
        <v>1.8363559596817021</v>
      </c>
      <c r="AO6" s="4">
        <f t="shared" ref="AO6:AO69" ca="1" si="59">R6/AF6</f>
        <v>1.8586698037785485</v>
      </c>
      <c r="AP6" s="4">
        <f t="shared" ref="AP6:AP69" ca="1" si="60">V6*W6/((AJ6-1)*AK6)</f>
        <v>-0.77280211086256678</v>
      </c>
      <c r="AQ6" s="4">
        <f t="shared" ref="AQ6:AQ69" ca="1" si="61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39"/>
        <v>26.601533055228586</v>
      </c>
      <c r="Q7" s="4">
        <f t="shared" ca="1" si="40"/>
        <v>2.3744541172264332E-2</v>
      </c>
      <c r="R7" s="4">
        <f t="shared" ca="1" si="41"/>
        <v>0.6316411968752258</v>
      </c>
      <c r="S7" s="4">
        <f t="shared" ca="1" si="42"/>
        <v>0.78526630289980204</v>
      </c>
      <c r="T7" s="4">
        <f t="shared" ca="1" si="43"/>
        <v>0</v>
      </c>
      <c r="U7" s="4">
        <f t="shared" ca="1" si="44"/>
        <v>2</v>
      </c>
      <c r="V7" s="4">
        <f t="shared" ca="1" si="45"/>
        <v>0.64700401023486775</v>
      </c>
      <c r="W7" s="4">
        <f t="shared" ca="1" si="46"/>
        <v>0.97625545882773568</v>
      </c>
      <c r="X7" s="4">
        <f t="shared" ca="1" si="47"/>
        <v>2.7747346154665693E-3</v>
      </c>
      <c r="Y7" s="4">
        <f t="shared" ca="1" si="48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49"/>
        <v>15.915536059809362</v>
      </c>
      <c r="AE7" s="4">
        <f t="shared" ca="1" si="50"/>
        <v>2.0182085613078483E-2</v>
      </c>
      <c r="AF7" s="4">
        <f t="shared" ca="1" si="51"/>
        <v>0.32120871133711032</v>
      </c>
      <c r="AG7" s="4">
        <f t="shared" ca="1" si="52"/>
        <v>0.56100450053920081</v>
      </c>
      <c r="AH7" s="4">
        <f t="shared" ca="1" si="53"/>
        <v>0</v>
      </c>
      <c r="AI7" s="4">
        <f t="shared" ca="1" si="54"/>
        <v>2</v>
      </c>
      <c r="AJ7" s="4">
        <f t="shared" ca="1" si="55"/>
        <v>0.32782490156662702</v>
      </c>
      <c r="AK7" s="4">
        <f t="shared" ca="1" si="56"/>
        <v>0.97981791438692156</v>
      </c>
      <c r="AL7" s="4">
        <f t="shared" ca="1" si="57"/>
        <v>9.0207437288728735E-6</v>
      </c>
      <c r="AM7" s="4">
        <f t="shared" ca="1" si="58"/>
        <v>1.9551562014140862</v>
      </c>
      <c r="AO7" s="4">
        <f t="shared" ca="1" si="59"/>
        <v>1.9664510163683415</v>
      </c>
      <c r="AP7" s="4">
        <f t="shared" ca="1" si="60"/>
        <v>-0.95905309848434384</v>
      </c>
      <c r="AQ7" s="4">
        <f t="shared" ca="1" si="61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39"/>
        <v>26.771964922443914</v>
      </c>
      <c r="Q8" s="4">
        <f t="shared" ca="1" si="40"/>
        <v>2.7955256354811685E-2</v>
      </c>
      <c r="R8" s="4">
        <f t="shared" ca="1" si="41"/>
        <v>0.74841714252894576</v>
      </c>
      <c r="S8" s="4">
        <f t="shared" ca="1" si="42"/>
        <v>0.85293314477115578</v>
      </c>
      <c r="T8" s="4">
        <f t="shared" ca="1" si="43"/>
        <v>0</v>
      </c>
      <c r="U8" s="4">
        <f t="shared" ca="1" si="44"/>
        <v>3</v>
      </c>
      <c r="V8" s="4">
        <f t="shared" ca="1" si="45"/>
        <v>0.76994104172855848</v>
      </c>
      <c r="W8" s="4">
        <f t="shared" ca="1" si="46"/>
        <v>0.97204474364518823</v>
      </c>
      <c r="X8" s="4">
        <f t="shared" ca="1" si="47"/>
        <v>7.3119845018253795E-3</v>
      </c>
      <c r="Y8" s="4">
        <f t="shared" ca="1" si="48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49"/>
        <v>19.42862492467971</v>
      </c>
      <c r="AE8" s="4">
        <f t="shared" ca="1" si="50"/>
        <v>1.8905257456786208E-2</v>
      </c>
      <c r="AF8" s="4">
        <f t="shared" ca="1" si="51"/>
        <v>0.36730315623240345</v>
      </c>
      <c r="AG8" s="4">
        <f t="shared" ca="1" si="52"/>
        <v>0.60029925495467651</v>
      </c>
      <c r="AH8" s="4">
        <f t="shared" ca="1" si="53"/>
        <v>0</v>
      </c>
      <c r="AI8" s="4">
        <f t="shared" ca="1" si="54"/>
        <v>2</v>
      </c>
      <c r="AJ8" s="4">
        <f t="shared" ca="1" si="55"/>
        <v>0.37438092398729272</v>
      </c>
      <c r="AK8" s="4">
        <f t="shared" ca="1" si="56"/>
        <v>0.98109474254321383</v>
      </c>
      <c r="AL8" s="4">
        <f t="shared" ca="1" si="57"/>
        <v>3.7667043514605978E-5</v>
      </c>
      <c r="AM8" s="4">
        <f t="shared" ca="1" si="58"/>
        <v>2.1052975404323626</v>
      </c>
      <c r="AO8" s="4">
        <f t="shared" ca="1" si="59"/>
        <v>2.0376006299695404</v>
      </c>
      <c r="AP8" s="4">
        <f t="shared" ca="1" si="60"/>
        <v>-1.2193343135041999</v>
      </c>
      <c r="AQ8" s="4" t="e">
        <f t="shared" ca="1" si="61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39"/>
        <v>27.075644375901582</v>
      </c>
      <c r="Q9" s="4">
        <f t="shared" ca="1" si="40"/>
        <v>3.2729863082704549E-2</v>
      </c>
      <c r="R9" s="4">
        <f t="shared" ca="1" si="41"/>
        <v>0.88618213329925821</v>
      </c>
      <c r="S9" s="4">
        <f t="shared" ca="1" si="42"/>
        <v>0.92583881610679641</v>
      </c>
      <c r="T9" s="4">
        <f t="shared" ca="1" si="43"/>
        <v>0</v>
      </c>
      <c r="U9" s="4">
        <f t="shared" ca="1" si="44"/>
        <v>3</v>
      </c>
      <c r="V9" s="4">
        <f t="shared" ca="1" si="45"/>
        <v>0.91616819281068085</v>
      </c>
      <c r="W9" s="4">
        <f t="shared" ca="1" si="46"/>
        <v>0.96727013691729535</v>
      </c>
      <c r="X9" s="4">
        <f t="shared" ca="1" si="47"/>
        <v>1.6792534007734835E-2</v>
      </c>
      <c r="Y9" s="4">
        <f t="shared" ca="1" si="48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49"/>
        <v>22.816106222904626</v>
      </c>
      <c r="AE9" s="4">
        <f t="shared" ca="1" si="50"/>
        <v>1.8673534515384234E-2</v>
      </c>
      <c r="AF9" s="4">
        <f t="shared" ca="1" si="51"/>
        <v>0.42605734706008253</v>
      </c>
      <c r="AG9" s="4">
        <f t="shared" ca="1" si="52"/>
        <v>0.64660757069819641</v>
      </c>
      <c r="AH9" s="4">
        <f t="shared" ca="1" si="53"/>
        <v>0</v>
      </c>
      <c r="AI9" s="4">
        <f t="shared" ca="1" si="54"/>
        <v>2</v>
      </c>
      <c r="AJ9" s="4">
        <f t="shared" ca="1" si="55"/>
        <v>0.43416473726679672</v>
      </c>
      <c r="AK9" s="4">
        <f t="shared" ca="1" si="56"/>
        <v>0.98132646548461588</v>
      </c>
      <c r="AL9" s="4">
        <f t="shared" ca="1" si="57"/>
        <v>1.5160869523381826E-4</v>
      </c>
      <c r="AM9" s="4">
        <f t="shared" ca="1" si="58"/>
        <v>2.2827729551264424</v>
      </c>
      <c r="AO9" s="4">
        <f t="shared" ca="1" si="59"/>
        <v>2.0799597505222436</v>
      </c>
      <c r="AP9" s="4">
        <f t="shared" ca="1" si="60"/>
        <v>-1.5959506911056485</v>
      </c>
      <c r="AQ9" s="4" t="e">
        <f t="shared" ca="1" si="61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39"/>
        <v>27.710985672344119</v>
      </c>
      <c r="Q10" s="4">
        <f t="shared" ca="1" si="40"/>
        <v>3.7643152424232801E-2</v>
      </c>
      <c r="R10" s="4">
        <f t="shared" ca="1" si="41"/>
        <v>1.043128857489781</v>
      </c>
      <c r="S10" s="4">
        <f t="shared" ca="1" si="42"/>
        <v>1.0019292384740439</v>
      </c>
      <c r="T10" s="4">
        <f t="shared" ca="1" si="43"/>
        <v>0</v>
      </c>
      <c r="U10" s="4">
        <f t="shared" ca="1" si="44"/>
        <v>3</v>
      </c>
      <c r="V10" s="4">
        <f t="shared" ca="1" si="45"/>
        <v>1.0839314544469476</v>
      </c>
      <c r="W10" s="4">
        <f t="shared" ca="1" si="46"/>
        <v>0.96235684757576745</v>
      </c>
      <c r="X10" s="4">
        <f t="shared" ca="1" si="47"/>
        <v>3.3706930527619382E-2</v>
      </c>
      <c r="Y10" s="4">
        <f t="shared" ca="1" si="48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49"/>
        <v>25.310178522549545</v>
      </c>
      <c r="AE10" s="4">
        <f t="shared" ca="1" si="50"/>
        <v>1.9726518465251898E-2</v>
      </c>
      <c r="AF10" s="4">
        <f t="shared" ca="1" si="51"/>
        <v>0.4992817039838956</v>
      </c>
      <c r="AG10" s="4">
        <f t="shared" ca="1" si="52"/>
        <v>0.69959460706247223</v>
      </c>
      <c r="AH10" s="4">
        <f t="shared" ca="1" si="53"/>
        <v>0</v>
      </c>
      <c r="AI10" s="4">
        <f t="shared" ca="1" si="54"/>
        <v>2</v>
      </c>
      <c r="AJ10" s="4">
        <f t="shared" ca="1" si="55"/>
        <v>0.50932899174443014</v>
      </c>
      <c r="AK10" s="4">
        <f t="shared" ca="1" si="56"/>
        <v>0.98027348153474825</v>
      </c>
      <c r="AL10" s="4">
        <f t="shared" ca="1" si="57"/>
        <v>5.538772953646128E-4</v>
      </c>
      <c r="AM10" s="4">
        <f t="shared" ca="1" si="58"/>
        <v>2.4873035890996715</v>
      </c>
      <c r="AO10" s="4">
        <f t="shared" ca="1" si="59"/>
        <v>2.0892591279960606</v>
      </c>
      <c r="AP10" s="4">
        <f t="shared" ca="1" si="60"/>
        <v>-2.1687041362770421</v>
      </c>
      <c r="AQ10" s="4" t="e">
        <f t="shared" ca="1" si="61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39"/>
        <v>28.556623698336903</v>
      </c>
      <c r="Q11" s="4">
        <f t="shared" ca="1" si="40"/>
        <v>4.2527865475263486E-2</v>
      </c>
      <c r="R11" s="4">
        <f t="shared" ca="1" si="41"/>
        <v>1.2144522510705931</v>
      </c>
      <c r="S11" s="4">
        <f t="shared" ca="1" si="42"/>
        <v>1.0783339877379976</v>
      </c>
      <c r="T11" s="4">
        <f t="shared" ca="1" si="43"/>
        <v>0</v>
      </c>
      <c r="U11" s="4">
        <f t="shared" ca="1" si="44"/>
        <v>4</v>
      </c>
      <c r="V11" s="4">
        <f t="shared" ca="1" si="45"/>
        <v>1.2683943555949173</v>
      </c>
      <c r="W11" s="4">
        <f t="shared" ca="1" si="46"/>
        <v>0.95747213452473656</v>
      </c>
      <c r="X11" s="4">
        <f t="shared" ca="1" si="47"/>
        <v>5.9752525611333936E-2</v>
      </c>
      <c r="Y11" s="4">
        <f t="shared" ca="1" si="48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49"/>
        <v>26.684407712686724</v>
      </c>
      <c r="AE11" s="4">
        <f t="shared" ca="1" si="50"/>
        <v>2.2031233933877275E-2</v>
      </c>
      <c r="AF11" s="4">
        <f t="shared" ca="1" si="51"/>
        <v>0.58789042870516028</v>
      </c>
      <c r="AG11" s="4">
        <f t="shared" ca="1" si="52"/>
        <v>0.75824697634930893</v>
      </c>
      <c r="AH11" s="4">
        <f t="shared" ca="1" si="53"/>
        <v>0</v>
      </c>
      <c r="AI11" s="4">
        <f t="shared" ca="1" si="54"/>
        <v>2</v>
      </c>
      <c r="AJ11" s="4">
        <f t="shared" ca="1" si="55"/>
        <v>0.60113415591987496</v>
      </c>
      <c r="AK11" s="4">
        <f t="shared" ca="1" si="56"/>
        <v>0.97796876606612271</v>
      </c>
      <c r="AL11" s="4">
        <f t="shared" ca="1" si="57"/>
        <v>1.7559428230344459E-3</v>
      </c>
      <c r="AM11" s="4">
        <f t="shared" ca="1" si="58"/>
        <v>2.7164497579371227</v>
      </c>
      <c r="AO11" s="4">
        <f t="shared" ca="1" si="59"/>
        <v>2.0657799341034466</v>
      </c>
      <c r="AP11" s="4">
        <f t="shared" ca="1" si="60"/>
        <v>-3.1133547668574821</v>
      </c>
      <c r="AQ11" s="4" t="e">
        <f t="shared" ca="1" si="61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39"/>
        <v>29.510537103432235</v>
      </c>
      <c r="Q12" s="4">
        <f t="shared" ca="1" si="40"/>
        <v>4.7269032308553206E-2</v>
      </c>
      <c r="R12" s="4">
        <f t="shared" ca="1" si="41"/>
        <v>1.3949345317848965</v>
      </c>
      <c r="S12" s="4">
        <f t="shared" ca="1" si="42"/>
        <v>1.1528214633383782</v>
      </c>
      <c r="T12" s="4">
        <f t="shared" ca="1" si="43"/>
        <v>0</v>
      </c>
      <c r="U12" s="4">
        <f t="shared" ca="1" si="44"/>
        <v>4</v>
      </c>
      <c r="V12" s="4">
        <f t="shared" ca="1" si="45"/>
        <v>1.4641431622244303</v>
      </c>
      <c r="W12" s="4">
        <f t="shared" ca="1" si="46"/>
        <v>0.95273096769144683</v>
      </c>
      <c r="X12" s="4">
        <f t="shared" ca="1" si="47"/>
        <v>9.5360632441861062E-2</v>
      </c>
      <c r="Y12" s="4">
        <f t="shared" ca="1" si="48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49"/>
        <v>27.297999006256106</v>
      </c>
      <c r="AE12" s="4">
        <f t="shared" ca="1" si="50"/>
        <v>2.5373309921594502E-2</v>
      </c>
      <c r="AF12" s="4">
        <f t="shared" ca="1" si="51"/>
        <v>0.69264058902511494</v>
      </c>
      <c r="AG12" s="4">
        <f t="shared" ca="1" si="52"/>
        <v>0.82162400445429107</v>
      </c>
      <c r="AH12" s="4">
        <f t="shared" ca="1" si="53"/>
        <v>0</v>
      </c>
      <c r="AI12" s="4">
        <f t="shared" ca="1" si="54"/>
        <v>3</v>
      </c>
      <c r="AJ12" s="4">
        <f t="shared" ca="1" si="55"/>
        <v>0.71067270789536285</v>
      </c>
      <c r="AK12" s="4">
        <f t="shared" ca="1" si="56"/>
        <v>0.97462669007840552</v>
      </c>
      <c r="AL12" s="4">
        <f t="shared" ca="1" si="57"/>
        <v>4.7712606057536402E-3</v>
      </c>
      <c r="AM12" s="4">
        <f t="shared" ca="1" si="58"/>
        <v>2.9683489036514321</v>
      </c>
      <c r="AO12" s="4">
        <f t="shared" ca="1" si="59"/>
        <v>2.013937031539335</v>
      </c>
      <c r="AP12" s="4">
        <f t="shared" ca="1" si="60"/>
        <v>-4.9468201679957202</v>
      </c>
      <c r="AQ12" s="4" t="e">
        <f t="shared" ca="1" si="61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39"/>
        <v>30.593607209062437</v>
      </c>
      <c r="Q13" s="4">
        <f t="shared" ca="1" si="40"/>
        <v>5.1610883888560895E-2</v>
      </c>
      <c r="R13" s="4">
        <f t="shared" ca="1" si="41"/>
        <v>1.578963109399161</v>
      </c>
      <c r="S13" s="4">
        <f t="shared" ca="1" si="42"/>
        <v>1.2237121506692821</v>
      </c>
      <c r="T13" s="4">
        <f t="shared" ca="1" si="43"/>
        <v>0</v>
      </c>
      <c r="U13" s="4">
        <f t="shared" ca="1" si="44"/>
        <v>4</v>
      </c>
      <c r="V13" s="4">
        <f t="shared" ca="1" si="45"/>
        <v>1.6648895295985526</v>
      </c>
      <c r="W13" s="4">
        <f t="shared" ca="1" si="46"/>
        <v>0.94838911611143906</v>
      </c>
      <c r="X13" s="4">
        <f t="shared" ca="1" si="47"/>
        <v>0.13954757390099945</v>
      </c>
      <c r="Y13" s="4">
        <f t="shared" ca="1" si="48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49"/>
        <v>27.68137522414597</v>
      </c>
      <c r="AE13" s="4">
        <f t="shared" ca="1" si="50"/>
        <v>2.9402760254986109E-2</v>
      </c>
      <c r="AF13" s="4">
        <f t="shared" ca="1" si="51"/>
        <v>0.81390883924387636</v>
      </c>
      <c r="AG13" s="4">
        <f t="shared" ca="1" si="52"/>
        <v>0.88880688159699495</v>
      </c>
      <c r="AH13" s="4">
        <f t="shared" ca="1" si="53"/>
        <v>0</v>
      </c>
      <c r="AI13" s="4">
        <f t="shared" ca="1" si="54"/>
        <v>3</v>
      </c>
      <c r="AJ13" s="4">
        <f t="shared" ca="1" si="55"/>
        <v>0.83856496383370993</v>
      </c>
      <c r="AK13" s="4">
        <f t="shared" ca="1" si="56"/>
        <v>0.97059723974501388</v>
      </c>
      <c r="AL13" s="4">
        <f t="shared" ca="1" si="57"/>
        <v>1.1179894113168677E-2</v>
      </c>
      <c r="AM13" s="4">
        <f t="shared" ca="1" si="58"/>
        <v>3.2412921574756317</v>
      </c>
      <c r="AO13" s="4">
        <f t="shared" ca="1" si="59"/>
        <v>1.9399753796334516</v>
      </c>
      <c r="AP13" s="4">
        <f t="shared" ca="1" si="60"/>
        <v>-10.077089971875084</v>
      </c>
      <c r="AQ13" s="4" t="e">
        <f t="shared" ca="1" si="61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39"/>
        <v>31.789428635711069</v>
      </c>
      <c r="Q14" s="4">
        <f t="shared" ca="1" si="40"/>
        <v>5.5306682212837743E-2</v>
      </c>
      <c r="R14" s="4">
        <f t="shared" ca="1" si="41"/>
        <v>1.7581678272829562</v>
      </c>
      <c r="S14" s="4">
        <f t="shared" ca="1" si="42"/>
        <v>1.2887704985693078</v>
      </c>
      <c r="T14" s="4">
        <f t="shared" ca="1" si="43"/>
        <v>0</v>
      </c>
      <c r="U14" s="4">
        <f t="shared" ca="1" si="44"/>
        <v>5</v>
      </c>
      <c r="V14" s="4">
        <f t="shared" ca="1" si="45"/>
        <v>1.8610990404814827</v>
      </c>
      <c r="W14" s="4">
        <f t="shared" ca="1" si="46"/>
        <v>0.94469331778716226</v>
      </c>
      <c r="X14" s="4">
        <f t="shared" ca="1" si="47"/>
        <v>0.1893976684006799</v>
      </c>
      <c r="Y14" s="4">
        <f t="shared" ca="1" si="48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49"/>
        <v>28.142320226685673</v>
      </c>
      <c r="AE14" s="4">
        <f t="shared" ca="1" si="50"/>
        <v>3.3805180760983995E-2</v>
      </c>
      <c r="AF14" s="4">
        <f t="shared" ca="1" si="51"/>
        <v>0.95135622229660521</v>
      </c>
      <c r="AG14" s="4">
        <f t="shared" ca="1" si="52"/>
        <v>0.95874681393670436</v>
      </c>
      <c r="AH14" s="4">
        <f t="shared" ca="1" si="53"/>
        <v>0</v>
      </c>
      <c r="AI14" s="4">
        <f t="shared" ca="1" si="54"/>
        <v>3</v>
      </c>
      <c r="AJ14" s="4">
        <f t="shared" ca="1" si="55"/>
        <v>0.98464223089697611</v>
      </c>
      <c r="AK14" s="4">
        <f t="shared" ca="1" si="56"/>
        <v>0.96619481923901596</v>
      </c>
      <c r="AL14" s="4">
        <f t="shared" ca="1" si="57"/>
        <v>2.2928156282197274E-2</v>
      </c>
      <c r="AM14" s="4">
        <f t="shared" ca="1" si="58"/>
        <v>3.5328857853846776</v>
      </c>
      <c r="AO14" s="4">
        <f t="shared" ca="1" si="59"/>
        <v>1.8480646744903619</v>
      </c>
      <c r="AP14" s="4">
        <f t="shared" ca="1" si="60"/>
        <v>-118.4861233246302</v>
      </c>
      <c r="AQ14" s="4" t="e">
        <f t="shared" ca="1" si="61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39"/>
        <v>33.160803196869075</v>
      </c>
      <c r="Q15" s="4">
        <f t="shared" ca="1" si="40"/>
        <v>5.8090159351985866E-2</v>
      </c>
      <c r="R15" s="4">
        <f t="shared" ca="1" si="41"/>
        <v>1.926316341945967</v>
      </c>
      <c r="S15" s="4">
        <f t="shared" ca="1" si="42"/>
        <v>1.3470027166565</v>
      </c>
      <c r="T15" s="4">
        <f t="shared" ca="1" si="43"/>
        <v>0</v>
      </c>
      <c r="U15" s="4">
        <f t="shared" ca="1" si="44"/>
        <v>5</v>
      </c>
      <c r="V15" s="4">
        <f t="shared" ca="1" si="45"/>
        <v>2.0451175460919937</v>
      </c>
      <c r="W15" s="4">
        <f t="shared" ca="1" si="46"/>
        <v>0.94190984064801397</v>
      </c>
      <c r="X15" s="4">
        <f t="shared" ca="1" si="47"/>
        <v>0.24152201178105565</v>
      </c>
      <c r="Y15" s="4">
        <f t="shared" ca="1" si="48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49"/>
        <v>28.760620452027187</v>
      </c>
      <c r="AE15" s="4">
        <f t="shared" ca="1" si="50"/>
        <v>3.8340375115050396E-2</v>
      </c>
      <c r="AF15" s="4">
        <f t="shared" ca="1" si="51"/>
        <v>1.1026929766723126</v>
      </c>
      <c r="AG15" s="4">
        <f t="shared" ca="1" si="52"/>
        <v>1.0297646888051486</v>
      </c>
      <c r="AH15" s="4">
        <f t="shared" ca="1" si="53"/>
        <v>0</v>
      </c>
      <c r="AI15" s="4">
        <f t="shared" ca="1" si="54"/>
        <v>3</v>
      </c>
      <c r="AJ15" s="4">
        <f t="shared" ca="1" si="55"/>
        <v>1.1466562057279215</v>
      </c>
      <c r="AK15" s="4">
        <f t="shared" ca="1" si="56"/>
        <v>0.9616596248849496</v>
      </c>
      <c r="AL15" s="4">
        <f t="shared" ca="1" si="57"/>
        <v>4.1749567817826849E-2</v>
      </c>
      <c r="AM15" s="4">
        <f t="shared" ca="1" si="58"/>
        <v>3.8376171709165012</v>
      </c>
      <c r="AO15" s="4">
        <f t="shared" ca="1" si="59"/>
        <v>1.7469199339231944</v>
      </c>
      <c r="AP15" s="4">
        <f t="shared" ca="1" si="60"/>
        <v>13.658587259914864</v>
      </c>
      <c r="AQ15" s="4" t="e">
        <f t="shared" ca="1" si="61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39"/>
        <v>34.689079893294029</v>
      </c>
      <c r="Q16" s="4">
        <f t="shared" ca="1" si="40"/>
        <v>5.9758381734021426E-2</v>
      </c>
      <c r="R16" s="4">
        <f t="shared" ca="1" si="41"/>
        <v>2.0729632782654317</v>
      </c>
      <c r="S16" s="4">
        <f t="shared" ca="1" si="42"/>
        <v>1.3960968259265678</v>
      </c>
      <c r="T16" s="4">
        <f t="shared" ca="1" si="43"/>
        <v>0</v>
      </c>
      <c r="U16" s="4">
        <f t="shared" ca="1" si="44"/>
        <v>5</v>
      </c>
      <c r="V16" s="4">
        <f t="shared" ca="1" si="45"/>
        <v>2.2047133821713318</v>
      </c>
      <c r="W16" s="4">
        <f t="shared" ca="1" si="46"/>
        <v>0.94024161826597841</v>
      </c>
      <c r="X16" s="4">
        <f t="shared" ca="1" si="47"/>
        <v>0.29062050105488674</v>
      </c>
      <c r="Y16" s="4">
        <f t="shared" ca="1" si="48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49"/>
        <v>29.58595393307321</v>
      </c>
      <c r="AE16" s="4">
        <f t="shared" ca="1" si="50"/>
        <v>4.2725065262745165E-2</v>
      </c>
      <c r="AF16" s="4">
        <f t="shared" ca="1" si="51"/>
        <v>1.2640618126511249</v>
      </c>
      <c r="AG16" s="4">
        <f t="shared" ca="1" si="52"/>
        <v>1.1000248584506904</v>
      </c>
      <c r="AH16" s="4">
        <f t="shared" ca="1" si="53"/>
        <v>0</v>
      </c>
      <c r="AI16" s="4">
        <f t="shared" ca="1" si="54"/>
        <v>4</v>
      </c>
      <c r="AJ16" s="4">
        <f t="shared" ca="1" si="55"/>
        <v>1.3204793803548973</v>
      </c>
      <c r="AK16" s="4">
        <f t="shared" ca="1" si="56"/>
        <v>0.95727493473725467</v>
      </c>
      <c r="AL16" s="4">
        <f t="shared" ca="1" si="57"/>
        <v>6.8536706757857779E-2</v>
      </c>
      <c r="AM16" s="4">
        <f t="shared" ca="1" si="58"/>
        <v>4.1483038766260449</v>
      </c>
      <c r="AO16" s="4">
        <f t="shared" ca="1" si="59"/>
        <v>1.6399223974006403</v>
      </c>
      <c r="AP16" s="4">
        <f t="shared" ca="1" si="60"/>
        <v>6.7570141603234157</v>
      </c>
      <c r="AQ16" s="4" t="e">
        <f t="shared" ca="1" si="61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39"/>
        <v>36.360250257544472</v>
      </c>
      <c r="Q17" s="4">
        <f t="shared" ca="1" si="40"/>
        <v>6.0155518429866411E-2</v>
      </c>
      <c r="R17" s="4">
        <f t="shared" ca="1" si="41"/>
        <v>2.1872697044822713</v>
      </c>
      <c r="S17" s="4">
        <f t="shared" ca="1" si="42"/>
        <v>1.4337689358690959</v>
      </c>
      <c r="T17" s="4">
        <f t="shared" ca="1" si="43"/>
        <v>0</v>
      </c>
      <c r="U17" s="4">
        <f t="shared" ca="1" si="44"/>
        <v>5</v>
      </c>
      <c r="V17" s="4">
        <f t="shared" ca="1" si="45"/>
        <v>2.3272676994689059</v>
      </c>
      <c r="W17" s="4">
        <f t="shared" ca="1" si="46"/>
        <v>0.93984448157013356</v>
      </c>
      <c r="X17" s="4">
        <f t="shared" ca="1" si="47"/>
        <v>0.33077283826280046</v>
      </c>
      <c r="Y17" s="4">
        <f t="shared" ca="1" si="48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49"/>
        <v>30.556267008119487</v>
      </c>
      <c r="AE17" s="4">
        <f t="shared" ca="1" si="50"/>
        <v>4.6814762120630425E-2</v>
      </c>
      <c r="AF17" s="4">
        <f t="shared" ca="1" si="51"/>
        <v>1.4304843712795814</v>
      </c>
      <c r="AG17" s="4">
        <f t="shared" ca="1" si="52"/>
        <v>1.1676971292766152</v>
      </c>
      <c r="AH17" s="4">
        <f t="shared" ca="1" si="53"/>
        <v>0</v>
      </c>
      <c r="AI17" s="4">
        <f t="shared" ca="1" si="54"/>
        <v>4</v>
      </c>
      <c r="AJ17" s="4">
        <f t="shared" ca="1" si="55"/>
        <v>1.5007412142283054</v>
      </c>
      <c r="AK17" s="4">
        <f t="shared" ca="1" si="56"/>
        <v>0.9531852378793696</v>
      </c>
      <c r="AL17" s="4">
        <f t="shared" ca="1" si="57"/>
        <v>0.10300293858806579</v>
      </c>
      <c r="AM17" s="4">
        <f t="shared" ca="1" si="58"/>
        <v>4.4566982523827674</v>
      </c>
      <c r="AO17" s="4">
        <f t="shared" ca="1" si="59"/>
        <v>1.5290413152334816</v>
      </c>
      <c r="AP17" s="4">
        <f t="shared" ca="1" si="60"/>
        <v>4.5825972674630071</v>
      </c>
      <c r="AQ17" s="4" t="e">
        <f t="shared" ca="1" si="61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39"/>
        <v>38.202060046719055</v>
      </c>
      <c r="Q18" s="4">
        <f t="shared" ca="1" si="40"/>
        <v>5.9228932622757198E-2</v>
      </c>
      <c r="R18" s="4">
        <f t="shared" ca="1" si="41"/>
        <v>2.2626672405576476</v>
      </c>
      <c r="S18" s="4">
        <f t="shared" ca="1" si="42"/>
        <v>1.4589900188208755</v>
      </c>
      <c r="T18" s="4">
        <f t="shared" ca="1" si="43"/>
        <v>0</v>
      </c>
      <c r="U18" s="4">
        <f t="shared" ca="1" si="44"/>
        <v>5</v>
      </c>
      <c r="V18" s="4">
        <f t="shared" ca="1" si="45"/>
        <v>2.405119926642401</v>
      </c>
      <c r="W18" s="4">
        <f t="shared" ca="1" si="46"/>
        <v>0.94077106737724281</v>
      </c>
      <c r="X18" s="4">
        <f t="shared" ca="1" si="47"/>
        <v>0.35766369993571573</v>
      </c>
      <c r="Y18" s="4">
        <f t="shared" ca="1" si="48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49"/>
        <v>31.685318796803546</v>
      </c>
      <c r="AE18" s="4">
        <f t="shared" ca="1" si="50"/>
        <v>5.0395004853093166E-2</v>
      </c>
      <c r="AF18" s="4">
        <f t="shared" ca="1" si="51"/>
        <v>1.5967817945367189</v>
      </c>
      <c r="AG18" s="4">
        <f t="shared" ca="1" si="52"/>
        <v>1.2313861978484695</v>
      </c>
      <c r="AH18" s="4">
        <f t="shared" ca="1" si="53"/>
        <v>0</v>
      </c>
      <c r="AI18" s="4">
        <f t="shared" ca="1" si="54"/>
        <v>4</v>
      </c>
      <c r="AJ18" s="4">
        <f t="shared" ca="1" si="55"/>
        <v>1.6815221094005426</v>
      </c>
      <c r="AK18" s="4">
        <f t="shared" ca="1" si="56"/>
        <v>0.94960499514690688</v>
      </c>
      <c r="AL18" s="4">
        <f t="shared" ca="1" si="57"/>
        <v>0.14376387463622775</v>
      </c>
      <c r="AM18" s="4">
        <f t="shared" ca="1" si="58"/>
        <v>4.7553400555417458</v>
      </c>
      <c r="AO18" s="4">
        <f t="shared" ca="1" si="59"/>
        <v>1.4170171831237122</v>
      </c>
      <c r="AP18" s="4">
        <f t="shared" ca="1" si="60"/>
        <v>3.4962119202835984</v>
      </c>
      <c r="AQ18" s="4" t="e">
        <f t="shared" ca="1" si="61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39"/>
        <v>40.180207171585494</v>
      </c>
      <c r="Q19" s="4">
        <f t="shared" ca="1" si="40"/>
        <v>5.7063214428366059E-2</v>
      </c>
      <c r="R19" s="4">
        <f t="shared" ca="1" si="41"/>
        <v>2.2928117776083545</v>
      </c>
      <c r="S19" s="4">
        <f t="shared" ca="1" si="42"/>
        <v>1.4703661338247715</v>
      </c>
      <c r="T19" s="4">
        <f t="shared" ca="1" si="43"/>
        <v>0</v>
      </c>
      <c r="U19" s="4">
        <f t="shared" ca="1" si="44"/>
        <v>5</v>
      </c>
      <c r="V19" s="4">
        <f t="shared" ca="1" si="45"/>
        <v>2.4315646739970904</v>
      </c>
      <c r="W19" s="4">
        <f t="shared" ca="1" si="46"/>
        <v>0.94293678557163396</v>
      </c>
      <c r="X19" s="4">
        <f t="shared" ca="1" si="47"/>
        <v>0.36769371129806211</v>
      </c>
      <c r="Y19" s="4">
        <f t="shared" ca="1" si="48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49"/>
        <v>32.986129636075589</v>
      </c>
      <c r="AE19" s="4">
        <f t="shared" ca="1" si="50"/>
        <v>5.320498190829713E-2</v>
      </c>
      <c r="AF19" s="4">
        <f t="shared" ca="1" si="51"/>
        <v>1.7550264305121455</v>
      </c>
      <c r="AG19" s="4">
        <f t="shared" ca="1" si="52"/>
        <v>1.2890501468244606</v>
      </c>
      <c r="AH19" s="4">
        <f t="shared" ca="1" si="53"/>
        <v>0</v>
      </c>
      <c r="AI19" s="4">
        <f t="shared" ca="1" si="54"/>
        <v>5</v>
      </c>
      <c r="AJ19" s="4">
        <f t="shared" ca="1" si="55"/>
        <v>1.8536498365289882</v>
      </c>
      <c r="AK19" s="4">
        <f t="shared" ca="1" si="56"/>
        <v>0.94679501809170286</v>
      </c>
      <c r="AL19" s="4">
        <f t="shared" ca="1" si="57"/>
        <v>0.18778504989562517</v>
      </c>
      <c r="AM19" s="4">
        <f t="shared" ca="1" si="58"/>
        <v>5.0326677524364767</v>
      </c>
      <c r="AO19" s="4">
        <f t="shared" ca="1" si="59"/>
        <v>1.3064257823964933</v>
      </c>
      <c r="AP19" s="4">
        <f t="shared" ca="1" si="60"/>
        <v>2.8368258674108948</v>
      </c>
      <c r="AQ19" s="4" t="e">
        <f t="shared" ca="1" si="61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39"/>
        <v>42.181994122346602</v>
      </c>
      <c r="Q20" s="4">
        <f t="shared" ca="1" si="40"/>
        <v>5.3974327992683126E-2</v>
      </c>
      <c r="R20" s="4">
        <f t="shared" ca="1" si="41"/>
        <v>2.2767447861449672</v>
      </c>
      <c r="S20" s="4">
        <f t="shared" ca="1" si="42"/>
        <v>1.4676031535472891</v>
      </c>
      <c r="T20" s="4">
        <f t="shared" ca="1" si="43"/>
        <v>0</v>
      </c>
      <c r="U20" s="4">
        <f t="shared" ca="1" si="44"/>
        <v>5</v>
      </c>
      <c r="V20" s="4">
        <f t="shared" ca="1" si="45"/>
        <v>2.4066416520326284</v>
      </c>
      <c r="W20" s="4">
        <f t="shared" ca="1" si="46"/>
        <v>0.94602567200731702</v>
      </c>
      <c r="X20" s="4">
        <f t="shared" ca="1" si="47"/>
        <v>0.3601907131884583</v>
      </c>
      <c r="Y20" s="4">
        <f t="shared" ca="1" si="48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49"/>
        <v>34.441192278925215</v>
      </c>
      <c r="AE20" s="4">
        <f t="shared" ca="1" si="50"/>
        <v>5.5086345188857987E-2</v>
      </c>
      <c r="AF20" s="4">
        <f t="shared" ca="1" si="51"/>
        <v>1.8972394065927047</v>
      </c>
      <c r="AG20" s="4">
        <f t="shared" ca="1" si="52"/>
        <v>1.3389277134092172</v>
      </c>
      <c r="AH20" s="4">
        <f t="shared" ca="1" si="53"/>
        <v>0</v>
      </c>
      <c r="AI20" s="4">
        <f t="shared" ca="1" si="54"/>
        <v>5</v>
      </c>
      <c r="AJ20" s="4">
        <f t="shared" ca="1" si="55"/>
        <v>2.0078442055871255</v>
      </c>
      <c r="AK20" s="4">
        <f t="shared" ca="1" si="56"/>
        <v>0.94491365481114198</v>
      </c>
      <c r="AL20" s="4">
        <f t="shared" ca="1" si="57"/>
        <v>0.23117981385449876</v>
      </c>
      <c r="AM20" s="4">
        <f t="shared" ca="1" si="58"/>
        <v>5.2775731558124539</v>
      </c>
      <c r="AO20" s="4">
        <f t="shared" ca="1" si="59"/>
        <v>1.2000303062615723</v>
      </c>
      <c r="AP20" s="4">
        <f t="shared" ca="1" si="60"/>
        <v>2.3907205931224143</v>
      </c>
      <c r="AQ20" s="4">
        <f t="shared" ca="1" si="61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45">
      <c r="A21" s="5"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39"/>
        <v>44.006702018473298</v>
      </c>
      <c r="Q21" s="4">
        <f t="shared" ca="1" si="40"/>
        <v>5.0443671564836048E-2</v>
      </c>
      <c r="R21" s="4">
        <f t="shared" ca="1" si="41"/>
        <v>2.2198596232714745</v>
      </c>
      <c r="S21" s="4">
        <f t="shared" ca="1" si="42"/>
        <v>1.45185459103697</v>
      </c>
      <c r="T21" s="4">
        <f t="shared" ca="1" si="43"/>
        <v>0</v>
      </c>
      <c r="U21" s="4">
        <f t="shared" ca="1" si="44"/>
        <v>5</v>
      </c>
      <c r="V21" s="4">
        <f t="shared" ca="1" si="45"/>
        <v>2.3377861394802419</v>
      </c>
      <c r="W21" s="4">
        <f t="shared" ca="1" si="46"/>
        <v>0.94955632843516391</v>
      </c>
      <c r="X21" s="4">
        <f t="shared" ca="1" si="47"/>
        <v>0.33777078626467261</v>
      </c>
      <c r="Y21" s="4">
        <f t="shared" ca="1" si="48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49"/>
        <v>36.074980592104332</v>
      </c>
      <c r="AE21" s="4">
        <f t="shared" ca="1" si="50"/>
        <v>5.591406647699998E-2</v>
      </c>
      <c r="AF21" s="4">
        <f t="shared" ca="1" si="51"/>
        <v>2.0170988629834059</v>
      </c>
      <c r="AG21" s="4">
        <f t="shared" ca="1" si="52"/>
        <v>1.3799690804753093</v>
      </c>
      <c r="AH21" s="4">
        <f t="shared" ca="1" si="53"/>
        <v>0</v>
      </c>
      <c r="AI21" s="4">
        <f t="shared" ca="1" si="54"/>
        <v>5</v>
      </c>
      <c r="AJ21" s="4">
        <f t="shared" ca="1" si="55"/>
        <v>2.1365627760772741</v>
      </c>
      <c r="AK21" s="4">
        <f t="shared" ca="1" si="56"/>
        <v>0.94408593352299996</v>
      </c>
      <c r="AL21" s="4">
        <f t="shared" ca="1" si="57"/>
        <v>0.2701497964980164</v>
      </c>
      <c r="AM21" s="4">
        <f t="shared" ca="1" si="58"/>
        <v>5.4820010564906427</v>
      </c>
      <c r="AO21" s="4">
        <f t="shared" ca="1" si="59"/>
        <v>1.1005209828873601</v>
      </c>
      <c r="AP21" s="4">
        <f t="shared" ca="1" si="60"/>
        <v>2.068809762048061</v>
      </c>
      <c r="AQ21" s="4">
        <f t="shared" ca="1" si="61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45">
      <c r="A22" s="5"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39"/>
        <v>45.392855037903743</v>
      </c>
      <c r="Q22" s="4">
        <f t="shared" ca="1" si="40"/>
        <v>4.7022308599998598E-2</v>
      </c>
      <c r="R22" s="4">
        <f t="shared" ca="1" si="41"/>
        <v>2.1344768378273109</v>
      </c>
      <c r="S22" s="4">
        <f t="shared" ca="1" si="42"/>
        <v>1.4262218653699872</v>
      </c>
      <c r="T22" s="4">
        <f t="shared" ca="1" si="43"/>
        <v>0</v>
      </c>
      <c r="U22" s="4">
        <f t="shared" ca="1" si="44"/>
        <v>5</v>
      </c>
      <c r="V22" s="4">
        <f t="shared" ca="1" si="45"/>
        <v>2.2397972765675047</v>
      </c>
      <c r="W22" s="4">
        <f t="shared" ca="1" si="46"/>
        <v>0.95297769140000144</v>
      </c>
      <c r="X22" s="4">
        <f t="shared" ca="1" si="47"/>
        <v>0.30605181424682337</v>
      </c>
      <c r="Y22" s="4">
        <f t="shared" ca="1" si="48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49"/>
        <v>37.898305555951197</v>
      </c>
      <c r="AE22" s="4">
        <f t="shared" ca="1" si="50"/>
        <v>5.5588253939023696E-2</v>
      </c>
      <c r="AF22" s="4">
        <f t="shared" ca="1" si="51"/>
        <v>2.1067006331029279</v>
      </c>
      <c r="AG22" s="4">
        <f t="shared" ca="1" si="52"/>
        <v>1.4105292706415207</v>
      </c>
      <c r="AH22" s="4">
        <f t="shared" ca="1" si="53"/>
        <v>0</v>
      </c>
      <c r="AI22" s="4">
        <f t="shared" ca="1" si="54"/>
        <v>5</v>
      </c>
      <c r="AJ22" s="4">
        <f t="shared" ca="1" si="55"/>
        <v>2.2307014306945181</v>
      </c>
      <c r="AK22" s="4">
        <f t="shared" ca="1" si="56"/>
        <v>0.94441174606097633</v>
      </c>
      <c r="AL22" s="4">
        <f t="shared" ca="1" si="57"/>
        <v>0.30033227322588574</v>
      </c>
      <c r="AM22" s="4">
        <f t="shared" ca="1" si="58"/>
        <v>5.6349873443486445</v>
      </c>
      <c r="AO22" s="4">
        <f t="shared" ca="1" si="59"/>
        <v>1.0131846947249794</v>
      </c>
      <c r="AP22" s="4">
        <f t="shared" ca="1" si="60"/>
        <v>1.8364426104594338</v>
      </c>
      <c r="AQ22" s="4">
        <f t="shared" ca="1" si="61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45">
      <c r="A23" s="5"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39"/>
        <v>46.201269055028561</v>
      </c>
      <c r="Q23" s="4">
        <f t="shared" ca="1" si="40"/>
        <v>4.4165289141046143E-2</v>
      </c>
      <c r="R23" s="4">
        <f t="shared" ca="1" si="41"/>
        <v>2.0404924064986041</v>
      </c>
      <c r="S23" s="4">
        <f t="shared" ca="1" si="42"/>
        <v>1.3965577214621256</v>
      </c>
      <c r="T23" s="4">
        <f t="shared" ca="1" si="43"/>
        <v>0</v>
      </c>
      <c r="U23" s="4">
        <f t="shared" ca="1" si="44"/>
        <v>5</v>
      </c>
      <c r="V23" s="4">
        <f t="shared" ca="1" si="45"/>
        <v>2.1347753783339072</v>
      </c>
      <c r="W23" s="4">
        <f t="shared" ca="1" si="46"/>
        <v>0.95583471085895388</v>
      </c>
      <c r="X23" s="4">
        <f t="shared" ca="1" si="47"/>
        <v>0.27294504308025708</v>
      </c>
      <c r="Y23" s="4">
        <f t="shared" ca="1" si="48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49"/>
        <v>39.929335282023978</v>
      </c>
      <c r="AE23" s="4">
        <f t="shared" ca="1" si="50"/>
        <v>5.4175386501457194E-2</v>
      </c>
      <c r="AF23" s="4">
        <f t="shared" ca="1" si="51"/>
        <v>2.1631871716499202</v>
      </c>
      <c r="AG23" s="4">
        <f t="shared" ca="1" si="52"/>
        <v>1.4303830502878563</v>
      </c>
      <c r="AH23" s="4">
        <f t="shared" ca="1" si="53"/>
        <v>0</v>
      </c>
      <c r="AI23" s="4">
        <f t="shared" ca="1" si="54"/>
        <v>5</v>
      </c>
      <c r="AJ23" s="4">
        <f t="shared" ca="1" si="55"/>
        <v>2.287091222598272</v>
      </c>
      <c r="AK23" s="4">
        <f t="shared" ca="1" si="56"/>
        <v>0.94582461349854285</v>
      </c>
      <c r="AL23" s="4">
        <f t="shared" ca="1" si="57"/>
        <v>0.31938224945309363</v>
      </c>
      <c r="AM23" s="4">
        <f t="shared" ca="1" si="58"/>
        <v>5.7333624940849583</v>
      </c>
      <c r="AO23" s="4">
        <f t="shared" ca="1" si="59"/>
        <v>0.94328055992596627</v>
      </c>
      <c r="AP23" s="4">
        <f t="shared" ca="1" si="60"/>
        <v>1.6761583415192167</v>
      </c>
      <c r="AQ23" s="4">
        <f t="shared" ca="1" si="61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45">
      <c r="A24" s="5"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39"/>
        <v>46.622208286565844</v>
      </c>
      <c r="Q24" s="4">
        <f t="shared" ca="1" si="40"/>
        <v>4.2071571697674115E-2</v>
      </c>
      <c r="R24" s="4">
        <f t="shared" ca="1" si="41"/>
        <v>1.9614695786321512</v>
      </c>
      <c r="S24" s="4">
        <f t="shared" ca="1" si="42"/>
        <v>1.3707470483725006</v>
      </c>
      <c r="T24" s="4">
        <f t="shared" ca="1" si="43"/>
        <v>0</v>
      </c>
      <c r="U24" s="4">
        <f t="shared" ca="1" si="44"/>
        <v>5</v>
      </c>
      <c r="V24" s="4">
        <f t="shared" ca="1" si="45"/>
        <v>2.0476160020726555</v>
      </c>
      <c r="W24" s="4">
        <f t="shared" ca="1" si="46"/>
        <v>0.95792842830232616</v>
      </c>
      <c r="X24" s="4">
        <f t="shared" ca="1" si="47"/>
        <v>0.24639182556322176</v>
      </c>
      <c r="Y24" s="4">
        <f t="shared" ca="1" si="48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49"/>
        <v>42.110711386356733</v>
      </c>
      <c r="AE24" s="4">
        <f t="shared" ca="1" si="50"/>
        <v>5.1877157530675962E-2</v>
      </c>
      <c r="AF24" s="4">
        <f t="shared" ca="1" si="51"/>
        <v>2.1845840083188581</v>
      </c>
      <c r="AG24" s="4">
        <f t="shared" ca="1" si="52"/>
        <v>1.4391851859925133</v>
      </c>
      <c r="AH24" s="4">
        <f t="shared" ca="1" si="53"/>
        <v>0</v>
      </c>
      <c r="AI24" s="4">
        <f t="shared" ca="1" si="54"/>
        <v>5</v>
      </c>
      <c r="AJ24" s="4">
        <f t="shared" ca="1" si="55"/>
        <v>2.304114942141096</v>
      </c>
      <c r="AK24" s="4">
        <f t="shared" ca="1" si="56"/>
        <v>0.94812284246932399</v>
      </c>
      <c r="AL24" s="4">
        <f t="shared" ca="1" si="57"/>
        <v>0.32586607512249416</v>
      </c>
      <c r="AM24" s="4">
        <f t="shared" ca="1" si="58"/>
        <v>5.7744149212841558</v>
      </c>
      <c r="AO24" s="4">
        <f t="shared" ca="1" si="59"/>
        <v>0.8978686885754491</v>
      </c>
      <c r="AP24" s="4">
        <f t="shared" ca="1" si="60"/>
        <v>1.5863576089625806</v>
      </c>
      <c r="AQ24" s="4">
        <f t="shared" ca="1" si="61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45">
      <c r="A25" s="5"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39"/>
        <v>47.518793910280522</v>
      </c>
      <c r="Q25" s="4">
        <f t="shared" ca="1" si="40"/>
        <v>4.0466824510780222E-2</v>
      </c>
      <c r="R25" s="4">
        <f t="shared" ca="1" si="41"/>
        <v>1.9229346941312537</v>
      </c>
      <c r="S25" s="4">
        <f t="shared" ca="1" si="42"/>
        <v>1.3583518076397416</v>
      </c>
      <c r="T25" s="4">
        <f t="shared" ca="1" si="43"/>
        <v>0</v>
      </c>
      <c r="U25" s="4">
        <f t="shared" ca="1" si="44"/>
        <v>5</v>
      </c>
      <c r="V25" s="4">
        <f t="shared" ca="1" si="45"/>
        <v>2.0040314845297993</v>
      </c>
      <c r="W25" s="4">
        <f t="shared" ca="1" si="46"/>
        <v>0.9595331754892199</v>
      </c>
      <c r="X25" s="4">
        <f t="shared" ca="1" si="47"/>
        <v>0.23361382148476337</v>
      </c>
      <c r="Y25" s="4">
        <f t="shared" ca="1" si="48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49"/>
        <v>44.461245578264112</v>
      </c>
      <c r="AE25" s="4">
        <f t="shared" ca="1" si="50"/>
        <v>4.8881090957773543E-2</v>
      </c>
      <c r="AF25" s="4">
        <f t="shared" ca="1" si="51"/>
        <v>2.1733141892070349</v>
      </c>
      <c r="AG25" s="4">
        <f t="shared" ca="1" si="52"/>
        <v>1.4377344054604055</v>
      </c>
      <c r="AH25" s="4">
        <f t="shared" ca="1" si="53"/>
        <v>0</v>
      </c>
      <c r="AI25" s="4">
        <f t="shared" ca="1" si="54"/>
        <v>5</v>
      </c>
      <c r="AJ25" s="4">
        <f t="shared" ca="1" si="55"/>
        <v>2.2850078665721774</v>
      </c>
      <c r="AK25" s="4">
        <f t="shared" ca="1" si="56"/>
        <v>0.9511189090422264</v>
      </c>
      <c r="AL25" s="4">
        <f t="shared" ca="1" si="57"/>
        <v>0.32047177375594676</v>
      </c>
      <c r="AM25" s="4">
        <f t="shared" ca="1" si="58"/>
        <v>5.7621225751557601</v>
      </c>
      <c r="AO25" s="4">
        <f t="shared" ca="1" si="59"/>
        <v>0.88479369604303015</v>
      </c>
      <c r="AP25" s="4">
        <f t="shared" ca="1" si="60"/>
        <v>1.5733448863196016</v>
      </c>
      <c r="AQ25" s="4">
        <f t="shared" ca="1" si="61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3.4542072702018873E-9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45">
      <c r="A26" s="5"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39"/>
        <v>49.567375270071032</v>
      </c>
      <c r="Q26" s="4">
        <f t="shared" ca="1" si="40"/>
        <v>3.9088812027728917E-2</v>
      </c>
      <c r="R26" s="4">
        <f t="shared" ca="1" si="41"/>
        <v>1.9375298146397055</v>
      </c>
      <c r="S26" s="4">
        <f t="shared" ca="1" si="42"/>
        <v>1.3644757513115189</v>
      </c>
      <c r="T26" s="4">
        <f t="shared" ca="1" si="43"/>
        <v>0</v>
      </c>
      <c r="U26" s="4">
        <f t="shared" ca="1" si="44"/>
        <v>5</v>
      </c>
      <c r="V26" s="4">
        <f t="shared" ca="1" si="45"/>
        <v>2.0163464000542124</v>
      </c>
      <c r="W26" s="4">
        <f t="shared" ca="1" si="46"/>
        <v>0.96091118797227115</v>
      </c>
      <c r="X26" s="4">
        <f t="shared" ca="1" si="47"/>
        <v>0.23765344637557631</v>
      </c>
      <c r="Y26" s="4">
        <f t="shared" ca="1" si="48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49"/>
        <v>46.815274906277359</v>
      </c>
      <c r="AE26" s="4">
        <f t="shared" ca="1" si="50"/>
        <v>4.5689365743919318E-2</v>
      </c>
      <c r="AF26" s="4">
        <f t="shared" ca="1" si="51"/>
        <v>2.1389602175950344</v>
      </c>
      <c r="AG26" s="4">
        <f t="shared" ca="1" si="52"/>
        <v>1.4287170755267264</v>
      </c>
      <c r="AH26" s="4">
        <f t="shared" ca="1" si="53"/>
        <v>0</v>
      </c>
      <c r="AI26" s="4">
        <f t="shared" ca="1" si="54"/>
        <v>5</v>
      </c>
      <c r="AJ26" s="4">
        <f t="shared" ca="1" si="55"/>
        <v>2.2413668472451116</v>
      </c>
      <c r="AK26" s="4">
        <f t="shared" ca="1" si="56"/>
        <v>0.95431063425608065</v>
      </c>
      <c r="AL26" s="4">
        <f t="shared" ca="1" si="57"/>
        <v>0.30699859693916881</v>
      </c>
      <c r="AM26" s="4">
        <f t="shared" ca="1" si="58"/>
        <v>5.7112546449866537</v>
      </c>
      <c r="AO26" s="4">
        <f t="shared" ca="1" si="59"/>
        <v>0.9058278871676213</v>
      </c>
      <c r="AP26" s="4">
        <f t="shared" ca="1" si="60"/>
        <v>1.6355299000559702</v>
      </c>
      <c r="AQ26" s="4">
        <f t="shared" ca="1" si="61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45">
      <c r="A27" s="5"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39"/>
        <v>52.589797904588778</v>
      </c>
      <c r="Q27" s="4">
        <f t="shared" ca="1" si="40"/>
        <v>3.8083845186369147E-2</v>
      </c>
      <c r="R27" s="4">
        <f t="shared" ca="1" si="41"/>
        <v>2.0028217217807995</v>
      </c>
      <c r="S27" s="4">
        <f t="shared" ca="1" si="42"/>
        <v>1.3880009255733954</v>
      </c>
      <c r="T27" s="4">
        <f t="shared" ca="1" si="43"/>
        <v>0</v>
      </c>
      <c r="U27" s="4">
        <f t="shared" ca="1" si="44"/>
        <v>5</v>
      </c>
      <c r="V27" s="4">
        <f t="shared" ca="1" si="45"/>
        <v>2.082116733104292</v>
      </c>
      <c r="W27" s="4">
        <f t="shared" ca="1" si="46"/>
        <v>0.96191615481363091</v>
      </c>
      <c r="X27" s="4">
        <f t="shared" ca="1" si="47"/>
        <v>0.25808082355348699</v>
      </c>
      <c r="Y27" s="4">
        <f t="shared" ca="1" si="48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49"/>
        <v>49.058503356276198</v>
      </c>
      <c r="AE27" s="4">
        <f t="shared" ca="1" si="50"/>
        <v>4.2612631910163644E-2</v>
      </c>
      <c r="AF27" s="4">
        <f t="shared" ca="1" si="51"/>
        <v>2.0905119455845251</v>
      </c>
      <c r="AG27" s="4">
        <f t="shared" ca="1" si="52"/>
        <v>1.4147189577946326</v>
      </c>
      <c r="AH27" s="4">
        <f t="shared" ca="1" si="53"/>
        <v>0</v>
      </c>
      <c r="AI27" s="4">
        <f t="shared" ca="1" si="54"/>
        <v>5</v>
      </c>
      <c r="AJ27" s="4">
        <f t="shared" ca="1" si="55"/>
        <v>2.1835591478039662</v>
      </c>
      <c r="AK27" s="4">
        <f t="shared" ca="1" si="56"/>
        <v>0.95738736808983638</v>
      </c>
      <c r="AL27" s="4">
        <f t="shared" ca="1" si="57"/>
        <v>0.28903556614364706</v>
      </c>
      <c r="AM27" s="4">
        <f t="shared" ca="1" si="58"/>
        <v>5.6358936112725777</v>
      </c>
      <c r="AO27" s="4">
        <f t="shared" ca="1" si="59"/>
        <v>0.9580532299808473</v>
      </c>
      <c r="AP27" s="4">
        <f t="shared" ca="1" si="60"/>
        <v>1.7675212077819284</v>
      </c>
      <c r="AQ27" s="4">
        <f t="shared" ca="1" si="61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45">
      <c r="A28" s="5"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39"/>
        <v>56.191238464830946</v>
      </c>
      <c r="Q28" s="4">
        <f t="shared" ca="1" si="40"/>
        <v>3.7586096536171905E-2</v>
      </c>
      <c r="R28" s="4">
        <f t="shared" ca="1" si="41"/>
        <v>2.1120093134261917</v>
      </c>
      <c r="S28" s="4">
        <f t="shared" ca="1" si="42"/>
        <v>1.4257023277972372</v>
      </c>
      <c r="T28" s="4">
        <f t="shared" ca="1" si="43"/>
        <v>0</v>
      </c>
      <c r="U28" s="4">
        <f t="shared" ca="1" si="44"/>
        <v>5</v>
      </c>
      <c r="V28" s="4">
        <f t="shared" ca="1" si="45"/>
        <v>2.194491689931795</v>
      </c>
      <c r="W28" s="4">
        <f t="shared" ca="1" si="46"/>
        <v>0.96241390346382805</v>
      </c>
      <c r="X28" s="4">
        <f t="shared" ca="1" si="47"/>
        <v>0.2941222336074677</v>
      </c>
      <c r="Y28" s="4">
        <f t="shared" ca="1" si="48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49"/>
        <v>51.208718214354803</v>
      </c>
      <c r="AE28" s="4">
        <f t="shared" ca="1" si="50"/>
        <v>3.9908683222462729E-2</v>
      </c>
      <c r="AF28" s="4">
        <f t="shared" ca="1" si="51"/>
        <v>2.0436725134450433</v>
      </c>
      <c r="AG28" s="4">
        <f t="shared" ca="1" si="52"/>
        <v>1.4007541663316625</v>
      </c>
      <c r="AH28" s="4">
        <f t="shared" ca="1" si="53"/>
        <v>0</v>
      </c>
      <c r="AI28" s="4">
        <f t="shared" ca="1" si="54"/>
        <v>5</v>
      </c>
      <c r="AJ28" s="4">
        <f t="shared" ca="1" si="55"/>
        <v>2.1286230567155338</v>
      </c>
      <c r="AK28" s="4">
        <f t="shared" ca="1" si="56"/>
        <v>0.96009131677753723</v>
      </c>
      <c r="AL28" s="4">
        <f t="shared" ca="1" si="57"/>
        <v>0.27220474917815907</v>
      </c>
      <c r="AM28" s="4">
        <f t="shared" ca="1" si="58"/>
        <v>5.5619138474610876</v>
      </c>
      <c r="AO28" s="4">
        <f t="shared" ca="1" si="59"/>
        <v>1.0334382341258543</v>
      </c>
      <c r="AP28" s="4">
        <f t="shared" ca="1" si="60"/>
        <v>1.9491011102089617</v>
      </c>
      <c r="AQ28" s="4">
        <f t="shared" ca="1" si="61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45">
      <c r="A29" s="5"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39"/>
        <v>60.432920645123922</v>
      </c>
      <c r="Q29" s="4">
        <f t="shared" ca="1" si="40"/>
        <v>3.7519151256744009E-2</v>
      </c>
      <c r="R29" s="4">
        <f t="shared" ca="1" si="41"/>
        <v>2.2673918905712123</v>
      </c>
      <c r="S29" s="4">
        <f t="shared" ca="1" si="42"/>
        <v>1.4772681785209334</v>
      </c>
      <c r="T29" s="4">
        <f t="shared" ca="1" si="43"/>
        <v>0</v>
      </c>
      <c r="U29" s="4">
        <f t="shared" ca="1" si="44"/>
        <v>5</v>
      </c>
      <c r="V29" s="4">
        <f t="shared" ca="1" si="45"/>
        <v>2.3557787082535957</v>
      </c>
      <c r="W29" s="4">
        <f t="shared" ca="1" si="46"/>
        <v>0.96248084874325601</v>
      </c>
      <c r="X29" s="4">
        <f t="shared" ca="1" si="47"/>
        <v>0.34860691842067476</v>
      </c>
      <c r="Y29" s="4">
        <f t="shared" ca="1" si="48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49"/>
        <v>53.312789421233688</v>
      </c>
      <c r="AE29" s="4">
        <f t="shared" ca="1" si="50"/>
        <v>3.7776034835476868E-2</v>
      </c>
      <c r="AF29" s="4">
        <f t="shared" ca="1" si="51"/>
        <v>2.0139457903529663</v>
      </c>
      <c r="AG29" s="4">
        <f t="shared" ca="1" si="52"/>
        <v>1.3920728802831519</v>
      </c>
      <c r="AH29" s="4">
        <f t="shared" ca="1" si="53"/>
        <v>0</v>
      </c>
      <c r="AI29" s="4">
        <f t="shared" ca="1" si="54"/>
        <v>5</v>
      </c>
      <c r="AJ29" s="4">
        <f t="shared" ca="1" si="55"/>
        <v>2.0930114643409627</v>
      </c>
      <c r="AK29" s="4">
        <f t="shared" ca="1" si="56"/>
        <v>0.96222396516452313</v>
      </c>
      <c r="AL29" s="4">
        <f t="shared" ca="1" si="57"/>
        <v>0.26156712094666579</v>
      </c>
      <c r="AM29" s="4">
        <f t="shared" ca="1" si="58"/>
        <v>5.5155774593029525</v>
      </c>
      <c r="AO29" s="4">
        <f t="shared" ca="1" si="59"/>
        <v>1.1258455423340004</v>
      </c>
      <c r="AP29" s="4">
        <f t="shared" ca="1" si="60"/>
        <v>2.1558855547805624</v>
      </c>
      <c r="AQ29" s="4">
        <f t="shared" ca="1" si="61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45">
      <c r="A30" s="5"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39"/>
        <v>65.342496794219088</v>
      </c>
      <c r="Q30" s="4">
        <f t="shared" ca="1" si="40"/>
        <v>3.7776458792053637E-2</v>
      </c>
      <c r="R30" s="4">
        <f t="shared" ca="1" si="41"/>
        <v>2.4684081375167142</v>
      </c>
      <c r="S30" s="4">
        <f t="shared" ca="1" si="42"/>
        <v>1.5411555467336333</v>
      </c>
      <c r="T30" s="4">
        <f t="shared" ca="1" si="43"/>
        <v>0</v>
      </c>
      <c r="U30" s="4">
        <f t="shared" ca="1" si="44"/>
        <v>6</v>
      </c>
      <c r="V30" s="4">
        <f t="shared" ca="1" si="45"/>
        <v>2.5653167188343251</v>
      </c>
      <c r="W30" s="4">
        <f t="shared" ca="1" si="46"/>
        <v>0.9622235412079464</v>
      </c>
      <c r="X30" s="4">
        <f t="shared" ca="1" si="47"/>
        <v>0.42396675686108637</v>
      </c>
      <c r="Y30" s="4">
        <f t="shared" ca="1" si="48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49"/>
        <v>55.62756966387321</v>
      </c>
      <c r="AE30" s="4">
        <f t="shared" ca="1" si="50"/>
        <v>3.6153976220900164E-2</v>
      </c>
      <c r="AF30" s="4">
        <f t="shared" ca="1" si="51"/>
        <v>2.0111578308541391</v>
      </c>
      <c r="AG30" s="4">
        <f t="shared" ca="1" si="52"/>
        <v>1.3922810342962233</v>
      </c>
      <c r="AH30" s="4">
        <f t="shared" ca="1" si="53"/>
        <v>0</v>
      </c>
      <c r="AI30" s="4">
        <f t="shared" ca="1" si="54"/>
        <v>5</v>
      </c>
      <c r="AJ30" s="4">
        <f t="shared" ca="1" si="55"/>
        <v>2.0865965945148397</v>
      </c>
      <c r="AK30" s="4">
        <f t="shared" ca="1" si="56"/>
        <v>0.96384602377909978</v>
      </c>
      <c r="AL30" s="4">
        <f t="shared" ca="1" si="57"/>
        <v>0.25999851214823616</v>
      </c>
      <c r="AM30" s="4">
        <f t="shared" ca="1" si="58"/>
        <v>5.5142605456032721</v>
      </c>
      <c r="AO30" s="4">
        <f t="shared" ca="1" si="59"/>
        <v>1.227356749255418</v>
      </c>
      <c r="AP30" s="4">
        <f t="shared" ca="1" si="60"/>
        <v>2.3568989873326753</v>
      </c>
      <c r="AQ30" s="4">
        <f t="shared" ca="1" si="61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45">
      <c r="A31" s="5"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39"/>
        <v>70.698248257074766</v>
      </c>
      <c r="Q31" s="4">
        <f t="shared" ca="1" si="40"/>
        <v>3.8346681257539129E-2</v>
      </c>
      <c r="R31" s="4">
        <f t="shared" ca="1" si="41"/>
        <v>2.7110431913804174</v>
      </c>
      <c r="S31" s="4">
        <f t="shared" ca="1" si="42"/>
        <v>1.6146466121864347</v>
      </c>
      <c r="T31" s="4">
        <f t="shared" ca="1" si="43"/>
        <v>0</v>
      </c>
      <c r="U31" s="4">
        <f t="shared" ca="1" si="44"/>
        <v>6</v>
      </c>
      <c r="V31" s="4">
        <f t="shared" ca="1" si="45"/>
        <v>2.8191481675803982</v>
      </c>
      <c r="W31" s="4">
        <f t="shared" ca="1" si="46"/>
        <v>0.96165331874246085</v>
      </c>
      <c r="X31" s="4">
        <f t="shared" ca="1" si="47"/>
        <v>0.52146231518570163</v>
      </c>
      <c r="Y31" s="4">
        <f t="shared" ca="1" si="48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49"/>
        <v>58.323769224036546</v>
      </c>
      <c r="AE31" s="4">
        <f t="shared" ca="1" si="50"/>
        <v>3.5072306522672472E-2</v>
      </c>
      <c r="AF31" s="4">
        <f t="shared" ca="1" si="51"/>
        <v>2.0455491117830209</v>
      </c>
      <c r="AG31" s="4">
        <f t="shared" ca="1" si="52"/>
        <v>1.4049224129208653</v>
      </c>
      <c r="AH31" s="4">
        <f t="shared" ca="1" si="53"/>
        <v>0</v>
      </c>
      <c r="AI31" s="4">
        <f t="shared" ca="1" si="54"/>
        <v>5</v>
      </c>
      <c r="AJ31" s="4">
        <f t="shared" ca="1" si="55"/>
        <v>2.1198988541943886</v>
      </c>
      <c r="AK31" s="4">
        <f t="shared" ca="1" si="56"/>
        <v>0.96492769347732754</v>
      </c>
      <c r="AL31" s="4">
        <f t="shared" ca="1" si="57"/>
        <v>0.27079762364054483</v>
      </c>
      <c r="AM31" s="4">
        <f t="shared" ca="1" si="58"/>
        <v>5.5755341264470406</v>
      </c>
      <c r="AO31" s="4">
        <f t="shared" ca="1" si="59"/>
        <v>1.3253376199886555</v>
      </c>
      <c r="AP31" s="4">
        <f t="shared" ca="1" si="60"/>
        <v>2.5087816560503331</v>
      </c>
      <c r="AQ31" s="4">
        <f t="shared" ca="1" si="61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45">
      <c r="A32" s="5"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39"/>
        <v>76.442124712166361</v>
      </c>
      <c r="Q32" s="4">
        <f t="shared" ca="1" si="40"/>
        <v>3.9172461879796706E-2</v>
      </c>
      <c r="R32" s="4">
        <f t="shared" ca="1" si="41"/>
        <v>2.9944262162980024</v>
      </c>
      <c r="S32" s="4">
        <f t="shared" ca="1" si="42"/>
        <v>1.6962096478584847</v>
      </c>
      <c r="T32" s="4">
        <f t="shared" ca="1" si="43"/>
        <v>0</v>
      </c>
      <c r="U32" s="4">
        <f t="shared" ca="1" si="44"/>
        <v>7</v>
      </c>
      <c r="V32" s="4">
        <f t="shared" ca="1" si="45"/>
        <v>3.1165074870318596</v>
      </c>
      <c r="W32" s="4">
        <f t="shared" ca="1" si="46"/>
        <v>0.96082753812020316</v>
      </c>
      <c r="X32" s="4">
        <f t="shared" ca="1" si="47"/>
        <v>0.64328716017613075</v>
      </c>
      <c r="Y32" s="4">
        <f t="shared" ca="1" si="48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49"/>
        <v>61.395028374414927</v>
      </c>
      <c r="AE32" s="4">
        <f t="shared" ca="1" si="50"/>
        <v>3.4527655455120404E-2</v>
      </c>
      <c r="AF32" s="4">
        <f t="shared" ca="1" si="51"/>
        <v>2.1198263863691396</v>
      </c>
      <c r="AG32" s="4">
        <f t="shared" ca="1" si="52"/>
        <v>1.430606078302449</v>
      </c>
      <c r="AH32" s="4">
        <f t="shared" ca="1" si="53"/>
        <v>0</v>
      </c>
      <c r="AI32" s="4">
        <f t="shared" ca="1" si="54"/>
        <v>5</v>
      </c>
      <c r="AJ32" s="4">
        <f t="shared" ca="1" si="55"/>
        <v>2.1956365693399729</v>
      </c>
      <c r="AK32" s="4">
        <f t="shared" ca="1" si="56"/>
        <v>0.96547234454487962</v>
      </c>
      <c r="AL32" s="4">
        <f t="shared" ca="1" si="57"/>
        <v>0.29543280592713933</v>
      </c>
      <c r="AM32" s="4">
        <f t="shared" ca="1" si="58"/>
        <v>5.7032916332077868</v>
      </c>
      <c r="AO32" s="4">
        <f t="shared" ca="1" si="59"/>
        <v>1.4125808771664958</v>
      </c>
      <c r="AP32" s="4">
        <f t="shared" ca="1" si="60"/>
        <v>2.5940275754272246</v>
      </c>
      <c r="AQ32" s="4">
        <f t="shared" ca="1" si="61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5.3649965212042402E-11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45">
      <c r="A33" s="5"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39"/>
        <v>82.754125174313899</v>
      </c>
      <c r="Q33" s="4">
        <f t="shared" ca="1" si="40"/>
        <v>4.0097070412649677E-2</v>
      </c>
      <c r="R33" s="4">
        <f t="shared" ca="1" si="41"/>
        <v>3.3181979840516895</v>
      </c>
      <c r="S33" s="4">
        <f t="shared" ca="1" si="42"/>
        <v>1.7846982842604115</v>
      </c>
      <c r="T33" s="4">
        <f t="shared" ca="1" si="43"/>
        <v>0</v>
      </c>
      <c r="U33" s="4">
        <f t="shared" ca="1" si="44"/>
        <v>7</v>
      </c>
      <c r="V33" s="4">
        <f t="shared" ca="1" si="45"/>
        <v>3.4568057683479925</v>
      </c>
      <c r="W33" s="4">
        <f t="shared" ca="1" si="46"/>
        <v>0.95990292958735035</v>
      </c>
      <c r="X33" s="4">
        <f t="shared" ca="1" si="47"/>
        <v>0.79153292400432596</v>
      </c>
      <c r="Y33" s="4">
        <f t="shared" ca="1" si="48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49"/>
        <v>65.051825391155688</v>
      </c>
      <c r="AE33" s="4">
        <f t="shared" ca="1" si="50"/>
        <v>3.4391261277487421E-2</v>
      </c>
      <c r="AF33" s="4">
        <f t="shared" ca="1" si="51"/>
        <v>2.2372143236047255</v>
      </c>
      <c r="AG33" s="4">
        <f t="shared" ca="1" si="52"/>
        <v>1.469786957782623</v>
      </c>
      <c r="AH33" s="4">
        <f t="shared" ca="1" si="53"/>
        <v>0</v>
      </c>
      <c r="AI33" s="4">
        <f t="shared" ca="1" si="54"/>
        <v>5</v>
      </c>
      <c r="AJ33" s="4">
        <f t="shared" ca="1" si="55"/>
        <v>2.3168952743370261</v>
      </c>
      <c r="AK33" s="4">
        <f t="shared" ca="1" si="56"/>
        <v>0.96560873872251263</v>
      </c>
      <c r="AL33" s="4">
        <f t="shared" ca="1" si="57"/>
        <v>0.33626401443371484</v>
      </c>
      <c r="AM33" s="4">
        <f t="shared" ca="1" si="58"/>
        <v>5.9016167436002505</v>
      </c>
      <c r="AO33" s="4">
        <f t="shared" ca="1" si="59"/>
        <v>1.4831828801744942</v>
      </c>
      <c r="AP33" s="4">
        <f t="shared" ca="1" si="60"/>
        <v>2.6094553401627669</v>
      </c>
      <c r="AQ33" s="4">
        <f t="shared" ca="1" si="61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45">
      <c r="A34" s="5"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39"/>
        <v>90.297136037146132</v>
      </c>
      <c r="Q34" s="4">
        <f t="shared" ca="1" si="40"/>
        <v>4.0793618424078255E-2</v>
      </c>
      <c r="R34" s="4">
        <f t="shared" ca="1" si="41"/>
        <v>3.6835469122864248</v>
      </c>
      <c r="S34" s="4">
        <f t="shared" ca="1" si="42"/>
        <v>1.8797025576136828</v>
      </c>
      <c r="T34" s="4">
        <f t="shared" ca="1" si="43"/>
        <v>1</v>
      </c>
      <c r="U34" s="4">
        <f t="shared" ca="1" si="44"/>
        <v>8</v>
      </c>
      <c r="V34" s="4">
        <f t="shared" ca="1" si="45"/>
        <v>3.8402026748764602</v>
      </c>
      <c r="W34" s="4">
        <f t="shared" ca="1" si="46"/>
        <v>0.95920638157592164</v>
      </c>
      <c r="X34" s="4">
        <f t="shared" ca="1" si="47"/>
        <v>0.96858363102569189</v>
      </c>
      <c r="Y34" s="4">
        <f t="shared" ca="1" si="48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49"/>
        <v>69.177866989319654</v>
      </c>
      <c r="AE34" s="4">
        <f t="shared" ca="1" si="50"/>
        <v>3.4648138756916025E-2</v>
      </c>
      <c r="AF34" s="4">
        <f t="shared" ca="1" si="51"/>
        <v>2.3968843343534281</v>
      </c>
      <c r="AG34" s="4">
        <f t="shared" ca="1" si="52"/>
        <v>1.5211300908707552</v>
      </c>
      <c r="AH34" s="4">
        <f t="shared" ca="1" si="53"/>
        <v>0</v>
      </c>
      <c r="AI34" s="4">
        <f t="shared" ca="1" si="54"/>
        <v>6</v>
      </c>
      <c r="AJ34" s="4">
        <f t="shared" ca="1" si="55"/>
        <v>2.4829126358827951</v>
      </c>
      <c r="AK34" s="4">
        <f t="shared" ca="1" si="56"/>
        <v>0.96535186124308392</v>
      </c>
      <c r="AL34" s="4">
        <f t="shared" ca="1" si="57"/>
        <v>0.39497014465353958</v>
      </c>
      <c r="AM34" s="4">
        <f t="shared" ca="1" si="58"/>
        <v>6.1667178245722152</v>
      </c>
      <c r="AO34" s="4">
        <f t="shared" ca="1" si="59"/>
        <v>1.536806286182383</v>
      </c>
      <c r="AP34" s="4">
        <f t="shared" ca="1" si="60"/>
        <v>2.5731493916327621</v>
      </c>
      <c r="AQ34" s="4">
        <f t="shared" ca="1" si="61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45">
      <c r="A35" s="5"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39"/>
        <v>100.23363798666614</v>
      </c>
      <c r="Q35" s="4">
        <f t="shared" ca="1" si="40"/>
        <v>4.0876572894535376E-2</v>
      </c>
      <c r="R35" s="4">
        <f t="shared" ca="1" si="41"/>
        <v>4.0972076096464285</v>
      </c>
      <c r="S35" s="4">
        <f t="shared" ca="1" si="42"/>
        <v>1.9823541066435812</v>
      </c>
      <c r="T35" s="4">
        <f t="shared" ca="1" si="43"/>
        <v>1</v>
      </c>
      <c r="U35" s="4">
        <f t="shared" ca="1" si="44"/>
        <v>8</v>
      </c>
      <c r="V35" s="4">
        <f t="shared" ca="1" si="45"/>
        <v>4.2718251831376675</v>
      </c>
      <c r="W35" s="4">
        <f t="shared" ca="1" si="46"/>
        <v>0.95912342710546461</v>
      </c>
      <c r="X35" s="4">
        <f t="shared" ca="1" si="47"/>
        <v>1.1793904955184982</v>
      </c>
      <c r="Y35" s="4">
        <f t="shared" ca="1" si="48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49"/>
        <v>73.964983480101338</v>
      </c>
      <c r="AE35" s="4">
        <f t="shared" ca="1" si="50"/>
        <v>3.517980027495652E-2</v>
      </c>
      <c r="AF35" s="4">
        <f t="shared" ca="1" si="51"/>
        <v>2.6020733461704237</v>
      </c>
      <c r="AG35" s="4">
        <f t="shared" ca="1" si="52"/>
        <v>1.5844661326615221</v>
      </c>
      <c r="AH35" s="4">
        <f t="shared" ca="1" si="53"/>
        <v>0</v>
      </c>
      <c r="AI35" s="4">
        <f t="shared" ca="1" si="54"/>
        <v>6</v>
      </c>
      <c r="AJ35" s="4">
        <f t="shared" ca="1" si="55"/>
        <v>2.6969515635265182</v>
      </c>
      <c r="AK35" s="4">
        <f t="shared" ca="1" si="56"/>
        <v>0.96482019972504351</v>
      </c>
      <c r="AL35" s="4">
        <f t="shared" ca="1" si="57"/>
        <v>0.47514043862301919</v>
      </c>
      <c r="AM35" s="4">
        <f t="shared" ca="1" si="58"/>
        <v>6.5013309477634795</v>
      </c>
      <c r="AO35" s="4">
        <f t="shared" ca="1" si="59"/>
        <v>1.5745934355295765</v>
      </c>
      <c r="AP35" s="4">
        <f t="shared" ca="1" si="60"/>
        <v>2.5024887681796946</v>
      </c>
      <c r="AQ35" s="4">
        <f t="shared" ca="1" si="61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45">
      <c r="A36" s="5">
        <v>43885</v>
      </c>
      <c r="B36" s="6">
        <v>3</v>
      </c>
      <c r="D36" s="2">
        <f t="shared" ref="D36:D67" si="62">A36</f>
        <v>43885</v>
      </c>
      <c r="E36" s="3">
        <f t="shared" ref="E36:E67" si="63">B36</f>
        <v>3</v>
      </c>
      <c r="F36" s="3">
        <f t="shared" ref="F36:F67" ca="1" si="64">IF(ROW()-3+$D$2&gt;COUNTA(B:B)-1,#N/A,R36)</f>
        <v>4.5620616295472018</v>
      </c>
      <c r="G36" s="3">
        <f t="shared" ref="G36:G67" ca="1" si="65">IF(ROW()-3+$D$2&gt;COUNTA(B:B)-1,#N/A,X36)</f>
        <v>1.4272374399125891</v>
      </c>
      <c r="H36" s="3">
        <f t="shared" ref="H36:H67" ca="1" si="66">IF(ROW()-3+$D$2&gt;COUNTA(B:B)-1,#N/A,Y36-G36)</f>
        <v>8.0582609802659526</v>
      </c>
      <c r="I36" s="3">
        <f t="shared" ref="I36:I67" ca="1" si="67">IF(ROW()-3+$D$2&gt;COUNTA(B:B)-1,#N/A,AO36)</f>
        <v>1.6014797517666444</v>
      </c>
      <c r="J36" s="3">
        <f t="shared" ref="J36:J67" ca="1" si="68">IF(ROW()-3+$D$2&gt;COUNTA(B:B)-1,#N/A,AX36)</f>
        <v>0.23767866315185285</v>
      </c>
      <c r="K36" s="3">
        <f t="shared" ref="K36:K67" ca="1" si="69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39"/>
        <v>113.60183916035473</v>
      </c>
      <c r="Q36" s="4">
        <f t="shared" ca="1" si="40"/>
        <v>4.0158343062629658E-2</v>
      </c>
      <c r="R36" s="4">
        <f t="shared" ca="1" si="41"/>
        <v>4.5620616295472018</v>
      </c>
      <c r="S36" s="4">
        <f t="shared" ca="1" si="42"/>
        <v>2.0925718132372388</v>
      </c>
      <c r="T36" s="4">
        <f t="shared" ca="1" si="43"/>
        <v>1</v>
      </c>
      <c r="U36" s="4">
        <f t="shared" ca="1" si="44"/>
        <v>9</v>
      </c>
      <c r="V36" s="4">
        <f t="shared" ca="1" si="45"/>
        <v>4.7529314825777309</v>
      </c>
      <c r="W36" s="4">
        <f t="shared" ca="1" si="46"/>
        <v>0.95984165693737034</v>
      </c>
      <c r="X36" s="4">
        <f t="shared" ca="1" si="47"/>
        <v>1.4272374399125891</v>
      </c>
      <c r="Y36" s="4">
        <f t="shared" ca="1" si="48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49"/>
        <v>79.361690378206774</v>
      </c>
      <c r="AE36" s="4">
        <f t="shared" ca="1" si="50"/>
        <v>3.5894572582053266E-2</v>
      </c>
      <c r="AF36" s="4">
        <f t="shared" ca="1" si="51"/>
        <v>2.8486539555149815</v>
      </c>
      <c r="AG36" s="4">
        <f t="shared" ca="1" si="52"/>
        <v>1.6572274253546482</v>
      </c>
      <c r="AH36" s="4">
        <f t="shared" ca="1" si="53"/>
        <v>0</v>
      </c>
      <c r="AI36" s="4">
        <f t="shared" ca="1" si="54"/>
        <v>6</v>
      </c>
      <c r="AJ36" s="4">
        <f t="shared" ca="1" si="55"/>
        <v>2.9547120828312372</v>
      </c>
      <c r="AK36" s="4">
        <f t="shared" ca="1" si="56"/>
        <v>0.96410542741794669</v>
      </c>
      <c r="AL36" s="4">
        <f t="shared" ca="1" si="57"/>
        <v>0.57773382925011374</v>
      </c>
      <c r="AM36" s="4">
        <f t="shared" ca="1" si="58"/>
        <v>6.8959316424995425</v>
      </c>
      <c r="AO36" s="4">
        <f t="shared" ca="1" si="59"/>
        <v>1.6014797517666444</v>
      </c>
      <c r="AP36" s="4">
        <f t="shared" ca="1" si="60"/>
        <v>2.4207716392179326</v>
      </c>
      <c r="AQ36" s="4">
        <f t="shared" ca="1" si="61"/>
        <v>2.943213892269319</v>
      </c>
      <c r="AR36" s="4">
        <f t="shared" ref="AR36:AR67" ca="1" si="70">AP36^2/AQ36^2</f>
        <v>0.67649407292399566</v>
      </c>
      <c r="AS36" s="4">
        <f t="shared" ref="AS36:AS67" ca="1" si="71">AQ36^2/AP36</f>
        <v>3.5784077586292571</v>
      </c>
      <c r="AT36" s="4">
        <f t="shared" ref="AT36:AT67" ca="1" si="72">IF(AJ36&lt;=2,0,_xlfn.GAMMA.INV(0.025,AR36,AS36))</f>
        <v>1.324206449228211E-2</v>
      </c>
      <c r="AU36" s="4">
        <f t="shared" ref="AU36:AU67" ca="1" si="73">IF(AJ36&lt;=2,20,_xlfn.GAMMA.INV(0.975,AR36,AS36))</f>
        <v>10.605881931389472</v>
      </c>
      <c r="AV36" s="4">
        <f t="shared" ref="AV36:AV67" ca="1" si="74">LN(AP36^2/SQRT(AP36^2+AQ36^2))</f>
        <v>0.43031817636259873</v>
      </c>
      <c r="AW36" s="4">
        <f t="shared" ref="AW36:AW67" ca="1" si="75">SQRT(2*LN(SQRT(AP36^2+AQ36^2)/ABS(AP36)))</f>
        <v>0.95264701979502886</v>
      </c>
      <c r="AX36" s="4">
        <f t="shared" ref="AX36:AX67" ca="1" si="76">IF(AJ36&lt;=2,0,_xlfn.LOGNORM.INV(0.025,AV36,AW36))</f>
        <v>0.23767866315185285</v>
      </c>
      <c r="AY36" s="4">
        <f t="shared" ref="AY36:AY67" ca="1" si="77">IF(AJ36&lt;=2,20,_xlfn.LOGNORM.INV(0.975,AV36,AW36))</f>
        <v>9.9489998162722966</v>
      </c>
    </row>
    <row r="37" spans="1:51" thickBot="1" x14ac:dyDescent="0.45">
      <c r="A37" s="5">
        <v>43886</v>
      </c>
      <c r="B37" s="6">
        <v>0</v>
      </c>
      <c r="D37" s="2">
        <f t="shared" si="62"/>
        <v>43886</v>
      </c>
      <c r="E37" s="3">
        <f t="shared" si="63"/>
        <v>0</v>
      </c>
      <c r="F37" s="3">
        <f t="shared" ca="1" si="64"/>
        <v>5.0793251429554065</v>
      </c>
      <c r="G37" s="3">
        <f t="shared" ca="1" si="65"/>
        <v>1.7145783105055188</v>
      </c>
      <c r="H37" s="3">
        <f t="shared" ca="1" si="66"/>
        <v>8.5240639090364958</v>
      </c>
      <c r="I37" s="3">
        <f t="shared" ca="1" si="67"/>
        <v>1.6174069875964405</v>
      </c>
      <c r="J37" s="3">
        <f t="shared" ca="1" si="68"/>
        <v>0.29007004294219585</v>
      </c>
      <c r="K37" s="3">
        <f t="shared" ca="1" si="69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39"/>
        <v>131.37049671300721</v>
      </c>
      <c r="Q37" s="4">
        <f t="shared" ca="1" si="40"/>
        <v>3.8664123757191318E-2</v>
      </c>
      <c r="R37" s="4">
        <f t="shared" ca="1" si="41"/>
        <v>5.0793251429554065</v>
      </c>
      <c r="S37" s="4">
        <f t="shared" ca="1" si="42"/>
        <v>2.209736972362359</v>
      </c>
      <c r="T37" s="4">
        <f t="shared" ca="1" si="43"/>
        <v>1</v>
      </c>
      <c r="U37" s="4">
        <f t="shared" ca="1" si="44"/>
        <v>10</v>
      </c>
      <c r="V37" s="4">
        <f t="shared" ca="1" si="45"/>
        <v>5.2836113459189153</v>
      </c>
      <c r="W37" s="4">
        <f t="shared" ca="1" si="46"/>
        <v>0.9613358762428087</v>
      </c>
      <c r="X37" s="4">
        <f t="shared" ca="1" si="47"/>
        <v>1.7145783105055188</v>
      </c>
      <c r="Y37" s="4">
        <f t="shared" ca="1" si="48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49"/>
        <v>85.738629268172971</v>
      </c>
      <c r="AE37" s="4">
        <f t="shared" ca="1" si="50"/>
        <v>3.662774341169836E-2</v>
      </c>
      <c r="AF37" s="4">
        <f t="shared" ca="1" si="51"/>
        <v>3.1404125133053706</v>
      </c>
      <c r="AG37" s="4">
        <f t="shared" ca="1" si="52"/>
        <v>1.7393637599884433</v>
      </c>
      <c r="AH37" s="4">
        <f t="shared" ca="1" si="53"/>
        <v>0</v>
      </c>
      <c r="AI37" s="4">
        <f t="shared" ca="1" si="54"/>
        <v>7</v>
      </c>
      <c r="AJ37" s="4">
        <f t="shared" ca="1" si="55"/>
        <v>3.2598120735040328</v>
      </c>
      <c r="AK37" s="4">
        <f t="shared" ca="1" si="56"/>
        <v>0.96337225658830161</v>
      </c>
      <c r="AL37" s="4">
        <f t="shared" ca="1" si="57"/>
        <v>0.70679791319010143</v>
      </c>
      <c r="AM37" s="4">
        <f t="shared" ca="1" si="58"/>
        <v>7.3541716466680311</v>
      </c>
      <c r="AO37" s="4">
        <f t="shared" ca="1" si="59"/>
        <v>1.6174069875964405</v>
      </c>
      <c r="AP37" s="4">
        <f t="shared" ca="1" si="60"/>
        <v>2.333133311285168</v>
      </c>
      <c r="AQ37" s="4">
        <f t="shared" ca="1" si="61"/>
        <v>2.4837362857576393</v>
      </c>
      <c r="AR37" s="4">
        <f t="shared" ca="1" si="70"/>
        <v>0.882405374216782</v>
      </c>
      <c r="AS37" s="4">
        <f t="shared" ca="1" si="71"/>
        <v>2.6440606318338027</v>
      </c>
      <c r="AT37" s="4">
        <f t="shared" ca="1" si="72"/>
        <v>3.8713824561754234E-2</v>
      </c>
      <c r="AU37" s="4">
        <f t="shared" ca="1" si="73"/>
        <v>9.0862141365099856</v>
      </c>
      <c r="AV37" s="4">
        <f t="shared" ca="1" si="74"/>
        <v>0.46838506597007279</v>
      </c>
      <c r="AW37" s="4">
        <f t="shared" ca="1" si="75"/>
        <v>0.87043330245081207</v>
      </c>
      <c r="AX37" s="4">
        <f t="shared" ca="1" si="76"/>
        <v>0.29007004294219585</v>
      </c>
      <c r="AY37" s="4">
        <f t="shared" ca="1" si="77"/>
        <v>8.7969316954958376</v>
      </c>
    </row>
    <row r="38" spans="1:51" thickBot="1" x14ac:dyDescent="0.45">
      <c r="A38" s="5">
        <v>43887</v>
      </c>
      <c r="B38" s="6">
        <v>4</v>
      </c>
      <c r="D38" s="2">
        <f t="shared" si="62"/>
        <v>43887</v>
      </c>
      <c r="E38" s="3">
        <f t="shared" si="63"/>
        <v>4</v>
      </c>
      <c r="F38" s="3">
        <f t="shared" ca="1" si="64"/>
        <v>5.6460776231789058</v>
      </c>
      <c r="G38" s="3">
        <f t="shared" ca="1" si="65"/>
        <v>2.0415842838214955</v>
      </c>
      <c r="H38" s="3">
        <f t="shared" ca="1" si="66"/>
        <v>9.0100007880142705</v>
      </c>
      <c r="I38" s="3">
        <f t="shared" ca="1" si="67"/>
        <v>1.6237843197213566</v>
      </c>
      <c r="J38" s="3">
        <f t="shared" ca="1" si="68"/>
        <v>0.3397456821465184</v>
      </c>
      <c r="K38" s="3">
        <f t="shared" ca="1" si="69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39"/>
        <v>153.86015144349915</v>
      </c>
      <c r="Q38" s="4">
        <f t="shared" ca="1" si="40"/>
        <v>3.6696165772670972E-2</v>
      </c>
      <c r="R38" s="4">
        <f t="shared" ca="1" si="41"/>
        <v>5.6460776231789058</v>
      </c>
      <c r="S38" s="4">
        <f t="shared" ca="1" si="42"/>
        <v>2.3321424104786921</v>
      </c>
      <c r="T38" s="4">
        <f t="shared" ca="1" si="43"/>
        <v>2</v>
      </c>
      <c r="U38" s="4">
        <f t="shared" ca="1" si="44"/>
        <v>11</v>
      </c>
      <c r="V38" s="4">
        <f t="shared" ca="1" si="45"/>
        <v>5.8611597115749614</v>
      </c>
      <c r="W38" s="4">
        <f t="shared" ca="1" si="46"/>
        <v>0.96330383422732901</v>
      </c>
      <c r="X38" s="4">
        <f t="shared" ca="1" si="47"/>
        <v>2.0415842838214955</v>
      </c>
      <c r="Y38" s="4">
        <f t="shared" ca="1" si="48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49"/>
        <v>93.54601379261922</v>
      </c>
      <c r="AE38" s="4">
        <f t="shared" ca="1" si="50"/>
        <v>3.7170055997684887E-2</v>
      </c>
      <c r="AF38" s="4">
        <f t="shared" ca="1" si="51"/>
        <v>3.4771105710318593</v>
      </c>
      <c r="AG38" s="4">
        <f t="shared" ca="1" si="52"/>
        <v>1.8297175127315317</v>
      </c>
      <c r="AH38" s="4">
        <f t="shared" ca="1" si="53"/>
        <v>0</v>
      </c>
      <c r="AI38" s="4">
        <f t="shared" ca="1" si="54"/>
        <v>7</v>
      </c>
      <c r="AJ38" s="4">
        <f t="shared" ca="1" si="55"/>
        <v>3.6113444463288302</v>
      </c>
      <c r="AK38" s="4">
        <f t="shared" ca="1" si="56"/>
        <v>0.96282994400231514</v>
      </c>
      <c r="AL38" s="4">
        <f t="shared" ca="1" si="57"/>
        <v>0.86461517458473847</v>
      </c>
      <c r="AM38" s="4">
        <f t="shared" ca="1" si="58"/>
        <v>7.8735030169115419</v>
      </c>
      <c r="AO38" s="4">
        <f t="shared" ca="1" si="59"/>
        <v>1.6237843197213566</v>
      </c>
      <c r="AP38" s="4">
        <f t="shared" ca="1" si="60"/>
        <v>2.2456035982941858</v>
      </c>
      <c r="AQ38" s="4">
        <f t="shared" ca="1" si="61"/>
        <v>2.1269291320160431</v>
      </c>
      <c r="AR38" s="4">
        <f t="shared" ca="1" si="70"/>
        <v>1.1147055196759277</v>
      </c>
      <c r="AS38" s="4">
        <f t="shared" ca="1" si="71"/>
        <v>2.01452631090141</v>
      </c>
      <c r="AT38" s="4">
        <f t="shared" ca="1" si="72"/>
        <v>7.8608051923417743E-2</v>
      </c>
      <c r="AU38" s="4">
        <f t="shared" ca="1" si="73"/>
        <v>7.9089493516077187</v>
      </c>
      <c r="AV38" s="4">
        <f t="shared" ca="1" si="74"/>
        <v>0.48881169519314471</v>
      </c>
      <c r="AW38" s="4">
        <f t="shared" ca="1" si="75"/>
        <v>0.80020329072867691</v>
      </c>
      <c r="AX38" s="4">
        <f t="shared" ca="1" si="76"/>
        <v>0.3397456821465184</v>
      </c>
      <c r="AY38" s="4">
        <f t="shared" ca="1" si="77"/>
        <v>7.8238857125314061</v>
      </c>
    </row>
    <row r="39" spans="1:51" thickBot="1" x14ac:dyDescent="0.45">
      <c r="A39" s="5">
        <v>43888</v>
      </c>
      <c r="B39" s="6">
        <v>0</v>
      </c>
      <c r="D39" s="2">
        <f t="shared" si="62"/>
        <v>43888</v>
      </c>
      <c r="E39" s="3">
        <f t="shared" si="63"/>
        <v>0</v>
      </c>
      <c r="F39" s="3">
        <f t="shared" ca="1" si="64"/>
        <v>6.2746161803515497</v>
      </c>
      <c r="G39" s="3">
        <f t="shared" ca="1" si="65"/>
        <v>2.4174114678304583</v>
      </c>
      <c r="H39" s="3">
        <f t="shared" ca="1" si="66"/>
        <v>9.5218279784576509</v>
      </c>
      <c r="I39" s="3">
        <f t="shared" ca="1" si="67"/>
        <v>1.6261771426396672</v>
      </c>
      <c r="J39" s="3">
        <f t="shared" ca="1" si="68"/>
        <v>0.38663285939177516</v>
      </c>
      <c r="K39" s="3">
        <f t="shared" ca="1" si="69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39"/>
        <v>181.40383063329426</v>
      </c>
      <c r="Q39" s="4">
        <f t="shared" ca="1" si="40"/>
        <v>3.4589215445155697E-2</v>
      </c>
      <c r="R39" s="4">
        <f t="shared" ca="1" si="41"/>
        <v>6.2746161803515497</v>
      </c>
      <c r="S39" s="4">
        <f t="shared" ca="1" si="42"/>
        <v>2.4612155796381816</v>
      </c>
      <c r="T39" s="4">
        <f t="shared" ca="1" si="43"/>
        <v>2</v>
      </c>
      <c r="U39" s="4">
        <f t="shared" ca="1" si="44"/>
        <v>11</v>
      </c>
      <c r="V39" s="4">
        <f t="shared" ca="1" si="45"/>
        <v>6.4994262346518186</v>
      </c>
      <c r="W39" s="4">
        <f t="shared" ca="1" si="46"/>
        <v>0.9654107845548443</v>
      </c>
      <c r="X39" s="4">
        <f t="shared" ca="1" si="47"/>
        <v>2.4174114678304583</v>
      </c>
      <c r="Y39" s="4">
        <f t="shared" ca="1" si="48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49"/>
        <v>103.43697635324088</v>
      </c>
      <c r="AE39" s="4">
        <f t="shared" ca="1" si="50"/>
        <v>3.7302977288611629E-2</v>
      </c>
      <c r="AF39" s="4">
        <f t="shared" ca="1" si="51"/>
        <v>3.8585071797076025</v>
      </c>
      <c r="AG39" s="4">
        <f t="shared" ca="1" si="52"/>
        <v>1.9273228515261849</v>
      </c>
      <c r="AH39" s="4">
        <f t="shared" ca="1" si="53"/>
        <v>1</v>
      </c>
      <c r="AI39" s="4">
        <f t="shared" ca="1" si="54"/>
        <v>8</v>
      </c>
      <c r="AJ39" s="4">
        <f t="shared" ca="1" si="55"/>
        <v>4.0080181912688468</v>
      </c>
      <c r="AK39" s="4">
        <f t="shared" ca="1" si="56"/>
        <v>0.96269702271138824</v>
      </c>
      <c r="AL39" s="4">
        <f t="shared" ca="1" si="57"/>
        <v>1.0531193674863413</v>
      </c>
      <c r="AM39" s="4">
        <f t="shared" ca="1" si="58"/>
        <v>8.4518342614393429</v>
      </c>
      <c r="AO39" s="4">
        <f t="shared" ca="1" si="59"/>
        <v>1.6261771426396672</v>
      </c>
      <c r="AP39" s="4">
        <f t="shared" ca="1" si="60"/>
        <v>2.1667912743493267</v>
      </c>
      <c r="AQ39" s="4">
        <f t="shared" ca="1" si="61"/>
        <v>1.8493863368951882</v>
      </c>
      <c r="AR39" s="4">
        <f t="shared" ca="1" si="70"/>
        <v>1.3727102181538162</v>
      </c>
      <c r="AS39" s="4">
        <f t="shared" ca="1" si="71"/>
        <v>1.5784768305021326</v>
      </c>
      <c r="AT39" s="4">
        <f t="shared" ca="1" si="72"/>
        <v>0.12853522731466219</v>
      </c>
      <c r="AU39" s="4">
        <f t="shared" ca="1" si="73"/>
        <v>6.9987331661077397</v>
      </c>
      <c r="AV39" s="4">
        <f t="shared" ca="1" si="74"/>
        <v>0.49962449448327123</v>
      </c>
      <c r="AW39" s="4">
        <f t="shared" ca="1" si="75"/>
        <v>0.739760641470812</v>
      </c>
      <c r="AX39" s="4">
        <f t="shared" ca="1" si="76"/>
        <v>0.38663285939177516</v>
      </c>
      <c r="AY39" s="4">
        <f t="shared" ca="1" si="77"/>
        <v>7.0253758034801415</v>
      </c>
    </row>
    <row r="40" spans="1:51" thickBot="1" x14ac:dyDescent="0.45">
      <c r="A40" s="5">
        <v>43889</v>
      </c>
      <c r="B40" s="6">
        <v>0</v>
      </c>
      <c r="D40" s="2">
        <f t="shared" si="62"/>
        <v>43889</v>
      </c>
      <c r="E40" s="3">
        <f t="shared" si="63"/>
        <v>0</v>
      </c>
      <c r="F40" s="3">
        <f t="shared" ca="1" si="64"/>
        <v>6.9877643813791384</v>
      </c>
      <c r="G40" s="3">
        <f t="shared" ca="1" si="65"/>
        <v>2.8587686014901426</v>
      </c>
      <c r="H40" s="3">
        <f t="shared" ca="1" si="66"/>
        <v>10.071243355259318</v>
      </c>
      <c r="I40" s="3">
        <f t="shared" ca="1" si="67"/>
        <v>1.6299602752168758</v>
      </c>
      <c r="J40" s="3">
        <f t="shared" ca="1" si="68"/>
        <v>0.43208171356679625</v>
      </c>
      <c r="K40" s="3">
        <f t="shared" ca="1" si="69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39"/>
        <v>213.85376385197787</v>
      </c>
      <c r="Q40" s="4">
        <f t="shared" ca="1" si="40"/>
        <v>3.2675433228361722E-2</v>
      </c>
      <c r="R40" s="4">
        <f t="shared" ca="1" si="41"/>
        <v>6.9877643813791384</v>
      </c>
      <c r="S40" s="4">
        <f t="shared" ca="1" si="42"/>
        <v>2.5998915656080466</v>
      </c>
      <c r="T40" s="4">
        <f t="shared" ca="1" si="43"/>
        <v>2</v>
      </c>
      <c r="U40" s="4">
        <f t="shared" ca="1" si="44"/>
        <v>12</v>
      </c>
      <c r="V40" s="4">
        <f t="shared" ca="1" si="45"/>
        <v>7.223805350773004</v>
      </c>
      <c r="W40" s="4">
        <f t="shared" ca="1" si="46"/>
        <v>0.96732456677163825</v>
      </c>
      <c r="X40" s="4">
        <f t="shared" ca="1" si="47"/>
        <v>2.8587686014901426</v>
      </c>
      <c r="Y40" s="4">
        <f t="shared" ca="1" si="48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49"/>
        <v>116.2804592498814</v>
      </c>
      <c r="AE40" s="4">
        <f t="shared" ca="1" si="50"/>
        <v>3.6868417283975906E-2</v>
      </c>
      <c r="AF40" s="4">
        <f t="shared" ca="1" si="51"/>
        <v>4.2870764935969836</v>
      </c>
      <c r="AG40" s="4">
        <f t="shared" ca="1" si="52"/>
        <v>2.0319987127217196</v>
      </c>
      <c r="AH40" s="4">
        <f t="shared" ca="1" si="53"/>
        <v>1</v>
      </c>
      <c r="AI40" s="4">
        <f t="shared" ca="1" si="54"/>
        <v>9</v>
      </c>
      <c r="AJ40" s="4">
        <f t="shared" ca="1" si="55"/>
        <v>4.4511846257885752</v>
      </c>
      <c r="AK40" s="4">
        <f t="shared" ca="1" si="56"/>
        <v>0.96313158271602406</v>
      </c>
      <c r="AL40" s="4">
        <f t="shared" ca="1" si="57"/>
        <v>1.2753532087049226</v>
      </c>
      <c r="AM40" s="4">
        <f t="shared" ca="1" si="58"/>
        <v>9.0913727509330418</v>
      </c>
      <c r="AO40" s="4">
        <f t="shared" ca="1" si="59"/>
        <v>1.6299602752168758</v>
      </c>
      <c r="AP40" s="4">
        <f t="shared" ca="1" si="60"/>
        <v>2.1022503587543335</v>
      </c>
      <c r="AQ40" s="4">
        <f t="shared" ca="1" si="61"/>
        <v>1.6322893371824652</v>
      </c>
      <c r="AR40" s="4">
        <f t="shared" ca="1" si="70"/>
        <v>1.6587257369217157</v>
      </c>
      <c r="AS40" s="4">
        <f t="shared" ca="1" si="71"/>
        <v>1.2673887623252993</v>
      </c>
      <c r="AT40" s="4">
        <f t="shared" ca="1" si="72"/>
        <v>0.18450557983667643</v>
      </c>
      <c r="AU40" s="4">
        <f t="shared" ca="1" si="73"/>
        <v>6.294305482135286</v>
      </c>
      <c r="AV40" s="4">
        <f t="shared" ca="1" si="74"/>
        <v>0.50710972912654728</v>
      </c>
      <c r="AW40" s="4">
        <f t="shared" ca="1" si="75"/>
        <v>0.68687501229388648</v>
      </c>
      <c r="AX40" s="4">
        <f t="shared" ca="1" si="76"/>
        <v>0.43208171356679625</v>
      </c>
      <c r="AY40" s="4">
        <f t="shared" ca="1" si="77"/>
        <v>6.3812245527247979</v>
      </c>
    </row>
    <row r="41" spans="1:51" thickBot="1" x14ac:dyDescent="0.45">
      <c r="A41" s="5">
        <v>43890</v>
      </c>
      <c r="B41" s="6">
        <v>1</v>
      </c>
      <c r="D41" s="2">
        <f t="shared" si="62"/>
        <v>43890</v>
      </c>
      <c r="E41" s="3">
        <f t="shared" si="63"/>
        <v>1</v>
      </c>
      <c r="F41" s="3">
        <f t="shared" ca="1" si="64"/>
        <v>7.8159879041409086</v>
      </c>
      <c r="G41" s="3">
        <f t="shared" ca="1" si="65"/>
        <v>3.388884069659222</v>
      </c>
      <c r="H41" s="3">
        <f t="shared" ca="1" si="66"/>
        <v>10.672264191918527</v>
      </c>
      <c r="I41" s="3">
        <f t="shared" ca="1" si="67"/>
        <v>1.6398869835543324</v>
      </c>
      <c r="J41" s="3">
        <f t="shared" ca="1" si="68"/>
        <v>0.47808223085546764</v>
      </c>
      <c r="K41" s="3">
        <f t="shared" ca="1" si="69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39"/>
        <v>250.2750938707986</v>
      </c>
      <c r="Q41" s="4">
        <f t="shared" ca="1" si="40"/>
        <v>3.1229587344299689E-2</v>
      </c>
      <c r="R41" s="4">
        <f t="shared" ca="1" si="41"/>
        <v>7.8159879041409086</v>
      </c>
      <c r="S41" s="4">
        <f t="shared" ca="1" si="42"/>
        <v>2.7517081653414031</v>
      </c>
      <c r="T41" s="4">
        <f t="shared" ca="1" si="43"/>
        <v>3</v>
      </c>
      <c r="U41" s="4">
        <f t="shared" ca="1" si="44"/>
        <v>14</v>
      </c>
      <c r="V41" s="4">
        <f t="shared" ca="1" si="45"/>
        <v>8.0679465454718624</v>
      </c>
      <c r="W41" s="4">
        <f t="shared" ca="1" si="46"/>
        <v>0.9687704126557003</v>
      </c>
      <c r="X41" s="4">
        <f t="shared" ca="1" si="47"/>
        <v>3.388884069659222</v>
      </c>
      <c r="Y41" s="4">
        <f t="shared" ca="1" si="48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49"/>
        <v>132.89827307884931</v>
      </c>
      <c r="AE41" s="4">
        <f t="shared" ca="1" si="50"/>
        <v>3.5863330812758262E-2</v>
      </c>
      <c r="AF41" s="4">
        <f t="shared" ca="1" si="51"/>
        <v>4.7661747318710583</v>
      </c>
      <c r="AG41" s="4">
        <f t="shared" ca="1" si="52"/>
        <v>2.1436519845232707</v>
      </c>
      <c r="AH41" s="4">
        <f t="shared" ca="1" si="53"/>
        <v>1</v>
      </c>
      <c r="AI41" s="4">
        <f t="shared" ca="1" si="54"/>
        <v>9</v>
      </c>
      <c r="AJ41" s="4">
        <f t="shared" ca="1" si="55"/>
        <v>4.9434638098444079</v>
      </c>
      <c r="AK41" s="4">
        <f t="shared" ca="1" si="56"/>
        <v>0.96413666918724161</v>
      </c>
      <c r="AL41" s="4">
        <f t="shared" ca="1" si="57"/>
        <v>1.5349032315522533</v>
      </c>
      <c r="AM41" s="4">
        <f t="shared" ca="1" si="58"/>
        <v>9.7952887304895278</v>
      </c>
      <c r="AO41" s="4">
        <f t="shared" ca="1" si="59"/>
        <v>1.6398869835543324</v>
      </c>
      <c r="AP41" s="4">
        <f t="shared" ca="1" si="60"/>
        <v>2.0557363643602469</v>
      </c>
      <c r="AQ41" s="4">
        <f t="shared" ca="1" si="61"/>
        <v>1.4620208432175683</v>
      </c>
      <c r="AR41" s="4">
        <f t="shared" ca="1" si="70"/>
        <v>1.977095775921506</v>
      </c>
      <c r="AS41" s="4">
        <f t="shared" ca="1" si="71"/>
        <v>1.0397758112664457</v>
      </c>
      <c r="AT41" s="4">
        <f t="shared" ca="1" si="72"/>
        <v>0.24446868097595867</v>
      </c>
      <c r="AU41" s="4">
        <f t="shared" ca="1" si="73"/>
        <v>5.7518928606223731</v>
      </c>
      <c r="AV41" s="4">
        <f t="shared" ca="1" si="74"/>
        <v>0.5159744792294505</v>
      </c>
      <c r="AW41" s="4">
        <f t="shared" ca="1" si="75"/>
        <v>0.6397806384853858</v>
      </c>
      <c r="AX41" s="4">
        <f t="shared" ca="1" si="76"/>
        <v>0.47808223085546764</v>
      </c>
      <c r="AY41" s="4">
        <f t="shared" ca="1" si="77"/>
        <v>5.8703924509520355</v>
      </c>
    </row>
    <row r="42" spans="1:51" thickBot="1" x14ac:dyDescent="0.45">
      <c r="A42" s="5">
        <v>43891</v>
      </c>
      <c r="B42" s="6">
        <v>1</v>
      </c>
      <c r="D42" s="2">
        <f t="shared" si="62"/>
        <v>43891</v>
      </c>
      <c r="E42" s="3">
        <f t="shared" si="63"/>
        <v>1</v>
      </c>
      <c r="F42" s="3">
        <f t="shared" ca="1" si="64"/>
        <v>8.7993401990711124</v>
      </c>
      <c r="G42" s="3">
        <f t="shared" ca="1" si="65"/>
        <v>4.0392009820061245</v>
      </c>
      <c r="H42" s="3">
        <f t="shared" ca="1" si="66"/>
        <v>11.341940108638045</v>
      </c>
      <c r="I42" s="3">
        <f t="shared" ca="1" si="67"/>
        <v>1.6588268395220627</v>
      </c>
      <c r="J42" s="3">
        <f t="shared" ca="1" si="68"/>
        <v>0.52679249943451056</v>
      </c>
      <c r="K42" s="3">
        <f t="shared" ca="1" si="69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39"/>
        <v>289.84205324668517</v>
      </c>
      <c r="Q42" s="4">
        <f t="shared" ca="1" si="40"/>
        <v>3.0359087304636139E-2</v>
      </c>
      <c r="R42" s="4">
        <f t="shared" ca="1" si="41"/>
        <v>8.7993401990711124</v>
      </c>
      <c r="S42" s="4">
        <f t="shared" ca="1" si="42"/>
        <v>2.9209930266510939</v>
      </c>
      <c r="T42" s="4">
        <f t="shared" ca="1" si="43"/>
        <v>4</v>
      </c>
      <c r="U42" s="4">
        <f t="shared" ca="1" si="44"/>
        <v>15</v>
      </c>
      <c r="V42" s="4">
        <f t="shared" ca="1" si="45"/>
        <v>9.074844185989539</v>
      </c>
      <c r="W42" s="4">
        <f t="shared" ca="1" si="46"/>
        <v>0.9696409126953639</v>
      </c>
      <c r="X42" s="4">
        <f t="shared" ca="1" si="47"/>
        <v>4.0392009820061245</v>
      </c>
      <c r="Y42" s="4">
        <f t="shared" ca="1" si="48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49"/>
        <v>154.24536985819273</v>
      </c>
      <c r="AE42" s="4">
        <f t="shared" ca="1" si="50"/>
        <v>3.4390375584948812E-2</v>
      </c>
      <c r="AF42" s="4">
        <f t="shared" ca="1" si="51"/>
        <v>5.3045562016625905</v>
      </c>
      <c r="AG42" s="4">
        <f t="shared" ca="1" si="52"/>
        <v>2.2632124340361743</v>
      </c>
      <c r="AH42" s="4">
        <f t="shared" ca="1" si="53"/>
        <v>1</v>
      </c>
      <c r="AI42" s="4">
        <f t="shared" ca="1" si="54"/>
        <v>10</v>
      </c>
      <c r="AJ42" s="4">
        <f t="shared" ca="1" si="55"/>
        <v>5.493479008016303</v>
      </c>
      <c r="AK42" s="4">
        <f t="shared" ca="1" si="56"/>
        <v>0.96560962441505116</v>
      </c>
      <c r="AL42" s="4">
        <f t="shared" ca="1" si="57"/>
        <v>1.8386176000442418</v>
      </c>
      <c r="AM42" s="4">
        <f t="shared" ca="1" si="58"/>
        <v>10.574123643381867</v>
      </c>
      <c r="AO42" s="4">
        <f t="shared" ca="1" si="59"/>
        <v>1.6588268395220627</v>
      </c>
      <c r="AP42" s="4">
        <f t="shared" ca="1" si="60"/>
        <v>2.0279899838391366</v>
      </c>
      <c r="AQ42" s="4">
        <f t="shared" ca="1" si="61"/>
        <v>1.3267229389880224</v>
      </c>
      <c r="AR42" s="4">
        <f t="shared" ca="1" si="70"/>
        <v>2.3365287818894807</v>
      </c>
      <c r="AS42" s="4">
        <f t="shared" ca="1" si="71"/>
        <v>0.86794992621454548</v>
      </c>
      <c r="AT42" s="4">
        <f t="shared" ca="1" si="72"/>
        <v>0.30835041028284538</v>
      </c>
      <c r="AU42" s="4">
        <f t="shared" ca="1" si="73"/>
        <v>5.3332926411377182</v>
      </c>
      <c r="AV42" s="4">
        <f t="shared" ca="1" si="74"/>
        <v>0.52891285766343243</v>
      </c>
      <c r="AW42" s="4">
        <f t="shared" ca="1" si="75"/>
        <v>0.59687903149293287</v>
      </c>
      <c r="AX42" s="4">
        <f t="shared" ca="1" si="76"/>
        <v>0.52679249943451056</v>
      </c>
      <c r="AY42" s="4">
        <f t="shared" ca="1" si="77"/>
        <v>5.4672418796659956</v>
      </c>
    </row>
    <row r="43" spans="1:51" thickBot="1" x14ac:dyDescent="0.45">
      <c r="A43" s="5">
        <v>43892</v>
      </c>
      <c r="B43" s="6">
        <v>0</v>
      </c>
      <c r="D43" s="2">
        <f t="shared" si="62"/>
        <v>43892</v>
      </c>
      <c r="E43" s="3">
        <f t="shared" si="63"/>
        <v>0</v>
      </c>
      <c r="F43" s="3">
        <f t="shared" ca="1" si="64"/>
        <v>9.9916089224419533</v>
      </c>
      <c r="G43" s="3">
        <f t="shared" ca="1" si="65"/>
        <v>4.852824929433293</v>
      </c>
      <c r="H43" s="3">
        <f t="shared" ca="1" si="66"/>
        <v>12.10184779155097</v>
      </c>
      <c r="I43" s="3">
        <f t="shared" ca="1" si="67"/>
        <v>1.6899460135672917</v>
      </c>
      <c r="J43" s="3">
        <f t="shared" ca="1" si="68"/>
        <v>0.58061979996720359</v>
      </c>
      <c r="K43" s="3">
        <f t="shared" ca="1" si="69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39"/>
        <v>333.53110173606592</v>
      </c>
      <c r="Q43" s="4">
        <f t="shared" ca="1" si="40"/>
        <v>2.9957053091704294E-2</v>
      </c>
      <c r="R43" s="4">
        <f t="shared" ca="1" si="41"/>
        <v>9.9916089224419533</v>
      </c>
      <c r="S43" s="4">
        <f t="shared" ca="1" si="42"/>
        <v>3.1132442505336475</v>
      </c>
      <c r="T43" s="4">
        <f t="shared" ca="1" si="43"/>
        <v>4</v>
      </c>
      <c r="U43" s="4">
        <f t="shared" ca="1" si="44"/>
        <v>16</v>
      </c>
      <c r="V43" s="4">
        <f t="shared" ca="1" si="45"/>
        <v>10.30017171331129</v>
      </c>
      <c r="W43" s="4">
        <f t="shared" ca="1" si="46"/>
        <v>0.97004294690829573</v>
      </c>
      <c r="X43" s="4">
        <f t="shared" ca="1" si="47"/>
        <v>4.852824929433293</v>
      </c>
      <c r="Y43" s="4">
        <f t="shared" ca="1" si="48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49"/>
        <v>180.94010420248662</v>
      </c>
      <c r="AE43" s="4">
        <f t="shared" ca="1" si="50"/>
        <v>3.2675915180079187E-2</v>
      </c>
      <c r="AF43" s="4">
        <f t="shared" ca="1" si="51"/>
        <v>5.912383497595143</v>
      </c>
      <c r="AG43" s="4">
        <f t="shared" ca="1" si="52"/>
        <v>2.3914830034762162</v>
      </c>
      <c r="AH43" s="4">
        <f t="shared" ca="1" si="53"/>
        <v>2</v>
      </c>
      <c r="AI43" s="4">
        <f t="shared" ca="1" si="54"/>
        <v>11</v>
      </c>
      <c r="AJ43" s="4">
        <f t="shared" ca="1" si="55"/>
        <v>6.112102024933872</v>
      </c>
      <c r="AK43" s="4">
        <f t="shared" ca="1" si="56"/>
        <v>0.96732408481992083</v>
      </c>
      <c r="AL43" s="4">
        <f t="shared" ca="1" si="57"/>
        <v>2.1948706839520122</v>
      </c>
      <c r="AM43" s="4">
        <f t="shared" ca="1" si="58"/>
        <v>11.439462812864795</v>
      </c>
      <c r="AO43" s="4">
        <f t="shared" ca="1" si="59"/>
        <v>1.6899460135672917</v>
      </c>
      <c r="AP43" s="4">
        <f t="shared" ca="1" si="60"/>
        <v>2.0205235343845045</v>
      </c>
      <c r="AQ43" s="4">
        <f t="shared" ca="1" si="61"/>
        <v>1.218829893028087</v>
      </c>
      <c r="AR43" s="4">
        <f t="shared" ca="1" si="70"/>
        <v>2.7481575839371586</v>
      </c>
      <c r="AS43" s="4">
        <f t="shared" ca="1" si="71"/>
        <v>0.73522841127974681</v>
      </c>
      <c r="AT43" s="4">
        <f t="shared" ca="1" si="72"/>
        <v>0.37727639546330421</v>
      </c>
      <c r="AU43" s="4">
        <f t="shared" ca="1" si="73"/>
        <v>5.0152239941035237</v>
      </c>
      <c r="AV43" s="4">
        <f t="shared" ca="1" si="74"/>
        <v>0.54818980795672756</v>
      </c>
      <c r="AW43" s="4">
        <f t="shared" ca="1" si="75"/>
        <v>0.55707601871577195</v>
      </c>
      <c r="AX43" s="4">
        <f t="shared" ca="1" si="76"/>
        <v>0.58061979996720359</v>
      </c>
      <c r="AY43" s="4">
        <f t="shared" ca="1" si="77"/>
        <v>5.1553692340235688</v>
      </c>
    </row>
    <row r="44" spans="1:51" thickBot="1" x14ac:dyDescent="0.45">
      <c r="A44" s="5">
        <v>43893</v>
      </c>
      <c r="B44" s="6">
        <v>2</v>
      </c>
      <c r="D44" s="2">
        <f t="shared" si="62"/>
        <v>43893</v>
      </c>
      <c r="E44" s="3">
        <f t="shared" si="63"/>
        <v>2</v>
      </c>
      <c r="F44" s="3">
        <f t="shared" ca="1" si="64"/>
        <v>11.439945012826602</v>
      </c>
      <c r="G44" s="3">
        <f t="shared" ca="1" si="65"/>
        <v>5.8712521218638098</v>
      </c>
      <c r="H44" s="3">
        <f t="shared" ca="1" si="66"/>
        <v>12.963622502758062</v>
      </c>
      <c r="I44" s="3">
        <f t="shared" ca="1" si="67"/>
        <v>1.731566062617429</v>
      </c>
      <c r="J44" s="3">
        <f t="shared" ca="1" si="68"/>
        <v>0.64032097291623791</v>
      </c>
      <c r="K44" s="3">
        <f t="shared" ca="1" si="69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39"/>
        <v>383.42138906587047</v>
      </c>
      <c r="Q44" s="4">
        <f t="shared" ca="1" si="40"/>
        <v>2.9836481059905759E-2</v>
      </c>
      <c r="R44" s="4">
        <f t="shared" ca="1" si="41"/>
        <v>11.439945012826602</v>
      </c>
      <c r="S44" s="4">
        <f t="shared" ca="1" si="42"/>
        <v>3.3314587360681864</v>
      </c>
      <c r="T44" s="4">
        <f t="shared" ca="1" si="43"/>
        <v>5</v>
      </c>
      <c r="U44" s="4">
        <f t="shared" ca="1" si="44"/>
        <v>18</v>
      </c>
      <c r="V44" s="4">
        <f t="shared" ca="1" si="45"/>
        <v>11.791769933098253</v>
      </c>
      <c r="W44" s="4">
        <f t="shared" ca="1" si="46"/>
        <v>0.97016351894009423</v>
      </c>
      <c r="X44" s="4">
        <f t="shared" ca="1" si="47"/>
        <v>5.8712521218638098</v>
      </c>
      <c r="Y44" s="4">
        <f t="shared" ca="1" si="48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49"/>
        <v>213.17579583900829</v>
      </c>
      <c r="AE44" s="4">
        <f t="shared" ca="1" si="50"/>
        <v>3.0991812693088185E-2</v>
      </c>
      <c r="AF44" s="4">
        <f t="shared" ca="1" si="51"/>
        <v>6.6067043353425525</v>
      </c>
      <c r="AG44" s="4">
        <f t="shared" ca="1" si="52"/>
        <v>2.5302076183710702</v>
      </c>
      <c r="AH44" s="4">
        <f t="shared" ca="1" si="53"/>
        <v>2</v>
      </c>
      <c r="AI44" s="4">
        <f t="shared" ca="1" si="54"/>
        <v>12</v>
      </c>
      <c r="AJ44" s="4">
        <f t="shared" ca="1" si="55"/>
        <v>6.8180067226305336</v>
      </c>
      <c r="AK44" s="4">
        <f t="shared" ca="1" si="56"/>
        <v>0.96900818730691196</v>
      </c>
      <c r="AL44" s="4">
        <f t="shared" ca="1" si="57"/>
        <v>2.6170155477164103</v>
      </c>
      <c r="AM44" s="4">
        <f t="shared" ca="1" si="58"/>
        <v>12.411599955973379</v>
      </c>
      <c r="AO44" s="4">
        <f t="shared" ca="1" si="59"/>
        <v>1.731566062617429</v>
      </c>
      <c r="AP44" s="4">
        <f t="shared" ca="1" si="60"/>
        <v>2.0291879364255294</v>
      </c>
      <c r="AQ44" s="4">
        <f t="shared" ca="1" si="61"/>
        <v>1.1297334719140659</v>
      </c>
      <c r="AR44" s="4">
        <f t="shared" ca="1" si="70"/>
        <v>3.2262093903898381</v>
      </c>
      <c r="AS44" s="4">
        <f t="shared" ca="1" si="71"/>
        <v>0.62896969504522249</v>
      </c>
      <c r="AT44" s="4">
        <f t="shared" ca="1" si="72"/>
        <v>0.45189682691051014</v>
      </c>
      <c r="AU44" s="4">
        <f t="shared" ca="1" si="73"/>
        <v>4.7683701661039581</v>
      </c>
      <c r="AV44" s="4">
        <f t="shared" ca="1" si="74"/>
        <v>0.57263689101657589</v>
      </c>
      <c r="AW44" s="4">
        <f t="shared" ca="1" si="75"/>
        <v>0.51961291493913953</v>
      </c>
      <c r="AX44" s="4">
        <f t="shared" ca="1" si="76"/>
        <v>0.64032097291623791</v>
      </c>
      <c r="AY44" s="4">
        <f t="shared" ca="1" si="77"/>
        <v>4.9089471555044595</v>
      </c>
    </row>
    <row r="45" spans="1:51" thickBot="1" x14ac:dyDescent="0.45">
      <c r="A45" s="5">
        <v>43894</v>
      </c>
      <c r="B45" s="6">
        <v>4</v>
      </c>
      <c r="D45" s="2">
        <f t="shared" si="62"/>
        <v>43894</v>
      </c>
      <c r="E45" s="3">
        <f t="shared" si="63"/>
        <v>4</v>
      </c>
      <c r="F45" s="3">
        <f t="shared" ca="1" si="64"/>
        <v>13.18123418653656</v>
      </c>
      <c r="G45" s="3">
        <f t="shared" ca="1" si="65"/>
        <v>7.1308868265056322</v>
      </c>
      <c r="H45" s="3">
        <f t="shared" ca="1" si="66"/>
        <v>13.928454669571524</v>
      </c>
      <c r="I45" s="3">
        <f t="shared" ca="1" si="67"/>
        <v>1.7786334758612021</v>
      </c>
      <c r="J45" s="3">
        <f t="shared" ca="1" si="68"/>
        <v>0.704860756895203</v>
      </c>
      <c r="K45" s="3">
        <f t="shared" ca="1" si="69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39"/>
        <v>441.44844698457257</v>
      </c>
      <c r="Q45" s="4">
        <f t="shared" ca="1" si="40"/>
        <v>2.9859056649931333E-2</v>
      </c>
      <c r="R45" s="4">
        <f t="shared" ca="1" si="41"/>
        <v>13.18123418653656</v>
      </c>
      <c r="S45" s="4">
        <f t="shared" ca="1" si="42"/>
        <v>3.5759830771753873</v>
      </c>
      <c r="T45" s="4">
        <f t="shared" ca="1" si="43"/>
        <v>7</v>
      </c>
      <c r="U45" s="4">
        <f t="shared" ca="1" si="44"/>
        <v>21</v>
      </c>
      <c r="V45" s="4">
        <f t="shared" ca="1" si="45"/>
        <v>13.586927009821299</v>
      </c>
      <c r="W45" s="4">
        <f t="shared" ca="1" si="46"/>
        <v>0.97014094335006851</v>
      </c>
      <c r="X45" s="4">
        <f t="shared" ca="1" si="47"/>
        <v>7.1308868265056322</v>
      </c>
      <c r="Y45" s="4">
        <f t="shared" ca="1" si="48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49"/>
        <v>250.71346826764312</v>
      </c>
      <c r="AE45" s="4">
        <f t="shared" ca="1" si="50"/>
        <v>2.9559150540896442E-2</v>
      </c>
      <c r="AF45" s="4">
        <f t="shared" ca="1" si="51"/>
        <v>7.4108771511535263</v>
      </c>
      <c r="AG45" s="4">
        <f t="shared" ca="1" si="52"/>
        <v>2.6817564986035718</v>
      </c>
      <c r="AH45" s="4">
        <f t="shared" ca="1" si="53"/>
        <v>3</v>
      </c>
      <c r="AI45" s="4">
        <f t="shared" ca="1" si="54"/>
        <v>13</v>
      </c>
      <c r="AJ45" s="4">
        <f t="shared" ca="1" si="55"/>
        <v>7.6366088209128264</v>
      </c>
      <c r="AK45" s="4">
        <f t="shared" ca="1" si="56"/>
        <v>0.97044084945910358</v>
      </c>
      <c r="AL45" s="4">
        <f t="shared" ca="1" si="57"/>
        <v>3.1235359698765817</v>
      </c>
      <c r="AM45" s="4">
        <f t="shared" ca="1" si="58"/>
        <v>13.518398140578329</v>
      </c>
      <c r="AO45" s="4">
        <f t="shared" ca="1" si="59"/>
        <v>1.7786334758612021</v>
      </c>
      <c r="AP45" s="4">
        <f t="shared" ca="1" si="60"/>
        <v>2.0466368377975717</v>
      </c>
      <c r="AQ45" s="4">
        <f t="shared" ca="1" si="61"/>
        <v>1.0517191023532653</v>
      </c>
      <c r="AR45" s="4">
        <f t="shared" ca="1" si="70"/>
        <v>3.7868844139643918</v>
      </c>
      <c r="AS45" s="4">
        <f t="shared" ca="1" si="71"/>
        <v>0.54045400230608054</v>
      </c>
      <c r="AT45" s="4">
        <f t="shared" ca="1" si="72"/>
        <v>0.53149221597849494</v>
      </c>
      <c r="AU45" s="4">
        <f t="shared" ca="1" si="73"/>
        <v>4.564248035018684</v>
      </c>
      <c r="AV45" s="4">
        <f t="shared" ca="1" si="74"/>
        <v>0.59902981019850499</v>
      </c>
      <c r="AW45" s="4">
        <f t="shared" ca="1" si="75"/>
        <v>0.48408277973962666</v>
      </c>
      <c r="AX45" s="4">
        <f t="shared" ca="1" si="76"/>
        <v>0.704860756895203</v>
      </c>
      <c r="AY45" s="4">
        <f t="shared" ca="1" si="77"/>
        <v>4.7011850913320767</v>
      </c>
    </row>
    <row r="46" spans="1:51" thickBot="1" x14ac:dyDescent="0.45">
      <c r="A46" s="5">
        <v>43895</v>
      </c>
      <c r="B46" s="6">
        <v>4</v>
      </c>
      <c r="D46" s="2">
        <f t="shared" si="62"/>
        <v>43895</v>
      </c>
      <c r="E46" s="3">
        <f t="shared" si="63"/>
        <v>4</v>
      </c>
      <c r="F46" s="3">
        <f t="shared" ca="1" si="64"/>
        <v>15.255081176299692</v>
      </c>
      <c r="G46" s="3">
        <f t="shared" ca="1" si="65"/>
        <v>8.6715365996930061</v>
      </c>
      <c r="H46" s="3">
        <f t="shared" ca="1" si="66"/>
        <v>14.995985577638148</v>
      </c>
      <c r="I46" s="3">
        <f t="shared" ca="1" si="67"/>
        <v>1.8257961140638892</v>
      </c>
      <c r="J46" s="3">
        <f t="shared" ca="1" si="68"/>
        <v>0.77245363752931351</v>
      </c>
      <c r="K46" s="3">
        <f t="shared" ca="1" si="69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39"/>
        <v>508.62092271713425</v>
      </c>
      <c r="Q46" s="4">
        <f t="shared" ca="1" si="40"/>
        <v>2.9993027213282165E-2</v>
      </c>
      <c r="R46" s="4">
        <f t="shared" ca="1" si="41"/>
        <v>15.255081176299692</v>
      </c>
      <c r="S46" s="4">
        <f t="shared" ca="1" si="42"/>
        <v>3.8467564403583063</v>
      </c>
      <c r="T46" s="4">
        <f t="shared" ca="1" si="43"/>
        <v>8</v>
      </c>
      <c r="U46" s="4">
        <f t="shared" ca="1" si="44"/>
        <v>23</v>
      </c>
      <c r="V46" s="4">
        <f t="shared" ca="1" si="45"/>
        <v>15.726774759642815</v>
      </c>
      <c r="W46" s="4">
        <f t="shared" ca="1" si="46"/>
        <v>0.97000697278671799</v>
      </c>
      <c r="X46" s="4">
        <f t="shared" ca="1" si="47"/>
        <v>8.6715365996930061</v>
      </c>
      <c r="Y46" s="4">
        <f t="shared" ca="1" si="48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49"/>
        <v>292.98419286983648</v>
      </c>
      <c r="AE46" s="4">
        <f t="shared" ca="1" si="50"/>
        <v>2.8517933680227675E-2</v>
      </c>
      <c r="AF46" s="4">
        <f t="shared" ca="1" si="51"/>
        <v>8.3553037816170299</v>
      </c>
      <c r="AG46" s="4">
        <f t="shared" ca="1" si="52"/>
        <v>2.8490398000896233</v>
      </c>
      <c r="AH46" s="4">
        <f t="shared" ca="1" si="53"/>
        <v>3</v>
      </c>
      <c r="AI46" s="4">
        <f t="shared" ca="1" si="54"/>
        <v>14</v>
      </c>
      <c r="AJ46" s="4">
        <f t="shared" ca="1" si="55"/>
        <v>8.6005743917323141</v>
      </c>
      <c r="AK46" s="4">
        <f t="shared" ca="1" si="56"/>
        <v>0.97148206631977252</v>
      </c>
      <c r="AL46" s="4">
        <f t="shared" ca="1" si="57"/>
        <v>3.7389848010045372</v>
      </c>
      <c r="AM46" s="4">
        <f t="shared" ca="1" si="58"/>
        <v>14.795872921240116</v>
      </c>
      <c r="AO46" s="4">
        <f t="shared" ca="1" si="59"/>
        <v>1.8257961140638892</v>
      </c>
      <c r="AP46" s="4">
        <f t="shared" ca="1" si="60"/>
        <v>2.0660142896862395</v>
      </c>
      <c r="AQ46" s="4">
        <f t="shared" ca="1" si="61"/>
        <v>0.9793892152497965</v>
      </c>
      <c r="AR46" s="4">
        <f t="shared" ca="1" si="70"/>
        <v>4.4499589760254095</v>
      </c>
      <c r="AS46" s="4">
        <f t="shared" ca="1" si="71"/>
        <v>0.46427715419784632</v>
      </c>
      <c r="AT46" s="4">
        <f t="shared" ca="1" si="72"/>
        <v>0.61448086343505071</v>
      </c>
      <c r="AU46" s="4">
        <f t="shared" ca="1" si="73"/>
        <v>4.3816521665211416</v>
      </c>
      <c r="AV46" s="4">
        <f t="shared" ca="1" si="74"/>
        <v>0.62426468524545919</v>
      </c>
      <c r="AW46" s="4">
        <f t="shared" ca="1" si="75"/>
        <v>0.45023683106457935</v>
      </c>
      <c r="AX46" s="4">
        <f t="shared" ca="1" si="76"/>
        <v>0.77245363752931351</v>
      </c>
      <c r="AY46" s="4">
        <f t="shared" ca="1" si="77"/>
        <v>4.5118743175076279</v>
      </c>
    </row>
    <row r="47" spans="1:51" thickBot="1" x14ac:dyDescent="0.45">
      <c r="A47" s="5">
        <v>43896</v>
      </c>
      <c r="B47" s="6">
        <v>7</v>
      </c>
      <c r="D47" s="2">
        <f t="shared" si="62"/>
        <v>43896</v>
      </c>
      <c r="E47" s="3">
        <f t="shared" si="63"/>
        <v>7</v>
      </c>
      <c r="F47" s="3">
        <f t="shared" ca="1" si="64"/>
        <v>17.68651369982695</v>
      </c>
      <c r="G47" s="3">
        <f t="shared" ca="1" si="65"/>
        <v>10.523110531481453</v>
      </c>
      <c r="H47" s="3">
        <f t="shared" ca="1" si="66"/>
        <v>16.156279773428789</v>
      </c>
      <c r="I47" s="3">
        <f t="shared" ca="1" si="67"/>
        <v>1.8657498037470028</v>
      </c>
      <c r="J47" s="3">
        <f t="shared" ca="1" si="68"/>
        <v>0.83967155077999078</v>
      </c>
      <c r="K47" s="3">
        <f t="shared" ca="1" si="69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39"/>
        <v>583.19488242957436</v>
      </c>
      <c r="Q47" s="4">
        <f t="shared" ca="1" si="40"/>
        <v>3.032693569968482E-2</v>
      </c>
      <c r="R47" s="4">
        <f t="shared" ca="1" si="41"/>
        <v>17.68651369982695</v>
      </c>
      <c r="S47" s="4">
        <f t="shared" ca="1" si="42"/>
        <v>4.1412722605620491</v>
      </c>
      <c r="T47" s="4">
        <f t="shared" ca="1" si="43"/>
        <v>10</v>
      </c>
      <c r="U47" s="4">
        <f t="shared" ca="1" si="44"/>
        <v>26</v>
      </c>
      <c r="V47" s="4">
        <f t="shared" ca="1" si="45"/>
        <v>18.239666905246015</v>
      </c>
      <c r="W47" s="4">
        <f t="shared" ca="1" si="46"/>
        <v>0.96967306430031519</v>
      </c>
      <c r="X47" s="4">
        <f t="shared" ca="1" si="47"/>
        <v>10.523110531481453</v>
      </c>
      <c r="Y47" s="4">
        <f t="shared" ca="1" si="48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49"/>
        <v>340.1294931181323</v>
      </c>
      <c r="AE47" s="4">
        <f t="shared" ca="1" si="50"/>
        <v>2.7870485770753659E-2</v>
      </c>
      <c r="AF47" s="4">
        <f t="shared" ca="1" si="51"/>
        <v>9.4795741981625614</v>
      </c>
      <c r="AG47" s="4">
        <f t="shared" ca="1" si="52"/>
        <v>3.0356834255830876</v>
      </c>
      <c r="AH47" s="4">
        <f t="shared" ca="1" si="53"/>
        <v>4</v>
      </c>
      <c r="AI47" s="4">
        <f t="shared" ca="1" si="54"/>
        <v>16</v>
      </c>
      <c r="AJ47" s="4">
        <f t="shared" ca="1" si="55"/>
        <v>9.7513490326219028</v>
      </c>
      <c r="AK47" s="4">
        <f t="shared" ca="1" si="56"/>
        <v>0.97212951422924632</v>
      </c>
      <c r="AL47" s="4">
        <f t="shared" ca="1" si="57"/>
        <v>4.4958429593037819</v>
      </c>
      <c r="AM47" s="4">
        <f t="shared" ca="1" si="58"/>
        <v>16.290733175176211</v>
      </c>
      <c r="AO47" s="4">
        <f t="shared" ca="1" si="59"/>
        <v>1.8657498037470028</v>
      </c>
      <c r="AP47" s="4">
        <f t="shared" ca="1" si="60"/>
        <v>2.0789454832693433</v>
      </c>
      <c r="AQ47" s="4">
        <f t="shared" ca="1" si="61"/>
        <v>0.90835501594734347</v>
      </c>
      <c r="AR47" s="4">
        <f t="shared" ca="1" si="70"/>
        <v>5.2381142209237117</v>
      </c>
      <c r="AS47" s="4">
        <f t="shared" ca="1" si="71"/>
        <v>0.39688815394001337</v>
      </c>
      <c r="AT47" s="4">
        <f t="shared" ca="1" si="72"/>
        <v>0.69758402941255282</v>
      </c>
      <c r="AU47" s="4">
        <f t="shared" ca="1" si="73"/>
        <v>4.2010951791901974</v>
      </c>
      <c r="AV47" s="4">
        <f t="shared" ca="1" si="74"/>
        <v>0.64450259772589746</v>
      </c>
      <c r="AW47" s="4">
        <f t="shared" ca="1" si="75"/>
        <v>0.4179908808395042</v>
      </c>
      <c r="AX47" s="4">
        <f t="shared" ca="1" si="76"/>
        <v>0.83967155077999078</v>
      </c>
      <c r="AY47" s="4">
        <f t="shared" ca="1" si="77"/>
        <v>4.3221357645923257</v>
      </c>
    </row>
    <row r="48" spans="1:51" thickBot="1" x14ac:dyDescent="0.45">
      <c r="A48" s="5">
        <v>43897</v>
      </c>
      <c r="B48" s="6">
        <v>6</v>
      </c>
      <c r="D48" s="2">
        <f t="shared" si="62"/>
        <v>43897</v>
      </c>
      <c r="E48" s="3">
        <f t="shared" si="63"/>
        <v>6</v>
      </c>
      <c r="F48" s="3">
        <f t="shared" ca="1" si="64"/>
        <v>20.50112947086717</v>
      </c>
      <c r="G48" s="3">
        <f t="shared" ca="1" si="65"/>
        <v>12.715748784697601</v>
      </c>
      <c r="H48" s="3">
        <f t="shared" ca="1" si="66"/>
        <v>17.400081525752761</v>
      </c>
      <c r="I48" s="3">
        <f t="shared" ca="1" si="67"/>
        <v>1.8949298362944067</v>
      </c>
      <c r="J48" s="3">
        <f t="shared" ca="1" si="68"/>
        <v>0.90371926396599733</v>
      </c>
      <c r="K48" s="3">
        <f t="shared" ca="1" si="69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39"/>
        <v>662.2580925118998</v>
      </c>
      <c r="Q48" s="4">
        <f t="shared" ca="1" si="40"/>
        <v>3.0956404614261163E-2</v>
      </c>
      <c r="R48" s="4">
        <f t="shared" ca="1" si="41"/>
        <v>20.50112947086717</v>
      </c>
      <c r="S48" s="4">
        <f t="shared" ca="1" si="42"/>
        <v>4.4571838880528194</v>
      </c>
      <c r="T48" s="4">
        <f t="shared" ca="1" si="43"/>
        <v>12</v>
      </c>
      <c r="U48" s="4">
        <f t="shared" ca="1" si="44"/>
        <v>30</v>
      </c>
      <c r="V48" s="4">
        <f t="shared" ca="1" si="45"/>
        <v>21.156044545866347</v>
      </c>
      <c r="W48" s="4">
        <f t="shared" ca="1" si="46"/>
        <v>0.9690435953857387</v>
      </c>
      <c r="X48" s="4">
        <f t="shared" ca="1" si="47"/>
        <v>12.715748784697601</v>
      </c>
      <c r="Y48" s="4">
        <f t="shared" ca="1" si="48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49"/>
        <v>392.546116606559</v>
      </c>
      <c r="AE48" s="4">
        <f t="shared" ca="1" si="50"/>
        <v>2.7560936410917992E-2</v>
      </c>
      <c r="AF48" s="4">
        <f t="shared" ca="1" si="51"/>
        <v>10.818938558146172</v>
      </c>
      <c r="AG48" s="4">
        <f t="shared" ca="1" si="52"/>
        <v>3.243571870717755</v>
      </c>
      <c r="AH48" s="4">
        <f t="shared" ca="1" si="53"/>
        <v>5</v>
      </c>
      <c r="AI48" s="4">
        <f t="shared" ca="1" si="54"/>
        <v>18</v>
      </c>
      <c r="AJ48" s="4">
        <f t="shared" ca="1" si="55"/>
        <v>11.125569676536431</v>
      </c>
      <c r="AK48" s="4">
        <f t="shared" ca="1" si="56"/>
        <v>0.97243906358908205</v>
      </c>
      <c r="AL48" s="4">
        <f t="shared" ca="1" si="57"/>
        <v>5.4257534722119249</v>
      </c>
      <c r="AM48" s="4">
        <f t="shared" ca="1" si="58"/>
        <v>18.041928536785697</v>
      </c>
      <c r="AO48" s="4">
        <f t="shared" ca="1" si="59"/>
        <v>1.8949298362944067</v>
      </c>
      <c r="AP48" s="4">
        <f t="shared" ca="1" si="60"/>
        <v>2.0820728708918033</v>
      </c>
      <c r="AQ48" s="4">
        <f t="shared" ca="1" si="61"/>
        <v>0.83809504729451612</v>
      </c>
      <c r="AR48" s="4">
        <f t="shared" ca="1" si="70"/>
        <v>6.1717070356602157</v>
      </c>
      <c r="AS48" s="4">
        <f t="shared" ca="1" si="71"/>
        <v>0.3373576968027735</v>
      </c>
      <c r="AT48" s="4">
        <f t="shared" ca="1" si="72"/>
        <v>0.77756520549626562</v>
      </c>
      <c r="AU48" s="4">
        <f t="shared" ca="1" si="73"/>
        <v>4.0177545292486601</v>
      </c>
      <c r="AV48" s="4">
        <f t="shared" ca="1" si="74"/>
        <v>0.65827985007540102</v>
      </c>
      <c r="AW48" s="4">
        <f t="shared" ca="1" si="75"/>
        <v>0.38751547048657325</v>
      </c>
      <c r="AX48" s="4">
        <f t="shared" ca="1" si="76"/>
        <v>0.90371926396599733</v>
      </c>
      <c r="AY48" s="4">
        <f t="shared" ca="1" si="77"/>
        <v>4.1280131580288844</v>
      </c>
    </row>
    <row r="49" spans="1:51" thickBot="1" x14ac:dyDescent="0.45">
      <c r="A49" s="5">
        <v>43898</v>
      </c>
      <c r="B49" s="6">
        <v>1</v>
      </c>
      <c r="D49" s="2">
        <f t="shared" si="62"/>
        <v>43898</v>
      </c>
      <c r="E49" s="3">
        <f t="shared" si="63"/>
        <v>1</v>
      </c>
      <c r="F49" s="3">
        <f t="shared" ca="1" si="64"/>
        <v>23.733833647675823</v>
      </c>
      <c r="G49" s="3">
        <f t="shared" ca="1" si="65"/>
        <v>15.286489009001404</v>
      </c>
      <c r="H49" s="3">
        <f t="shared" ca="1" si="66"/>
        <v>18.723108426996856</v>
      </c>
      <c r="I49" s="3">
        <f t="shared" ca="1" si="67"/>
        <v>1.9121041399669023</v>
      </c>
      <c r="J49" s="3">
        <f t="shared" ca="1" si="68"/>
        <v>0.96263540617782706</v>
      </c>
      <c r="K49" s="3">
        <f t="shared" ca="1" si="69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39"/>
        <v>743.9944170047512</v>
      </c>
      <c r="Q49" s="4">
        <f t="shared" ca="1" si="40"/>
        <v>3.1900553425153265E-2</v>
      </c>
      <c r="R49" s="4">
        <f t="shared" ca="1" si="41"/>
        <v>23.733833647675823</v>
      </c>
      <c r="S49" s="4">
        <f t="shared" ca="1" si="42"/>
        <v>4.7934028851552259</v>
      </c>
      <c r="T49" s="4">
        <f t="shared" ca="1" si="43"/>
        <v>15</v>
      </c>
      <c r="U49" s="4">
        <f t="shared" ca="1" si="44"/>
        <v>34</v>
      </c>
      <c r="V49" s="4">
        <f t="shared" ca="1" si="45"/>
        <v>24.515904571215849</v>
      </c>
      <c r="W49" s="4">
        <f t="shared" ca="1" si="46"/>
        <v>0.96809944657484692</v>
      </c>
      <c r="X49" s="4">
        <f t="shared" ca="1" si="47"/>
        <v>15.286489009001404</v>
      </c>
      <c r="Y49" s="4">
        <f t="shared" ca="1" si="48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49"/>
        <v>451.26665307642475</v>
      </c>
      <c r="AE49" s="4">
        <f t="shared" ca="1" si="50"/>
        <v>2.7505725863677107E-2</v>
      </c>
      <c r="AF49" s="4">
        <f t="shared" ca="1" si="51"/>
        <v>12.41241685093922</v>
      </c>
      <c r="AG49" s="4">
        <f t="shared" ca="1" si="52"/>
        <v>3.4743350897303502</v>
      </c>
      <c r="AH49" s="4">
        <f t="shared" ca="1" si="53"/>
        <v>6</v>
      </c>
      <c r="AI49" s="4">
        <f t="shared" ca="1" si="54"/>
        <v>20</v>
      </c>
      <c r="AJ49" s="4">
        <f t="shared" ca="1" si="55"/>
        <v>12.763485792204534</v>
      </c>
      <c r="AK49" s="4">
        <f t="shared" ca="1" si="56"/>
        <v>0.97249427413632306</v>
      </c>
      <c r="AL49" s="4">
        <f t="shared" ca="1" si="57"/>
        <v>6.5646603159689603</v>
      </c>
      <c r="AM49" s="4">
        <f t="shared" ca="1" si="58"/>
        <v>20.091703406769813</v>
      </c>
      <c r="AO49" s="4">
        <f t="shared" ca="1" si="59"/>
        <v>1.9121041399669023</v>
      </c>
      <c r="AP49" s="4">
        <f t="shared" ca="1" si="60"/>
        <v>2.074649849099651</v>
      </c>
      <c r="AQ49" s="4">
        <f t="shared" ca="1" si="61"/>
        <v>0.76926215474403181</v>
      </c>
      <c r="AR49" s="4">
        <f t="shared" ca="1" si="70"/>
        <v>7.2734571306739513</v>
      </c>
      <c r="AS49" s="4">
        <f t="shared" ca="1" si="71"/>
        <v>0.28523572928619378</v>
      </c>
      <c r="AT49" s="4">
        <f t="shared" ca="1" si="72"/>
        <v>0.85193821127695679</v>
      </c>
      <c r="AU49" s="4">
        <f t="shared" ca="1" si="73"/>
        <v>3.8320768393962821</v>
      </c>
      <c r="AV49" s="4">
        <f t="shared" ca="1" si="74"/>
        <v>0.6653820209683714</v>
      </c>
      <c r="AW49" s="4">
        <f t="shared" ca="1" si="75"/>
        <v>0.35891606554454253</v>
      </c>
      <c r="AX49" s="4">
        <f t="shared" ca="1" si="76"/>
        <v>0.96263540617782706</v>
      </c>
      <c r="AY49" s="4">
        <f t="shared" ca="1" si="77"/>
        <v>3.930806349828714</v>
      </c>
    </row>
    <row r="50" spans="1:51" thickBot="1" x14ac:dyDescent="0.45">
      <c r="A50" s="5">
        <v>43899</v>
      </c>
      <c r="B50" s="6">
        <v>0</v>
      </c>
      <c r="D50" s="2">
        <f t="shared" si="62"/>
        <v>43899</v>
      </c>
      <c r="E50" s="3">
        <f t="shared" si="63"/>
        <v>0</v>
      </c>
      <c r="F50" s="3">
        <f t="shared" ca="1" si="64"/>
        <v>27.435054508504233</v>
      </c>
      <c r="G50" s="3">
        <f t="shared" ca="1" si="65"/>
        <v>18.284890168850197</v>
      </c>
      <c r="H50" s="3">
        <f t="shared" ca="1" si="66"/>
        <v>20.127208386255816</v>
      </c>
      <c r="I50" s="3">
        <f t="shared" ca="1" si="67"/>
        <v>1.9187123484552187</v>
      </c>
      <c r="J50" s="3">
        <f t="shared" ca="1" si="68"/>
        <v>1.0157772944933998</v>
      </c>
      <c r="K50" s="3">
        <f t="shared" ca="1" si="69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39"/>
        <v>828.5273003641264</v>
      </c>
      <c r="Q50" s="4">
        <f t="shared" ca="1" si="40"/>
        <v>3.3113036222761641E-2</v>
      </c>
      <c r="R50" s="4">
        <f t="shared" ca="1" si="41"/>
        <v>27.435054508504233</v>
      </c>
      <c r="S50" s="4">
        <f t="shared" ca="1" si="42"/>
        <v>5.1503977084095842</v>
      </c>
      <c r="T50" s="4">
        <f t="shared" ca="1" si="43"/>
        <v>18</v>
      </c>
      <c r="U50" s="4">
        <f t="shared" ca="1" si="44"/>
        <v>38</v>
      </c>
      <c r="V50" s="4">
        <f t="shared" ca="1" si="45"/>
        <v>28.37462447660532</v>
      </c>
      <c r="W50" s="4">
        <f t="shared" ca="1" si="46"/>
        <v>0.96688696377723848</v>
      </c>
      <c r="X50" s="4">
        <f t="shared" ca="1" si="47"/>
        <v>18.284890168850197</v>
      </c>
      <c r="Y50" s="4">
        <f t="shared" ca="1" si="48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49"/>
        <v>517.14804168850969</v>
      </c>
      <c r="AE50" s="4">
        <f t="shared" ca="1" si="50"/>
        <v>2.7649104653900927E-2</v>
      </c>
      <c r="AF50" s="4">
        <f t="shared" ca="1" si="51"/>
        <v>14.298680326205524</v>
      </c>
      <c r="AG50" s="4">
        <f t="shared" ca="1" si="52"/>
        <v>3.728717556674626</v>
      </c>
      <c r="AH50" s="4">
        <f t="shared" ca="1" si="53"/>
        <v>7</v>
      </c>
      <c r="AI50" s="4">
        <f t="shared" ca="1" si="54"/>
        <v>22</v>
      </c>
      <c r="AJ50" s="4">
        <f t="shared" ca="1" si="55"/>
        <v>14.705267814985703</v>
      </c>
      <c r="AK50" s="4">
        <f t="shared" ca="1" si="56"/>
        <v>0.97235089534609909</v>
      </c>
      <c r="AL50" s="4">
        <f t="shared" ca="1" si="57"/>
        <v>7.9498715049195319</v>
      </c>
      <c r="AM50" s="4">
        <f t="shared" ca="1" si="58"/>
        <v>22.480192042100438</v>
      </c>
      <c r="AO50" s="4">
        <f t="shared" ca="1" si="59"/>
        <v>1.9187123484552187</v>
      </c>
      <c r="AP50" s="4">
        <f t="shared" ca="1" si="60"/>
        <v>2.0587105137123216</v>
      </c>
      <c r="AQ50" s="4">
        <f t="shared" ca="1" si="61"/>
        <v>0.70335668399905138</v>
      </c>
      <c r="AR50" s="4">
        <f t="shared" ca="1" si="70"/>
        <v>8.5672083147646418</v>
      </c>
      <c r="AS50" s="4">
        <f t="shared" ca="1" si="71"/>
        <v>0.24030120875715841</v>
      </c>
      <c r="AT50" s="4">
        <f t="shared" ca="1" si="72"/>
        <v>0.91953884625713</v>
      </c>
      <c r="AU50" s="4">
        <f t="shared" ca="1" si="73"/>
        <v>3.6491039900488382</v>
      </c>
      <c r="AV50" s="4">
        <f t="shared" ca="1" si="74"/>
        <v>0.66688006152474155</v>
      </c>
      <c r="AW50" s="4">
        <f t="shared" ca="1" si="75"/>
        <v>0.33226423539716665</v>
      </c>
      <c r="AX50" s="4">
        <f t="shared" ca="1" si="76"/>
        <v>1.0157772944933998</v>
      </c>
      <c r="AY50" s="4">
        <f t="shared" ca="1" si="77"/>
        <v>3.7363380332067626</v>
      </c>
    </row>
    <row r="51" spans="1:51" thickBot="1" x14ac:dyDescent="0.45">
      <c r="A51" s="5">
        <v>43900</v>
      </c>
      <c r="B51" s="6">
        <v>4</v>
      </c>
      <c r="D51" s="2">
        <f t="shared" si="62"/>
        <v>43900</v>
      </c>
      <c r="E51" s="3">
        <f t="shared" si="63"/>
        <v>4</v>
      </c>
      <c r="F51" s="3">
        <f t="shared" ca="1" si="64"/>
        <v>31.640900147286615</v>
      </c>
      <c r="G51" s="3">
        <f t="shared" ca="1" si="65"/>
        <v>21.749346099103143</v>
      </c>
      <c r="H51" s="3">
        <f t="shared" ca="1" si="66"/>
        <v>21.607933274035915</v>
      </c>
      <c r="I51" s="3">
        <f t="shared" ca="1" si="67"/>
        <v>1.9165813210606446</v>
      </c>
      <c r="J51" s="3">
        <f t="shared" ca="1" si="68"/>
        <v>1.0627665258799799</v>
      </c>
      <c r="K51" s="3">
        <f t="shared" ca="1" si="69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39"/>
        <v>916.13522518481727</v>
      </c>
      <c r="Q51" s="4">
        <f t="shared" ca="1" si="40"/>
        <v>3.4537368804811008E-2</v>
      </c>
      <c r="R51" s="4">
        <f t="shared" ca="1" si="41"/>
        <v>31.640900147286615</v>
      </c>
      <c r="S51" s="4">
        <f t="shared" ca="1" si="42"/>
        <v>5.5270341693880978</v>
      </c>
      <c r="T51" s="4">
        <f t="shared" ca="1" si="43"/>
        <v>21</v>
      </c>
      <c r="U51" s="4">
        <f t="shared" ca="1" si="44"/>
        <v>43</v>
      </c>
      <c r="V51" s="4">
        <f t="shared" ca="1" si="45"/>
        <v>32.772785942131122</v>
      </c>
      <c r="W51" s="4">
        <f t="shared" ca="1" si="46"/>
        <v>0.96546263119518894</v>
      </c>
      <c r="X51" s="4">
        <f t="shared" ca="1" si="47"/>
        <v>21.749346099103143</v>
      </c>
      <c r="Y51" s="4">
        <f t="shared" ca="1" si="48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49"/>
        <v>589.69677012474972</v>
      </c>
      <c r="AE51" s="4">
        <f t="shared" ca="1" si="50"/>
        <v>2.7995796622730194E-2</v>
      </c>
      <c r="AF51" s="4">
        <f t="shared" ca="1" si="51"/>
        <v>16.509030845493371</v>
      </c>
      <c r="AG51" s="4">
        <f t="shared" ca="1" si="52"/>
        <v>4.0058516417242114</v>
      </c>
      <c r="AH51" s="4">
        <f t="shared" ca="1" si="53"/>
        <v>9</v>
      </c>
      <c r="AI51" s="4">
        <f t="shared" ca="1" si="54"/>
        <v>25</v>
      </c>
      <c r="AJ51" s="4">
        <f t="shared" ca="1" si="55"/>
        <v>16.984526186339568</v>
      </c>
      <c r="AK51" s="4">
        <f t="shared" ca="1" si="56"/>
        <v>0.97200420337726978</v>
      </c>
      <c r="AL51" s="4">
        <f t="shared" ca="1" si="57"/>
        <v>9.6144297011539201</v>
      </c>
      <c r="AM51" s="4">
        <f t="shared" ca="1" si="58"/>
        <v>25.236945114004804</v>
      </c>
      <c r="AO51" s="4">
        <f t="shared" ca="1" si="59"/>
        <v>1.9165813210606446</v>
      </c>
      <c r="AP51" s="4">
        <f t="shared" ca="1" si="60"/>
        <v>2.0364836127343611</v>
      </c>
      <c r="AQ51" s="4">
        <f t="shared" ca="1" si="61"/>
        <v>0.64168606705680575</v>
      </c>
      <c r="AR51" s="4">
        <f t="shared" ca="1" si="70"/>
        <v>10.072020948472421</v>
      </c>
      <c r="AS51" s="4">
        <f t="shared" ca="1" si="71"/>
        <v>0.20219215420150866</v>
      </c>
      <c r="AT51" s="4">
        <f t="shared" ca="1" si="72"/>
        <v>0.97962109381766671</v>
      </c>
      <c r="AU51" s="4">
        <f t="shared" ca="1" si="73"/>
        <v>3.4735273538434579</v>
      </c>
      <c r="AV51" s="4">
        <f t="shared" ca="1" si="74"/>
        <v>0.66389464415289623</v>
      </c>
      <c r="AW51" s="4">
        <f t="shared" ca="1" si="75"/>
        <v>0.30766851363751113</v>
      </c>
      <c r="AX51" s="4">
        <f t="shared" ca="1" si="76"/>
        <v>1.0627665258799799</v>
      </c>
      <c r="AY51" s="4">
        <f t="shared" ca="1" si="77"/>
        <v>3.5498801773530508</v>
      </c>
    </row>
    <row r="52" spans="1:51" thickBot="1" x14ac:dyDescent="0.45">
      <c r="A52" s="5">
        <v>43901</v>
      </c>
      <c r="B52" s="6">
        <v>4</v>
      </c>
      <c r="D52" s="2">
        <f t="shared" si="62"/>
        <v>43901</v>
      </c>
      <c r="E52" s="3">
        <f t="shared" si="63"/>
        <v>4</v>
      </c>
      <c r="F52" s="3">
        <f t="shared" ca="1" si="64"/>
        <v>36.383279480713462</v>
      </c>
      <c r="G52" s="3">
        <f t="shared" ca="1" si="65"/>
        <v>25.714434368929599</v>
      </c>
      <c r="H52" s="3">
        <f t="shared" ca="1" si="66"/>
        <v>23.160107149707454</v>
      </c>
      <c r="I52" s="3">
        <f t="shared" ca="1" si="67"/>
        <v>1.9065785480063229</v>
      </c>
      <c r="J52" s="3">
        <f t="shared" ca="1" si="68"/>
        <v>1.1031325480797933</v>
      </c>
      <c r="K52" s="3">
        <f t="shared" ca="1" si="69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39"/>
        <v>1007.9457254594669</v>
      </c>
      <c r="Q52" s="4">
        <f t="shared" ca="1" si="40"/>
        <v>3.6096466864947843E-2</v>
      </c>
      <c r="R52" s="4">
        <f t="shared" ca="1" si="41"/>
        <v>36.383279480713462</v>
      </c>
      <c r="S52" s="4">
        <f t="shared" ca="1" si="42"/>
        <v>5.9219905132058219</v>
      </c>
      <c r="T52" s="4">
        <f t="shared" ca="1" si="43"/>
        <v>25</v>
      </c>
      <c r="U52" s="4">
        <f t="shared" ca="1" si="44"/>
        <v>48</v>
      </c>
      <c r="V52" s="4">
        <f t="shared" ca="1" si="45"/>
        <v>37.745768357522785</v>
      </c>
      <c r="W52" s="4">
        <f t="shared" ca="1" si="46"/>
        <v>0.96390353313505217</v>
      </c>
      <c r="X52" s="4">
        <f t="shared" ca="1" si="47"/>
        <v>25.714434368929599</v>
      </c>
      <c r="Y52" s="4">
        <f t="shared" ca="1" si="48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49"/>
        <v>667.96993555995232</v>
      </c>
      <c r="AE52" s="4">
        <f t="shared" ca="1" si="50"/>
        <v>2.8568683281008467E-2</v>
      </c>
      <c r="AF52" s="4">
        <f t="shared" ca="1" si="51"/>
        <v>19.083021530247912</v>
      </c>
      <c r="AG52" s="4">
        <f t="shared" ca="1" si="52"/>
        <v>4.3055597466654199</v>
      </c>
      <c r="AH52" s="4">
        <f t="shared" ca="1" si="53"/>
        <v>11</v>
      </c>
      <c r="AI52" s="4">
        <f t="shared" ca="1" si="54"/>
        <v>28</v>
      </c>
      <c r="AJ52" s="4">
        <f t="shared" ca="1" si="55"/>
        <v>19.644231354102111</v>
      </c>
      <c r="AK52" s="4">
        <f t="shared" ca="1" si="56"/>
        <v>0.97143131671899152</v>
      </c>
      <c r="AL52" s="4">
        <f t="shared" ca="1" si="57"/>
        <v>11.598241380182687</v>
      </c>
      <c r="AM52" s="4">
        <f t="shared" ca="1" si="58"/>
        <v>28.401130889994221</v>
      </c>
      <c r="AO52" s="4">
        <f t="shared" ca="1" si="59"/>
        <v>1.9065785480063229</v>
      </c>
      <c r="AP52" s="4">
        <f t="shared" ca="1" si="60"/>
        <v>2.0088395912102759</v>
      </c>
      <c r="AQ52" s="4">
        <f t="shared" ca="1" si="61"/>
        <v>0.58453537399734645</v>
      </c>
      <c r="AR52" s="4">
        <f t="shared" ca="1" si="70"/>
        <v>11.810517342513529</v>
      </c>
      <c r="AS52" s="4">
        <f t="shared" ca="1" si="71"/>
        <v>0.1700890429227169</v>
      </c>
      <c r="AT52" s="4">
        <f t="shared" ca="1" si="72"/>
        <v>1.0316221073768168</v>
      </c>
      <c r="AU52" s="4">
        <f t="shared" ca="1" si="73"/>
        <v>3.306236160147479</v>
      </c>
      <c r="AV52" s="4">
        <f t="shared" ca="1" si="74"/>
        <v>0.65691920444649177</v>
      </c>
      <c r="AW52" s="4">
        <f t="shared" ca="1" si="75"/>
        <v>0.28508957577073302</v>
      </c>
      <c r="AX52" s="4">
        <f t="shared" ca="1" si="76"/>
        <v>1.1031325480797933</v>
      </c>
      <c r="AY52" s="4">
        <f t="shared" ca="1" si="77"/>
        <v>3.3726018383069016</v>
      </c>
    </row>
    <row r="53" spans="1:51" thickBot="1" x14ac:dyDescent="0.45">
      <c r="A53" s="5">
        <v>43902</v>
      </c>
      <c r="B53" s="6">
        <v>4</v>
      </c>
      <c r="D53" s="2">
        <f t="shared" si="62"/>
        <v>43902</v>
      </c>
      <c r="E53" s="3">
        <f t="shared" si="63"/>
        <v>4</v>
      </c>
      <c r="F53" s="3">
        <f t="shared" ca="1" si="64"/>
        <v>41.680298604228362</v>
      </c>
      <c r="G53" s="3">
        <f t="shared" ca="1" si="65"/>
        <v>30.202644150444335</v>
      </c>
      <c r="H53" s="3">
        <f t="shared" ca="1" si="66"/>
        <v>24.77508953735942</v>
      </c>
      <c r="I53" s="3">
        <f t="shared" ca="1" si="67"/>
        <v>1.8898625011270049</v>
      </c>
      <c r="J53" s="3">
        <f t="shared" ca="1" si="68"/>
        <v>1.1367224725857414</v>
      </c>
      <c r="K53" s="3">
        <f t="shared" ca="1" si="69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39"/>
        <v>1104.6648867853387</v>
      </c>
      <c r="Q53" s="4">
        <f t="shared" ca="1" si="40"/>
        <v>3.7731169970941406E-2</v>
      </c>
      <c r="R53" s="4">
        <f t="shared" ca="1" si="41"/>
        <v>41.680298604228362</v>
      </c>
      <c r="S53" s="4">
        <f t="shared" ca="1" si="42"/>
        <v>6.3330602533966651</v>
      </c>
      <c r="T53" s="4">
        <f t="shared" ca="1" si="43"/>
        <v>30</v>
      </c>
      <c r="U53" s="4">
        <f t="shared" ca="1" si="44"/>
        <v>54</v>
      </c>
      <c r="V53" s="4">
        <f t="shared" ca="1" si="45"/>
        <v>43.314609497399708</v>
      </c>
      <c r="W53" s="4">
        <f t="shared" ca="1" si="46"/>
        <v>0.96226883002905861</v>
      </c>
      <c r="X53" s="4">
        <f t="shared" ca="1" si="47"/>
        <v>30.202644150444335</v>
      </c>
      <c r="Y53" s="4">
        <f t="shared" ca="1" si="48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49"/>
        <v>750.71306741918067</v>
      </c>
      <c r="AE53" s="4">
        <f t="shared" ca="1" si="50"/>
        <v>2.9378298440753351E-2</v>
      </c>
      <c r="AF53" s="4">
        <f t="shared" ca="1" si="51"/>
        <v>22.054672538014081</v>
      </c>
      <c r="AG53" s="4">
        <f t="shared" ca="1" si="52"/>
        <v>4.6267422433262064</v>
      </c>
      <c r="AH53" s="4">
        <f t="shared" ca="1" si="53"/>
        <v>13</v>
      </c>
      <c r="AI53" s="4">
        <f t="shared" ca="1" si="54"/>
        <v>32</v>
      </c>
      <c r="AJ53" s="4">
        <f t="shared" ca="1" si="55"/>
        <v>22.722212477409631</v>
      </c>
      <c r="AK53" s="4">
        <f t="shared" ca="1" si="56"/>
        <v>0.97062170155924665</v>
      </c>
      <c r="AL53" s="4">
        <f t="shared" ca="1" si="57"/>
        <v>13.937497121044634</v>
      </c>
      <c r="AM53" s="4">
        <f t="shared" ca="1" si="58"/>
        <v>32.004592101136545</v>
      </c>
      <c r="AO53" s="4">
        <f t="shared" ca="1" si="59"/>
        <v>1.8898625011270049</v>
      </c>
      <c r="AP53" s="4">
        <f t="shared" ca="1" si="60"/>
        <v>1.976863882919601</v>
      </c>
      <c r="AQ53" s="4">
        <f t="shared" ca="1" si="61"/>
        <v>0.53213418527749001</v>
      </c>
      <c r="AR53" s="4">
        <f t="shared" ca="1" si="70"/>
        <v>13.801020931324086</v>
      </c>
      <c r="AS53" s="4">
        <f t="shared" ca="1" si="71"/>
        <v>0.14324040900718629</v>
      </c>
      <c r="AT53" s="4">
        <f t="shared" ca="1" si="72"/>
        <v>1.0753764936960792</v>
      </c>
      <c r="AU53" s="4">
        <f t="shared" ca="1" si="73"/>
        <v>3.1482417863912926</v>
      </c>
      <c r="AV53" s="4">
        <f t="shared" ca="1" si="74"/>
        <v>0.64653489635947758</v>
      </c>
      <c r="AW53" s="4">
        <f t="shared" ca="1" si="75"/>
        <v>0.26448741043703344</v>
      </c>
      <c r="AX53" s="4">
        <f t="shared" ca="1" si="76"/>
        <v>1.1367224725857414</v>
      </c>
      <c r="AY53" s="4">
        <f t="shared" ca="1" si="77"/>
        <v>3.2056686481478396</v>
      </c>
    </row>
    <row r="54" spans="1:51" thickBot="1" x14ac:dyDescent="0.45">
      <c r="A54" s="5">
        <v>43903</v>
      </c>
      <c r="B54" s="6">
        <v>6</v>
      </c>
      <c r="D54" s="2">
        <f t="shared" si="62"/>
        <v>43903</v>
      </c>
      <c r="E54" s="3">
        <f t="shared" si="63"/>
        <v>6</v>
      </c>
      <c r="F54" s="3">
        <f t="shared" ca="1" si="64"/>
        <v>47.529549091895817</v>
      </c>
      <c r="G54" s="3">
        <f t="shared" ca="1" si="65"/>
        <v>35.217771765862238</v>
      </c>
      <c r="H54" s="3">
        <f t="shared" ca="1" si="66"/>
        <v>26.4406303430113</v>
      </c>
      <c r="I54" s="3">
        <f t="shared" ca="1" si="67"/>
        <v>1.8668140085908311</v>
      </c>
      <c r="J54" s="3">
        <f t="shared" ca="1" si="68"/>
        <v>1.163171506123805</v>
      </c>
      <c r="K54" s="3">
        <f t="shared" ca="1" si="69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39"/>
        <v>1207.4511311156907</v>
      </c>
      <c r="Q54" s="4">
        <f t="shared" ca="1" si="40"/>
        <v>3.9363538504434775E-2</v>
      </c>
      <c r="R54" s="4">
        <f t="shared" ca="1" si="41"/>
        <v>47.529549091895817</v>
      </c>
      <c r="S54" s="4">
        <f t="shared" ca="1" si="42"/>
        <v>6.7571160901762335</v>
      </c>
      <c r="T54" s="4">
        <f t="shared" ca="1" si="43"/>
        <v>35</v>
      </c>
      <c r="U54" s="4">
        <f t="shared" ca="1" si="44"/>
        <v>61</v>
      </c>
      <c r="V54" s="4">
        <f t="shared" ca="1" si="45"/>
        <v>49.477144577564253</v>
      </c>
      <c r="W54" s="4">
        <f t="shared" ca="1" si="46"/>
        <v>0.96063646149556514</v>
      </c>
      <c r="X54" s="4">
        <f t="shared" ca="1" si="47"/>
        <v>35.217771765862238</v>
      </c>
      <c r="Y54" s="4">
        <f t="shared" ca="1" si="48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49"/>
        <v>836.9106143694562</v>
      </c>
      <c r="AE54" s="4">
        <f t="shared" ca="1" si="50"/>
        <v>3.042170614962339E-2</v>
      </c>
      <c r="AF54" s="4">
        <f t="shared" ca="1" si="51"/>
        <v>25.460248783848375</v>
      </c>
      <c r="AG54" s="4">
        <f t="shared" ca="1" si="52"/>
        <v>4.9684710502175449</v>
      </c>
      <c r="AH54" s="4">
        <f t="shared" ca="1" si="53"/>
        <v>16</v>
      </c>
      <c r="AI54" s="4">
        <f t="shared" ca="1" si="54"/>
        <v>36</v>
      </c>
      <c r="AJ54" s="4">
        <f t="shared" ca="1" si="55"/>
        <v>26.259095263716116</v>
      </c>
      <c r="AK54" s="4">
        <f t="shared" ca="1" si="56"/>
        <v>0.96957829385037664</v>
      </c>
      <c r="AL54" s="4">
        <f t="shared" ca="1" si="57"/>
        <v>16.670298995597413</v>
      </c>
      <c r="AM54" s="4">
        <f t="shared" ca="1" si="58"/>
        <v>36.081778535967366</v>
      </c>
      <c r="AO54" s="4">
        <f t="shared" ca="1" si="59"/>
        <v>1.8668140085908311</v>
      </c>
      <c r="AP54" s="4">
        <f t="shared" ca="1" si="60"/>
        <v>1.9407206148687064</v>
      </c>
      <c r="AQ54" s="4">
        <f t="shared" ca="1" si="61"/>
        <v>0.48427162944460111</v>
      </c>
      <c r="AR54" s="4">
        <f t="shared" ca="1" si="70"/>
        <v>16.060090342153121</v>
      </c>
      <c r="AS54" s="4">
        <f t="shared" ca="1" si="71"/>
        <v>0.12084120160737033</v>
      </c>
      <c r="AT54" s="4">
        <f t="shared" ca="1" si="72"/>
        <v>1.1106157180742275</v>
      </c>
      <c r="AU54" s="4">
        <f t="shared" ca="1" si="73"/>
        <v>2.9986878643758521</v>
      </c>
      <c r="AV54" s="4">
        <f t="shared" ca="1" si="74"/>
        <v>0.63285710316211008</v>
      </c>
      <c r="AW54" s="4">
        <f t="shared" ca="1" si="75"/>
        <v>0.24577327725180925</v>
      </c>
      <c r="AX54" s="4">
        <f t="shared" ca="1" si="76"/>
        <v>1.163171506123805</v>
      </c>
      <c r="AY54" s="4">
        <f t="shared" ca="1" si="77"/>
        <v>3.0482384760510728</v>
      </c>
    </row>
    <row r="55" spans="1:51" thickBot="1" x14ac:dyDescent="0.45">
      <c r="A55" s="5">
        <v>43904</v>
      </c>
      <c r="B55" s="6">
        <v>5</v>
      </c>
      <c r="D55" s="2">
        <f t="shared" si="62"/>
        <v>43904</v>
      </c>
      <c r="E55" s="3">
        <f t="shared" si="63"/>
        <v>5</v>
      </c>
      <c r="F55" s="3">
        <f t="shared" ca="1" si="64"/>
        <v>53.903499856240046</v>
      </c>
      <c r="G55" s="3">
        <f t="shared" ca="1" si="65"/>
        <v>40.740216956045181</v>
      </c>
      <c r="H55" s="3">
        <f t="shared" ca="1" si="66"/>
        <v>28.14103562215552</v>
      </c>
      <c r="I55" s="3">
        <f t="shared" ca="1" si="67"/>
        <v>1.8376963669470585</v>
      </c>
      <c r="J55" s="3">
        <f t="shared" ca="1" si="68"/>
        <v>1.1821764976453843</v>
      </c>
      <c r="K55" s="3">
        <f t="shared" ca="1" si="69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39"/>
        <v>1317.5957614745889</v>
      </c>
      <c r="Q55" s="4">
        <f t="shared" ca="1" si="40"/>
        <v>4.0910498828497961E-2</v>
      </c>
      <c r="R55" s="4">
        <f t="shared" ca="1" si="41"/>
        <v>53.903499856240046</v>
      </c>
      <c r="S55" s="4">
        <f t="shared" ca="1" si="42"/>
        <v>7.1901516526787805</v>
      </c>
      <c r="T55" s="4">
        <f t="shared" ca="1" si="43"/>
        <v>40</v>
      </c>
      <c r="U55" s="4">
        <f t="shared" ca="1" si="44"/>
        <v>68</v>
      </c>
      <c r="V55" s="4">
        <f t="shared" ca="1" si="45"/>
        <v>56.202783776069253</v>
      </c>
      <c r="W55" s="4">
        <f t="shared" ca="1" si="46"/>
        <v>0.95908950117150205</v>
      </c>
      <c r="X55" s="4">
        <f t="shared" ca="1" si="47"/>
        <v>40.740216956045181</v>
      </c>
      <c r="Y55" s="4">
        <f t="shared" ca="1" si="48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49"/>
        <v>926.48507047636951</v>
      </c>
      <c r="AE55" s="4">
        <f t="shared" ca="1" si="50"/>
        <v>3.1659553225859872E-2</v>
      </c>
      <c r="AF55" s="4">
        <f t="shared" ca="1" si="51"/>
        <v>29.332103401711155</v>
      </c>
      <c r="AG55" s="4">
        <f t="shared" ca="1" si="52"/>
        <v>5.3294898548396032</v>
      </c>
      <c r="AH55" s="4">
        <f t="shared" ca="1" si="53"/>
        <v>19</v>
      </c>
      <c r="AI55" s="4">
        <f t="shared" ca="1" si="54"/>
        <v>40</v>
      </c>
      <c r="AJ55" s="4">
        <f t="shared" ca="1" si="55"/>
        <v>30.291106293686294</v>
      </c>
      <c r="AK55" s="4">
        <f t="shared" ca="1" si="56"/>
        <v>0.96834044677414011</v>
      </c>
      <c r="AL55" s="4">
        <f t="shared" ca="1" si="57"/>
        <v>19.831511340001313</v>
      </c>
      <c r="AM55" s="4">
        <f t="shared" ca="1" si="58"/>
        <v>40.662622762669841</v>
      </c>
      <c r="AO55" s="4">
        <f t="shared" ca="1" si="59"/>
        <v>1.8376963669470585</v>
      </c>
      <c r="AP55" s="4">
        <f t="shared" ca="1" si="60"/>
        <v>1.9004354232504108</v>
      </c>
      <c r="AQ55" s="4">
        <f t="shared" ca="1" si="61"/>
        <v>0.44067334011145964</v>
      </c>
      <c r="AR55" s="4">
        <f t="shared" ca="1" si="70"/>
        <v>18.598275602063598</v>
      </c>
      <c r="AS55" s="4">
        <f t="shared" ca="1" si="71"/>
        <v>0.10218342086723056</v>
      </c>
      <c r="AT55" s="4">
        <f t="shared" ca="1" si="72"/>
        <v>1.1371630780720265</v>
      </c>
      <c r="AU55" s="4">
        <f t="shared" ca="1" si="73"/>
        <v>2.8565115989417955</v>
      </c>
      <c r="AV55" s="4">
        <f t="shared" ca="1" si="74"/>
        <v>0.61589667203641962</v>
      </c>
      <c r="AW55" s="4">
        <f t="shared" ca="1" si="75"/>
        <v>0.2288508597856112</v>
      </c>
      <c r="AX55" s="4">
        <f t="shared" ca="1" si="76"/>
        <v>1.1821764976453843</v>
      </c>
      <c r="AY55" s="4">
        <f t="shared" ca="1" si="77"/>
        <v>2.8992037057039122</v>
      </c>
    </row>
    <row r="56" spans="1:51" thickBot="1" x14ac:dyDescent="0.45">
      <c r="A56" s="5">
        <v>43905</v>
      </c>
      <c r="B56" s="6">
        <v>3</v>
      </c>
      <c r="D56" s="2">
        <f t="shared" si="62"/>
        <v>43905</v>
      </c>
      <c r="E56" s="3">
        <f t="shared" si="63"/>
        <v>3</v>
      </c>
      <c r="F56" s="3">
        <f t="shared" ca="1" si="64"/>
        <v>60.771266684516362</v>
      </c>
      <c r="G56" s="3">
        <f t="shared" ca="1" si="65"/>
        <v>46.745271355152283</v>
      </c>
      <c r="H56" s="3">
        <f t="shared" ca="1" si="66"/>
        <v>29.864161516218729</v>
      </c>
      <c r="I56" s="3">
        <f t="shared" ca="1" si="67"/>
        <v>1.8034122667617778</v>
      </c>
      <c r="J56" s="3">
        <f t="shared" ca="1" si="68"/>
        <v>1.1940344802167489</v>
      </c>
      <c r="K56" s="3">
        <f t="shared" ca="1" si="69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39"/>
        <v>1437.7758980629076</v>
      </c>
      <c r="Q56" s="4">
        <f t="shared" ca="1" si="40"/>
        <v>4.2267551407971518E-2</v>
      </c>
      <c r="R56" s="4">
        <f t="shared" ca="1" si="41"/>
        <v>60.771266684516362</v>
      </c>
      <c r="S56" s="4">
        <f t="shared" ca="1" si="42"/>
        <v>7.6290637725608912</v>
      </c>
      <c r="T56" s="4">
        <f t="shared" ca="1" si="43"/>
        <v>46</v>
      </c>
      <c r="U56" s="4">
        <f t="shared" ca="1" si="44"/>
        <v>76</v>
      </c>
      <c r="V56" s="4">
        <f t="shared" ca="1" si="45"/>
        <v>63.45328152330724</v>
      </c>
      <c r="W56" s="4">
        <f t="shared" ca="1" si="46"/>
        <v>0.95773244859202844</v>
      </c>
      <c r="X56" s="4">
        <f t="shared" ca="1" si="47"/>
        <v>46.745271355152283</v>
      </c>
      <c r="Y56" s="4">
        <f t="shared" ca="1" si="48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49"/>
        <v>1019.5875314192415</v>
      </c>
      <c r="AE56" s="4">
        <f t="shared" ca="1" si="50"/>
        <v>3.3050554746047595E-2</v>
      </c>
      <c r="AF56" s="4">
        <f t="shared" ca="1" si="51"/>
        <v>33.697933525559165</v>
      </c>
      <c r="AG56" s="4">
        <f t="shared" ca="1" si="52"/>
        <v>5.7082570131997388</v>
      </c>
      <c r="AH56" s="4">
        <f t="shared" ca="1" si="53"/>
        <v>23</v>
      </c>
      <c r="AI56" s="4">
        <f t="shared" ca="1" si="54"/>
        <v>45</v>
      </c>
      <c r="AJ56" s="4">
        <f t="shared" ca="1" si="55"/>
        <v>34.849736654752398</v>
      </c>
      <c r="AK56" s="4">
        <f t="shared" ca="1" si="56"/>
        <v>0.96694944525395243</v>
      </c>
      <c r="AL56" s="4">
        <f t="shared" ca="1" si="57"/>
        <v>23.451898185093928</v>
      </c>
      <c r="AM56" s="4">
        <f t="shared" ca="1" si="58"/>
        <v>45.771848878997766</v>
      </c>
      <c r="AO56" s="4">
        <f t="shared" ca="1" si="59"/>
        <v>1.8034122667617778</v>
      </c>
      <c r="AP56" s="4">
        <f t="shared" ca="1" si="60"/>
        <v>1.8566892622419948</v>
      </c>
      <c r="AQ56" s="4">
        <f t="shared" ca="1" si="61"/>
        <v>0.40115239738592079</v>
      </c>
      <c r="AR56" s="4">
        <f t="shared" ca="1" si="70"/>
        <v>21.421982862917151</v>
      </c>
      <c r="AS56" s="4">
        <f t="shared" ca="1" si="71"/>
        <v>8.6672147677610417E-2</v>
      </c>
      <c r="AT56" s="4">
        <f t="shared" ca="1" si="72"/>
        <v>1.1554461029121048</v>
      </c>
      <c r="AU56" s="4">
        <f t="shared" ca="1" si="73"/>
        <v>2.7215556555354743</v>
      </c>
      <c r="AV56" s="4">
        <f t="shared" ca="1" si="74"/>
        <v>0.59598282313220852</v>
      </c>
      <c r="AW56" s="4">
        <f t="shared" ca="1" si="75"/>
        <v>0.21359827730381775</v>
      </c>
      <c r="AX56" s="4">
        <f t="shared" ca="1" si="76"/>
        <v>1.1940344802167489</v>
      </c>
      <c r="AY56" s="4">
        <f t="shared" ca="1" si="77"/>
        <v>2.7583364260128063</v>
      </c>
    </row>
    <row r="57" spans="1:51" thickBot="1" x14ac:dyDescent="0.45">
      <c r="A57" s="5">
        <v>43906</v>
      </c>
      <c r="B57" s="6">
        <v>4</v>
      </c>
      <c r="D57" s="2">
        <f t="shared" si="62"/>
        <v>43906</v>
      </c>
      <c r="E57" s="3">
        <f t="shared" si="63"/>
        <v>4</v>
      </c>
      <c r="F57" s="3">
        <f t="shared" ca="1" si="64"/>
        <v>68.082461037673198</v>
      </c>
      <c r="G57" s="3">
        <f t="shared" ca="1" si="65"/>
        <v>53.189714830609262</v>
      </c>
      <c r="H57" s="3">
        <f t="shared" ca="1" si="66"/>
        <v>31.595763517481785</v>
      </c>
      <c r="I57" s="3">
        <f t="shared" ca="1" si="67"/>
        <v>1.765024772377445</v>
      </c>
      <c r="J57" s="3">
        <f t="shared" ca="1" si="68"/>
        <v>1.1992949384872791</v>
      </c>
      <c r="K57" s="3">
        <f t="shared" ca="1" si="69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39"/>
        <v>1569.0636939409878</v>
      </c>
      <c r="Q57" s="4">
        <f t="shared" ca="1" si="40"/>
        <v>4.3390501800899976E-2</v>
      </c>
      <c r="R57" s="4">
        <f t="shared" ca="1" si="41"/>
        <v>68.082461037673198</v>
      </c>
      <c r="S57" s="4">
        <f t="shared" ca="1" si="42"/>
        <v>8.0702124438832676</v>
      </c>
      <c r="T57" s="4">
        <f t="shared" ca="1" si="43"/>
        <v>53</v>
      </c>
      <c r="U57" s="4">
        <f t="shared" ca="1" si="44"/>
        <v>84</v>
      </c>
      <c r="V57" s="4">
        <f t="shared" ca="1" si="45"/>
        <v>71.170588590061357</v>
      </c>
      <c r="W57" s="4">
        <f t="shared" ca="1" si="46"/>
        <v>0.95660949819910002</v>
      </c>
      <c r="X57" s="4">
        <f t="shared" ca="1" si="47"/>
        <v>53.189714830609262</v>
      </c>
      <c r="Y57" s="4">
        <f t="shared" ca="1" si="48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49"/>
        <v>1117.1021961551348</v>
      </c>
      <c r="AE57" s="4">
        <f t="shared" ca="1" si="50"/>
        <v>3.4529599048526184E-2</v>
      </c>
      <c r="AF57" s="4">
        <f t="shared" ca="1" si="51"/>
        <v>38.573090929464854</v>
      </c>
      <c r="AG57" s="4">
        <f t="shared" ca="1" si="52"/>
        <v>6.1025550030792912</v>
      </c>
      <c r="AH57" s="4">
        <f t="shared" ca="1" si="53"/>
        <v>27</v>
      </c>
      <c r="AI57" s="4">
        <f t="shared" ca="1" si="54"/>
        <v>51</v>
      </c>
      <c r="AJ57" s="4">
        <f t="shared" ca="1" si="55"/>
        <v>39.952639554201724</v>
      </c>
      <c r="AK57" s="4">
        <f t="shared" ca="1" si="56"/>
        <v>0.96547040095147385</v>
      </c>
      <c r="AL57" s="4">
        <f t="shared" ca="1" si="57"/>
        <v>27.551223741203856</v>
      </c>
      <c r="AM57" s="4">
        <f t="shared" ca="1" si="58"/>
        <v>51.420533464646283</v>
      </c>
      <c r="AO57" s="4">
        <f t="shared" ca="1" si="59"/>
        <v>1.765024772377445</v>
      </c>
      <c r="AP57" s="4">
        <f t="shared" ca="1" si="60"/>
        <v>1.8103368434611373</v>
      </c>
      <c r="AQ57" s="4">
        <f t="shared" ca="1" si="61"/>
        <v>0.36553383708757009</v>
      </c>
      <c r="AR57" s="4">
        <f t="shared" ca="1" si="70"/>
        <v>24.528083140465906</v>
      </c>
      <c r="AS57" s="4">
        <f t="shared" ca="1" si="71"/>
        <v>7.3806698758064879E-2</v>
      </c>
      <c r="AT57" s="4">
        <f t="shared" ca="1" si="72"/>
        <v>1.1661433879482712</v>
      </c>
      <c r="AU57" s="4">
        <f t="shared" ca="1" si="73"/>
        <v>2.5939269123670701</v>
      </c>
      <c r="AV57" s="4">
        <f t="shared" ca="1" si="74"/>
        <v>0.57353271228943781</v>
      </c>
      <c r="AW57" s="4">
        <f t="shared" ca="1" si="75"/>
        <v>0.19990106069418936</v>
      </c>
      <c r="AX57" s="4">
        <f t="shared" ca="1" si="76"/>
        <v>1.1992949384872791</v>
      </c>
      <c r="AY57" s="4">
        <f t="shared" ca="1" si="77"/>
        <v>2.6256581586495873</v>
      </c>
    </row>
    <row r="58" spans="1:51" thickBot="1" x14ac:dyDescent="0.45">
      <c r="A58" s="5">
        <v>43907</v>
      </c>
      <c r="B58" s="6">
        <v>10</v>
      </c>
      <c r="D58" s="2">
        <f t="shared" si="62"/>
        <v>43907</v>
      </c>
      <c r="E58" s="3">
        <f t="shared" si="63"/>
        <v>10</v>
      </c>
      <c r="F58" s="3">
        <f t="shared" ca="1" si="64"/>
        <v>75.760729914069017</v>
      </c>
      <c r="G58" s="3">
        <f t="shared" ca="1" si="65"/>
        <v>60.005977460858752</v>
      </c>
      <c r="H58" s="3">
        <f t="shared" ca="1" si="66"/>
        <v>33.318251620733413</v>
      </c>
      <c r="I58" s="3">
        <f t="shared" ca="1" si="67"/>
        <v>1.7235149252594701</v>
      </c>
      <c r="J58" s="3">
        <f t="shared" ca="1" si="68"/>
        <v>1.1985884489976464</v>
      </c>
      <c r="K58" s="3">
        <f t="shared" ca="1" si="69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39"/>
        <v>1710.3381887952892</v>
      </c>
      <c r="Q58" s="4">
        <f t="shared" ca="1" si="40"/>
        <v>4.4295759990854555E-2</v>
      </c>
      <c r="R58" s="4">
        <f t="shared" ca="1" si="41"/>
        <v>75.760729914069017</v>
      </c>
      <c r="S58" s="4">
        <f t="shared" ca="1" si="42"/>
        <v>8.5091039954312144</v>
      </c>
      <c r="T58" s="4">
        <f t="shared" ca="1" si="43"/>
        <v>60</v>
      </c>
      <c r="U58" s="4">
        <f t="shared" ca="1" si="44"/>
        <v>93</v>
      </c>
      <c r="V58" s="4">
        <f t="shared" ca="1" si="45"/>
        <v>79.272150046487226</v>
      </c>
      <c r="W58" s="4">
        <f t="shared" ca="1" si="46"/>
        <v>0.95570424000914544</v>
      </c>
      <c r="X58" s="4">
        <f t="shared" ca="1" si="47"/>
        <v>60.005977460858752</v>
      </c>
      <c r="Y58" s="4">
        <f t="shared" ca="1" si="48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49"/>
        <v>1220.4328358168752</v>
      </c>
      <c r="AE58" s="4">
        <f t="shared" ca="1" si="50"/>
        <v>3.6017637077915166E-2</v>
      </c>
      <c r="AF58" s="4">
        <f t="shared" ca="1" si="51"/>
        <v>43.95710695842304</v>
      </c>
      <c r="AG58" s="4">
        <f t="shared" ca="1" si="52"/>
        <v>6.5095219358259682</v>
      </c>
      <c r="AH58" s="4">
        <f t="shared" ca="1" si="53"/>
        <v>32</v>
      </c>
      <c r="AI58" s="4">
        <f t="shared" ca="1" si="54"/>
        <v>57</v>
      </c>
      <c r="AJ58" s="4">
        <f t="shared" ca="1" si="55"/>
        <v>45.599492946299819</v>
      </c>
      <c r="AK58" s="4">
        <f t="shared" ca="1" si="56"/>
        <v>0.96398236292208483</v>
      </c>
      <c r="AL58" s="4">
        <f t="shared" ca="1" si="57"/>
        <v>32.134705592106485</v>
      </c>
      <c r="AM58" s="4">
        <f t="shared" ca="1" si="58"/>
        <v>57.602683821868652</v>
      </c>
      <c r="AO58" s="4">
        <f t="shared" ca="1" si="59"/>
        <v>1.7235149252594701</v>
      </c>
      <c r="AP58" s="4">
        <f t="shared" ca="1" si="60"/>
        <v>1.7621591970079109</v>
      </c>
      <c r="AQ58" s="4">
        <f t="shared" ca="1" si="61"/>
        <v>0.33360308020302765</v>
      </c>
      <c r="AR58" s="4">
        <f t="shared" ca="1" si="70"/>
        <v>27.901668721638693</v>
      </c>
      <c r="AS58" s="4">
        <f t="shared" ca="1" si="71"/>
        <v>6.3156050435123137E-2</v>
      </c>
      <c r="AT58" s="4">
        <f t="shared" ca="1" si="72"/>
        <v>1.1700125335783378</v>
      </c>
      <c r="AU58" s="4">
        <f t="shared" ca="1" si="73"/>
        <v>2.4736304716250896</v>
      </c>
      <c r="AV58" s="4">
        <f t="shared" ca="1" si="74"/>
        <v>0.54893345519018188</v>
      </c>
      <c r="AW58" s="4">
        <f t="shared" ca="1" si="75"/>
        <v>0.18765083755328968</v>
      </c>
      <c r="AX58" s="4">
        <f t="shared" ca="1" si="76"/>
        <v>1.1985884489976464</v>
      </c>
      <c r="AY58" s="4">
        <f t="shared" ca="1" si="77"/>
        <v>2.5010792493619407</v>
      </c>
    </row>
    <row r="59" spans="1:51" thickBot="1" x14ac:dyDescent="0.45">
      <c r="A59" s="5">
        <v>43908</v>
      </c>
      <c r="B59" s="6">
        <v>10</v>
      </c>
      <c r="D59" s="2">
        <f t="shared" si="62"/>
        <v>43908</v>
      </c>
      <c r="E59" s="3">
        <f t="shared" si="63"/>
        <v>10</v>
      </c>
      <c r="F59" s="3">
        <f t="shared" ca="1" si="64"/>
        <v>83.681395566942058</v>
      </c>
      <c r="G59" s="3">
        <f t="shared" ca="1" si="65"/>
        <v>67.082020715362503</v>
      </c>
      <c r="H59" s="3">
        <f t="shared" ca="1" si="66"/>
        <v>35.006194156811063</v>
      </c>
      <c r="I59" s="3">
        <f t="shared" ca="1" si="67"/>
        <v>1.6785733019472997</v>
      </c>
      <c r="J59" s="3">
        <f t="shared" ca="1" si="68"/>
        <v>1.1917858558169829</v>
      </c>
      <c r="K59" s="3">
        <f t="shared" ca="1" si="69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39"/>
        <v>1856.811688662624</v>
      </c>
      <c r="Q59" s="4">
        <f t="shared" ca="1" si="40"/>
        <v>4.5067249456628482E-2</v>
      </c>
      <c r="R59" s="4">
        <f t="shared" ca="1" si="41"/>
        <v>83.681395566942058</v>
      </c>
      <c r="S59" s="4">
        <f t="shared" ca="1" si="42"/>
        <v>8.9392452275372705</v>
      </c>
      <c r="T59" s="4">
        <f t="shared" ca="1" si="43"/>
        <v>67</v>
      </c>
      <c r="U59" s="4">
        <f t="shared" ca="1" si="44"/>
        <v>102</v>
      </c>
      <c r="V59" s="4">
        <f t="shared" ca="1" si="45"/>
        <v>87.630668776755286</v>
      </c>
      <c r="W59" s="4">
        <f t="shared" ca="1" si="46"/>
        <v>0.95493275054337134</v>
      </c>
      <c r="X59" s="4">
        <f t="shared" ca="1" si="47"/>
        <v>67.082020715362503</v>
      </c>
      <c r="Y59" s="4">
        <f t="shared" ca="1" si="48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49"/>
        <v>1331.1739218838879</v>
      </c>
      <c r="AE59" s="4">
        <f t="shared" ca="1" si="50"/>
        <v>3.7450170738296325E-2</v>
      </c>
      <c r="AF59" s="4">
        <f t="shared" ca="1" si="51"/>
        <v>49.852690656919137</v>
      </c>
      <c r="AG59" s="4">
        <f t="shared" ca="1" si="52"/>
        <v>6.927171058957188</v>
      </c>
      <c r="AH59" s="4">
        <f t="shared" ca="1" si="53"/>
        <v>37</v>
      </c>
      <c r="AI59" s="4">
        <f t="shared" ca="1" si="54"/>
        <v>64</v>
      </c>
      <c r="AJ59" s="4">
        <f t="shared" ca="1" si="55"/>
        <v>51.792321957147102</v>
      </c>
      <c r="AK59" s="4">
        <f t="shared" ca="1" si="56"/>
        <v>0.96254982926170385</v>
      </c>
      <c r="AL59" s="4">
        <f t="shared" ca="1" si="57"/>
        <v>37.209002411043961</v>
      </c>
      <c r="AM59" s="4">
        <f t="shared" ca="1" si="58"/>
        <v>64.317193919306618</v>
      </c>
      <c r="AO59" s="4">
        <f t="shared" ca="1" si="59"/>
        <v>1.6785733019472997</v>
      </c>
      <c r="AP59" s="4">
        <f t="shared" ca="1" si="60"/>
        <v>1.7116210784077557</v>
      </c>
      <c r="AQ59" s="4">
        <f t="shared" ca="1" si="61"/>
        <v>0.30486143365272717</v>
      </c>
      <c r="AR59" s="4">
        <f t="shared" ca="1" si="70"/>
        <v>31.521746856634387</v>
      </c>
      <c r="AS59" s="4">
        <f t="shared" ca="1" si="71"/>
        <v>5.4299689867838348E-2</v>
      </c>
      <c r="AT59" s="4">
        <f t="shared" ca="1" si="72"/>
        <v>1.1670675211230273</v>
      </c>
      <c r="AU59" s="4">
        <f t="shared" ca="1" si="73"/>
        <v>2.3587975620157069</v>
      </c>
      <c r="AV59" s="4">
        <f t="shared" ca="1" si="74"/>
        <v>0.52182526272455654</v>
      </c>
      <c r="AW59" s="4">
        <f t="shared" ca="1" si="75"/>
        <v>0.17672383988327922</v>
      </c>
      <c r="AX59" s="4">
        <f t="shared" ca="1" si="76"/>
        <v>1.1917858558169829</v>
      </c>
      <c r="AY59" s="4">
        <f t="shared" ca="1" si="77"/>
        <v>2.3826126176213216</v>
      </c>
    </row>
    <row r="60" spans="1:51" thickBot="1" x14ac:dyDescent="0.45">
      <c r="A60" s="5">
        <v>43909</v>
      </c>
      <c r="B60" s="6">
        <v>9</v>
      </c>
      <c r="D60" s="2">
        <f t="shared" si="62"/>
        <v>43909</v>
      </c>
      <c r="E60" s="3">
        <f t="shared" si="63"/>
        <v>9</v>
      </c>
      <c r="F60" s="3">
        <f t="shared" ca="1" si="64"/>
        <v>91.751695956919548</v>
      </c>
      <c r="G60" s="3">
        <f t="shared" ca="1" si="65"/>
        <v>74.332675576594511</v>
      </c>
      <c r="H60" s="3">
        <f t="shared" ca="1" si="66"/>
        <v>36.644197470141322</v>
      </c>
      <c r="I60" s="3">
        <f t="shared" ca="1" si="67"/>
        <v>1.6318766147676971</v>
      </c>
      <c r="J60" s="3">
        <f t="shared" ca="1" si="68"/>
        <v>1.1802093480590856</v>
      </c>
      <c r="K60" s="3">
        <f t="shared" ca="1" si="69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39"/>
        <v>2002.5412490819115</v>
      </c>
      <c r="Q60" s="4">
        <f t="shared" ca="1" si="40"/>
        <v>4.5817630972138125E-2</v>
      </c>
      <c r="R60" s="4">
        <f t="shared" ca="1" si="41"/>
        <v>91.751695956919548</v>
      </c>
      <c r="S60" s="4">
        <f t="shared" ca="1" si="42"/>
        <v>9.3567008400663099</v>
      </c>
      <c r="T60" s="4">
        <f t="shared" ca="1" si="43"/>
        <v>74</v>
      </c>
      <c r="U60" s="4">
        <f t="shared" ca="1" si="44"/>
        <v>110</v>
      </c>
      <c r="V60" s="4">
        <f t="shared" ca="1" si="45"/>
        <v>96.15740023618109</v>
      </c>
      <c r="W60" s="4">
        <f t="shared" ca="1" si="46"/>
        <v>0.95418236902786191</v>
      </c>
      <c r="X60" s="4">
        <f t="shared" ca="1" si="47"/>
        <v>74.332675576594511</v>
      </c>
      <c r="Y60" s="4">
        <f t="shared" ca="1" si="48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49"/>
        <v>1450.8476153112142</v>
      </c>
      <c r="AE60" s="4">
        <f t="shared" ca="1" si="50"/>
        <v>3.8752969045542214E-2</v>
      </c>
      <c r="AF60" s="4">
        <f t="shared" ca="1" si="51"/>
        <v>56.224652725954222</v>
      </c>
      <c r="AG60" s="4">
        <f t="shared" ca="1" si="52"/>
        <v>7.3515835368489801</v>
      </c>
      <c r="AH60" s="4">
        <f t="shared" ca="1" si="53"/>
        <v>42</v>
      </c>
      <c r="AI60" s="4">
        <f t="shared" ca="1" si="54"/>
        <v>71</v>
      </c>
      <c r="AJ60" s="4">
        <f t="shared" ca="1" si="55"/>
        <v>58.49136685512223</v>
      </c>
      <c r="AK60" s="4">
        <f t="shared" ca="1" si="56"/>
        <v>0.96124703095445774</v>
      </c>
      <c r="AL60" s="4">
        <f t="shared" ca="1" si="57"/>
        <v>42.746674447982393</v>
      </c>
      <c r="AM60" s="4">
        <f t="shared" ca="1" si="58"/>
        <v>71.521274871944101</v>
      </c>
      <c r="AO60" s="4">
        <f t="shared" ca="1" si="59"/>
        <v>1.6318766147676971</v>
      </c>
      <c r="AP60" s="4">
        <f t="shared" ca="1" si="60"/>
        <v>1.6602613393626093</v>
      </c>
      <c r="AQ60" s="4">
        <f t="shared" ca="1" si="61"/>
        <v>0.27922776296076873</v>
      </c>
      <c r="AR60" s="4">
        <f t="shared" ca="1" si="70"/>
        <v>35.35376869863854</v>
      </c>
      <c r="AS60" s="4">
        <f t="shared" ca="1" si="71"/>
        <v>4.696136792416547E-2</v>
      </c>
      <c r="AT60" s="4">
        <f t="shared" ca="1" si="72"/>
        <v>1.1587235834391207</v>
      </c>
      <c r="AU60" s="4">
        <f t="shared" ca="1" si="73"/>
        <v>2.2505755336932705</v>
      </c>
      <c r="AV60" s="4">
        <f t="shared" ca="1" si="74"/>
        <v>0.49302858380653225</v>
      </c>
      <c r="AW60" s="4">
        <f t="shared" ca="1" si="75"/>
        <v>0.16701161349774182</v>
      </c>
      <c r="AX60" s="4">
        <f t="shared" ca="1" si="76"/>
        <v>1.1802093480590856</v>
      </c>
      <c r="AY60" s="4">
        <f t="shared" ca="1" si="77"/>
        <v>2.2713294736402654</v>
      </c>
    </row>
    <row r="61" spans="1:51" thickBot="1" x14ac:dyDescent="0.45">
      <c r="A61" s="5">
        <v>43910</v>
      </c>
      <c r="B61" s="6">
        <v>8</v>
      </c>
      <c r="D61" s="2">
        <f t="shared" si="62"/>
        <v>43910</v>
      </c>
      <c r="E61" s="3">
        <f t="shared" si="63"/>
        <v>8</v>
      </c>
      <c r="F61" s="3">
        <f t="shared" ca="1" si="64"/>
        <v>99.881960802353476</v>
      </c>
      <c r="G61" s="3">
        <f t="shared" ca="1" si="65"/>
        <v>81.674438905486227</v>
      </c>
      <c r="H61" s="3">
        <f t="shared" ca="1" si="66"/>
        <v>38.219764599747478</v>
      </c>
      <c r="I61" s="3">
        <f t="shared" ca="1" si="67"/>
        <v>1.5844535482566309</v>
      </c>
      <c r="J61" s="3">
        <f t="shared" ca="1" si="68"/>
        <v>1.1648714988876807</v>
      </c>
      <c r="K61" s="3">
        <f t="shared" ca="1" si="69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39"/>
        <v>2141.7691005681613</v>
      </c>
      <c r="Q61" s="4">
        <f t="shared" ca="1" si="40"/>
        <v>4.6635260904575156E-2</v>
      </c>
      <c r="R61" s="4">
        <f t="shared" ca="1" si="41"/>
        <v>99.881960802353476</v>
      </c>
      <c r="S61" s="4">
        <f t="shared" ca="1" si="42"/>
        <v>9.7582754368113207</v>
      </c>
      <c r="T61" s="4">
        <f t="shared" ca="1" si="43"/>
        <v>81</v>
      </c>
      <c r="U61" s="4">
        <f t="shared" ca="1" si="44"/>
        <v>119</v>
      </c>
      <c r="V61" s="4">
        <f t="shared" ca="1" si="45"/>
        <v>104.76783617686958</v>
      </c>
      <c r="W61" s="4">
        <f t="shared" ca="1" si="46"/>
        <v>0.95336473909542485</v>
      </c>
      <c r="X61" s="4">
        <f t="shared" ca="1" si="47"/>
        <v>81.674438905486227</v>
      </c>
      <c r="Y61" s="4">
        <f t="shared" ca="1" si="48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49"/>
        <v>1580.2541213931238</v>
      </c>
      <c r="AE61" s="4">
        <f t="shared" ca="1" si="50"/>
        <v>3.9891522912579372E-2</v>
      </c>
      <c r="AF61" s="4">
        <f t="shared" ca="1" si="51"/>
        <v>63.038743491251779</v>
      </c>
      <c r="AG61" s="4">
        <f t="shared" ca="1" si="52"/>
        <v>7.7797192758408897</v>
      </c>
      <c r="AH61" s="4">
        <f t="shared" ca="1" si="53"/>
        <v>48</v>
      </c>
      <c r="AI61" s="4">
        <f t="shared" ca="1" si="54"/>
        <v>79</v>
      </c>
      <c r="AJ61" s="4">
        <f t="shared" ca="1" si="55"/>
        <v>65.657938655521235</v>
      </c>
      <c r="AK61" s="4">
        <f t="shared" ca="1" si="56"/>
        <v>0.96010847708742064</v>
      </c>
      <c r="AL61" s="4">
        <f t="shared" ca="1" si="57"/>
        <v>48.719455170392848</v>
      </c>
      <c r="AM61" s="4">
        <f t="shared" ca="1" si="58"/>
        <v>79.17476843418676</v>
      </c>
      <c r="AO61" s="4">
        <f t="shared" ca="1" si="59"/>
        <v>1.5844535482566309</v>
      </c>
      <c r="AP61" s="4">
        <f t="shared" ca="1" si="60"/>
        <v>1.6089587146940909</v>
      </c>
      <c r="AQ61" s="4">
        <f t="shared" ca="1" si="61"/>
        <v>0.2564450778910905</v>
      </c>
      <c r="AR61" s="4">
        <f t="shared" ca="1" si="70"/>
        <v>39.364166963478013</v>
      </c>
      <c r="AS61" s="4">
        <f t="shared" ca="1" si="71"/>
        <v>4.0873688910700923E-2</v>
      </c>
      <c r="AT61" s="4">
        <f t="shared" ca="1" si="72"/>
        <v>1.1460923900001951</v>
      </c>
      <c r="AU61" s="4">
        <f t="shared" ca="1" si="73"/>
        <v>2.1491095952988695</v>
      </c>
      <c r="AV61" s="4">
        <f t="shared" ca="1" si="74"/>
        <v>0.46304395845461882</v>
      </c>
      <c r="AW61" s="4">
        <f t="shared" ca="1" si="75"/>
        <v>0.15838718535300772</v>
      </c>
      <c r="AX61" s="4">
        <f t="shared" ca="1" si="76"/>
        <v>1.1648714988876807</v>
      </c>
      <c r="AY61" s="4">
        <f t="shared" ca="1" si="77"/>
        <v>2.1672891291689793</v>
      </c>
    </row>
    <row r="62" spans="1:51" thickBot="1" x14ac:dyDescent="0.45">
      <c r="A62" s="5">
        <v>43911</v>
      </c>
      <c r="B62" s="6">
        <v>7</v>
      </c>
      <c r="D62" s="2">
        <f t="shared" si="62"/>
        <v>43911</v>
      </c>
      <c r="E62" s="3">
        <f t="shared" si="63"/>
        <v>7</v>
      </c>
      <c r="F62" s="3">
        <f t="shared" ca="1" si="64"/>
        <v>108.025044584684</v>
      </c>
      <c r="G62" s="3">
        <f t="shared" ca="1" si="65"/>
        <v>89.061299071758</v>
      </c>
      <c r="H62" s="3">
        <f t="shared" ca="1" si="66"/>
        <v>39.730565592819843</v>
      </c>
      <c r="I62" s="3">
        <f t="shared" ca="1" si="67"/>
        <v>1.5382337769382199</v>
      </c>
      <c r="J62" s="3">
        <f t="shared" ca="1" si="68"/>
        <v>1.1474990254225328</v>
      </c>
      <c r="K62" s="3">
        <f t="shared" ca="1" si="69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39"/>
        <v>2271.5752859035865</v>
      </c>
      <c r="Q62" s="4">
        <f t="shared" ca="1" si="40"/>
        <v>4.7555124082851528E-2</v>
      </c>
      <c r="R62" s="4">
        <f t="shared" ca="1" si="41"/>
        <v>108.025044584684</v>
      </c>
      <c r="S62" s="4">
        <f t="shared" ca="1" si="42"/>
        <v>10.14336730013282</v>
      </c>
      <c r="T62" s="4">
        <f t="shared" ca="1" si="43"/>
        <v>89</v>
      </c>
      <c r="U62" s="4">
        <f t="shared" ca="1" si="44"/>
        <v>128</v>
      </c>
      <c r="V62" s="4">
        <f t="shared" ca="1" si="45"/>
        <v>113.41868418438624</v>
      </c>
      <c r="W62" s="4">
        <f t="shared" ca="1" si="46"/>
        <v>0.95244487591714833</v>
      </c>
      <c r="X62" s="4">
        <f t="shared" ca="1" si="47"/>
        <v>89.061299071758</v>
      </c>
      <c r="Y62" s="4">
        <f t="shared" ca="1" si="48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49"/>
        <v>1718.8216936467745</v>
      </c>
      <c r="AE62" s="4">
        <f t="shared" ca="1" si="50"/>
        <v>4.0857452490349722E-2</v>
      </c>
      <c r="AF62" s="4">
        <f t="shared" ca="1" si="51"/>
        <v>70.226675687555527</v>
      </c>
      <c r="AG62" s="4">
        <f t="shared" ca="1" si="52"/>
        <v>8.2071549651566844</v>
      </c>
      <c r="AH62" s="4">
        <f t="shared" ca="1" si="53"/>
        <v>55</v>
      </c>
      <c r="AI62" s="4">
        <f t="shared" ca="1" si="54"/>
        <v>87</v>
      </c>
      <c r="AJ62" s="4">
        <f t="shared" ca="1" si="55"/>
        <v>73.21818416865608</v>
      </c>
      <c r="AK62" s="4">
        <f t="shared" ca="1" si="56"/>
        <v>0.95914254750965011</v>
      </c>
      <c r="AL62" s="4">
        <f t="shared" ca="1" si="57"/>
        <v>55.067728228070585</v>
      </c>
      <c r="AM62" s="4">
        <f t="shared" ca="1" si="58"/>
        <v>87.20073959086524</v>
      </c>
      <c r="AO62" s="4">
        <f t="shared" ca="1" si="59"/>
        <v>1.5382337769382199</v>
      </c>
      <c r="AP62" s="4">
        <f t="shared" ca="1" si="60"/>
        <v>1.5595335893697519</v>
      </c>
      <c r="AQ62" s="4">
        <f t="shared" ca="1" si="61"/>
        <v>0.23642265999619524</v>
      </c>
      <c r="AR62" s="4">
        <f t="shared" ca="1" si="70"/>
        <v>43.512222599277024</v>
      </c>
      <c r="AS62" s="4">
        <f t="shared" ca="1" si="71"/>
        <v>3.584127622558321E-2</v>
      </c>
      <c r="AT62" s="4">
        <f t="shared" ca="1" si="72"/>
        <v>1.1309743105653005</v>
      </c>
      <c r="AU62" s="4">
        <f t="shared" ca="1" si="73"/>
        <v>2.0558740940361768</v>
      </c>
      <c r="AV62" s="4">
        <f t="shared" ca="1" si="74"/>
        <v>0.4330258260395054</v>
      </c>
      <c r="AW62" s="4">
        <f t="shared" ca="1" si="75"/>
        <v>0.15073798024998736</v>
      </c>
      <c r="AX62" s="4">
        <f t="shared" ca="1" si="76"/>
        <v>1.1474990254225328</v>
      </c>
      <c r="AY62" s="4">
        <f t="shared" ca="1" si="77"/>
        <v>2.0719016114156528</v>
      </c>
    </row>
    <row r="63" spans="1:51" thickBot="1" x14ac:dyDescent="0.45">
      <c r="A63" s="5">
        <v>43912</v>
      </c>
      <c r="B63" s="6">
        <v>4</v>
      </c>
      <c r="D63" s="2">
        <f t="shared" si="62"/>
        <v>43912</v>
      </c>
      <c r="E63" s="3">
        <f t="shared" si="63"/>
        <v>4</v>
      </c>
      <c r="F63" s="3">
        <f t="shared" ca="1" si="64"/>
        <v>116.14835796477657</v>
      </c>
      <c r="G63" s="3">
        <f t="shared" ca="1" si="65"/>
        <v>96.459965349748444</v>
      </c>
      <c r="H63" s="3">
        <f t="shared" ca="1" si="66"/>
        <v>41.178057754658937</v>
      </c>
      <c r="I63" s="3">
        <f t="shared" ca="1" si="67"/>
        <v>1.4942240261698247</v>
      </c>
      <c r="J63" s="3">
        <f t="shared" ca="1" si="68"/>
        <v>1.1292263257240849</v>
      </c>
      <c r="K63" s="3">
        <f t="shared" ca="1" si="69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39"/>
        <v>2392.3411321780231</v>
      </c>
      <c r="Q63" s="4">
        <f t="shared" ca="1" si="40"/>
        <v>4.8550081927084272E-2</v>
      </c>
      <c r="R63" s="4">
        <f t="shared" ca="1" si="41"/>
        <v>116.14835796477657</v>
      </c>
      <c r="S63" s="4">
        <f t="shared" ca="1" si="42"/>
        <v>10.512342539600313</v>
      </c>
      <c r="T63" s="4">
        <f t="shared" ca="1" si="43"/>
        <v>96</v>
      </c>
      <c r="U63" s="4">
        <f t="shared" ca="1" si="44"/>
        <v>137</v>
      </c>
      <c r="V63" s="4">
        <f t="shared" ca="1" si="45"/>
        <v>122.0751147890428</v>
      </c>
      <c r="W63" s="4">
        <f t="shared" ca="1" si="46"/>
        <v>0.95144991807291579</v>
      </c>
      <c r="X63" s="4">
        <f t="shared" ca="1" si="47"/>
        <v>96.459965349748444</v>
      </c>
      <c r="Y63" s="4">
        <f t="shared" ca="1" si="48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49"/>
        <v>1864.1129996738489</v>
      </c>
      <c r="AE63" s="4">
        <f t="shared" ca="1" si="50"/>
        <v>4.1698950444915658E-2</v>
      </c>
      <c r="AF63" s="4">
        <f t="shared" ca="1" si="51"/>
        <v>77.731555597122906</v>
      </c>
      <c r="AG63" s="4">
        <f t="shared" ca="1" si="52"/>
        <v>8.6307723473784357</v>
      </c>
      <c r="AH63" s="4">
        <f t="shared" ca="1" si="53"/>
        <v>61</v>
      </c>
      <c r="AI63" s="4">
        <f t="shared" ca="1" si="54"/>
        <v>95</v>
      </c>
      <c r="AJ63" s="4">
        <f t="shared" ca="1" si="55"/>
        <v>81.11392096795862</v>
      </c>
      <c r="AK63" s="4">
        <f t="shared" ca="1" si="56"/>
        <v>0.95830104955508433</v>
      </c>
      <c r="AL63" s="4">
        <f t="shared" ca="1" si="57"/>
        <v>61.740654041508563</v>
      </c>
      <c r="AM63" s="4">
        <f t="shared" ca="1" si="58"/>
        <v>95.536156256559053</v>
      </c>
      <c r="AO63" s="4">
        <f t="shared" ca="1" si="59"/>
        <v>1.4942240261698247</v>
      </c>
      <c r="AP63" s="4">
        <f t="shared" ca="1" si="60"/>
        <v>1.5128752669044712</v>
      </c>
      <c r="AQ63" s="4">
        <f t="shared" ca="1" si="61"/>
        <v>0.21889805275260757</v>
      </c>
      <c r="AR63" s="4">
        <f t="shared" ca="1" si="70"/>
        <v>47.766393204337625</v>
      </c>
      <c r="AS63" s="4">
        <f t="shared" ca="1" si="71"/>
        <v>3.167237811807587E-2</v>
      </c>
      <c r="AT63" s="4">
        <f t="shared" ca="1" si="72"/>
        <v>1.1145807706563731</v>
      </c>
      <c r="AU63" s="4">
        <f t="shared" ca="1" si="73"/>
        <v>1.9710759468034411</v>
      </c>
      <c r="AV63" s="4">
        <f t="shared" ca="1" si="74"/>
        <v>0.403652445204845</v>
      </c>
      <c r="AW63" s="4">
        <f t="shared" ca="1" si="75"/>
        <v>0.14394127478798693</v>
      </c>
      <c r="AX63" s="4">
        <f t="shared" ca="1" si="76"/>
        <v>1.1292263257240849</v>
      </c>
      <c r="AY63" s="4">
        <f t="shared" ca="1" si="77"/>
        <v>1.9853042157040282</v>
      </c>
    </row>
    <row r="64" spans="1:51" thickBot="1" x14ac:dyDescent="0.45">
      <c r="A64" s="5">
        <v>43913</v>
      </c>
      <c r="B64" s="6">
        <v>19</v>
      </c>
      <c r="D64" s="2">
        <f t="shared" si="62"/>
        <v>43913</v>
      </c>
      <c r="E64" s="3">
        <f t="shared" si="63"/>
        <v>19</v>
      </c>
      <c r="F64" s="3">
        <f t="shared" ca="1" si="64"/>
        <v>124.18277925446385</v>
      </c>
      <c r="G64" s="3">
        <f t="shared" ca="1" si="65"/>
        <v>103.80363865441336</v>
      </c>
      <c r="H64" s="3">
        <f t="shared" ca="1" si="66"/>
        <v>42.557697510742258</v>
      </c>
      <c r="I64" s="3">
        <f t="shared" ca="1" si="67"/>
        <v>1.4529581579423807</v>
      </c>
      <c r="J64" s="3">
        <f t="shared" ca="1" si="68"/>
        <v>1.1107768353090941</v>
      </c>
      <c r="K64" s="3">
        <f t="shared" ca="1" si="69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39"/>
        <v>2505.3236175077136</v>
      </c>
      <c r="Q64" s="4">
        <f t="shared" ca="1" si="40"/>
        <v>4.9567560209247699E-2</v>
      </c>
      <c r="R64" s="4">
        <f t="shared" ca="1" si="41"/>
        <v>124.18277925446385</v>
      </c>
      <c r="S64" s="4">
        <f t="shared" ca="1" si="42"/>
        <v>10.864038929735869</v>
      </c>
      <c r="T64" s="4">
        <f t="shared" ca="1" si="43"/>
        <v>103</v>
      </c>
      <c r="U64" s="4">
        <f t="shared" ca="1" si="44"/>
        <v>146</v>
      </c>
      <c r="V64" s="4">
        <f t="shared" ca="1" si="45"/>
        <v>130.65923894790879</v>
      </c>
      <c r="W64" s="4">
        <f t="shared" ca="1" si="46"/>
        <v>0.95043243979075231</v>
      </c>
      <c r="X64" s="4">
        <f t="shared" ca="1" si="47"/>
        <v>103.80363865441336</v>
      </c>
      <c r="Y64" s="4">
        <f t="shared" ca="1" si="48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49"/>
        <v>2012.3573546871701</v>
      </c>
      <c r="AE64" s="4">
        <f t="shared" ca="1" si="50"/>
        <v>4.24720439991896E-2</v>
      </c>
      <c r="AF64" s="4">
        <f t="shared" ca="1" si="51"/>
        <v>85.468930110366273</v>
      </c>
      <c r="AG64" s="4">
        <f t="shared" ca="1" si="52"/>
        <v>9.0464849499767102</v>
      </c>
      <c r="AH64" s="4">
        <f t="shared" ca="1" si="53"/>
        <v>68</v>
      </c>
      <c r="AI64" s="4">
        <f t="shared" ca="1" si="54"/>
        <v>104</v>
      </c>
      <c r="AJ64" s="4">
        <f t="shared" ca="1" si="55"/>
        <v>89.259984081649051</v>
      </c>
      <c r="AK64" s="4">
        <f t="shared" ca="1" si="56"/>
        <v>0.9575279560008102</v>
      </c>
      <c r="AL64" s="4">
        <f t="shared" ca="1" si="57"/>
        <v>68.661726382257925</v>
      </c>
      <c r="AM64" s="4">
        <f t="shared" ca="1" si="58"/>
        <v>104.08851774108481</v>
      </c>
      <c r="AO64" s="4">
        <f t="shared" ca="1" si="59"/>
        <v>1.4529581579423807</v>
      </c>
      <c r="AP64" s="4">
        <f t="shared" ca="1" si="60"/>
        <v>1.4694204106049038</v>
      </c>
      <c r="AQ64" s="4">
        <f t="shared" ca="1" si="61"/>
        <v>0.203615291429737</v>
      </c>
      <c r="AR64" s="4">
        <f t="shared" ca="1" si="70"/>
        <v>52.080045566284184</v>
      </c>
      <c r="AS64" s="4">
        <f t="shared" ca="1" si="71"/>
        <v>2.8214652937173765E-2</v>
      </c>
      <c r="AT64" s="4">
        <f t="shared" ca="1" si="72"/>
        <v>1.0976979217856142</v>
      </c>
      <c r="AU64" s="4">
        <f t="shared" ca="1" si="73"/>
        <v>1.894515786950516</v>
      </c>
      <c r="AV64" s="4">
        <f t="shared" ca="1" si="74"/>
        <v>0.37535844700212484</v>
      </c>
      <c r="AW64" s="4">
        <f t="shared" ca="1" si="75"/>
        <v>0.13791009781919542</v>
      </c>
      <c r="AX64" s="4">
        <f t="shared" ca="1" si="76"/>
        <v>1.1107768353090941</v>
      </c>
      <c r="AY64" s="4">
        <f t="shared" ca="1" si="77"/>
        <v>1.9072401926480738</v>
      </c>
    </row>
    <row r="65" spans="1:51" thickBot="1" x14ac:dyDescent="0.45">
      <c r="A65" s="5">
        <v>43914</v>
      </c>
      <c r="B65" s="6">
        <v>29</v>
      </c>
      <c r="D65" s="2">
        <f t="shared" si="62"/>
        <v>43914</v>
      </c>
      <c r="E65" s="3">
        <f t="shared" si="63"/>
        <v>29</v>
      </c>
      <c r="F65" s="3">
        <f t="shared" ca="1" si="64"/>
        <v>132.01101845518949</v>
      </c>
      <c r="G65" s="3">
        <f t="shared" ca="1" si="65"/>
        <v>110.98110594228326</v>
      </c>
      <c r="H65" s="3">
        <f t="shared" ca="1" si="66"/>
        <v>43.857421475949437</v>
      </c>
      <c r="I65" s="3">
        <f t="shared" ca="1" si="67"/>
        <v>1.4140060317519783</v>
      </c>
      <c r="J65" s="3">
        <f t="shared" ca="1" si="68"/>
        <v>1.0921076048063285</v>
      </c>
      <c r="K65" s="3">
        <f t="shared" ca="1" si="69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39"/>
        <v>2610.9530777413975</v>
      </c>
      <c r="Q65" s="4">
        <f t="shared" ca="1" si="40"/>
        <v>5.0560471415819354E-2</v>
      </c>
      <c r="R65" s="4">
        <f t="shared" ca="1" si="41"/>
        <v>132.01101845518949</v>
      </c>
      <c r="S65" s="4">
        <f t="shared" ca="1" si="42"/>
        <v>11.19537757871581</v>
      </c>
      <c r="T65" s="4">
        <f t="shared" ca="1" si="43"/>
        <v>110</v>
      </c>
      <c r="U65" s="4">
        <f t="shared" ca="1" si="44"/>
        <v>154</v>
      </c>
      <c r="V65" s="4">
        <f t="shared" ca="1" si="45"/>
        <v>139.04099679949752</v>
      </c>
      <c r="W65" s="4">
        <f t="shared" ca="1" si="46"/>
        <v>0.94943952858418068</v>
      </c>
      <c r="X65" s="4">
        <f t="shared" ca="1" si="47"/>
        <v>110.98110594228326</v>
      </c>
      <c r="Y65" s="4">
        <f t="shared" ca="1" si="48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49"/>
        <v>2159.2855799069794</v>
      </c>
      <c r="AE65" s="4">
        <f t="shared" ca="1" si="50"/>
        <v>4.3236331212755122E-2</v>
      </c>
      <c r="AF65" s="4">
        <f t="shared" ca="1" si="51"/>
        <v>93.359586515784173</v>
      </c>
      <c r="AG65" s="4">
        <f t="shared" ca="1" si="52"/>
        <v>9.4510877951324659</v>
      </c>
      <c r="AH65" s="4">
        <f t="shared" ca="1" si="53"/>
        <v>75</v>
      </c>
      <c r="AI65" s="4">
        <f t="shared" ca="1" si="54"/>
        <v>112</v>
      </c>
      <c r="AJ65" s="4">
        <f t="shared" ca="1" si="55"/>
        <v>97.578523894122185</v>
      </c>
      <c r="AK65" s="4">
        <f t="shared" ca="1" si="56"/>
        <v>0.95676366878724484</v>
      </c>
      <c r="AL65" s="4">
        <f t="shared" ca="1" si="57"/>
        <v>75.75794740739056</v>
      </c>
      <c r="AM65" s="4">
        <f t="shared" ca="1" si="58"/>
        <v>112.7722883180961</v>
      </c>
      <c r="AO65" s="4">
        <f t="shared" ca="1" si="59"/>
        <v>1.4140060317519783</v>
      </c>
      <c r="AP65" s="4">
        <f t="shared" ca="1" si="60"/>
        <v>1.4286470303377734</v>
      </c>
      <c r="AQ65" s="4">
        <f t="shared" ca="1" si="61"/>
        <v>0.19022998823671269</v>
      </c>
      <c r="AR65" s="4">
        <f t="shared" ca="1" si="70"/>
        <v>56.40166483550275</v>
      </c>
      <c r="AS65" s="4">
        <f t="shared" ca="1" si="71"/>
        <v>2.532987340895819E-2</v>
      </c>
      <c r="AT65" s="4">
        <f t="shared" ca="1" si="72"/>
        <v>1.0803415033813057</v>
      </c>
      <c r="AU65" s="4">
        <f t="shared" ca="1" si="73"/>
        <v>1.8248735292956528</v>
      </c>
      <c r="AV65" s="4">
        <f t="shared" ca="1" si="74"/>
        <v>0.34794054848518852</v>
      </c>
      <c r="AW65" s="4">
        <f t="shared" ca="1" si="75"/>
        <v>0.13256934253217084</v>
      </c>
      <c r="AX65" s="4">
        <f t="shared" ca="1" si="76"/>
        <v>1.0921076048063285</v>
      </c>
      <c r="AY65" s="4">
        <f t="shared" ca="1" si="77"/>
        <v>1.8363349042803123</v>
      </c>
    </row>
    <row r="66" spans="1:51" thickBot="1" x14ac:dyDescent="0.45">
      <c r="A66" s="5">
        <v>43915</v>
      </c>
      <c r="B66" s="6">
        <v>47</v>
      </c>
      <c r="D66" s="2">
        <f t="shared" si="62"/>
        <v>43915</v>
      </c>
      <c r="E66" s="3">
        <f t="shared" si="63"/>
        <v>47</v>
      </c>
      <c r="F66" s="3">
        <f t="shared" ca="1" si="64"/>
        <v>139.45167700846477</v>
      </c>
      <c r="G66" s="3">
        <f t="shared" ca="1" si="65"/>
        <v>117.82191504461328</v>
      </c>
      <c r="H66" s="3">
        <f t="shared" ca="1" si="66"/>
        <v>45.055365635373263</v>
      </c>
      <c r="I66" s="3">
        <f t="shared" ca="1" si="67"/>
        <v>1.3760196720018441</v>
      </c>
      <c r="J66" s="3">
        <f t="shared" ca="1" si="68"/>
        <v>1.0724107511682763</v>
      </c>
      <c r="K66" s="3">
        <f t="shared" ca="1" si="69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39"/>
        <v>2707.060480270804</v>
      </c>
      <c r="Q66" s="4">
        <f t="shared" ca="1" si="40"/>
        <v>5.1514060370943228E-2</v>
      </c>
      <c r="R66" s="4">
        <f t="shared" ca="1" si="41"/>
        <v>139.45167700846477</v>
      </c>
      <c r="S66" s="4">
        <f t="shared" ca="1" si="42"/>
        <v>11.500780621341381</v>
      </c>
      <c r="T66" s="4">
        <f t="shared" ca="1" si="43"/>
        <v>117</v>
      </c>
      <c r="U66" s="4">
        <f t="shared" ca="1" si="44"/>
        <v>162</v>
      </c>
      <c r="V66" s="4">
        <f t="shared" ca="1" si="45"/>
        <v>147.02556061400648</v>
      </c>
      <c r="W66" s="4">
        <f t="shared" ca="1" si="46"/>
        <v>0.94848593962905681</v>
      </c>
      <c r="X66" s="4">
        <f t="shared" ca="1" si="47"/>
        <v>117.82191504461328</v>
      </c>
      <c r="Y66" s="4">
        <f t="shared" ca="1" si="48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49"/>
        <v>2301.1144021847576</v>
      </c>
      <c r="AE66" s="4">
        <f t="shared" ca="1" si="50"/>
        <v>4.4041376880168077E-2</v>
      </c>
      <c r="AF66" s="4">
        <f t="shared" ca="1" si="51"/>
        <v>101.34424663100157</v>
      </c>
      <c r="AG66" s="4">
        <f t="shared" ca="1" si="52"/>
        <v>9.8428098869422911</v>
      </c>
      <c r="AH66" s="4">
        <f t="shared" ca="1" si="53"/>
        <v>82</v>
      </c>
      <c r="AI66" s="4">
        <f t="shared" ca="1" si="54"/>
        <v>121</v>
      </c>
      <c r="AJ66" s="4">
        <f t="shared" ca="1" si="55"/>
        <v>106.01321456807216</v>
      </c>
      <c r="AK66" s="4">
        <f t="shared" ca="1" si="56"/>
        <v>0.95595862311983193</v>
      </c>
      <c r="AL66" s="4">
        <f t="shared" ca="1" si="57"/>
        <v>82.973452143651627</v>
      </c>
      <c r="AM66" s="4">
        <f t="shared" ca="1" si="58"/>
        <v>121.52468684906691</v>
      </c>
      <c r="AO66" s="4">
        <f t="shared" ca="1" si="59"/>
        <v>1.3760196720018441</v>
      </c>
      <c r="AP66" s="4">
        <f t="shared" ca="1" si="60"/>
        <v>1.3891229721689851</v>
      </c>
      <c r="AQ66" s="4">
        <f t="shared" ca="1" si="61"/>
        <v>0.17833381169558751</v>
      </c>
      <c r="AR66" s="4">
        <f t="shared" ca="1" si="70"/>
        <v>60.675589190941025</v>
      </c>
      <c r="AS66" s="4">
        <f t="shared" ca="1" si="71"/>
        <v>2.2894264245173306E-2</v>
      </c>
      <c r="AT66" s="4">
        <f t="shared" ca="1" si="72"/>
        <v>1.0617573851559079</v>
      </c>
      <c r="AU66" s="4">
        <f t="shared" ca="1" si="73"/>
        <v>1.7598056035113268</v>
      </c>
      <c r="AV66" s="4">
        <f t="shared" ca="1" si="74"/>
        <v>0.3204992160543001</v>
      </c>
      <c r="AW66" s="4">
        <f t="shared" ca="1" si="75"/>
        <v>0.1278544225135872</v>
      </c>
      <c r="AX66" s="4">
        <f t="shared" ca="1" si="76"/>
        <v>1.0724107511682763</v>
      </c>
      <c r="AY66" s="4">
        <f t="shared" ca="1" si="77"/>
        <v>1.7701942378180082</v>
      </c>
    </row>
    <row r="67" spans="1:51" thickBot="1" x14ac:dyDescent="0.45">
      <c r="A67" s="5">
        <v>43916</v>
      </c>
      <c r="B67" s="6">
        <v>35</v>
      </c>
      <c r="D67" s="2">
        <f t="shared" si="62"/>
        <v>43916</v>
      </c>
      <c r="E67" s="3">
        <f t="shared" si="63"/>
        <v>35</v>
      </c>
      <c r="F67" s="3">
        <f t="shared" ca="1" si="64"/>
        <v>146.30652221483956</v>
      </c>
      <c r="G67" s="3">
        <f t="shared" ca="1" si="65"/>
        <v>124.13933448971969</v>
      </c>
      <c r="H67" s="3">
        <f t="shared" ca="1" si="66"/>
        <v>46.128529730683709</v>
      </c>
      <c r="I67" s="3">
        <f t="shared" ca="1" si="67"/>
        <v>1.3382208893739904</v>
      </c>
      <c r="J67" s="3">
        <f t="shared" ca="1" si="68"/>
        <v>1.0512338047332639</v>
      </c>
      <c r="K67" s="3">
        <f t="shared" ca="1" si="69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39"/>
        <v>2790.6425667373278</v>
      </c>
      <c r="Q67" s="4">
        <f t="shared" ca="1" si="40"/>
        <v>5.2427539076024862E-2</v>
      </c>
      <c r="R67" s="4">
        <f t="shared" ca="1" si="41"/>
        <v>146.30652221483956</v>
      </c>
      <c r="S67" s="4">
        <f t="shared" ca="1" si="42"/>
        <v>11.774380293855968</v>
      </c>
      <c r="T67" s="4">
        <f t="shared" ca="1" si="43"/>
        <v>124</v>
      </c>
      <c r="U67" s="4">
        <f t="shared" ca="1" si="44"/>
        <v>170</v>
      </c>
      <c r="V67" s="4">
        <f t="shared" ca="1" si="45"/>
        <v>154.40140806981293</v>
      </c>
      <c r="W67" s="4">
        <f t="shared" ca="1" si="46"/>
        <v>0.94757246092397518</v>
      </c>
      <c r="X67" s="4">
        <f t="shared" ca="1" si="47"/>
        <v>124.13933448971969</v>
      </c>
      <c r="Y67" s="4">
        <f t="shared" ca="1" si="48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49"/>
        <v>2435.747069007919</v>
      </c>
      <c r="AE67" s="4">
        <f t="shared" ca="1" si="50"/>
        <v>4.4885254661343937E-2</v>
      </c>
      <c r="AF67" s="4">
        <f t="shared" ca="1" si="51"/>
        <v>109.32912748304253</v>
      </c>
      <c r="AG67" s="4">
        <f t="shared" ca="1" si="52"/>
        <v>10.218701568891403</v>
      </c>
      <c r="AH67" s="4">
        <f t="shared" ca="1" si="53"/>
        <v>90</v>
      </c>
      <c r="AI67" s="4">
        <f t="shared" ca="1" si="54"/>
        <v>130</v>
      </c>
      <c r="AJ67" s="4">
        <f t="shared" ca="1" si="55"/>
        <v>114.46700830095298</v>
      </c>
      <c r="AK67" s="4">
        <f t="shared" ca="1" si="56"/>
        <v>0.95511474533865592</v>
      </c>
      <c r="AL67" s="4">
        <f t="shared" ca="1" si="57"/>
        <v>90.22023459474164</v>
      </c>
      <c r="AM67" s="4">
        <f t="shared" ca="1" si="58"/>
        <v>130.24615984170302</v>
      </c>
      <c r="AO67" s="4">
        <f t="shared" ca="1" si="59"/>
        <v>1.3382208893739904</v>
      </c>
      <c r="AP67" s="4">
        <f t="shared" ca="1" si="60"/>
        <v>1.3500148099982532</v>
      </c>
      <c r="AQ67" s="4">
        <f t="shared" ca="1" si="61"/>
        <v>0.16767220986914838</v>
      </c>
      <c r="AR67" s="4">
        <f t="shared" ca="1" si="70"/>
        <v>64.826845502498102</v>
      </c>
      <c r="AS67" s="4">
        <f t="shared" ca="1" si="71"/>
        <v>2.0824934477896666E-2</v>
      </c>
      <c r="AT67" s="4">
        <f t="shared" ca="1" si="72"/>
        <v>1.041529107509636</v>
      </c>
      <c r="AU67" s="4">
        <f t="shared" ca="1" si="73"/>
        <v>1.6979053135489797</v>
      </c>
      <c r="AV67" s="4">
        <f t="shared" ca="1" si="74"/>
        <v>0.29246159202188488</v>
      </c>
      <c r="AW67" s="4">
        <f t="shared" ca="1" si="75"/>
        <v>0.12372526611291371</v>
      </c>
      <c r="AX67" s="4">
        <f t="shared" ca="1" si="76"/>
        <v>1.0512338047332639</v>
      </c>
      <c r="AY67" s="4">
        <f t="shared" ca="1" si="77"/>
        <v>1.7073776536724301</v>
      </c>
    </row>
    <row r="68" spans="1:51" thickBot="1" x14ac:dyDescent="0.45">
      <c r="A68" s="5"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ref="F68:F99" ca="1" si="80">IF(ROW()-3+$D$2&gt;COUNTA(B:B)-1,#N/A,R68)</f>
        <v>152.35352472311797</v>
      </c>
      <c r="G68" s="3">
        <f t="shared" ref="G68:G99" ca="1" si="81">IF(ROW()-3+$D$2&gt;COUNTA(B:B)-1,#N/A,X68)</f>
        <v>129.72446239865502</v>
      </c>
      <c r="H68" s="3">
        <f t="shared" ref="H68:H99" ca="1" si="82">IF(ROW()-3+$D$2&gt;COUNTA(B:B)-1,#N/A,Y68-G68)</f>
        <v>47.050587178969494</v>
      </c>
      <c r="I68" s="3">
        <f t="shared" ref="I68:I99" ca="1" si="83">IF(ROW()-3+$D$2&gt;COUNTA(B:B)-1,#N/A,AO68)</f>
        <v>1.2995909725195132</v>
      </c>
      <c r="J68" s="3">
        <f t="shared" ref="J68:J99" ca="1" si="84">IF(ROW()-3+$D$2&gt;COUNTA(B:B)-1,#N/A,AX68)</f>
        <v>1.0279082976453389</v>
      </c>
      <c r="K68" s="3">
        <f t="shared" ref="K68:K99" ca="1" si="85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39"/>
        <v>2856.3239657709828</v>
      </c>
      <c r="Q68" s="4">
        <f t="shared" ca="1" si="40"/>
        <v>5.3339021255592936E-2</v>
      </c>
      <c r="R68" s="4">
        <f t="shared" ca="1" si="41"/>
        <v>152.35352472311797</v>
      </c>
      <c r="S68" s="4">
        <f t="shared" ca="1" si="42"/>
        <v>12.00946030550695</v>
      </c>
      <c r="T68" s="4">
        <f t="shared" ca="1" si="43"/>
        <v>129</v>
      </c>
      <c r="U68" s="4">
        <f t="shared" ca="1" si="44"/>
        <v>176</v>
      </c>
      <c r="V68" s="4">
        <f t="shared" ca="1" si="45"/>
        <v>160.93778886417218</v>
      </c>
      <c r="W68" s="4">
        <f t="shared" ca="1" si="46"/>
        <v>0.94666097874440702</v>
      </c>
      <c r="X68" s="4">
        <f t="shared" ca="1" si="47"/>
        <v>129.72446239865502</v>
      </c>
      <c r="Y68" s="4">
        <f t="shared" ca="1" si="48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49"/>
        <v>2561.6980587833132</v>
      </c>
      <c r="AE68" s="4">
        <f t="shared" ca="1" si="50"/>
        <v>4.5763357650479133E-2</v>
      </c>
      <c r="AF68" s="4">
        <f t="shared" ca="1" si="51"/>
        <v>117.23190445663887</v>
      </c>
      <c r="AG68" s="4">
        <f t="shared" ca="1" si="52"/>
        <v>10.576718720139196</v>
      </c>
      <c r="AH68" s="4">
        <f t="shared" ca="1" si="53"/>
        <v>97</v>
      </c>
      <c r="AI68" s="4">
        <f t="shared" ca="1" si="54"/>
        <v>138</v>
      </c>
      <c r="AJ68" s="4">
        <f t="shared" ca="1" si="55"/>
        <v>122.85412156044495</v>
      </c>
      <c r="AK68" s="4">
        <f t="shared" ca="1" si="56"/>
        <v>0.95423664234952088</v>
      </c>
      <c r="AL68" s="4">
        <f t="shared" ca="1" si="57"/>
        <v>97.419974508729439</v>
      </c>
      <c r="AM68" s="4">
        <f t="shared" ca="1" si="58"/>
        <v>138.85038950940628</v>
      </c>
      <c r="AO68" s="4">
        <f t="shared" ca="1" si="59"/>
        <v>1.2995909725195132</v>
      </c>
      <c r="AP68" s="4">
        <f t="shared" ca="1" si="60"/>
        <v>1.3102561101108985</v>
      </c>
      <c r="AQ68" s="4">
        <f t="shared" ca="1" si="61"/>
        <v>0.15799012271580054</v>
      </c>
      <c r="AR68" s="4">
        <f t="shared" ref="AR68:AR99" ca="1" si="86">AP68^2/AQ68^2</f>
        <v>68.778470607081275</v>
      </c>
      <c r="AS68" s="4">
        <f t="shared" ref="AS68:AS99" ca="1" si="87">AQ68^2/AP68</f>
        <v>1.9050381588101167E-2</v>
      </c>
      <c r="AT68" s="4">
        <f t="shared" ref="AT68:AT99" ca="1" si="88">IF(AJ68&lt;=2,0,_xlfn.GAMMA.INV(0.025,AR68,AS68))</f>
        <v>1.019019677599283</v>
      </c>
      <c r="AU68" s="4">
        <f t="shared" ref="AU68:AU99" ca="1" si="89">IF(AJ68&lt;=2,20,_xlfn.GAMMA.INV(0.975,AR68,AS68))</f>
        <v>1.6375418709591967</v>
      </c>
      <c r="AV68" s="4">
        <f t="shared" ref="AV68:AV99" ca="1" si="90">LN(AP68^2/SQRT(AP68^2+AQ68^2))</f>
        <v>0.26300524729593244</v>
      </c>
      <c r="AW68" s="4">
        <f t="shared" ref="AW68:AW99" ca="1" si="91">SQRT(2*LN(SQRT(AP68^2+AQ68^2)/ABS(AP68)))</f>
        <v>0.12014470200703464</v>
      </c>
      <c r="AX68" s="4">
        <f t="shared" ref="AX68:AX99" ca="1" si="92">IF(AJ68&lt;=2,0,_xlfn.LOGNORM.INV(0.025,AV68,AW68))</f>
        <v>1.0279082976453389</v>
      </c>
      <c r="AY68" s="4">
        <f t="shared" ref="AY68:AY99" ca="1" si="93">IF(AJ68&lt;=2,20,_xlfn.LOGNORM.INV(0.975,AV68,AW68))</f>
        <v>1.64622458553299</v>
      </c>
    </row>
    <row r="69" spans="1:51" thickBot="1" x14ac:dyDescent="0.45">
      <c r="A69" s="5"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ca="1" si="80"/>
        <v>157.37978036952398</v>
      </c>
      <c r="G69" s="3">
        <f t="shared" ca="1" si="81"/>
        <v>134.37641501321244</v>
      </c>
      <c r="H69" s="3">
        <f t="shared" ca="1" si="82"/>
        <v>47.797433821708807</v>
      </c>
      <c r="I69" s="3">
        <f t="shared" ca="1" si="83"/>
        <v>1.2595798781447922</v>
      </c>
      <c r="J69" s="3">
        <f t="shared" ca="1" si="84"/>
        <v>1.0020967512126362</v>
      </c>
      <c r="K69" s="3">
        <f t="shared" ca="1" si="85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39"/>
        <v>2899.2889080893369</v>
      </c>
      <c r="Q69" s="4">
        <f t="shared" ca="1" si="40"/>
        <v>5.4282200000978505E-2</v>
      </c>
      <c r="R69" s="4">
        <f t="shared" ca="1" si="41"/>
        <v>157.37978036952398</v>
      </c>
      <c r="S69" s="4">
        <f t="shared" ca="1" si="42"/>
        <v>12.199871296673397</v>
      </c>
      <c r="T69" s="4">
        <f t="shared" ca="1" si="43"/>
        <v>134</v>
      </c>
      <c r="U69" s="4">
        <f t="shared" ca="1" si="44"/>
        <v>182</v>
      </c>
      <c r="V69" s="4">
        <f t="shared" ca="1" si="45"/>
        <v>166.41304665058306</v>
      </c>
      <c r="W69" s="4">
        <f t="shared" ca="1" si="46"/>
        <v>0.94571779999902172</v>
      </c>
      <c r="X69" s="4">
        <f t="shared" ca="1" si="47"/>
        <v>134.37641501321244</v>
      </c>
      <c r="Y69" s="4">
        <f t="shared" ca="1" si="48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49"/>
        <v>2678.1851926616482</v>
      </c>
      <c r="AE69" s="4">
        <f t="shared" ca="1" si="50"/>
        <v>4.6653326577380368E-2</v>
      </c>
      <c r="AF69" s="4">
        <f t="shared" ca="1" si="51"/>
        <v>124.94624842794823</v>
      </c>
      <c r="AG69" s="4">
        <f t="shared" ca="1" si="52"/>
        <v>10.91407762000164</v>
      </c>
      <c r="AH69" s="4">
        <f t="shared" ca="1" si="53"/>
        <v>104</v>
      </c>
      <c r="AI69" s="4">
        <f t="shared" ca="1" si="54"/>
        <v>147</v>
      </c>
      <c r="AJ69" s="4">
        <f t="shared" ca="1" si="55"/>
        <v>131.06066440592636</v>
      </c>
      <c r="AK69" s="4">
        <f t="shared" ca="1" si="56"/>
        <v>0.95334667342261958</v>
      </c>
      <c r="AL69" s="4">
        <f t="shared" ca="1" si="57"/>
        <v>104.47181592389587</v>
      </c>
      <c r="AM69" s="4">
        <f t="shared" ca="1" si="58"/>
        <v>147.22561770691573</v>
      </c>
      <c r="AO69" s="4">
        <f t="shared" ca="1" si="59"/>
        <v>1.2595798781447922</v>
      </c>
      <c r="AP69" s="4">
        <f t="shared" ca="1" si="60"/>
        <v>1.2692644348391484</v>
      </c>
      <c r="AQ69" s="4">
        <f t="shared" ca="1" si="61"/>
        <v>0.14912641305793825</v>
      </c>
      <c r="AR69" s="4">
        <f t="shared" ca="1" si="86"/>
        <v>72.442775077770634</v>
      </c>
      <c r="AS69" s="4">
        <f t="shared" ca="1" si="87"/>
        <v>1.7520925081576939E-2</v>
      </c>
      <c r="AT69" s="4">
        <f t="shared" ca="1" si="88"/>
        <v>0.99391348567158233</v>
      </c>
      <c r="AU69" s="4">
        <f t="shared" ca="1" si="89"/>
        <v>1.5777722712747073</v>
      </c>
      <c r="AV69" s="4">
        <f t="shared" ca="1" si="90"/>
        <v>0.23158275166941453</v>
      </c>
      <c r="AW69" s="4">
        <f t="shared" ca="1" si="91"/>
        <v>0.11708796558605401</v>
      </c>
      <c r="AX69" s="4">
        <f t="shared" ca="1" si="92"/>
        <v>1.0020967512126362</v>
      </c>
      <c r="AY69" s="4">
        <f t="shared" ca="1" si="93"/>
        <v>1.5857713533922535</v>
      </c>
    </row>
    <row r="70" spans="1:51" thickBot="1" x14ac:dyDescent="0.45">
      <c r="A70" s="5"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80"/>
        <v>161.26065569054651</v>
      </c>
      <c r="G70" s="3">
        <f t="shared" ca="1" si="81"/>
        <v>137.97525949306035</v>
      </c>
      <c r="H70" s="3">
        <f t="shared" ca="1" si="82"/>
        <v>48.359733369427943</v>
      </c>
      <c r="I70" s="3">
        <f t="shared" ca="1" si="83"/>
        <v>1.2186994769292316</v>
      </c>
      <c r="J70" s="3">
        <f t="shared" ca="1" si="84"/>
        <v>0.97430034448192415</v>
      </c>
      <c r="K70" s="3">
        <f t="shared" ca="1" si="85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2920.1667781270708</v>
      </c>
      <c r="Q70" s="4">
        <f t="shared" ref="Q70:Q133" ca="1" si="95">(M70-N70^2)/(M70*O70)</f>
        <v>5.5223097837574696E-2</v>
      </c>
      <c r="R70" s="4">
        <f t="shared" ref="R70:R133" ca="1" si="96">P70*Q70</f>
        <v>161.26065569054651</v>
      </c>
      <c r="S70" s="4">
        <f t="shared" ref="S70:S133" ca="1" si="97">SQRT(P70*Q70*(1-Q70))</f>
        <v>12.343230643717066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170.6864925692507</v>
      </c>
      <c r="W70" s="4">
        <f t="shared" ref="W70:W133" ca="1" si="101">S70^2/R70</f>
        <v>0.94477690216242527</v>
      </c>
      <c r="X70" s="4">
        <f t="shared" ref="X70:X133" ca="1" si="102">_xlfn.GAMMA.INV(0.025,V70,W70)</f>
        <v>137.97525949306035</v>
      </c>
      <c r="Y70" s="4">
        <f t="shared" ref="Y70:Y133" ca="1" si="103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2783.9263614036222</v>
      </c>
      <c r="AE70" s="4">
        <f t="shared" ref="AE70:AE133" ca="1" si="105">(AA70-AB70^2)/(AA70*AC70)</f>
        <v>4.7530682799403236E-2</v>
      </c>
      <c r="AF70" s="4">
        <f t="shared" ref="AF70:AF133" ca="1" si="106">AD70*AE70</f>
        <v>132.32192082077239</v>
      </c>
      <c r="AG70" s="4">
        <f t="shared" ref="AG70:AG133" ca="1" si="107">SQRT(AD70*AE70*(1-AE70))</f>
        <v>11.226422830752123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138.92512696333341</v>
      </c>
      <c r="AK70" s="4">
        <f t="shared" ref="AK70:AK133" ca="1" si="111">AG70^2/AF70</f>
        <v>0.9524693172005968</v>
      </c>
      <c r="AL70" s="4">
        <f t="shared" ref="AL70:AL133" ca="1" si="112">_xlfn.GAMMA.INV(0.025,AJ70,AK70)</f>
        <v>111.2340784134921</v>
      </c>
      <c r="AM70" s="4">
        <f t="shared" ref="AM70:AM133" ca="1" si="113">_xlfn.GAMMA.INV(0.975,AJ70,AK70)</f>
        <v>155.21309526688435</v>
      </c>
      <c r="AO70" s="4">
        <f t="shared" ref="AO70:AO133" ca="1" si="114">R70/AF70</f>
        <v>1.2186994769292316</v>
      </c>
      <c r="AP70" s="4">
        <f t="shared" ref="AP70:AP133" ca="1" si="115">V70*W70/((AJ70-1)*AK70)</f>
        <v>1.2275354265764136</v>
      </c>
      <c r="AQ70" s="4">
        <f t="shared" ref="AQ70:AQ133" ca="1" si="116">SQRT(V70*(V70+AJ70-1)*W70^2/((AJ70-2)*(AJ70-1)^2*AK70^2))</f>
        <v>0.14105842106368865</v>
      </c>
      <c r="AR70" s="4">
        <f t="shared" ca="1" si="86"/>
        <v>75.730362004412811</v>
      </c>
      <c r="AS70" s="4">
        <f t="shared" ca="1" si="87"/>
        <v>1.6209290357081418E-2</v>
      </c>
      <c r="AT70" s="4">
        <f t="shared" ca="1" si="88"/>
        <v>0.96672348462758728</v>
      </c>
      <c r="AU70" s="4">
        <f t="shared" ca="1" si="89"/>
        <v>1.5190234324383736</v>
      </c>
      <c r="AV70" s="4">
        <f t="shared" ca="1" si="90"/>
        <v>0.1984492806421953</v>
      </c>
      <c r="AW70" s="4">
        <f t="shared" ca="1" si="91"/>
        <v>0.11453523809374548</v>
      </c>
      <c r="AX70" s="4">
        <f t="shared" ca="1" si="92"/>
        <v>0.97430034448192415</v>
      </c>
      <c r="AY70" s="4">
        <f t="shared" ca="1" si="93"/>
        <v>1.5264338873029601</v>
      </c>
    </row>
    <row r="71" spans="1:51" thickBot="1" x14ac:dyDescent="0.45">
      <c r="A71" s="5"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80"/>
        <v>163.92237384733775</v>
      </c>
      <c r="G71" s="3">
        <f t="shared" ca="1" si="81"/>
        <v>140.44757150649517</v>
      </c>
      <c r="H71" s="3">
        <f t="shared" ca="1" si="82"/>
        <v>48.737048421519006</v>
      </c>
      <c r="I71" s="3">
        <f t="shared" ca="1" si="83"/>
        <v>1.1772785178265734</v>
      </c>
      <c r="J71" s="3">
        <f t="shared" ca="1" si="84"/>
        <v>0.94489770928303929</v>
      </c>
      <c r="K71" s="3">
        <f t="shared" ca="1" si="85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2926.1069436135904</v>
      </c>
      <c r="Q71" s="4">
        <f t="shared" ca="1" si="95"/>
        <v>5.6020636636370552E-2</v>
      </c>
      <c r="R71" s="4">
        <f t="shared" ca="1" si="96"/>
        <v>163.92237384733775</v>
      </c>
      <c r="S71" s="4">
        <f t="shared" ca="1" si="97"/>
        <v>12.439426759520101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173.65037860917025</v>
      </c>
      <c r="W71" s="4">
        <f t="shared" ca="1" si="101"/>
        <v>0.94397936336362942</v>
      </c>
      <c r="X71" s="4">
        <f t="shared" ca="1" si="102"/>
        <v>140.44757150649517</v>
      </c>
      <c r="Y71" s="4">
        <f t="shared" ca="1" si="103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2876.871878748198</v>
      </c>
      <c r="AE71" s="4">
        <f t="shared" ca="1" si="105"/>
        <v>4.8399234668977803E-2</v>
      </c>
      <c r="AF71" s="4">
        <f t="shared" ca="1" si="106"/>
        <v>139.23839717211709</v>
      </c>
      <c r="AG71" s="4">
        <f t="shared" ca="1" si="107"/>
        <v>11.510836864122933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146.32018199741765</v>
      </c>
      <c r="AK71" s="4">
        <f t="shared" ca="1" si="111"/>
        <v>0.95160076533102222</v>
      </c>
      <c r="AL71" s="4">
        <f t="shared" ca="1" si="112"/>
        <v>117.59194844008417</v>
      </c>
      <c r="AM71" s="4">
        <f t="shared" ca="1" si="113"/>
        <v>162.68658088152029</v>
      </c>
      <c r="AO71" s="4">
        <f t="shared" ca="1" si="114"/>
        <v>1.1772785178265734</v>
      </c>
      <c r="AP71" s="4">
        <f t="shared" ca="1" si="115"/>
        <v>1.1853797911779067</v>
      </c>
      <c r="AQ71" s="4">
        <f t="shared" ca="1" si="116"/>
        <v>0.13373079259306531</v>
      </c>
      <c r="AR71" s="4">
        <f t="shared" ca="1" si="86"/>
        <v>78.569176406552444</v>
      </c>
      <c r="AS71" s="4">
        <f t="shared" ca="1" si="87"/>
        <v>1.5087084342646228E-2</v>
      </c>
      <c r="AT71" s="4">
        <f t="shared" ca="1" si="88"/>
        <v>0.93784083604502477</v>
      </c>
      <c r="AU71" s="4">
        <f t="shared" ca="1" si="89"/>
        <v>1.4614720261046941</v>
      </c>
      <c r="AV71" s="4">
        <f t="shared" ca="1" si="90"/>
        <v>0.16373956115271626</v>
      </c>
      <c r="AW71" s="4">
        <f t="shared" ca="1" si="91"/>
        <v>0.11246031273201609</v>
      </c>
      <c r="AX71" s="4">
        <f t="shared" ca="1" si="92"/>
        <v>0.94489770928303929</v>
      </c>
      <c r="AY71" s="4">
        <f t="shared" ca="1" si="93"/>
        <v>1.4683770214187875</v>
      </c>
    </row>
    <row r="72" spans="1:51" thickBot="1" x14ac:dyDescent="0.45">
      <c r="A72" s="5"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80"/>
        <v>165.31341562802837</v>
      </c>
      <c r="G72" s="3">
        <f t="shared" ca="1" si="81"/>
        <v>141.74120102244706</v>
      </c>
      <c r="H72" s="3">
        <f t="shared" ca="1" si="82"/>
        <v>48.93095439846536</v>
      </c>
      <c r="I72" s="3">
        <f t="shared" ca="1" si="83"/>
        <v>1.1361613596293818</v>
      </c>
      <c r="J72" s="3">
        <f t="shared" ca="1" si="84"/>
        <v>0.91464746596400315</v>
      </c>
      <c r="K72" s="3">
        <f t="shared" ca="1" si="85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2925.4225704476753</v>
      </c>
      <c r="Q72" s="4">
        <f t="shared" ca="1" si="95"/>
        <v>5.6509243245064102E-2</v>
      </c>
      <c r="R72" s="4">
        <f t="shared" ca="1" si="96"/>
        <v>165.31341562802837</v>
      </c>
      <c r="S72" s="4">
        <f t="shared" ca="1" si="97"/>
        <v>12.488862222501766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175.21466367790521</v>
      </c>
      <c r="W72" s="4">
        <f t="shared" ca="1" si="101"/>
        <v>0.94349075675493588</v>
      </c>
      <c r="X72" s="4">
        <f t="shared" ca="1" si="102"/>
        <v>141.74120102244706</v>
      </c>
      <c r="Y72" s="4">
        <f t="shared" ca="1" si="103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2954.3857411231984</v>
      </c>
      <c r="AE72" s="4">
        <f t="shared" ca="1" si="105"/>
        <v>4.9249393382869301E-2</v>
      </c>
      <c r="AF72" s="4">
        <f t="shared" ca="1" si="106"/>
        <v>145.50170556931627</v>
      </c>
      <c r="AG72" s="4">
        <f t="shared" ca="1" si="107"/>
        <v>11.761625518347989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153.0387722675523</v>
      </c>
      <c r="AK72" s="4">
        <f t="shared" ca="1" si="111"/>
        <v>0.95075060661713073</v>
      </c>
      <c r="AL72" s="4">
        <f t="shared" ca="1" si="112"/>
        <v>123.36262392096671</v>
      </c>
      <c r="AM72" s="4">
        <f t="shared" ca="1" si="113"/>
        <v>169.44095156597697</v>
      </c>
      <c r="AO72" s="4">
        <f t="shared" ca="1" si="114"/>
        <v>1.1361613596293818</v>
      </c>
      <c r="AP72" s="4">
        <f t="shared" ca="1" si="115"/>
        <v>1.1436341992392018</v>
      </c>
      <c r="AQ72" s="4">
        <f t="shared" ca="1" si="116"/>
        <v>0.12717442815459387</v>
      </c>
      <c r="AR72" s="4">
        <f t="shared" ca="1" si="86"/>
        <v>80.867623616314347</v>
      </c>
      <c r="AS72" s="4">
        <f t="shared" ca="1" si="87"/>
        <v>1.4142052753587821E-2</v>
      </c>
      <c r="AT72" s="4">
        <f t="shared" ca="1" si="88"/>
        <v>0.90802938321250082</v>
      </c>
      <c r="AU72" s="4">
        <f t="shared" ca="1" si="89"/>
        <v>1.4060044649077215</v>
      </c>
      <c r="AV72" s="4">
        <f t="shared" ca="1" si="90"/>
        <v>0.12806605830668588</v>
      </c>
      <c r="AW72" s="4">
        <f t="shared" ca="1" si="91"/>
        <v>0.11086052145205347</v>
      </c>
      <c r="AX72" s="4">
        <f t="shared" ca="1" si="92"/>
        <v>0.91464746596400315</v>
      </c>
      <c r="AY72" s="4">
        <f t="shared" ca="1" si="93"/>
        <v>1.4124823489757714</v>
      </c>
    </row>
    <row r="73" spans="1:51" thickBot="1" x14ac:dyDescent="0.45">
      <c r="A73" s="5"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80"/>
        <v>165.31155280914993</v>
      </c>
      <c r="G73" s="3">
        <f t="shared" ca="1" si="81"/>
        <v>141.74023436356632</v>
      </c>
      <c r="H73" s="3">
        <f t="shared" ca="1" si="82"/>
        <v>48.929042544791287</v>
      </c>
      <c r="I73" s="3">
        <f t="shared" ca="1" si="83"/>
        <v>1.0951385270973797</v>
      </c>
      <c r="J73" s="3">
        <f t="shared" ca="1" si="84"/>
        <v>0.88344864299870107</v>
      </c>
      <c r="K73" s="3">
        <f t="shared" ca="1" si="85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2922.1241269003481</v>
      </c>
      <c r="Q73" s="4">
        <f t="shared" ca="1" si="95"/>
        <v>5.6572392420750676E-2</v>
      </c>
      <c r="R73" s="4">
        <f t="shared" ca="1" si="96"/>
        <v>165.31155280914993</v>
      </c>
      <c r="S73" s="4">
        <f t="shared" ca="1" si="97"/>
        <v>12.488373904233772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175.22441730672327</v>
      </c>
      <c r="W73" s="4">
        <f t="shared" ca="1" si="101"/>
        <v>0.94342760757924937</v>
      </c>
      <c r="X73" s="4">
        <f t="shared" ca="1" si="102"/>
        <v>141.74023436356632</v>
      </c>
      <c r="Y73" s="4">
        <f t="shared" ca="1" si="103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3014.6236346434853</v>
      </c>
      <c r="AE73" s="4">
        <f t="shared" ca="1" si="105"/>
        <v>5.0072704380805397E-2</v>
      </c>
      <c r="AF73" s="4">
        <f t="shared" ca="1" si="106"/>
        <v>150.95035807689234</v>
      </c>
      <c r="AG73" s="4">
        <f t="shared" ca="1" si="107"/>
        <v>11.974634249977383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158.90727508624522</v>
      </c>
      <c r="AK73" s="4">
        <f t="shared" ca="1" si="111"/>
        <v>0.94992729561919464</v>
      </c>
      <c r="AL73" s="4">
        <f t="shared" ca="1" si="112"/>
        <v>128.39276664060944</v>
      </c>
      <c r="AM73" s="4">
        <f t="shared" ca="1" si="113"/>
        <v>175.30658635768941</v>
      </c>
      <c r="AO73" s="4">
        <f t="shared" ca="1" si="114"/>
        <v>1.0951385270973797</v>
      </c>
      <c r="AP73" s="4">
        <f t="shared" ca="1" si="115"/>
        <v>1.1020738537091475</v>
      </c>
      <c r="AQ73" s="4">
        <f t="shared" ca="1" si="116"/>
        <v>0.12131089929164435</v>
      </c>
      <c r="AR73" s="4">
        <f t="shared" ca="1" si="86"/>
        <v>82.531882963991961</v>
      </c>
      <c r="AS73" s="4">
        <f t="shared" ca="1" si="87"/>
        <v>1.3353310431436224E-2</v>
      </c>
      <c r="AT73" s="4">
        <f t="shared" ca="1" si="88"/>
        <v>0.87719756572953089</v>
      </c>
      <c r="AU73" s="4">
        <f t="shared" ca="1" si="89"/>
        <v>1.3522232639217304</v>
      </c>
      <c r="AV73" s="4">
        <f t="shared" ca="1" si="90"/>
        <v>9.1171870356054771E-2</v>
      </c>
      <c r="AW73" s="4">
        <f t="shared" ca="1" si="91"/>
        <v>0.10974384733513509</v>
      </c>
      <c r="AX73" s="4">
        <f t="shared" ca="1" si="92"/>
        <v>0.88344864299870107</v>
      </c>
      <c r="AY73" s="4">
        <f t="shared" ca="1" si="93"/>
        <v>1.3583433858971112</v>
      </c>
    </row>
    <row r="74" spans="1:51" thickBot="1" x14ac:dyDescent="0.45">
      <c r="A74" s="5"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80"/>
        <v>163.77665146814141</v>
      </c>
      <c r="G74" s="3">
        <f t="shared" ca="1" si="81"/>
        <v>140.31542177834137</v>
      </c>
      <c r="H74" s="3">
        <f t="shared" ca="1" si="82"/>
        <v>48.709470094946425</v>
      </c>
      <c r="I74" s="3">
        <f t="shared" ca="1" si="83"/>
        <v>1.0535637104991322</v>
      </c>
      <c r="J74" s="3">
        <f t="shared" ca="1" si="84"/>
        <v>0.8508396114633362</v>
      </c>
      <c r="K74" s="3">
        <f t="shared" ca="1" si="85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2911.6330526182628</v>
      </c>
      <c r="Q74" s="4">
        <f t="shared" ca="1" si="95"/>
        <v>5.6249070026481038E-2</v>
      </c>
      <c r="R74" s="4">
        <f t="shared" ca="1" si="96"/>
        <v>163.77665146814141</v>
      </c>
      <c r="S74" s="4">
        <f t="shared" ca="1" si="97"/>
        <v>12.432391850766583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173.53800273631188</v>
      </c>
      <c r="W74" s="4">
        <f t="shared" ca="1" si="101"/>
        <v>0.94375092997351895</v>
      </c>
      <c r="X74" s="4">
        <f t="shared" ca="1" si="102"/>
        <v>140.31542177834137</v>
      </c>
      <c r="Y74" s="4">
        <f t="shared" ca="1" si="103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3057.4571689842373</v>
      </c>
      <c r="AE74" s="4">
        <f t="shared" ca="1" si="105"/>
        <v>5.0842957170193923E-2</v>
      </c>
      <c r="AF74" s="4">
        <f t="shared" ca="1" si="106"/>
        <v>155.45016389236795</v>
      </c>
      <c r="AG74" s="4">
        <f t="shared" ca="1" si="107"/>
        <v>12.146876877102553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163.77707468609259</v>
      </c>
      <c r="AK74" s="4">
        <f t="shared" ca="1" si="111"/>
        <v>0.94915704282980606</v>
      </c>
      <c r="AL74" s="4">
        <f t="shared" ca="1" si="112"/>
        <v>132.55406232342983</v>
      </c>
      <c r="AM74" s="4">
        <f t="shared" ca="1" si="113"/>
        <v>180.14346817015286</v>
      </c>
      <c r="AO74" s="4">
        <f t="shared" ca="1" si="114"/>
        <v>1.0535637104991322</v>
      </c>
      <c r="AP74" s="4">
        <f t="shared" ca="1" si="115"/>
        <v>1.0600361435031711</v>
      </c>
      <c r="AQ74" s="4">
        <f t="shared" ca="1" si="116"/>
        <v>0.11602138775437427</v>
      </c>
      <c r="AR74" s="4">
        <f t="shared" ca="1" si="86"/>
        <v>83.47669288191544</v>
      </c>
      <c r="AS74" s="4">
        <f t="shared" ca="1" si="87"/>
        <v>1.2698588155650562E-2</v>
      </c>
      <c r="AT74" s="4">
        <f t="shared" ca="1" si="88"/>
        <v>0.84489393069932206</v>
      </c>
      <c r="AU74" s="4">
        <f t="shared" ca="1" si="89"/>
        <v>1.2992125586795917</v>
      </c>
      <c r="AV74" s="4">
        <f t="shared" ca="1" si="90"/>
        <v>5.2348901835573364E-2</v>
      </c>
      <c r="AW74" s="4">
        <f t="shared" ca="1" si="91"/>
        <v>0.10912473002570784</v>
      </c>
      <c r="AX74" s="4">
        <f t="shared" ca="1" si="92"/>
        <v>0.8508396114633362</v>
      </c>
      <c r="AY74" s="4">
        <f t="shared" ca="1" si="93"/>
        <v>1.3050344547176487</v>
      </c>
    </row>
    <row r="75" spans="1:51" thickBot="1" x14ac:dyDescent="0.45">
      <c r="A75" s="5"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80"/>
        <v>160.52898530550462</v>
      </c>
      <c r="G75" s="3">
        <f t="shared" ca="1" si="81"/>
        <v>137.30492592661236</v>
      </c>
      <c r="H75" s="3">
        <f t="shared" ca="1" si="82"/>
        <v>48.236036128043793</v>
      </c>
      <c r="I75" s="3">
        <f t="shared" ca="1" si="83"/>
        <v>1.0105465915682714</v>
      </c>
      <c r="J75" s="3">
        <f t="shared" ca="1" si="84"/>
        <v>0.81613164105795355</v>
      </c>
      <c r="K75" s="3">
        <f t="shared" ca="1" si="85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2878.8192649554812</v>
      </c>
      <c r="Q75" s="4">
        <f t="shared" ca="1" si="95"/>
        <v>5.5762092209003987E-2</v>
      </c>
      <c r="R75" s="4">
        <f t="shared" ca="1" si="96"/>
        <v>160.52898530550462</v>
      </c>
      <c r="S75" s="4">
        <f t="shared" ca="1" si="97"/>
        <v>12.311683606423665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170.00904536977899</v>
      </c>
      <c r="W75" s="4">
        <f t="shared" ca="1" si="101"/>
        <v>0.94423790779099603</v>
      </c>
      <c r="X75" s="4">
        <f t="shared" ca="1" si="102"/>
        <v>137.30492592661236</v>
      </c>
      <c r="Y75" s="4">
        <f t="shared" ca="1" si="103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3085.3232102996999</v>
      </c>
      <c r="AE75" s="4">
        <f t="shared" ca="1" si="105"/>
        <v>5.1486865465148246E-2</v>
      </c>
      <c r="AF75" s="4">
        <f t="shared" ca="1" si="106"/>
        <v>158.85362104519993</v>
      </c>
      <c r="AG75" s="4">
        <f t="shared" ca="1" si="107"/>
        <v>12.274964196680742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167.47645895604947</v>
      </c>
      <c r="AK75" s="4">
        <f t="shared" ca="1" si="111"/>
        <v>0.94851313453485175</v>
      </c>
      <c r="AL75" s="4">
        <f t="shared" ca="1" si="112"/>
        <v>135.7057224044365</v>
      </c>
      <c r="AM75" s="4">
        <f t="shared" ca="1" si="113"/>
        <v>183.79752067135422</v>
      </c>
      <c r="AO75" s="4">
        <f t="shared" ca="1" si="114"/>
        <v>1.0105465915682714</v>
      </c>
      <c r="AP75" s="4">
        <f t="shared" ca="1" si="115"/>
        <v>1.0166167987189116</v>
      </c>
      <c r="AQ75" s="4">
        <f t="shared" ca="1" si="116"/>
        <v>0.11118247508712918</v>
      </c>
      <c r="AR75" s="4">
        <f t="shared" ca="1" si="86"/>
        <v>83.606855144190362</v>
      </c>
      <c r="AS75" s="4">
        <f t="shared" ca="1" si="87"/>
        <v>1.2159490952812784E-2</v>
      </c>
      <c r="AT75" s="4">
        <f t="shared" ca="1" si="88"/>
        <v>0.81043823126397441</v>
      </c>
      <c r="AU75" s="4">
        <f t="shared" ca="1" si="89"/>
        <v>1.2458092680589157</v>
      </c>
      <c r="AV75" s="4">
        <f t="shared" ca="1" si="90"/>
        <v>1.0535361637145867E-2</v>
      </c>
      <c r="AW75" s="4">
        <f t="shared" ca="1" si="91"/>
        <v>0.109040255599827</v>
      </c>
      <c r="AX75" s="4">
        <f t="shared" ca="1" si="92"/>
        <v>0.81613164105795355</v>
      </c>
      <c r="AY75" s="4">
        <f t="shared" ca="1" si="93"/>
        <v>1.2513842460940712</v>
      </c>
    </row>
    <row r="76" spans="1:51" thickBot="1" x14ac:dyDescent="0.45">
      <c r="A76" s="5"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80"/>
        <v>155.57466102628902</v>
      </c>
      <c r="G76" s="3">
        <f t="shared" ca="1" si="81"/>
        <v>132.72198782745429</v>
      </c>
      <c r="H76" s="3">
        <f t="shared" ca="1" si="82"/>
        <v>47.493904437298568</v>
      </c>
      <c r="I76" s="3">
        <f t="shared" ca="1" si="83"/>
        <v>0.96593029203069236</v>
      </c>
      <c r="J76" s="3">
        <f t="shared" ca="1" si="84"/>
        <v>0.77927740878952934</v>
      </c>
      <c r="K76" s="3">
        <f t="shared" ca="1" si="85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2807.6592710322852</v>
      </c>
      <c r="Q76" s="4">
        <f t="shared" ca="1" si="95"/>
        <v>5.5410805232463008E-2</v>
      </c>
      <c r="R76" s="4">
        <f t="shared" ca="1" si="96"/>
        <v>155.57466102628902</v>
      </c>
      <c r="S76" s="4">
        <f t="shared" ca="1" si="97"/>
        <v>12.12246442704844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164.700868788337</v>
      </c>
      <c r="W76" s="4">
        <f t="shared" ca="1" si="101"/>
        <v>0.944589194767537</v>
      </c>
      <c r="X76" s="4">
        <f t="shared" ca="1" si="102"/>
        <v>132.72198782745429</v>
      </c>
      <c r="Y76" s="4">
        <f t="shared" ca="1" si="103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3101.4052850037256</v>
      </c>
      <c r="AE76" s="4">
        <f t="shared" ca="1" si="105"/>
        <v>5.1931940975474919E-2</v>
      </c>
      <c r="AF76" s="4">
        <f t="shared" ca="1" si="106"/>
        <v>161.06199620183943</v>
      </c>
      <c r="AG76" s="4">
        <f t="shared" ca="1" si="107"/>
        <v>12.35709246229441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169.88442408613304</v>
      </c>
      <c r="AK76" s="4">
        <f t="shared" ca="1" si="111"/>
        <v>0.94806805902452507</v>
      </c>
      <c r="AL76" s="4">
        <f t="shared" ca="1" si="112"/>
        <v>137.75261804600729</v>
      </c>
      <c r="AM76" s="4">
        <f t="shared" ca="1" si="113"/>
        <v>186.16654357150969</v>
      </c>
      <c r="AO76" s="4">
        <f t="shared" ca="1" si="114"/>
        <v>0.96593029203069236</v>
      </c>
      <c r="AP76" s="4">
        <f t="shared" ca="1" si="115"/>
        <v>0.97164976733019104</v>
      </c>
      <c r="AQ76" s="4">
        <f t="shared" ca="1" si="116"/>
        <v>0.10672349790366349</v>
      </c>
      <c r="AR76" s="4">
        <f t="shared" ca="1" si="86"/>
        <v>82.889477125182623</v>
      </c>
      <c r="AS76" s="4">
        <f t="shared" ca="1" si="87"/>
        <v>1.1722233038854512E-2</v>
      </c>
      <c r="AT76" s="4">
        <f t="shared" ca="1" si="88"/>
        <v>0.77378950022739423</v>
      </c>
      <c r="AU76" s="4">
        <f t="shared" ca="1" si="89"/>
        <v>1.1916961847540204</v>
      </c>
      <c r="AV76" s="4">
        <f t="shared" ca="1" si="90"/>
        <v>-3.4755893354720138E-2</v>
      </c>
      <c r="AW76" s="4">
        <f t="shared" ca="1" si="91"/>
        <v>0.10950828484466944</v>
      </c>
      <c r="AX76" s="4">
        <f t="shared" ca="1" si="92"/>
        <v>0.77927740878952934</v>
      </c>
      <c r="AY76" s="4">
        <f t="shared" ca="1" si="93"/>
        <v>1.1970693973369919</v>
      </c>
    </row>
    <row r="77" spans="1:51" thickBot="1" x14ac:dyDescent="0.45">
      <c r="A77" s="5"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80"/>
        <v>149.30470092157117</v>
      </c>
      <c r="G77" s="3">
        <f t="shared" ca="1" si="81"/>
        <v>126.93515377309768</v>
      </c>
      <c r="H77" s="3">
        <f t="shared" ca="1" si="82"/>
        <v>46.527756408005786</v>
      </c>
      <c r="I77" s="3">
        <f t="shared" ca="1" si="83"/>
        <v>0.9219875033486189</v>
      </c>
      <c r="J77" s="3">
        <f t="shared" ca="1" si="84"/>
        <v>0.74226054185298473</v>
      </c>
      <c r="K77" s="3">
        <f t="shared" ca="1" si="85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2698.0303640230704</v>
      </c>
      <c r="Q77" s="4">
        <f t="shared" ca="1" si="95"/>
        <v>5.5338406458458403E-2</v>
      </c>
      <c r="R77" s="4">
        <f t="shared" ca="1" si="96"/>
        <v>149.30470092157117</v>
      </c>
      <c r="S77" s="4">
        <f t="shared" ca="1" si="97"/>
        <v>11.876128017826968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158.05099089699095</v>
      </c>
      <c r="W77" s="4">
        <f t="shared" ca="1" si="101"/>
        <v>0.94466159354154156</v>
      </c>
      <c r="X77" s="4">
        <f t="shared" ca="1" si="102"/>
        <v>126.93515377309768</v>
      </c>
      <c r="Y77" s="4">
        <f t="shared" ca="1" si="103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3108.1378961847631</v>
      </c>
      <c r="AE77" s="4">
        <f t="shared" ca="1" si="105"/>
        <v>5.2101253093536332E-2</v>
      </c>
      <c r="AF77" s="4">
        <f t="shared" ca="1" si="106"/>
        <v>161.93787917873391</v>
      </c>
      <c r="AG77" s="4">
        <f t="shared" ca="1" si="107"/>
        <v>12.389540457588094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170.83879444637935</v>
      </c>
      <c r="AK77" s="4">
        <f t="shared" ca="1" si="111"/>
        <v>0.9478987469064637</v>
      </c>
      <c r="AL77" s="4">
        <f t="shared" ca="1" si="112"/>
        <v>138.56470886819173</v>
      </c>
      <c r="AM77" s="4">
        <f t="shared" ca="1" si="113"/>
        <v>187.10590237342024</v>
      </c>
      <c r="AO77" s="4">
        <f t="shared" ca="1" si="114"/>
        <v>0.9219875033486189</v>
      </c>
      <c r="AP77" s="4">
        <f t="shared" ca="1" si="115"/>
        <v>0.92741610702161337</v>
      </c>
      <c r="AQ77" s="4">
        <f t="shared" ca="1" si="116"/>
        <v>0.10280254002543956</v>
      </c>
      <c r="AR77" s="4">
        <f t="shared" ca="1" si="86"/>
        <v>81.384477214374357</v>
      </c>
      <c r="AS77" s="4">
        <f t="shared" ca="1" si="87"/>
        <v>1.1395491361070148E-2</v>
      </c>
      <c r="AT77" s="4">
        <f t="shared" ca="1" si="88"/>
        <v>0.73692720669523915</v>
      </c>
      <c r="AU77" s="4">
        <f t="shared" ca="1" si="89"/>
        <v>1.1394723989056943</v>
      </c>
      <c r="AV77" s="4">
        <f t="shared" ca="1" si="90"/>
        <v>-8.1459178560542994E-2</v>
      </c>
      <c r="AW77" s="4">
        <f t="shared" ca="1" si="91"/>
        <v>0.11051008387054792</v>
      </c>
      <c r="AX77" s="4">
        <f t="shared" ca="1" si="92"/>
        <v>0.74226054185298473</v>
      </c>
      <c r="AY77" s="4">
        <f t="shared" ca="1" si="93"/>
        <v>1.1446931453416489</v>
      </c>
    </row>
    <row r="78" spans="1:51" thickBot="1" x14ac:dyDescent="0.45">
      <c r="A78" s="5"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80"/>
        <v>142.3461693787184</v>
      </c>
      <c r="G78" s="3">
        <f t="shared" ca="1" si="81"/>
        <v>120.52702877178012</v>
      </c>
      <c r="H78" s="3">
        <f t="shared" ca="1" si="82"/>
        <v>45.426694268333051</v>
      </c>
      <c r="I78" s="3">
        <f t="shared" ca="1" si="83"/>
        <v>0.88185239300936513</v>
      </c>
      <c r="J78" s="3">
        <f t="shared" ca="1" si="84"/>
        <v>0.70780928800756648</v>
      </c>
      <c r="K78" s="3">
        <f t="shared" ca="1" si="85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2567.1602458914081</v>
      </c>
      <c r="Q78" s="4">
        <f t="shared" ca="1" si="95"/>
        <v>5.5448883491607204E-2</v>
      </c>
      <c r="R78" s="4">
        <f t="shared" ca="1" si="96"/>
        <v>142.3461693787184</v>
      </c>
      <c r="S78" s="4">
        <f t="shared" ca="1" si="97"/>
        <v>11.595397070275828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150.70245208635416</v>
      </c>
      <c r="W78" s="4">
        <f t="shared" ca="1" si="101"/>
        <v>0.94455111650839274</v>
      </c>
      <c r="X78" s="4">
        <f t="shared" ca="1" si="102"/>
        <v>120.52702877178012</v>
      </c>
      <c r="Y78" s="4">
        <f t="shared" ca="1" si="103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3103.9517375033988</v>
      </c>
      <c r="AE78" s="4">
        <f t="shared" ca="1" si="105"/>
        <v>5.2003781735147803E-2</v>
      </c>
      <c r="AF78" s="4">
        <f t="shared" ca="1" si="106"/>
        <v>161.41722867355955</v>
      </c>
      <c r="AG78" s="4">
        <f t="shared" ca="1" si="107"/>
        <v>12.370243423042544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170.27201750762958</v>
      </c>
      <c r="AK78" s="4">
        <f t="shared" ca="1" si="111"/>
        <v>0.94799621826485214</v>
      </c>
      <c r="AL78" s="4">
        <f t="shared" ca="1" si="112"/>
        <v>138.08199282212192</v>
      </c>
      <c r="AM78" s="4">
        <f t="shared" ca="1" si="113"/>
        <v>186.54749944553242</v>
      </c>
      <c r="AO78" s="4">
        <f t="shared" ca="1" si="114"/>
        <v>0.88185239300936513</v>
      </c>
      <c r="AP78" s="4">
        <f t="shared" ca="1" si="115"/>
        <v>0.88706206916254027</v>
      </c>
      <c r="AQ78" s="4">
        <f t="shared" ca="1" si="116"/>
        <v>9.9642717389830368E-2</v>
      </c>
      <c r="AR78" s="4">
        <f t="shared" ca="1" si="86"/>
        <v>79.253215695914093</v>
      </c>
      <c r="AS78" s="4">
        <f t="shared" ca="1" si="87"/>
        <v>1.1192758065061995E-2</v>
      </c>
      <c r="AT78" s="4">
        <f t="shared" ca="1" si="88"/>
        <v>0.70257317753514825</v>
      </c>
      <c r="AU78" s="4">
        <f t="shared" ca="1" si="89"/>
        <v>1.0927341460224844</v>
      </c>
      <c r="AV78" s="4">
        <f t="shared" ca="1" si="90"/>
        <v>-0.12610974443568787</v>
      </c>
      <c r="AW78" s="4">
        <f t="shared" ca="1" si="91"/>
        <v>0.11197697819485712</v>
      </c>
      <c r="AX78" s="4">
        <f t="shared" ca="1" si="92"/>
        <v>0.70780928800756648</v>
      </c>
      <c r="AY78" s="4">
        <f t="shared" ca="1" si="93"/>
        <v>1.0978581001764876</v>
      </c>
    </row>
    <row r="79" spans="1:51" thickBot="1" x14ac:dyDescent="0.45">
      <c r="A79" s="5"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80"/>
        <v>135.24832826391079</v>
      </c>
      <c r="G79" s="3">
        <f t="shared" ca="1" si="81"/>
        <v>114.003873165591</v>
      </c>
      <c r="H79" s="3">
        <f t="shared" ca="1" si="82"/>
        <v>44.27718823424361</v>
      </c>
      <c r="I79" s="3">
        <f t="shared" ca="1" si="83"/>
        <v>0.8481432871507969</v>
      </c>
      <c r="J79" s="3">
        <f t="shared" ca="1" si="84"/>
        <v>0.67817968124848504</v>
      </c>
      <c r="K79" s="3">
        <f t="shared" ca="1" si="85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2437.0630770985649</v>
      </c>
      <c r="Q79" s="4">
        <f t="shared" ca="1" si="95"/>
        <v>5.5496441407224519E-2</v>
      </c>
      <c r="R79" s="4">
        <f t="shared" ca="1" si="96"/>
        <v>135.24832826391079</v>
      </c>
      <c r="S79" s="4">
        <f t="shared" ca="1" si="97"/>
        <v>11.302323979562239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143.19514948722747</v>
      </c>
      <c r="W79" s="4">
        <f t="shared" ca="1" si="101"/>
        <v>0.94450355859277546</v>
      </c>
      <c r="X79" s="4">
        <f t="shared" ca="1" si="102"/>
        <v>114.003873165591</v>
      </c>
      <c r="Y79" s="4">
        <f t="shared" ca="1" si="103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3084.1987469473438</v>
      </c>
      <c r="AE79" s="4">
        <f t="shared" ca="1" si="105"/>
        <v>5.1703544901132228E-2</v>
      </c>
      <c r="AF79" s="4">
        <f t="shared" ca="1" si="106"/>
        <v>159.46400839680774</v>
      </c>
      <c r="AG79" s="4">
        <f t="shared" ca="1" si="107"/>
        <v>12.29711973913196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168.15839344267326</v>
      </c>
      <c r="AK79" s="4">
        <f t="shared" ca="1" si="111"/>
        <v>0.94829645509886773</v>
      </c>
      <c r="AL79" s="4">
        <f t="shared" ca="1" si="112"/>
        <v>136.27245376102206</v>
      </c>
      <c r="AM79" s="4">
        <f t="shared" ca="1" si="113"/>
        <v>184.45115687825012</v>
      </c>
      <c r="AO79" s="4">
        <f t="shared" ca="1" si="114"/>
        <v>0.8481432871507969</v>
      </c>
      <c r="AP79" s="4">
        <f t="shared" ca="1" si="115"/>
        <v>0.85321717706851541</v>
      </c>
      <c r="AQ79" s="4">
        <f t="shared" ca="1" si="116"/>
        <v>9.7445692912293033E-2</v>
      </c>
      <c r="AR79" s="4">
        <f t="shared" ca="1" si="86"/>
        <v>76.664425232468759</v>
      </c>
      <c r="AS79" s="4">
        <f t="shared" ca="1" si="87"/>
        <v>1.1129245076596005E-2</v>
      </c>
      <c r="AT79" s="4">
        <f t="shared" ca="1" si="88"/>
        <v>0.67297629447187934</v>
      </c>
      <c r="AU79" s="4">
        <f t="shared" ca="1" si="89"/>
        <v>1.0545203897193893</v>
      </c>
      <c r="AV79" s="4">
        <f t="shared" ca="1" si="90"/>
        <v>-0.16522092060666946</v>
      </c>
      <c r="AW79" s="4">
        <f t="shared" ca="1" si="91"/>
        <v>0.11383989232202139</v>
      </c>
      <c r="AX79" s="4">
        <f t="shared" ca="1" si="92"/>
        <v>0.67817968124848504</v>
      </c>
      <c r="AY79" s="4">
        <f t="shared" ca="1" si="93"/>
        <v>1.0596102675023631</v>
      </c>
    </row>
    <row r="80" spans="1:51" thickBot="1" x14ac:dyDescent="0.45">
      <c r="A80" s="5"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80"/>
        <v>128.212492248237</v>
      </c>
      <c r="G80" s="3">
        <f t="shared" ca="1" si="81"/>
        <v>107.5501750352105</v>
      </c>
      <c r="H80" s="3">
        <f t="shared" ca="1" si="82"/>
        <v>43.113242051021061</v>
      </c>
      <c r="I80" s="3">
        <f t="shared" ca="1" si="83"/>
        <v>0.82100201792102701</v>
      </c>
      <c r="J80" s="3">
        <f t="shared" ca="1" si="84"/>
        <v>0.6535325171041354</v>
      </c>
      <c r="K80" s="3">
        <f t="shared" ca="1" si="85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2318.6542231882468</v>
      </c>
      <c r="Q80" s="4">
        <f t="shared" ca="1" si="95"/>
        <v>5.5296081220743407E-2</v>
      </c>
      <c r="R80" s="4">
        <f t="shared" ca="1" si="96"/>
        <v>128.212492248237</v>
      </c>
      <c r="S80" s="4">
        <f t="shared" ca="1" si="97"/>
        <v>11.005582395464792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135.71711697132872</v>
      </c>
      <c r="W80" s="4">
        <f t="shared" ca="1" si="101"/>
        <v>0.94470391877925664</v>
      </c>
      <c r="X80" s="4">
        <f t="shared" ca="1" si="102"/>
        <v>107.5501750352105</v>
      </c>
      <c r="Y80" s="4">
        <f t="shared" ca="1" si="103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3043.0126743542528</v>
      </c>
      <c r="AE80" s="4">
        <f t="shared" ca="1" si="105"/>
        <v>5.1319492913963115E-2</v>
      </c>
      <c r="AF80" s="4">
        <f t="shared" ca="1" si="106"/>
        <v>156.16586737862303</v>
      </c>
      <c r="AG80" s="4">
        <f t="shared" ca="1" si="107"/>
        <v>12.171750665137816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164.61376218037987</v>
      </c>
      <c r="AK80" s="4">
        <f t="shared" ca="1" si="111"/>
        <v>0.94868050708603668</v>
      </c>
      <c r="AL80" s="4">
        <f t="shared" ca="1" si="112"/>
        <v>133.22052622750951</v>
      </c>
      <c r="AM80" s="4">
        <f t="shared" ca="1" si="113"/>
        <v>180.90751295874381</v>
      </c>
      <c r="AO80" s="4">
        <f t="shared" ca="1" si="114"/>
        <v>0.82100201792102701</v>
      </c>
      <c r="AP80" s="4">
        <f t="shared" ca="1" si="115"/>
        <v>0.82601994555119729</v>
      </c>
      <c r="AQ80" s="4">
        <f t="shared" ca="1" si="116"/>
        <v>9.6198950329063795E-2</v>
      </c>
      <c r="AR80" s="4">
        <f t="shared" ca="1" si="86"/>
        <v>73.729349426047932</v>
      </c>
      <c r="AS80" s="4">
        <f t="shared" ca="1" si="87"/>
        <v>1.1203407489438278E-2</v>
      </c>
      <c r="AT80" s="4">
        <f t="shared" ca="1" si="88"/>
        <v>0.64829816508418969</v>
      </c>
      <c r="AU80" s="4">
        <f t="shared" ca="1" si="89"/>
        <v>1.0249436100881517</v>
      </c>
      <c r="AV80" s="4">
        <f t="shared" ca="1" si="90"/>
        <v>-0.19787234060455311</v>
      </c>
      <c r="AW80" s="4">
        <f t="shared" ca="1" si="91"/>
        <v>0.11606879001927535</v>
      </c>
      <c r="AX80" s="4">
        <f t="shared" ca="1" si="92"/>
        <v>0.6535325171041354</v>
      </c>
      <c r="AY80" s="4">
        <f t="shared" ca="1" si="93"/>
        <v>1.03006129230404</v>
      </c>
    </row>
    <row r="81" spans="1:51" thickBot="1" x14ac:dyDescent="0.45">
      <c r="A81" s="5"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80"/>
        <v>121.18904795031537</v>
      </c>
      <c r="G81" s="3">
        <f t="shared" ca="1" si="81"/>
        <v>101.12192132296778</v>
      </c>
      <c r="H81" s="3">
        <f t="shared" ca="1" si="82"/>
        <v>41.923611346483881</v>
      </c>
      <c r="I81" s="3">
        <f t="shared" ca="1" si="83"/>
        <v>0.79899330783283817</v>
      </c>
      <c r="J81" s="3">
        <f t="shared" ca="1" si="84"/>
        <v>0.6326888962399233</v>
      </c>
      <c r="K81" s="3">
        <f t="shared" ca="1" si="85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2208.6468614675418</v>
      </c>
      <c r="Q81" s="4">
        <f t="shared" ca="1" si="95"/>
        <v>5.4870269242494905E-2</v>
      </c>
      <c r="R81" s="4">
        <f t="shared" ca="1" si="96"/>
        <v>121.18904795031537</v>
      </c>
      <c r="S81" s="4">
        <f t="shared" ca="1" si="97"/>
        <v>10.702306866280743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128.22477592910388</v>
      </c>
      <c r="W81" s="4">
        <f t="shared" ca="1" si="101"/>
        <v>0.94512973075750506</v>
      </c>
      <c r="X81" s="4">
        <f t="shared" ca="1" si="102"/>
        <v>101.12192132296778</v>
      </c>
      <c r="Y81" s="4">
        <f t="shared" ca="1" si="103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2976.8367980319945</v>
      </c>
      <c r="AE81" s="4">
        <f t="shared" ca="1" si="105"/>
        <v>5.0952465824950721E-2</v>
      </c>
      <c r="AF81" s="4">
        <f t="shared" ca="1" si="106"/>
        <v>151.67717521818093</v>
      </c>
      <c r="AG81" s="4">
        <f t="shared" ca="1" si="107"/>
        <v>11.99786852451099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159.82041969059526</v>
      </c>
      <c r="AK81" s="4">
        <f t="shared" ca="1" si="111"/>
        <v>0.94904753417504928</v>
      </c>
      <c r="AL81" s="4">
        <f t="shared" ca="1" si="112"/>
        <v>129.07316600034969</v>
      </c>
      <c r="AM81" s="4">
        <f t="shared" ca="1" si="113"/>
        <v>176.07816016747978</v>
      </c>
      <c r="AO81" s="4">
        <f t="shared" ca="1" si="114"/>
        <v>0.79899330783283817</v>
      </c>
      <c r="AP81" s="4">
        <f t="shared" ca="1" si="115"/>
        <v>0.80402410493933996</v>
      </c>
      <c r="AQ81" s="4">
        <f t="shared" ca="1" si="116"/>
        <v>9.5758346655797119E-2</v>
      </c>
      <c r="AR81" s="4">
        <f t="shared" ca="1" si="86"/>
        <v>70.499309031023344</v>
      </c>
      <c r="AS81" s="4">
        <f t="shared" ca="1" si="87"/>
        <v>1.140470901048871E-2</v>
      </c>
      <c r="AT81" s="4">
        <f t="shared" ca="1" si="88"/>
        <v>0.62736503137436817</v>
      </c>
      <c r="AU81" s="4">
        <f t="shared" ca="1" si="89"/>
        <v>1.0022650406838631</v>
      </c>
      <c r="AV81" s="4">
        <f t="shared" ca="1" si="90"/>
        <v>-0.22516846746461108</v>
      </c>
      <c r="AW81" s="4">
        <f t="shared" ca="1" si="91"/>
        <v>0.11867972429903019</v>
      </c>
      <c r="AX81" s="4">
        <f t="shared" ca="1" si="92"/>
        <v>0.6326888962399233</v>
      </c>
      <c r="AY81" s="4">
        <f t="shared" ca="1" si="93"/>
        <v>1.007467259822546</v>
      </c>
    </row>
    <row r="82" spans="1:51" thickBot="1" x14ac:dyDescent="0.45">
      <c r="A82" s="5"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80"/>
        <v>114.0988249024612</v>
      </c>
      <c r="G82" s="3">
        <f t="shared" ca="1" si="81"/>
        <v>94.650383049441132</v>
      </c>
      <c r="H82" s="3">
        <f t="shared" ca="1" si="82"/>
        <v>40.687063166230018</v>
      </c>
      <c r="I82" s="3">
        <f t="shared" ca="1" si="83"/>
        <v>0.78013490578543065</v>
      </c>
      <c r="J82" s="3">
        <f t="shared" ca="1" si="84"/>
        <v>0.61404501014620205</v>
      </c>
      <c r="K82" s="3">
        <f t="shared" ca="1" si="85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2097.2896318625767</v>
      </c>
      <c r="Q82" s="4">
        <f t="shared" ca="1" si="95"/>
        <v>5.4402989062188545E-2</v>
      </c>
      <c r="R82" s="4">
        <f t="shared" ca="1" si="96"/>
        <v>114.0988249024612</v>
      </c>
      <c r="S82" s="4">
        <f t="shared" ca="1" si="97"/>
        <v>10.387083699445386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120.66326731437297</v>
      </c>
      <c r="W82" s="4">
        <f t="shared" ca="1" si="101"/>
        <v>0.94559701093781146</v>
      </c>
      <c r="X82" s="4">
        <f t="shared" ca="1" si="102"/>
        <v>94.650383049441132</v>
      </c>
      <c r="Y82" s="4">
        <f t="shared" ca="1" si="103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2887.7842183093935</v>
      </c>
      <c r="AE82" s="4">
        <f t="shared" ca="1" si="105"/>
        <v>5.0646183352907222E-2</v>
      </c>
      <c r="AF82" s="4">
        <f t="shared" ca="1" si="106"/>
        <v>146.25524900412941</v>
      </c>
      <c r="AG82" s="4">
        <f t="shared" ca="1" si="107"/>
        <v>11.783377225852577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154.057682646361</v>
      </c>
      <c r="AK82" s="4">
        <f t="shared" ca="1" si="111"/>
        <v>0.94935381664709273</v>
      </c>
      <c r="AL82" s="4">
        <f t="shared" ca="1" si="112"/>
        <v>124.07215231786969</v>
      </c>
      <c r="AM82" s="4">
        <f t="shared" ca="1" si="113"/>
        <v>170.23587095132177</v>
      </c>
      <c r="AO82" s="4">
        <f t="shared" ca="1" si="114"/>
        <v>0.78013490578543065</v>
      </c>
      <c r="AP82" s="4">
        <f t="shared" ca="1" si="115"/>
        <v>0.7852319051146831</v>
      </c>
      <c r="AQ82" s="4">
        <f t="shared" ca="1" si="116"/>
        <v>9.590919202088273E-2</v>
      </c>
      <c r="AR82" s="4">
        <f t="shared" ca="1" si="86"/>
        <v>67.030955471234449</v>
      </c>
      <c r="AS82" s="4">
        <f t="shared" ca="1" si="87"/>
        <v>1.1714466839901396E-2</v>
      </c>
      <c r="AT82" s="4">
        <f t="shared" ca="1" si="88"/>
        <v>0.60858207614434567</v>
      </c>
      <c r="AU82" s="4">
        <f t="shared" ca="1" si="89"/>
        <v>0.98404858761619707</v>
      </c>
      <c r="AV82" s="4">
        <f t="shared" ca="1" si="90"/>
        <v>-0.24918033152914257</v>
      </c>
      <c r="AW82" s="4">
        <f t="shared" ca="1" si="91"/>
        <v>0.12168933584846874</v>
      </c>
      <c r="AX82" s="4">
        <f t="shared" ca="1" si="92"/>
        <v>0.61404501014620205</v>
      </c>
      <c r="AY82" s="4">
        <f t="shared" ca="1" si="93"/>
        <v>0.98938314494776891</v>
      </c>
    </row>
    <row r="83" spans="1:51" thickBot="1" x14ac:dyDescent="0.45">
      <c r="A83" s="5"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80"/>
        <v>106.93709081106998</v>
      </c>
      <c r="G83" s="3">
        <f t="shared" ca="1" si="81"/>
        <v>88.136181566526176</v>
      </c>
      <c r="H83" s="3">
        <f t="shared" ca="1" si="82"/>
        <v>39.392365116226173</v>
      </c>
      <c r="I83" s="3">
        <f t="shared" ca="1" si="83"/>
        <v>0.76297349103833056</v>
      </c>
      <c r="J83" s="3">
        <f t="shared" ca="1" si="84"/>
        <v>0.59645208232956548</v>
      </c>
      <c r="K83" s="3">
        <f t="shared" ca="1" si="85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1974.0689755332951</v>
      </c>
      <c r="Q83" s="4">
        <f t="shared" ca="1" si="95"/>
        <v>5.4170898857361816E-2</v>
      </c>
      <c r="R83" s="4">
        <f t="shared" ca="1" si="96"/>
        <v>106.93709081106998</v>
      </c>
      <c r="S83" s="4">
        <f t="shared" ca="1" si="97"/>
        <v>10.057047900882395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113.0617472880474</v>
      </c>
      <c r="W83" s="4">
        <f t="shared" ca="1" si="101"/>
        <v>0.94582910114263818</v>
      </c>
      <c r="X83" s="4">
        <f t="shared" ca="1" si="102"/>
        <v>88.136181566526176</v>
      </c>
      <c r="Y83" s="4">
        <f t="shared" ca="1" si="103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2781.9802890006586</v>
      </c>
      <c r="AE83" s="4">
        <f t="shared" ca="1" si="105"/>
        <v>5.0380777740922443E-2</v>
      </c>
      <c r="AF83" s="4">
        <f t="shared" ca="1" si="106"/>
        <v>140.15833061976937</v>
      </c>
      <c r="AG83" s="4">
        <f t="shared" ca="1" si="107"/>
        <v>11.536769258170853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147.59424339193822</v>
      </c>
      <c r="AK83" s="4">
        <f t="shared" ca="1" si="111"/>
        <v>0.94961922225907758</v>
      </c>
      <c r="AL83" s="4">
        <f t="shared" ca="1" si="112"/>
        <v>118.45909697911634</v>
      </c>
      <c r="AM83" s="4">
        <f t="shared" ca="1" si="113"/>
        <v>163.65555510562643</v>
      </c>
      <c r="AO83" s="4">
        <f t="shared" ca="1" si="114"/>
        <v>0.76297349103833056</v>
      </c>
      <c r="AP83" s="4">
        <f t="shared" ca="1" si="115"/>
        <v>0.76817815305905146</v>
      </c>
      <c r="AQ83" s="4">
        <f t="shared" ca="1" si="116"/>
        <v>9.6478640870141977E-2</v>
      </c>
      <c r="AR83" s="4">
        <f t="shared" ca="1" si="86"/>
        <v>63.395955201593637</v>
      </c>
      <c r="AS83" s="4">
        <f t="shared" ca="1" si="87"/>
        <v>1.2117147704712575E-2</v>
      </c>
      <c r="AT83" s="4">
        <f t="shared" ca="1" si="88"/>
        <v>0.59080806023722476</v>
      </c>
      <c r="AU83" s="4">
        <f t="shared" ca="1" si="89"/>
        <v>0.96847565029200999</v>
      </c>
      <c r="AV83" s="4">
        <f t="shared" ca="1" si="90"/>
        <v>-0.27155898379804777</v>
      </c>
      <c r="AW83" s="4">
        <f t="shared" ca="1" si="91"/>
        <v>0.1251030070913236</v>
      </c>
      <c r="AX83" s="4">
        <f t="shared" ca="1" si="92"/>
        <v>0.59645208232956548</v>
      </c>
      <c r="AY83" s="4">
        <f t="shared" ca="1" si="93"/>
        <v>0.97398283807465269</v>
      </c>
    </row>
    <row r="84" spans="1:51" thickBot="1" x14ac:dyDescent="0.45">
      <c r="A84" s="5"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80"/>
        <v>99.85350181331269</v>
      </c>
      <c r="G84" s="3">
        <f t="shared" ca="1" si="81"/>
        <v>81.718957740686307</v>
      </c>
      <c r="H84" s="3">
        <f t="shared" ca="1" si="82"/>
        <v>38.059170799394806</v>
      </c>
      <c r="I84" s="3">
        <f t="shared" ca="1" si="83"/>
        <v>0.74727636710173495</v>
      </c>
      <c r="J84" s="3">
        <f t="shared" ca="1" si="84"/>
        <v>0.57978441436329964</v>
      </c>
      <c r="K84" s="3">
        <f t="shared" ca="1" si="85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1836.4484950774122</v>
      </c>
      <c r="Q84" s="4">
        <f t="shared" ca="1" si="95"/>
        <v>5.4373156710340272E-2</v>
      </c>
      <c r="R84" s="4">
        <f t="shared" ca="1" si="96"/>
        <v>99.85350181331269</v>
      </c>
      <c r="S84" s="4">
        <f t="shared" ca="1" si="97"/>
        <v>9.717209049472034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105.59503732565474</v>
      </c>
      <c r="W84" s="4">
        <f t="shared" ca="1" si="101"/>
        <v>0.94562684328965974</v>
      </c>
      <c r="X84" s="4">
        <f t="shared" ca="1" si="102"/>
        <v>81.718957740686307</v>
      </c>
      <c r="Y84" s="4">
        <f t="shared" ca="1" si="103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2667.0208050097481</v>
      </c>
      <c r="AE84" s="4">
        <f t="shared" ca="1" si="105"/>
        <v>5.0102067606889254E-2</v>
      </c>
      <c r="AF84" s="4">
        <f t="shared" ca="1" si="106"/>
        <v>133.6232566815786</v>
      </c>
      <c r="AG84" s="4">
        <f t="shared" ca="1" si="107"/>
        <v>11.266252937044571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140.67117331747096</v>
      </c>
      <c r="AK84" s="4">
        <f t="shared" ca="1" si="111"/>
        <v>0.94989793239311071</v>
      </c>
      <c r="AL84" s="4">
        <f t="shared" ca="1" si="112"/>
        <v>112.45479691370076</v>
      </c>
      <c r="AM84" s="4">
        <f t="shared" ca="1" si="113"/>
        <v>156.59019164470675</v>
      </c>
      <c r="AO84" s="4">
        <f t="shared" ca="1" si="114"/>
        <v>0.74727636710173495</v>
      </c>
      <c r="AP84" s="4">
        <f t="shared" ca="1" si="115"/>
        <v>0.75262662191346485</v>
      </c>
      <c r="AQ84" s="4">
        <f t="shared" ca="1" si="116"/>
        <v>9.7405524143726968E-2</v>
      </c>
      <c r="AR84" s="4">
        <f t="shared" ca="1" si="86"/>
        <v>59.702425719606957</v>
      </c>
      <c r="AS84" s="4">
        <f t="shared" ca="1" si="87"/>
        <v>1.2606298870471083E-2</v>
      </c>
      <c r="AT84" s="4">
        <f t="shared" ca="1" si="88"/>
        <v>0.57392054053089847</v>
      </c>
      <c r="AU84" s="4">
        <f t="shared" ca="1" si="89"/>
        <v>0.95518395769392017</v>
      </c>
      <c r="AV84" s="4">
        <f t="shared" ca="1" si="90"/>
        <v>-0.29249153234429276</v>
      </c>
      <c r="AW84" s="4">
        <f t="shared" ca="1" si="91"/>
        <v>0.12888370070106933</v>
      </c>
      <c r="AX84" s="4">
        <f t="shared" ca="1" si="92"/>
        <v>0.57978441436329964</v>
      </c>
      <c r="AY84" s="4">
        <f t="shared" ca="1" si="93"/>
        <v>0.96090078113798749</v>
      </c>
    </row>
    <row r="85" spans="1:51" thickBot="1" x14ac:dyDescent="0.45">
      <c r="A85" s="5"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80"/>
        <v>93.105070531064527</v>
      </c>
      <c r="G85" s="3">
        <f t="shared" ca="1" si="81"/>
        <v>75.631141701862234</v>
      </c>
      <c r="H85" s="3">
        <f t="shared" ca="1" si="82"/>
        <v>36.736713164026867</v>
      </c>
      <c r="I85" s="3">
        <f t="shared" ca="1" si="83"/>
        <v>0.73416302443673032</v>
      </c>
      <c r="J85" s="3">
        <f t="shared" ca="1" si="84"/>
        <v>0.56500083319905858</v>
      </c>
      <c r="K85" s="3">
        <f t="shared" ca="1" si="85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1693.5938630503715</v>
      </c>
      <c r="Q85" s="4">
        <f t="shared" ca="1" si="95"/>
        <v>5.4974851150777555E-2</v>
      </c>
      <c r="R85" s="4">
        <f t="shared" ca="1" si="96"/>
        <v>93.105070531064527</v>
      </c>
      <c r="S85" s="4">
        <f t="shared" ca="1" si="97"/>
        <v>9.380119036410818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98.521262258936261</v>
      </c>
      <c r="W85" s="4">
        <f t="shared" ca="1" si="101"/>
        <v>0.9450251488492224</v>
      </c>
      <c r="X85" s="4">
        <f t="shared" ca="1" si="102"/>
        <v>75.631141701862234</v>
      </c>
      <c r="Y85" s="4">
        <f t="shared" ca="1" si="103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2547.8071603334374</v>
      </c>
      <c r="AE85" s="4">
        <f t="shared" ca="1" si="105"/>
        <v>4.9775344191837524E-2</v>
      </c>
      <c r="AF85" s="4">
        <f t="shared" ca="1" si="106"/>
        <v>126.81797834002502</v>
      </c>
      <c r="AG85" s="4">
        <f t="shared" ca="1" si="107"/>
        <v>10.977502895396443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133.46104793730785</v>
      </c>
      <c r="AK85" s="4">
        <f t="shared" ca="1" si="111"/>
        <v>0.95022465580816251</v>
      </c>
      <c r="AL85" s="4">
        <f t="shared" ca="1" si="112"/>
        <v>106.21611293376233</v>
      </c>
      <c r="AM85" s="4">
        <f t="shared" ca="1" si="113"/>
        <v>149.21888757499752</v>
      </c>
      <c r="AO85" s="4">
        <f t="shared" ca="1" si="114"/>
        <v>0.73416302443673032</v>
      </c>
      <c r="AP85" s="4">
        <f t="shared" ca="1" si="115"/>
        <v>0.7397055068182995</v>
      </c>
      <c r="AQ85" s="4">
        <f t="shared" ca="1" si="116"/>
        <v>9.878356231179887E-2</v>
      </c>
      <c r="AR85" s="4">
        <f t="shared" ca="1" si="86"/>
        <v>56.072295621522898</v>
      </c>
      <c r="AS85" s="4">
        <f t="shared" ca="1" si="87"/>
        <v>1.3191996129624654E-2</v>
      </c>
      <c r="AT85" s="4">
        <f t="shared" ca="1" si="88"/>
        <v>0.55887385388502331</v>
      </c>
      <c r="AU85" s="4">
        <f t="shared" ca="1" si="89"/>
        <v>0.94549458715589407</v>
      </c>
      <c r="AV85" s="4">
        <f t="shared" ca="1" si="90"/>
        <v>-0.31034161427224083</v>
      </c>
      <c r="AW85" s="4">
        <f t="shared" ca="1" si="91"/>
        <v>0.13295471801084932</v>
      </c>
      <c r="AX85" s="4">
        <f t="shared" ca="1" si="92"/>
        <v>0.56500083319905858</v>
      </c>
      <c r="AY85" s="4">
        <f t="shared" ca="1" si="93"/>
        <v>0.95146235640708265</v>
      </c>
    </row>
    <row r="86" spans="1:51" thickBot="1" x14ac:dyDescent="0.45">
      <c r="A86" s="5"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80"/>
        <v>86.948304089625807</v>
      </c>
      <c r="G86" s="3">
        <f t="shared" ca="1" si="81"/>
        <v>70.098902048757424</v>
      </c>
      <c r="H86" s="3">
        <f t="shared" ca="1" si="82"/>
        <v>35.48627655903303</v>
      </c>
      <c r="I86" s="3">
        <f t="shared" ca="1" si="83"/>
        <v>0.72531506457736861</v>
      </c>
      <c r="J86" s="3">
        <f t="shared" ca="1" si="84"/>
        <v>0.55347714925058578</v>
      </c>
      <c r="K86" s="3">
        <f t="shared" ca="1" si="85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1562.2219939587526</v>
      </c>
      <c r="Q86" s="4">
        <f t="shared" ca="1" si="95"/>
        <v>5.5656817293484803E-2</v>
      </c>
      <c r="R86" s="4">
        <f t="shared" ca="1" si="96"/>
        <v>86.948304089625807</v>
      </c>
      <c r="S86" s="4">
        <f t="shared" ca="1" si="97"/>
        <v>9.0614037662456663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92.072782100707741</v>
      </c>
      <c r="W86" s="4">
        <f t="shared" ca="1" si="101"/>
        <v>0.94434318270651518</v>
      </c>
      <c r="X86" s="4">
        <f t="shared" ca="1" si="102"/>
        <v>70.098902048757424</v>
      </c>
      <c r="Y86" s="4">
        <f t="shared" ca="1" si="103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2425.2004284461614</v>
      </c>
      <c r="AE86" s="4">
        <f t="shared" ca="1" si="105"/>
        <v>4.9429564210975871E-2</v>
      </c>
      <c r="AF86" s="4">
        <f t="shared" ca="1" si="106"/>
        <v>119.87660030236573</v>
      </c>
      <c r="AG86" s="4">
        <f t="shared" ca="1" si="107"/>
        <v>10.674790498662091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126.11017110253567</v>
      </c>
      <c r="AK86" s="4">
        <f t="shared" ca="1" si="111"/>
        <v>0.95057043578902412</v>
      </c>
      <c r="AL86" s="4">
        <f t="shared" ca="1" si="112"/>
        <v>99.868748977696299</v>
      </c>
      <c r="AM86" s="4">
        <f t="shared" ca="1" si="113"/>
        <v>141.68409325725329</v>
      </c>
      <c r="AO86" s="4">
        <f t="shared" ca="1" si="114"/>
        <v>0.72531506457736861</v>
      </c>
      <c r="AP86" s="4">
        <f t="shared" ca="1" si="115"/>
        <v>0.73111247543681768</v>
      </c>
      <c r="AQ86" s="4">
        <f t="shared" ca="1" si="116"/>
        <v>0.10079238956883654</v>
      </c>
      <c r="AR86" s="4">
        <f t="shared" ca="1" si="86"/>
        <v>52.615403611864437</v>
      </c>
      <c r="AS86" s="4">
        <f t="shared" ca="1" si="87"/>
        <v>1.3895407527995403E-2</v>
      </c>
      <c r="AT86" s="4">
        <f t="shared" ca="1" si="88"/>
        <v>0.54703414401777806</v>
      </c>
      <c r="AU86" s="4">
        <f t="shared" ca="1" si="89"/>
        <v>0.94147674418112981</v>
      </c>
      <c r="AV86" s="4">
        <f t="shared" ca="1" si="90"/>
        <v>-0.32260170910374875</v>
      </c>
      <c r="AW86" s="4">
        <f t="shared" ca="1" si="91"/>
        <v>0.13721328800086879</v>
      </c>
      <c r="AX86" s="4">
        <f t="shared" ca="1" si="92"/>
        <v>0.55347714925058578</v>
      </c>
      <c r="AY86" s="4">
        <f t="shared" ca="1" si="93"/>
        <v>0.94774613144779685</v>
      </c>
    </row>
    <row r="87" spans="1:51" thickBot="1" x14ac:dyDescent="0.45">
      <c r="A87" s="5"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80"/>
        <v>81.423145769929818</v>
      </c>
      <c r="G87" s="3">
        <f t="shared" ca="1" si="81"/>
        <v>65.151214545124461</v>
      </c>
      <c r="H87" s="3">
        <f t="shared" ca="1" si="82"/>
        <v>34.330445150199367</v>
      </c>
      <c r="I87" s="3">
        <f t="shared" ca="1" si="83"/>
        <v>0.72103120621815087</v>
      </c>
      <c r="J87" s="3">
        <f t="shared" ca="1" si="84"/>
        <v>0.5454203605285296</v>
      </c>
      <c r="K87" s="3">
        <f t="shared" ca="1" si="85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1451.993715696238</v>
      </c>
      <c r="Q87" s="4">
        <f t="shared" ca="1" si="95"/>
        <v>5.6076789375694387E-2</v>
      </c>
      <c r="R87" s="4">
        <f t="shared" ca="1" si="96"/>
        <v>81.423145769929818</v>
      </c>
      <c r="S87" s="4">
        <f t="shared" ca="1" si="97"/>
        <v>8.766823665061537</v>
      </c>
      <c r="T87" s="4">
        <f t="shared" ca="1" si="98"/>
        <v>65</v>
      </c>
      <c r="U87" s="4">
        <f t="shared" ca="1" si="99"/>
        <v>99</v>
      </c>
      <c r="V87" s="4">
        <f t="shared" ca="1" si="100"/>
        <v>86.260349203699519</v>
      </c>
      <c r="W87" s="4">
        <f t="shared" ca="1" si="101"/>
        <v>0.94392321062430562</v>
      </c>
      <c r="X87" s="4">
        <f t="shared" ca="1" si="102"/>
        <v>65.151214545124461</v>
      </c>
      <c r="Y87" s="4">
        <f t="shared" ca="1" si="103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2297.2731610657415</v>
      </c>
      <c r="AE87" s="4">
        <f t="shared" ca="1" si="105"/>
        <v>4.9156525361586746E-2</v>
      </c>
      <c r="AF87" s="4">
        <f t="shared" ca="1" si="106"/>
        <v>112.92596640442068</v>
      </c>
      <c r="AG87" s="4">
        <f t="shared" ca="1" si="107"/>
        <v>10.362186944505492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118.76399156797513</v>
      </c>
      <c r="AK87" s="4">
        <f t="shared" ca="1" si="111"/>
        <v>0.95084347463841312</v>
      </c>
      <c r="AL87" s="4">
        <f t="shared" ca="1" si="112"/>
        <v>93.531478840963203</v>
      </c>
      <c r="AM87" s="4">
        <f t="shared" ca="1" si="113"/>
        <v>134.12054862892515</v>
      </c>
      <c r="AO87" s="4">
        <f t="shared" ca="1" si="114"/>
        <v>0.72103120621815087</v>
      </c>
      <c r="AP87" s="4">
        <f t="shared" ca="1" si="115"/>
        <v>0.7271538859661616</v>
      </c>
      <c r="AQ87" s="4">
        <f t="shared" ca="1" si="116"/>
        <v>0.10349211170036506</v>
      </c>
      <c r="AR87" s="4">
        <f t="shared" ca="1" si="86"/>
        <v>49.367162020845015</v>
      </c>
      <c r="AS87" s="4">
        <f t="shared" ca="1" si="87"/>
        <v>1.472950552958918E-2</v>
      </c>
      <c r="AT87" s="4">
        <f t="shared" ca="1" si="88"/>
        <v>0.53860272354180627</v>
      </c>
      <c r="AU87" s="4">
        <f t="shared" ca="1" si="89"/>
        <v>0.94356630441253431</v>
      </c>
      <c r="AV87" s="4">
        <f t="shared" ca="1" si="90"/>
        <v>-0.3286441256595185</v>
      </c>
      <c r="AW87" s="4">
        <f t="shared" ca="1" si="91"/>
        <v>0.14161196554042191</v>
      </c>
      <c r="AX87" s="4">
        <f t="shared" ca="1" si="92"/>
        <v>0.5454203605285296</v>
      </c>
      <c r="AY87" s="4">
        <f t="shared" ca="1" si="93"/>
        <v>0.95019336459503412</v>
      </c>
    </row>
    <row r="88" spans="1:51" thickBot="1" x14ac:dyDescent="0.45">
      <c r="A88" s="5"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80"/>
        <v>76.269930646023127</v>
      </c>
      <c r="G88" s="3">
        <f t="shared" ca="1" si="81"/>
        <v>60.551956485380082</v>
      </c>
      <c r="H88" s="3">
        <f t="shared" ca="1" si="82"/>
        <v>33.222235130197937</v>
      </c>
      <c r="I88" s="3">
        <f t="shared" ca="1" si="83"/>
        <v>0.71899839873491578</v>
      </c>
      <c r="J88" s="3">
        <f t="shared" ca="1" si="84"/>
        <v>0.53891055827934042</v>
      </c>
      <c r="K88" s="3">
        <f t="shared" ca="1" si="85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1357.6100209293515</v>
      </c>
      <c r="Q88" s="4">
        <f t="shared" ca="1" si="95"/>
        <v>5.6179557803950626E-2</v>
      </c>
      <c r="R88" s="4">
        <f t="shared" ca="1" si="96"/>
        <v>76.269930646023127</v>
      </c>
      <c r="S88" s="4">
        <f t="shared" ca="1" si="97"/>
        <v>8.484404496992795</v>
      </c>
      <c r="T88" s="4">
        <f t="shared" ca="1" si="98"/>
        <v>60</v>
      </c>
      <c r="U88" s="4">
        <f t="shared" ca="1" si="99"/>
        <v>93</v>
      </c>
      <c r="V88" s="4">
        <f t="shared" ca="1" si="100"/>
        <v>80.809788849837631</v>
      </c>
      <c r="W88" s="4">
        <f t="shared" ca="1" si="101"/>
        <v>0.94382044219604933</v>
      </c>
      <c r="X88" s="4">
        <f t="shared" ca="1" si="102"/>
        <v>60.551956485380082</v>
      </c>
      <c r="Y88" s="4">
        <f t="shared" ca="1" si="103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2162.4154479577933</v>
      </c>
      <c r="AE88" s="4">
        <f t="shared" ca="1" si="105"/>
        <v>4.905534033129582E-2</v>
      </c>
      <c r="AF88" s="4">
        <f t="shared" ca="1" si="106"/>
        <v>106.07802573722105</v>
      </c>
      <c r="AG88" s="4">
        <f t="shared" ca="1" si="107"/>
        <v>10.043621462550732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111.5501566349583</v>
      </c>
      <c r="AK88" s="4">
        <f t="shared" ca="1" si="111"/>
        <v>0.95094465966870401</v>
      </c>
      <c r="AL88" s="4">
        <f t="shared" ca="1" si="112"/>
        <v>87.30845201527471</v>
      </c>
      <c r="AM88" s="4">
        <f t="shared" ca="1" si="113"/>
        <v>126.64781471464556</v>
      </c>
      <c r="AO88" s="4">
        <f t="shared" ca="1" si="114"/>
        <v>0.71899839873491578</v>
      </c>
      <c r="AP88" s="4">
        <f t="shared" ca="1" si="115"/>
        <v>0.72550221944960824</v>
      </c>
      <c r="AQ88" s="4">
        <f t="shared" ca="1" si="116"/>
        <v>0.106665943015923</v>
      </c>
      <c r="AR88" s="4">
        <f t="shared" ca="1" si="86"/>
        <v>46.262163190472869</v>
      </c>
      <c r="AS88" s="4">
        <f t="shared" ca="1" si="87"/>
        <v>1.568241019043002E-2</v>
      </c>
      <c r="AT88" s="4">
        <f t="shared" ca="1" si="88"/>
        <v>0.53166594640193165</v>
      </c>
      <c r="AU88" s="4">
        <f t="shared" ca="1" si="89"/>
        <v>0.94899924566543248</v>
      </c>
      <c r="AV88" s="4">
        <f t="shared" ca="1" si="90"/>
        <v>-0.33158396023640474</v>
      </c>
      <c r="AW88" s="4">
        <f t="shared" ca="1" si="91"/>
        <v>0.14623824926360662</v>
      </c>
      <c r="AX88" s="4">
        <f t="shared" ca="1" si="92"/>
        <v>0.53891055827934042</v>
      </c>
      <c r="AY88" s="4">
        <f t="shared" ca="1" si="93"/>
        <v>0.95603356327616706</v>
      </c>
    </row>
    <row r="89" spans="1:51" thickBot="1" x14ac:dyDescent="0.45">
      <c r="A89" s="5"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80"/>
        <v>71.175226540314256</v>
      </c>
      <c r="G89" s="3">
        <f t="shared" ca="1" si="81"/>
        <v>56.022944299543838</v>
      </c>
      <c r="H89" s="3">
        <f t="shared" ca="1" si="82"/>
        <v>32.090705753354328</v>
      </c>
      <c r="I89" s="3">
        <f t="shared" ca="1" si="83"/>
        <v>0.71576250428785315</v>
      </c>
      <c r="J89" s="3">
        <f t="shared" ca="1" si="84"/>
        <v>0.53117380661599289</v>
      </c>
      <c r="K89" s="3">
        <f t="shared" ca="1" si="85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1266.5587692982126</v>
      </c>
      <c r="Q89" s="4">
        <f t="shared" ca="1" si="95"/>
        <v>5.6195755195593271E-2</v>
      </c>
      <c r="R89" s="4">
        <f t="shared" ca="1" si="96"/>
        <v>71.175226540314256</v>
      </c>
      <c r="S89" s="4">
        <f t="shared" ca="1" si="97"/>
        <v>8.1960649664130809</v>
      </c>
      <c r="T89" s="4">
        <f t="shared" ca="1" si="98"/>
        <v>56</v>
      </c>
      <c r="U89" s="4">
        <f t="shared" ca="1" si="99"/>
        <v>88</v>
      </c>
      <c r="V89" s="4">
        <f t="shared" ca="1" si="100"/>
        <v>75.413123994864577</v>
      </c>
      <c r="W89" s="4">
        <f t="shared" ca="1" si="101"/>
        <v>0.94380424480440672</v>
      </c>
      <c r="X89" s="4">
        <f t="shared" ca="1" si="102"/>
        <v>56.022944299543838</v>
      </c>
      <c r="Y89" s="4">
        <f t="shared" ca="1" si="103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2022.6571543577465</v>
      </c>
      <c r="AE89" s="4">
        <f t="shared" ca="1" si="105"/>
        <v>4.9162916569412282E-2</v>
      </c>
      <c r="AF89" s="4">
        <f t="shared" ca="1" si="106"/>
        <v>99.439724928214758</v>
      </c>
      <c r="AG89" s="4">
        <f t="shared" ca="1" si="107"/>
        <v>9.7237327209196582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104.58124389663016</v>
      </c>
      <c r="AK89" s="4">
        <f t="shared" ca="1" si="111"/>
        <v>0.95083708343058759</v>
      </c>
      <c r="AL89" s="4">
        <f t="shared" ca="1" si="112"/>
        <v>81.297483750252212</v>
      </c>
      <c r="AM89" s="4">
        <f t="shared" ca="1" si="113"/>
        <v>119.38189983587567</v>
      </c>
      <c r="AO89" s="4">
        <f t="shared" ca="1" si="114"/>
        <v>0.71576250428785315</v>
      </c>
      <c r="AP89" s="4">
        <f t="shared" ca="1" si="115"/>
        <v>0.72267265980792139</v>
      </c>
      <c r="AQ89" s="4">
        <f t="shared" ca="1" si="116"/>
        <v>0.10992686976661097</v>
      </c>
      <c r="AR89" s="4">
        <f t="shared" ca="1" si="86"/>
        <v>43.219080894285504</v>
      </c>
      <c r="AS89" s="4">
        <f t="shared" ca="1" si="87"/>
        <v>1.6721148271884565E-2</v>
      </c>
      <c r="AT89" s="4">
        <f t="shared" ca="1" si="88"/>
        <v>0.52346620683697687</v>
      </c>
      <c r="AU89" s="4">
        <f t="shared" ca="1" si="89"/>
        <v>0.95350094972571819</v>
      </c>
      <c r="AV89" s="4">
        <f t="shared" ca="1" si="90"/>
        <v>-0.33623606466727107</v>
      </c>
      <c r="AW89" s="4">
        <f t="shared" ca="1" si="91"/>
        <v>0.1512425378940449</v>
      </c>
      <c r="AX89" s="4">
        <f t="shared" ca="1" si="92"/>
        <v>0.53117380661599289</v>
      </c>
      <c r="AY89" s="4">
        <f t="shared" ca="1" si="93"/>
        <v>0.96097571828475947</v>
      </c>
    </row>
    <row r="90" spans="1:51" thickBot="1" x14ac:dyDescent="0.45">
      <c r="A90" s="5"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80"/>
        <v>65.992275109985826</v>
      </c>
      <c r="G90" s="3">
        <f t="shared" ca="1" si="81"/>
        <v>51.437863969631053</v>
      </c>
      <c r="H90" s="3">
        <f t="shared" ca="1" si="82"/>
        <v>30.894492160392417</v>
      </c>
      <c r="I90" s="3">
        <f t="shared" ca="1" si="83"/>
        <v>0.70886328716129865</v>
      </c>
      <c r="J90" s="3">
        <f t="shared" ca="1" si="84"/>
        <v>0.52031726510354426</v>
      </c>
      <c r="K90" s="3">
        <f t="shared" ca="1" si="85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1170.6237595796167</v>
      </c>
      <c r="Q90" s="4">
        <f t="shared" ca="1" si="95"/>
        <v>5.6373599604440244E-2</v>
      </c>
      <c r="R90" s="4">
        <f t="shared" ca="1" si="96"/>
        <v>65.992275109985826</v>
      </c>
      <c r="S90" s="4">
        <f t="shared" ca="1" si="97"/>
        <v>7.891264348375957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69.934748627552665</v>
      </c>
      <c r="W90" s="4">
        <f t="shared" ca="1" si="101"/>
        <v>0.94362640039555978</v>
      </c>
      <c r="X90" s="4">
        <f t="shared" ca="1" si="102"/>
        <v>51.437863969631053</v>
      </c>
      <c r="Y90" s="4">
        <f t="shared" ca="1" si="103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1882.9086302726721</v>
      </c>
      <c r="AE90" s="4">
        <f t="shared" ca="1" si="105"/>
        <v>4.9442607986765717E-2</v>
      </c>
      <c r="AF90" s="4">
        <f t="shared" ca="1" si="106"/>
        <v>93.09591328146972</v>
      </c>
      <c r="AG90" s="4">
        <f t="shared" ca="1" si="107"/>
        <v>9.4070722616510221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97.938235043648561</v>
      </c>
      <c r="AK90" s="4">
        <f t="shared" ca="1" si="111"/>
        <v>0.9505573920132343</v>
      </c>
      <c r="AL90" s="4">
        <f t="shared" ca="1" si="112"/>
        <v>75.574533496371131</v>
      </c>
      <c r="AM90" s="4">
        <f t="shared" ca="1" si="113"/>
        <v>112.41661277722655</v>
      </c>
      <c r="AO90" s="4">
        <f t="shared" ca="1" si="114"/>
        <v>0.70886328716129865</v>
      </c>
      <c r="AP90" s="4">
        <f t="shared" ca="1" si="115"/>
        <v>0.71617581236708694</v>
      </c>
      <c r="AQ90" s="4">
        <f t="shared" ca="1" si="116"/>
        <v>0.11294585400474089</v>
      </c>
      <c r="AR90" s="4">
        <f t="shared" ca="1" si="86"/>
        <v>40.206726121518557</v>
      </c>
      <c r="AS90" s="4">
        <f t="shared" ca="1" si="87"/>
        <v>1.7812338418267563E-2</v>
      </c>
      <c r="AT90" s="4">
        <f t="shared" ca="1" si="88"/>
        <v>0.51212720650387178</v>
      </c>
      <c r="AU90" s="4">
        <f t="shared" ca="1" si="89"/>
        <v>0.95390555749347006</v>
      </c>
      <c r="AV90" s="4">
        <f t="shared" ca="1" si="90"/>
        <v>-0.34611319432604848</v>
      </c>
      <c r="AW90" s="4">
        <f t="shared" ca="1" si="91"/>
        <v>0.15673927498432605</v>
      </c>
      <c r="AX90" s="4">
        <f t="shared" ca="1" si="92"/>
        <v>0.52031726510354426</v>
      </c>
      <c r="AY90" s="4">
        <f t="shared" ca="1" si="93"/>
        <v>0.96183740488380509</v>
      </c>
    </row>
    <row r="91" spans="1:51" thickBot="1" x14ac:dyDescent="0.45">
      <c r="A91" s="5"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80"/>
        <v>60.801625537041687</v>
      </c>
      <c r="G91" s="3">
        <f t="shared" ca="1" si="81"/>
        <v>46.871190338538419</v>
      </c>
      <c r="H91" s="3">
        <f t="shared" ca="1" si="82"/>
        <v>29.645687729863148</v>
      </c>
      <c r="I91" s="3">
        <f t="shared" ca="1" si="83"/>
        <v>0.69836917734590009</v>
      </c>
      <c r="J91" s="3">
        <f t="shared" ca="1" si="84"/>
        <v>0.50647467337427665</v>
      </c>
      <c r="K91" s="3">
        <f t="shared" ca="1" si="85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1071.5684608937938</v>
      </c>
      <c r="Q91" s="4">
        <f t="shared" ca="1" si="95"/>
        <v>5.6740775560272773E-2</v>
      </c>
      <c r="R91" s="4">
        <f t="shared" ca="1" si="96"/>
        <v>60.801625537041687</v>
      </c>
      <c r="S91" s="4">
        <f t="shared" ca="1" si="97"/>
        <v>7.5730901320890576</v>
      </c>
      <c r="T91" s="4">
        <f t="shared" ca="1" si="98"/>
        <v>46</v>
      </c>
      <c r="U91" s="4">
        <f t="shared" ca="1" si="99"/>
        <v>76</v>
      </c>
      <c r="V91" s="4">
        <f t="shared" ca="1" si="100"/>
        <v>64.459083952405933</v>
      </c>
      <c r="W91" s="4">
        <f t="shared" ca="1" si="101"/>
        <v>0.94325922443972721</v>
      </c>
      <c r="X91" s="4">
        <f t="shared" ca="1" si="102"/>
        <v>46.871190338538419</v>
      </c>
      <c r="Y91" s="4">
        <f t="shared" ca="1" si="103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1748.8675160103189</v>
      </c>
      <c r="AE91" s="4">
        <f t="shared" ca="1" si="105"/>
        <v>4.9782100332491926E-2</v>
      </c>
      <c r="AF91" s="4">
        <f t="shared" ca="1" si="106"/>
        <v>87.062298150261626</v>
      </c>
      <c r="AG91" s="4">
        <f t="shared" ca="1" si="107"/>
        <v>9.0955018601816562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91.62350886120511</v>
      </c>
      <c r="AK91" s="4">
        <f t="shared" ca="1" si="111"/>
        <v>0.95021789966750791</v>
      </c>
      <c r="AL91" s="4">
        <f t="shared" ca="1" si="112"/>
        <v>70.151767969998886</v>
      </c>
      <c r="AM91" s="4">
        <f t="shared" ca="1" si="113"/>
        <v>105.77141364837327</v>
      </c>
      <c r="AO91" s="4">
        <f t="shared" ca="1" si="114"/>
        <v>0.69836917734590009</v>
      </c>
      <c r="AP91" s="4">
        <f t="shared" ca="1" si="115"/>
        <v>0.70607544679101164</v>
      </c>
      <c r="AQ91" s="4">
        <f t="shared" ca="1" si="116"/>
        <v>0.11568567901296026</v>
      </c>
      <c r="AR91" s="4">
        <f t="shared" ca="1" si="86"/>
        <v>37.251436005695837</v>
      </c>
      <c r="AS91" s="4">
        <f t="shared" ca="1" si="87"/>
        <v>1.8954314853340176E-2</v>
      </c>
      <c r="AT91" s="4">
        <f t="shared" ca="1" si="88"/>
        <v>0.4977844614934307</v>
      </c>
      <c r="AU91" s="4">
        <f t="shared" ca="1" si="89"/>
        <v>0.95020173239709638</v>
      </c>
      <c r="AV91" s="4">
        <f t="shared" ca="1" si="90"/>
        <v>-0.36127848587019773</v>
      </c>
      <c r="AW91" s="4">
        <f t="shared" ca="1" si="91"/>
        <v>0.16275935496742519</v>
      </c>
      <c r="AX91" s="4">
        <f t="shared" ca="1" si="92"/>
        <v>0.50647467337427665</v>
      </c>
      <c r="AY91" s="4">
        <f t="shared" ca="1" si="93"/>
        <v>0.95860515754024789</v>
      </c>
    </row>
    <row r="92" spans="1:51" thickBot="1" x14ac:dyDescent="0.45">
      <c r="A92" s="5"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80"/>
        <v>55.739109551749671</v>
      </c>
      <c r="G92" s="3">
        <f t="shared" ca="1" si="81"/>
        <v>42.443148306112199</v>
      </c>
      <c r="H92" s="3">
        <f t="shared" ca="1" si="82"/>
        <v>28.37588955854303</v>
      </c>
      <c r="I92" s="3">
        <f t="shared" ca="1" si="83"/>
        <v>0.68544878139091103</v>
      </c>
      <c r="J92" s="3">
        <f t="shared" ca="1" si="84"/>
        <v>0.49061315282935319</v>
      </c>
      <c r="K92" s="3">
        <f t="shared" ca="1" si="85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976.27218022427189</v>
      </c>
      <c r="Q92" s="4">
        <f t="shared" ca="1" si="95"/>
        <v>5.7093821457603278E-2</v>
      </c>
      <c r="R92" s="4">
        <f t="shared" ca="1" si="96"/>
        <v>55.739109551749671</v>
      </c>
      <c r="S92" s="4">
        <f t="shared" ca="1" si="97"/>
        <v>7.2496034914191192</v>
      </c>
      <c r="T92" s="4">
        <f t="shared" ca="1" si="98"/>
        <v>42</v>
      </c>
      <c r="U92" s="4">
        <f t="shared" ca="1" si="99"/>
        <v>70</v>
      </c>
      <c r="V92" s="4">
        <f t="shared" ca="1" si="100"/>
        <v>59.114163020879417</v>
      </c>
      <c r="W92" s="4">
        <f t="shared" ca="1" si="101"/>
        <v>0.94290617854239667</v>
      </c>
      <c r="X92" s="4">
        <f t="shared" ca="1" si="102"/>
        <v>42.443148306112199</v>
      </c>
      <c r="Y92" s="4">
        <f t="shared" ca="1" si="103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1623.396651604407</v>
      </c>
      <c r="AE92" s="4">
        <f t="shared" ca="1" si="105"/>
        <v>5.0091077281671989E-2</v>
      </c>
      <c r="AF92" s="4">
        <f t="shared" ca="1" si="106"/>
        <v>81.31768713432389</v>
      </c>
      <c r="AG92" s="4">
        <f t="shared" ca="1" si="107"/>
        <v>8.7888791426274402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85.605772500398587</v>
      </c>
      <c r="AK92" s="4">
        <f t="shared" ca="1" si="111"/>
        <v>0.94990892271832805</v>
      </c>
      <c r="AL92" s="4">
        <f t="shared" ca="1" si="112"/>
        <v>65.008364032904424</v>
      </c>
      <c r="AM92" s="4">
        <f t="shared" ca="1" si="113"/>
        <v>99.42491065138681</v>
      </c>
      <c r="AO92" s="4">
        <f t="shared" ca="1" si="114"/>
        <v>0.68544878139091103</v>
      </c>
      <c r="AP92" s="4">
        <f t="shared" ca="1" si="115"/>
        <v>0.69355046004868437</v>
      </c>
      <c r="AQ92" s="4">
        <f t="shared" ca="1" si="116"/>
        <v>0.11826947433035345</v>
      </c>
      <c r="AR92" s="4">
        <f t="shared" ca="1" si="86"/>
        <v>34.388307002429791</v>
      </c>
      <c r="AS92" s="4">
        <f t="shared" ca="1" si="87"/>
        <v>2.0168206012575143E-2</v>
      </c>
      <c r="AT92" s="4">
        <f t="shared" ca="1" si="88"/>
        <v>0.48139649767055942</v>
      </c>
      <c r="AU92" s="4">
        <f t="shared" ca="1" si="89"/>
        <v>0.94382845970762119</v>
      </c>
      <c r="AV92" s="4">
        <f t="shared" ca="1" si="90"/>
        <v>-0.3802637109653178</v>
      </c>
      <c r="AW92" s="4">
        <f t="shared" ca="1" si="91"/>
        <v>0.1693070023166634</v>
      </c>
      <c r="AX92" s="4">
        <f t="shared" ca="1" si="92"/>
        <v>0.49061315282935319</v>
      </c>
      <c r="AY92" s="4">
        <f t="shared" ca="1" si="93"/>
        <v>0.952725852984873</v>
      </c>
    </row>
    <row r="93" spans="1:51" thickBot="1" x14ac:dyDescent="0.45">
      <c r="A93" s="5"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80"/>
        <v>50.885447431675303</v>
      </c>
      <c r="G93" s="3">
        <f t="shared" ca="1" si="81"/>
        <v>38.223502892723957</v>
      </c>
      <c r="H93" s="3">
        <f t="shared" ca="1" si="82"/>
        <v>27.10751997371915</v>
      </c>
      <c r="I93" s="3">
        <f t="shared" ca="1" si="83"/>
        <v>0.67122735394440869</v>
      </c>
      <c r="J93" s="3">
        <f t="shared" ca="1" si="84"/>
        <v>0.47359972684167789</v>
      </c>
      <c r="K93" s="3">
        <f t="shared" ca="1" si="85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890.21764355190203</v>
      </c>
      <c r="Q93" s="4">
        <f t="shared" ca="1" si="95"/>
        <v>5.7160681772882145E-2</v>
      </c>
      <c r="R93" s="4">
        <f t="shared" ca="1" si="96"/>
        <v>50.885447431675303</v>
      </c>
      <c r="S93" s="4">
        <f t="shared" ca="1" si="97"/>
        <v>6.9265287528575659</v>
      </c>
      <c r="T93" s="4">
        <f t="shared" ca="1" si="98"/>
        <v>38</v>
      </c>
      <c r="U93" s="4">
        <f t="shared" ca="1" si="99"/>
        <v>65</v>
      </c>
      <c r="V93" s="4">
        <f t="shared" ca="1" si="100"/>
        <v>53.970434248922203</v>
      </c>
      <c r="W93" s="4">
        <f t="shared" ca="1" si="101"/>
        <v>0.94283931822711786</v>
      </c>
      <c r="X93" s="4">
        <f t="shared" ca="1" si="102"/>
        <v>38.223502892723957</v>
      </c>
      <c r="Y93" s="4">
        <f t="shared" ca="1" si="103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1505.9844920390124</v>
      </c>
      <c r="AE93" s="4">
        <f t="shared" ca="1" si="105"/>
        <v>5.0338868716374954E-2</v>
      </c>
      <c r="AF93" s="4">
        <f t="shared" ca="1" si="106"/>
        <v>75.809555633648472</v>
      </c>
      <c r="AG93" s="4">
        <f t="shared" ca="1" si="107"/>
        <v>8.4848917709750147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79.828007208402056</v>
      </c>
      <c r="AK93" s="4">
        <f t="shared" ca="1" si="111"/>
        <v>0.94966113128362506</v>
      </c>
      <c r="AL93" s="4">
        <f t="shared" ca="1" si="112"/>
        <v>60.096365564628911</v>
      </c>
      <c r="AM93" s="4">
        <f t="shared" ca="1" si="113"/>
        <v>93.320066814311645</v>
      </c>
      <c r="AO93" s="4">
        <f t="shared" ca="1" si="114"/>
        <v>0.67122735394440869</v>
      </c>
      <c r="AP93" s="4">
        <f t="shared" ca="1" si="115"/>
        <v>0.67974244112871163</v>
      </c>
      <c r="AQ93" s="4">
        <f t="shared" ca="1" si="116"/>
        <v>0.12086344376739216</v>
      </c>
      <c r="AR93" s="4">
        <f t="shared" ca="1" si="86"/>
        <v>31.629974717101923</v>
      </c>
      <c r="AS93" s="4">
        <f t="shared" ca="1" si="87"/>
        <v>2.1490451611432478E-2</v>
      </c>
      <c r="AT93" s="4">
        <f t="shared" ca="1" si="88"/>
        <v>0.46381527051629423</v>
      </c>
      <c r="AU93" s="4">
        <f t="shared" ca="1" si="89"/>
        <v>0.93628550998919469</v>
      </c>
      <c r="AV93" s="4">
        <f t="shared" ca="1" si="90"/>
        <v>-0.40160436449911757</v>
      </c>
      <c r="AW93" s="4">
        <f t="shared" ca="1" si="91"/>
        <v>0.17642589884866788</v>
      </c>
      <c r="AX93" s="4">
        <f t="shared" ca="1" si="92"/>
        <v>0.47359972684167789</v>
      </c>
      <c r="AY93" s="4">
        <f t="shared" ca="1" si="93"/>
        <v>0.94571317193850257</v>
      </c>
    </row>
    <row r="94" spans="1:51" thickBot="1" x14ac:dyDescent="0.45">
      <c r="A94" s="5"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80"/>
        <v>46.226520836453147</v>
      </c>
      <c r="G94" s="3">
        <f t="shared" ca="1" si="81"/>
        <v>34.199318254425989</v>
      </c>
      <c r="H94" s="3">
        <f t="shared" ca="1" si="82"/>
        <v>25.838629176887082</v>
      </c>
      <c r="I94" s="3">
        <f t="shared" ca="1" si="83"/>
        <v>0.65600089073856727</v>
      </c>
      <c r="J94" s="3">
        <f t="shared" ca="1" si="84"/>
        <v>0.45559537720649212</v>
      </c>
      <c r="K94" s="3">
        <f t="shared" ca="1" si="85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815.02523993839577</v>
      </c>
      <c r="Q94" s="4">
        <f t="shared" ca="1" si="95"/>
        <v>5.6717900957211104E-2</v>
      </c>
      <c r="R94" s="4">
        <f t="shared" ca="1" si="96"/>
        <v>46.226520836453147</v>
      </c>
      <c r="S94" s="4">
        <f t="shared" ca="1" si="97"/>
        <v>6.6033816795680336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49.006040593118719</v>
      </c>
      <c r="W94" s="4">
        <f t="shared" ca="1" si="101"/>
        <v>0.94328209904278892</v>
      </c>
      <c r="X94" s="4">
        <f t="shared" ca="1" si="102"/>
        <v>34.199318254425989</v>
      </c>
      <c r="Y94" s="4">
        <f t="shared" ca="1" si="103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1394.6979034152851</v>
      </c>
      <c r="AE94" s="4">
        <f t="shared" ca="1" si="105"/>
        <v>5.0525035936050539E-2</v>
      </c>
      <c r="AF94" s="4">
        <f t="shared" ca="1" si="106"/>
        <v>70.467161689991627</v>
      </c>
      <c r="AG94" s="4">
        <f t="shared" ca="1" si="107"/>
        <v>8.1796580498999667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74.216977126366316</v>
      </c>
      <c r="AK94" s="4">
        <f t="shared" ca="1" si="111"/>
        <v>0.94947496406394971</v>
      </c>
      <c r="AL94" s="4">
        <f t="shared" ca="1" si="112"/>
        <v>55.352650029631185</v>
      </c>
      <c r="AM94" s="4">
        <f t="shared" ca="1" si="113"/>
        <v>87.378518506262878</v>
      </c>
      <c r="AO94" s="4">
        <f t="shared" ca="1" si="114"/>
        <v>0.65600089073856727</v>
      </c>
      <c r="AP94" s="4">
        <f t="shared" ca="1" si="115"/>
        <v>0.66496057354008953</v>
      </c>
      <c r="AQ94" s="4">
        <f t="shared" ca="1" si="116"/>
        <v>0.12357423675366623</v>
      </c>
      <c r="AR94" s="4">
        <f t="shared" ca="1" si="86"/>
        <v>28.955823367817469</v>
      </c>
      <c r="AS94" s="4">
        <f t="shared" ca="1" si="87"/>
        <v>2.2964657750991473E-2</v>
      </c>
      <c r="AT94" s="4">
        <f t="shared" ca="1" si="88"/>
        <v>0.44518460875276589</v>
      </c>
      <c r="AU94" s="4">
        <f t="shared" ca="1" si="89"/>
        <v>0.92812926355739944</v>
      </c>
      <c r="AV94" s="4">
        <f t="shared" ca="1" si="90"/>
        <v>-0.42500373078857639</v>
      </c>
      <c r="AW94" s="4">
        <f t="shared" ca="1" si="91"/>
        <v>0.18426178548497851</v>
      </c>
      <c r="AX94" s="4">
        <f t="shared" ca="1" si="92"/>
        <v>0.45559537720649212</v>
      </c>
      <c r="AY94" s="4">
        <f t="shared" ca="1" si="93"/>
        <v>0.93813889287426977</v>
      </c>
    </row>
    <row r="95" spans="1:51" thickBot="1" x14ac:dyDescent="0.45">
      <c r="A95" s="5"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80"/>
        <v>41.706991629349652</v>
      </c>
      <c r="G95" s="3">
        <f t="shared" ca="1" si="81"/>
        <v>30.324396677463366</v>
      </c>
      <c r="H95" s="3">
        <f t="shared" ca="1" si="82"/>
        <v>24.55097133006149</v>
      </c>
      <c r="I95" s="3">
        <f t="shared" ca="1" si="83"/>
        <v>0.6389216455855472</v>
      </c>
      <c r="J95" s="3">
        <f t="shared" ca="1" si="84"/>
        <v>0.43593774537749491</v>
      </c>
      <c r="K95" s="3">
        <f t="shared" ca="1" si="85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748.23852214090834</v>
      </c>
      <c r="Q95" s="4">
        <f t="shared" ca="1" si="95"/>
        <v>5.5740235760670165E-2</v>
      </c>
      <c r="R95" s="4">
        <f t="shared" ca="1" si="96"/>
        <v>41.706991629349652</v>
      </c>
      <c r="S95" s="4">
        <f t="shared" ca="1" si="97"/>
        <v>6.2755265980681978</v>
      </c>
      <c r="T95" s="4">
        <f t="shared" ca="1" si="98"/>
        <v>30</v>
      </c>
      <c r="U95" s="4">
        <f t="shared" ca="1" si="99"/>
        <v>54</v>
      </c>
      <c r="V95" s="4">
        <f t="shared" ca="1" si="100"/>
        <v>44.168981046171844</v>
      </c>
      <c r="W95" s="4">
        <f t="shared" ca="1" si="101"/>
        <v>0.94425976423932989</v>
      </c>
      <c r="X95" s="4">
        <f t="shared" ca="1" si="102"/>
        <v>30.324396677463366</v>
      </c>
      <c r="Y95" s="4">
        <f t="shared" ca="1" si="103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1287.7394773065919</v>
      </c>
      <c r="AE95" s="4">
        <f t="shared" ca="1" si="105"/>
        <v>5.0691279516786938E-2</v>
      </c>
      <c r="AF95" s="4">
        <f t="shared" ca="1" si="106"/>
        <v>65.277161788949556</v>
      </c>
      <c r="AG95" s="4">
        <f t="shared" ca="1" si="107"/>
        <v>7.8719869750046838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68.762838031997063</v>
      </c>
      <c r="AK95" s="4">
        <f t="shared" ca="1" si="111"/>
        <v>0.94930872048321302</v>
      </c>
      <c r="AL95" s="4">
        <f t="shared" ca="1" si="112"/>
        <v>50.766174851442671</v>
      </c>
      <c r="AM95" s="4">
        <f t="shared" ca="1" si="113"/>
        <v>81.584539700182987</v>
      </c>
      <c r="AO95" s="4">
        <f t="shared" ca="1" si="114"/>
        <v>0.6389216455855472</v>
      </c>
      <c r="AP95" s="4">
        <f t="shared" ca="1" si="115"/>
        <v>0.64835043670677894</v>
      </c>
      <c r="AQ95" s="4">
        <f t="shared" ca="1" si="116"/>
        <v>0.12631662209917763</v>
      </c>
      <c r="AR95" s="4">
        <f t="shared" ca="1" si="86"/>
        <v>26.34502460434917</v>
      </c>
      <c r="AS95" s="4">
        <f t="shared" ca="1" si="87"/>
        <v>2.4609976511456588E-2</v>
      </c>
      <c r="AT95" s="4">
        <f t="shared" ca="1" si="88"/>
        <v>0.42483746915172249</v>
      </c>
      <c r="AU95" s="4">
        <f t="shared" ca="1" si="89"/>
        <v>0.91835325962228964</v>
      </c>
      <c r="AV95" s="4">
        <f t="shared" ca="1" si="90"/>
        <v>-0.45195151091305336</v>
      </c>
      <c r="AW95" s="4">
        <f t="shared" ca="1" si="91"/>
        <v>0.19301595525752857</v>
      </c>
      <c r="AX95" s="4">
        <f t="shared" ca="1" si="92"/>
        <v>0.43593774537749491</v>
      </c>
      <c r="AY95" s="4">
        <f t="shared" ca="1" si="93"/>
        <v>0.92899939615167859</v>
      </c>
    </row>
    <row r="96" spans="1:51" thickBot="1" x14ac:dyDescent="0.45">
      <c r="A96" s="5"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80"/>
        <v>37.269912806507456</v>
      </c>
      <c r="G96" s="3">
        <f t="shared" ca="1" si="81"/>
        <v>26.554710395761344</v>
      </c>
      <c r="H96" s="3">
        <f t="shared" ca="1" si="82"/>
        <v>23.218201468356451</v>
      </c>
      <c r="I96" s="3">
        <f t="shared" ca="1" si="83"/>
        <v>0.618973138159289</v>
      </c>
      <c r="J96" s="3">
        <f t="shared" ca="1" si="84"/>
        <v>0.41385933923877882</v>
      </c>
      <c r="K96" s="3">
        <f t="shared" ca="1" si="85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684.03216359549572</v>
      </c>
      <c r="Q96" s="4">
        <f t="shared" ca="1" si="95"/>
        <v>5.4485614551521469E-2</v>
      </c>
      <c r="R96" s="4">
        <f t="shared" ca="1" si="96"/>
        <v>37.269912806507456</v>
      </c>
      <c r="S96" s="4">
        <f t="shared" ca="1" si="97"/>
        <v>5.9362647096438748</v>
      </c>
      <c r="T96" s="4">
        <f t="shared" ca="1" si="98"/>
        <v>26</v>
      </c>
      <c r="U96" s="4">
        <f t="shared" ca="1" si="99"/>
        <v>49</v>
      </c>
      <c r="V96" s="4">
        <f t="shared" ca="1" si="100"/>
        <v>39.417605252858742</v>
      </c>
      <c r="W96" s="4">
        <f t="shared" ca="1" si="101"/>
        <v>0.94551438544847854</v>
      </c>
      <c r="X96" s="4">
        <f t="shared" ca="1" si="102"/>
        <v>26.554710395761344</v>
      </c>
      <c r="Y96" s="4">
        <f t="shared" ca="1" si="103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1185.3914714485506</v>
      </c>
      <c r="AE96" s="4">
        <f t="shared" ca="1" si="105"/>
        <v>5.079544580595851E-2</v>
      </c>
      <c r="AF96" s="4">
        <f t="shared" ca="1" si="106"/>
        <v>60.212488246810267</v>
      </c>
      <c r="AG96" s="4">
        <f t="shared" ca="1" si="107"/>
        <v>7.5600243427668605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63.434681155671434</v>
      </c>
      <c r="AK96" s="4">
        <f t="shared" ca="1" si="111"/>
        <v>0.94920455419404148</v>
      </c>
      <c r="AL96" s="4">
        <f t="shared" ca="1" si="112"/>
        <v>46.313558858334218</v>
      </c>
      <c r="AM96" s="4">
        <f t="shared" ca="1" si="113"/>
        <v>75.90745185631846</v>
      </c>
      <c r="AO96" s="4">
        <f t="shared" ca="1" si="114"/>
        <v>0.618973138159289</v>
      </c>
      <c r="AP96" s="4">
        <f t="shared" ca="1" si="115"/>
        <v>0.62888706943437589</v>
      </c>
      <c r="AQ96" s="4">
        <f t="shared" ca="1" si="116"/>
        <v>0.12897517751566109</v>
      </c>
      <c r="AR96" s="4">
        <f t="shared" ca="1" si="86"/>
        <v>23.775686300417558</v>
      </c>
      <c r="AS96" s="4">
        <f t="shared" ca="1" si="87"/>
        <v>2.6450848210565897E-2</v>
      </c>
      <c r="AT96" s="4">
        <f t="shared" ca="1" si="88"/>
        <v>0.4020012895665882</v>
      </c>
      <c r="AU96" s="4">
        <f t="shared" ca="1" si="89"/>
        <v>0.90572502723793336</v>
      </c>
      <c r="AV96" s="4">
        <f t="shared" ca="1" si="90"/>
        <v>-0.48440323158700721</v>
      </c>
      <c r="AW96" s="4">
        <f t="shared" ca="1" si="91"/>
        <v>0.20297612340442248</v>
      </c>
      <c r="AX96" s="4">
        <f t="shared" ca="1" si="92"/>
        <v>0.41385933923877882</v>
      </c>
      <c r="AY96" s="4">
        <f t="shared" ca="1" si="93"/>
        <v>0.91706462027082347</v>
      </c>
    </row>
    <row r="97" spans="1:51" thickBot="1" x14ac:dyDescent="0.45">
      <c r="A97" s="5"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80"/>
        <v>32.929779163787487</v>
      </c>
      <c r="G97" s="3">
        <f t="shared" ca="1" si="81"/>
        <v>22.909019748478702</v>
      </c>
      <c r="H97" s="3">
        <f t="shared" ca="1" si="82"/>
        <v>21.830990564186767</v>
      </c>
      <c r="I97" s="3">
        <f t="shared" ca="1" si="83"/>
        <v>0.59577212717505224</v>
      </c>
      <c r="J97" s="3">
        <f t="shared" ca="1" si="84"/>
        <v>0.38915108061953574</v>
      </c>
      <c r="K97" s="3">
        <f t="shared" ca="1" si="85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617.06811269038099</v>
      </c>
      <c r="Q97" s="4">
        <f t="shared" ca="1" si="95"/>
        <v>5.3364901680327592E-2</v>
      </c>
      <c r="R97" s="4">
        <f t="shared" ca="1" si="96"/>
        <v>32.929779163787487</v>
      </c>
      <c r="S97" s="4">
        <f t="shared" ca="1" si="97"/>
        <v>5.5832324630411962</v>
      </c>
      <c r="T97" s="4">
        <f t="shared" ca="1" si="98"/>
        <v>22</v>
      </c>
      <c r="U97" s="4">
        <f t="shared" ca="1" si="99"/>
        <v>44</v>
      </c>
      <c r="V97" s="4">
        <f t="shared" ca="1" si="100"/>
        <v>34.786137997882811</v>
      </c>
      <c r="W97" s="4">
        <f t="shared" ca="1" si="101"/>
        <v>0.9466350983196723</v>
      </c>
      <c r="X97" s="4">
        <f t="shared" ca="1" si="102"/>
        <v>22.909019748478702</v>
      </c>
      <c r="Y97" s="4">
        <f t="shared" ca="1" si="103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1088.9154203980306</v>
      </c>
      <c r="AE97" s="4">
        <f t="shared" ca="1" si="105"/>
        <v>5.0759167317125341E-2</v>
      </c>
      <c r="AF97" s="4">
        <f t="shared" ca="1" si="106"/>
        <v>55.27244001818152</v>
      </c>
      <c r="AG97" s="4">
        <f t="shared" ca="1" si="107"/>
        <v>7.2434009268625239</v>
      </c>
      <c r="AH97" s="4">
        <f t="shared" ca="1" si="108"/>
        <v>41</v>
      </c>
      <c r="AI97" s="4">
        <f t="shared" ca="1" si="109"/>
        <v>70</v>
      </c>
      <c r="AJ97" s="4">
        <f t="shared" ca="1" si="110"/>
        <v>58.228047209013297</v>
      </c>
      <c r="AK97" s="4">
        <f t="shared" ca="1" si="111"/>
        <v>0.94924083268287462</v>
      </c>
      <c r="AL97" s="4">
        <f t="shared" ca="1" si="112"/>
        <v>41.994911737091243</v>
      </c>
      <c r="AM97" s="4">
        <f t="shared" ca="1" si="113"/>
        <v>70.345886764987171</v>
      </c>
      <c r="AO97" s="4">
        <f t="shared" ca="1" si="114"/>
        <v>0.59577212717505224</v>
      </c>
      <c r="AP97" s="4">
        <f t="shared" ca="1" si="115"/>
        <v>0.60618261916683946</v>
      </c>
      <c r="AQ97" s="4">
        <f t="shared" ca="1" si="116"/>
        <v>0.13147744749627985</v>
      </c>
      <c r="AR97" s="4">
        <f t="shared" ca="1" si="86"/>
        <v>21.257120357759955</v>
      </c>
      <c r="AS97" s="4">
        <f t="shared" ca="1" si="87"/>
        <v>2.8516685654722335E-2</v>
      </c>
      <c r="AT97" s="4">
        <f t="shared" ca="1" si="88"/>
        <v>0.37646169007090152</v>
      </c>
      <c r="AU97" s="4">
        <f t="shared" ca="1" si="89"/>
        <v>0.88973706284816734</v>
      </c>
      <c r="AV97" s="4">
        <f t="shared" ca="1" si="90"/>
        <v>-0.52355901584604214</v>
      </c>
      <c r="AW97" s="4">
        <f t="shared" ca="1" si="91"/>
        <v>0.21440629326752161</v>
      </c>
      <c r="AX97" s="4">
        <f t="shared" ca="1" si="92"/>
        <v>0.38915108061953574</v>
      </c>
      <c r="AY97" s="4">
        <f t="shared" ca="1" si="93"/>
        <v>0.90182895727389611</v>
      </c>
    </row>
    <row r="98" spans="1:51" thickBot="1" x14ac:dyDescent="0.45">
      <c r="A98" s="5"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80"/>
        <v>28.832832176606981</v>
      </c>
      <c r="G98" s="3">
        <f t="shared" ca="1" si="81"/>
        <v>19.513841881097083</v>
      </c>
      <c r="H98" s="3">
        <f t="shared" ca="1" si="82"/>
        <v>20.428260062953836</v>
      </c>
      <c r="I98" s="3">
        <f t="shared" ca="1" si="83"/>
        <v>0.57134330043577153</v>
      </c>
      <c r="J98" s="3">
        <f t="shared" ca="1" si="84"/>
        <v>0.36340919039370806</v>
      </c>
      <c r="K98" s="3">
        <f t="shared" ca="1" si="85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547.62301218209575</v>
      </c>
      <c r="Q98" s="4">
        <f t="shared" ca="1" si="95"/>
        <v>5.2650877584047691E-2</v>
      </c>
      <c r="R98" s="4">
        <f t="shared" ca="1" si="96"/>
        <v>28.832832176606981</v>
      </c>
      <c r="S98" s="4">
        <f t="shared" ca="1" si="97"/>
        <v>5.2263522900083048</v>
      </c>
      <c r="T98" s="4">
        <f t="shared" ca="1" si="98"/>
        <v>19</v>
      </c>
      <c r="U98" s="4">
        <f t="shared" ca="1" si="99"/>
        <v>39</v>
      </c>
      <c r="V98" s="4">
        <f t="shared" ca="1" si="100"/>
        <v>30.435276176829941</v>
      </c>
      <c r="W98" s="4">
        <f t="shared" ca="1" si="101"/>
        <v>0.94734912241595215</v>
      </c>
      <c r="X98" s="4">
        <f t="shared" ca="1" si="102"/>
        <v>19.513841881097083</v>
      </c>
      <c r="Y98" s="4">
        <f t="shared" ca="1" si="103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999.71912606409069</v>
      </c>
      <c r="AE98" s="4">
        <f t="shared" ca="1" si="105"/>
        <v>5.0479165190057344E-2</v>
      </c>
      <c r="AF98" s="4">
        <f t="shared" ca="1" si="106"/>
        <v>50.464986908248996</v>
      </c>
      <c r="AG98" s="4">
        <f t="shared" ca="1" si="107"/>
        <v>6.9222508259809112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53.147845795664026</v>
      </c>
      <c r="AK98" s="4">
        <f t="shared" ca="1" si="111"/>
        <v>0.94952083480994254</v>
      </c>
      <c r="AL98" s="4">
        <f t="shared" ca="1" si="112"/>
        <v>37.818053293152232</v>
      </c>
      <c r="AM98" s="4">
        <f t="shared" ca="1" si="113"/>
        <v>64.908153696907291</v>
      </c>
      <c r="AO98" s="4">
        <f t="shared" ca="1" si="114"/>
        <v>0.57134330043577153</v>
      </c>
      <c r="AP98" s="4">
        <f t="shared" ca="1" si="115"/>
        <v>0.58229952099902393</v>
      </c>
      <c r="AQ98" s="4">
        <f t="shared" ca="1" si="116"/>
        <v>0.13411883867067306</v>
      </c>
      <c r="AR98" s="4">
        <f t="shared" ca="1" si="86"/>
        <v>18.850084320612584</v>
      </c>
      <c r="AS98" s="4">
        <f t="shared" ca="1" si="87"/>
        <v>3.0891083089866017E-2</v>
      </c>
      <c r="AT98" s="4">
        <f t="shared" ca="1" si="88"/>
        <v>0.34978648598960449</v>
      </c>
      <c r="AU98" s="4">
        <f t="shared" ca="1" si="89"/>
        <v>0.87310224557504534</v>
      </c>
      <c r="AV98" s="4">
        <f t="shared" ca="1" si="90"/>
        <v>-0.5666157566850708</v>
      </c>
      <c r="AW98" s="4">
        <f t="shared" ca="1" si="91"/>
        <v>0.22735625763967457</v>
      </c>
      <c r="AX98" s="4">
        <f t="shared" ca="1" si="92"/>
        <v>0.36340919039370806</v>
      </c>
      <c r="AY98" s="4">
        <f t="shared" ca="1" si="93"/>
        <v>0.88602892688864809</v>
      </c>
    </row>
    <row r="99" spans="1:51" thickBot="1" x14ac:dyDescent="0.45">
      <c r="A99" s="5"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80"/>
        <v>25.148511309064453</v>
      </c>
      <c r="G99" s="3">
        <f t="shared" ca="1" si="81"/>
        <v>16.507194059910681</v>
      </c>
      <c r="H99" s="3">
        <f t="shared" ca="1" si="82"/>
        <v>19.072684876829975</v>
      </c>
      <c r="I99" s="3">
        <f t="shared" ca="1" si="83"/>
        <v>0.54917403945929744</v>
      </c>
      <c r="J99" s="3">
        <f t="shared" ca="1" si="84"/>
        <v>0.33917929863260704</v>
      </c>
      <c r="K99" s="3">
        <f t="shared" ca="1" si="85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479.61848726818573</v>
      </c>
      <c r="Q99" s="4">
        <f t="shared" ca="1" si="95"/>
        <v>5.2434407714985129E-2</v>
      </c>
      <c r="R99" s="4">
        <f t="shared" ca="1" si="96"/>
        <v>25.148511309064453</v>
      </c>
      <c r="S99" s="4">
        <f t="shared" ca="1" si="97"/>
        <v>4.8815841704983489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26.540127157234433</v>
      </c>
      <c r="W99" s="4">
        <f t="shared" ca="1" si="101"/>
        <v>0.94756559228501491</v>
      </c>
      <c r="X99" s="4">
        <f t="shared" ca="1" si="102"/>
        <v>16.507194059910681</v>
      </c>
      <c r="Y99" s="4">
        <f t="shared" ca="1" si="103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917.84084100298423</v>
      </c>
      <c r="AE99" s="4">
        <f t="shared" ca="1" si="105"/>
        <v>4.9892458419739404E-2</v>
      </c>
      <c r="AF99" s="4">
        <f t="shared" ca="1" si="106"/>
        <v>45.793335995680039</v>
      </c>
      <c r="AG99" s="4">
        <f t="shared" ca="1" si="107"/>
        <v>6.5961044475974164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48.198055474346148</v>
      </c>
      <c r="AK99" s="4">
        <f t="shared" ca="1" si="111"/>
        <v>0.95010754158026056</v>
      </c>
      <c r="AL99" s="4">
        <f t="shared" ca="1" si="112"/>
        <v>33.787188588542683</v>
      </c>
      <c r="AM99" s="4">
        <f t="shared" ca="1" si="113"/>
        <v>59.596572861700658</v>
      </c>
      <c r="AO99" s="4">
        <f t="shared" ca="1" si="114"/>
        <v>0.54917403945929744</v>
      </c>
      <c r="AP99" s="4">
        <f t="shared" ca="1" si="115"/>
        <v>0.56080956202352239</v>
      </c>
      <c r="AQ99" s="4">
        <f t="shared" ca="1" si="116"/>
        <v>0.13753026413985778</v>
      </c>
      <c r="AR99" s="4">
        <f t="shared" ca="1" si="86"/>
        <v>16.627779841444067</v>
      </c>
      <c r="AS99" s="4">
        <f t="shared" ca="1" si="87"/>
        <v>3.3727266500469734E-2</v>
      </c>
      <c r="AT99" s="4">
        <f t="shared" ca="1" si="88"/>
        <v>0.32446368435879785</v>
      </c>
      <c r="AU99" s="4">
        <f t="shared" ca="1" si="89"/>
        <v>0.86076293925584624</v>
      </c>
      <c r="AV99" s="4">
        <f t="shared" ca="1" si="90"/>
        <v>-0.60757453106819848</v>
      </c>
      <c r="AW99" s="4">
        <f t="shared" ca="1" si="91"/>
        <v>0.24166356094771449</v>
      </c>
      <c r="AX99" s="4">
        <f t="shared" ca="1" si="92"/>
        <v>0.33917929863260704</v>
      </c>
      <c r="AY99" s="4">
        <f t="shared" ca="1" si="93"/>
        <v>0.87465771218243082</v>
      </c>
    </row>
    <row r="100" spans="1:51" thickBot="1" x14ac:dyDescent="0.45">
      <c r="A100" s="5">
        <v>43949</v>
      </c>
      <c r="B100" s="6">
        <v>99</v>
      </c>
      <c r="D100" s="2">
        <f t="shared" ref="D100:D131" si="117">A100</f>
        <v>43949</v>
      </c>
      <c r="E100" s="3">
        <f t="shared" ref="E100:E131" si="118">B100</f>
        <v>99</v>
      </c>
      <c r="F100" s="3">
        <f t="shared" ref="F100:F131" ca="1" si="119">IF(ROW()-3+$D$2&gt;COUNTA(B:B)-1,#N/A,R100)</f>
        <v>21.9666860581378</v>
      </c>
      <c r="G100" s="3">
        <f t="shared" ref="G100:G131" ca="1" si="120">IF(ROW()-3+$D$2&gt;COUNTA(B:B)-1,#N/A,X100)</f>
        <v>13.953877942492273</v>
      </c>
      <c r="H100" s="3">
        <f t="shared" ref="H100:H131" ca="1" si="121">IF(ROW()-3+$D$2&gt;COUNTA(B:B)-1,#N/A,Y100-G100)</f>
        <v>17.814440724670295</v>
      </c>
      <c r="I100" s="3">
        <f t="shared" ref="I100:I131" ca="1" si="122">IF(ROW()-3+$D$2&gt;COUNTA(B:B)-1,#N/A,AO100)</f>
        <v>0.53222855733727736</v>
      </c>
      <c r="J100" s="3">
        <f t="shared" ref="J100:J131" ca="1" si="123">IF(ROW()-3+$D$2&gt;COUNTA(B:B)-1,#N/A,AX100)</f>
        <v>0.31845561451144022</v>
      </c>
      <c r="K100" s="3">
        <f t="shared" ref="K100:K131" ca="1" si="124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416.82071852314539</v>
      </c>
      <c r="Q100" s="4">
        <f t="shared" ca="1" si="95"/>
        <v>5.2700561852992503E-2</v>
      </c>
      <c r="R100" s="4">
        <f t="shared" ca="1" si="96"/>
        <v>21.9666860581378</v>
      </c>
      <c r="S100" s="4">
        <f t="shared" ca="1" si="97"/>
        <v>4.5616915021541775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23.18874600106</v>
      </c>
      <c r="W100" s="4">
        <f t="shared" ca="1" si="101"/>
        <v>0.94729943814700734</v>
      </c>
      <c r="X100" s="4">
        <f t="shared" ca="1" si="102"/>
        <v>13.953877942492273</v>
      </c>
      <c r="Y100" s="4">
        <f t="shared" ca="1" si="103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841.77237895842393</v>
      </c>
      <c r="AE100" s="4">
        <f t="shared" ca="1" si="105"/>
        <v>4.9031107004743356E-2</v>
      </c>
      <c r="AF100" s="4">
        <f t="shared" ca="1" si="106"/>
        <v>41.273031586347855</v>
      </c>
      <c r="AG100" s="4">
        <f t="shared" ca="1" si="107"/>
        <v>6.2649316962140524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43.401032242338253</v>
      </c>
      <c r="AK100" s="4">
        <f t="shared" ca="1" si="111"/>
        <v>0.95096889299525678</v>
      </c>
      <c r="AL100" s="4">
        <f t="shared" ca="1" si="112"/>
        <v>29.917906548011597</v>
      </c>
      <c r="AM100" s="4">
        <f t="shared" ca="1" si="113"/>
        <v>54.426573596946582</v>
      </c>
      <c r="AO100" s="4">
        <f t="shared" ca="1" si="114"/>
        <v>0.53222855733727736</v>
      </c>
      <c r="AP100" s="4">
        <f t="shared" ca="1" si="115"/>
        <v>0.54478081206294982</v>
      </c>
      <c r="AQ100" s="4">
        <f t="shared" ca="1" si="116"/>
        <v>0.14239530413813278</v>
      </c>
      <c r="AR100" s="4">
        <f t="shared" ref="AR100:AR131" ca="1" si="125">AP100^2/AQ100^2</f>
        <v>14.637006658059663</v>
      </c>
      <c r="AS100" s="4">
        <f t="shared" ref="AS100:AS131" ca="1" si="126">AQ100^2/AP100</f>
        <v>3.7219414104930668E-2</v>
      </c>
      <c r="AT100" s="4">
        <f t="shared" ref="AT100:AT131" ca="1" si="127">IF(AJ100&lt;=2,0,_xlfn.GAMMA.INV(0.025,AR100,AS100))</f>
        <v>0.30241553354250095</v>
      </c>
      <c r="AU100" s="4">
        <f t="shared" ref="AU100:AU131" ca="1" si="128">IF(AJ100&lt;=2,20,_xlfn.GAMMA.INV(0.975,AR100,AS100))</f>
        <v>0.85729616479020665</v>
      </c>
      <c r="AV100" s="4">
        <f t="shared" ref="AV100:AV131" ca="1" si="129">LN(AP100^2/SQRT(AP100^2+AQ100^2))</f>
        <v>-0.64041539605068887</v>
      </c>
      <c r="AW100" s="4">
        <f t="shared" ref="AW100:AW131" ca="1" si="130">SQRT(2*LN(SQRT(AP100^2+AQ100^2)/ABS(AP100)))</f>
        <v>0.25707450723414765</v>
      </c>
      <c r="AX100" s="4">
        <f t="shared" ref="AX100:AX131" ca="1" si="131">IF(AJ100&lt;=2,0,_xlfn.LOGNORM.INV(0.025,AV100,AW100))</f>
        <v>0.31845561451144022</v>
      </c>
      <c r="AY100" s="4">
        <f t="shared" ref="AY100:AY131" ca="1" si="132">IF(AJ100&lt;=2,20,_xlfn.LOGNORM.INV(0.975,AV100,AW100))</f>
        <v>0.87235518083909269</v>
      </c>
    </row>
    <row r="101" spans="1:51" thickBot="1" x14ac:dyDescent="0.45">
      <c r="A101" s="5">
        <v>43950</v>
      </c>
      <c r="B101" s="6">
        <v>66</v>
      </c>
      <c r="D101" s="2">
        <f t="shared" si="117"/>
        <v>43950</v>
      </c>
      <c r="E101" s="3">
        <f t="shared" si="118"/>
        <v>66</v>
      </c>
      <c r="F101" s="3">
        <f t="shared" ca="1" si="119"/>
        <v>19.310286907381411</v>
      </c>
      <c r="G101" s="3">
        <f t="shared" ca="1" si="120"/>
        <v>11.858986566490481</v>
      </c>
      <c r="H101" s="3">
        <f t="shared" ca="1" si="121"/>
        <v>16.689698208759125</v>
      </c>
      <c r="I101" s="3">
        <f t="shared" ca="1" si="122"/>
        <v>0.5226445305367694</v>
      </c>
      <c r="J101" s="3">
        <f t="shared" ca="1" si="123"/>
        <v>0.30250372981659041</v>
      </c>
      <c r="K101" s="3">
        <f t="shared" ca="1" si="124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362.98682913423914</v>
      </c>
      <c r="Q101" s="4">
        <f t="shared" ca="1" si="95"/>
        <v>5.3198312879391321E-2</v>
      </c>
      <c r="R101" s="4">
        <f t="shared" ca="1" si="96"/>
        <v>19.310286907381411</v>
      </c>
      <c r="S101" s="4">
        <f t="shared" ca="1" si="97"/>
        <v>4.2758639153616338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20.395281472414151</v>
      </c>
      <c r="W101" s="4">
        <f t="shared" ca="1" si="101"/>
        <v>0.94680168712060864</v>
      </c>
      <c r="X101" s="4">
        <f t="shared" ca="1" si="102"/>
        <v>11.858986566490481</v>
      </c>
      <c r="Y101" s="4">
        <f t="shared" ca="1" si="103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769.36248566568736</v>
      </c>
      <c r="AE101" s="4">
        <f t="shared" ca="1" si="105"/>
        <v>4.8023223748073232E-2</v>
      </c>
      <c r="AF101" s="4">
        <f t="shared" ca="1" si="106"/>
        <v>36.947266792497089</v>
      </c>
      <c r="AG101" s="4">
        <f t="shared" ca="1" si="107"/>
        <v>5.930677864497552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38.811100978706577</v>
      </c>
      <c r="AK101" s="4">
        <f t="shared" ca="1" si="111"/>
        <v>0.95197677625192678</v>
      </c>
      <c r="AL101" s="4">
        <f t="shared" ca="1" si="112"/>
        <v>26.24947368955187</v>
      </c>
      <c r="AM101" s="4">
        <f t="shared" ca="1" si="113"/>
        <v>49.445023404823701</v>
      </c>
      <c r="AO101" s="4">
        <f t="shared" ca="1" si="114"/>
        <v>0.5226445305367694</v>
      </c>
      <c r="AP101" s="4">
        <f t="shared" ca="1" si="115"/>
        <v>0.53646704606814988</v>
      </c>
      <c r="AQ101" s="4">
        <f t="shared" ca="1" si="116"/>
        <v>0.14937368621941177</v>
      </c>
      <c r="AR101" s="4">
        <f t="shared" ca="1" si="125"/>
        <v>12.898461202268461</v>
      </c>
      <c r="AS101" s="4">
        <f t="shared" ca="1" si="126"/>
        <v>4.1591554035438044E-2</v>
      </c>
      <c r="AT101" s="4">
        <f t="shared" ca="1" si="127"/>
        <v>0.28482730019391739</v>
      </c>
      <c r="AU101" s="4">
        <f t="shared" ca="1" si="128"/>
        <v>0.86644242254359438</v>
      </c>
      <c r="AV101" s="4">
        <f t="shared" ca="1" si="129"/>
        <v>-0.66008519848015956</v>
      </c>
      <c r="AW101" s="4">
        <f t="shared" ca="1" si="130"/>
        <v>0.27325832380566895</v>
      </c>
      <c r="AX101" s="4">
        <f t="shared" ca="1" si="131"/>
        <v>0.30250372981659041</v>
      </c>
      <c r="AY101" s="4">
        <f t="shared" ca="1" si="132"/>
        <v>0.88293055745882021</v>
      </c>
    </row>
    <row r="102" spans="1:51" thickBot="1" x14ac:dyDescent="0.45">
      <c r="A102" s="5">
        <v>43951</v>
      </c>
      <c r="B102" s="6">
        <v>101</v>
      </c>
      <c r="D102" s="2">
        <f t="shared" si="117"/>
        <v>43951</v>
      </c>
      <c r="E102" s="3">
        <f t="shared" si="118"/>
        <v>101</v>
      </c>
      <c r="F102" s="3">
        <f t="shared" ca="1" si="119"/>
        <v>17.143138468411816</v>
      </c>
      <c r="G102" s="3">
        <f t="shared" ca="1" si="120"/>
        <v>10.178774516277175</v>
      </c>
      <c r="H102" s="3">
        <f t="shared" ca="1" si="121"/>
        <v>15.714429131194121</v>
      </c>
      <c r="I102" s="3">
        <f t="shared" ca="1" si="122"/>
        <v>0.5217028909108925</v>
      </c>
      <c r="J102" s="3">
        <f t="shared" ca="1" si="123"/>
        <v>0.29184765137192165</v>
      </c>
      <c r="K102" s="3">
        <f t="shared" ca="1" si="124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320.43232960235724</v>
      </c>
      <c r="Q102" s="4">
        <f t="shared" ca="1" si="95"/>
        <v>5.3500027571143381E-2</v>
      </c>
      <c r="R102" s="4">
        <f t="shared" ca="1" si="96"/>
        <v>17.143138468411816</v>
      </c>
      <c r="S102" s="4">
        <f t="shared" ca="1" si="97"/>
        <v>4.0281484689241349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18.112138370611923</v>
      </c>
      <c r="W102" s="4">
        <f t="shared" ca="1" si="101"/>
        <v>0.94649997242885642</v>
      </c>
      <c r="X102" s="4">
        <f t="shared" ca="1" si="102"/>
        <v>10.178774516277175</v>
      </c>
      <c r="Y102" s="4">
        <f t="shared" ca="1" si="103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698.40251556257897</v>
      </c>
      <c r="AE102" s="4">
        <f t="shared" ca="1" si="105"/>
        <v>4.7050180598409909E-2</v>
      </c>
      <c r="AF102" s="4">
        <f t="shared" ca="1" si="106"/>
        <v>32.859964487603129</v>
      </c>
      <c r="AG102" s="4">
        <f t="shared" ca="1" si="107"/>
        <v>5.5958821667369003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34.482366037109614</v>
      </c>
      <c r="AK102" s="4">
        <f t="shared" ca="1" si="111"/>
        <v>0.95294981940159007</v>
      </c>
      <c r="AL102" s="4">
        <f t="shared" ca="1" si="112"/>
        <v>22.820666839435514</v>
      </c>
      <c r="AM102" s="4">
        <f t="shared" ca="1" si="113"/>
        <v>44.700637349836207</v>
      </c>
      <c r="AO102" s="4">
        <f t="shared" ca="1" si="114"/>
        <v>0.5217028909108925</v>
      </c>
      <c r="AP102" s="4">
        <f t="shared" ca="1" si="115"/>
        <v>0.53728431339258542</v>
      </c>
      <c r="AQ102" s="4">
        <f t="shared" ca="1" si="116"/>
        <v>0.15910989602532463</v>
      </c>
      <c r="AR102" s="4">
        <f t="shared" ca="1" si="125"/>
        <v>11.402863832546995</v>
      </c>
      <c r="AS102" s="4">
        <f t="shared" ca="1" si="126"/>
        <v>4.7118366165087779E-2</v>
      </c>
      <c r="AT102" s="4">
        <f t="shared" ca="1" si="127"/>
        <v>0.27212833915278395</v>
      </c>
      <c r="AU102" s="4">
        <f t="shared" ca="1" si="128"/>
        <v>0.8911162181663167</v>
      </c>
      <c r="AV102" s="4">
        <f t="shared" ca="1" si="129"/>
        <v>-0.66325930839771718</v>
      </c>
      <c r="AW102" s="4">
        <f t="shared" ca="1" si="130"/>
        <v>0.2899359635330887</v>
      </c>
      <c r="AX102" s="4">
        <f t="shared" ca="1" si="131"/>
        <v>0.29184765137192165</v>
      </c>
      <c r="AY102" s="4">
        <f t="shared" ca="1" si="132"/>
        <v>0.9093772430419832</v>
      </c>
    </row>
    <row r="103" spans="1:51" thickBot="1" x14ac:dyDescent="0.45">
      <c r="A103" s="5">
        <v>43952</v>
      </c>
      <c r="B103" s="6">
        <v>56</v>
      </c>
      <c r="D103" s="2">
        <f t="shared" si="117"/>
        <v>43952</v>
      </c>
      <c r="E103" s="3">
        <f t="shared" si="118"/>
        <v>56</v>
      </c>
      <c r="F103" s="3">
        <f t="shared" ca="1" si="119"/>
        <v>15.394388460954803</v>
      </c>
      <c r="G103" s="3">
        <f t="shared" ca="1" si="120"/>
        <v>8.8439110981060782</v>
      </c>
      <c r="H103" s="3">
        <f t="shared" ca="1" si="121"/>
        <v>14.886601109807769</v>
      </c>
      <c r="I103" s="3">
        <f t="shared" ca="1" si="122"/>
        <v>0.52937080203401077</v>
      </c>
      <c r="J103" s="3">
        <f t="shared" ca="1" si="123"/>
        <v>0.28612351203516534</v>
      </c>
      <c r="K103" s="3">
        <f t="shared" ca="1" si="124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290.02081018945802</v>
      </c>
      <c r="Q103" s="4">
        <f t="shared" ca="1" si="95"/>
        <v>5.3080289138211549E-2</v>
      </c>
      <c r="R103" s="4">
        <f t="shared" ca="1" si="96"/>
        <v>15.394388460954803</v>
      </c>
      <c r="S103" s="4">
        <f t="shared" ca="1" si="97"/>
        <v>3.8180164837702542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16.257332363421202</v>
      </c>
      <c r="W103" s="4">
        <f t="shared" ca="1" si="101"/>
        <v>0.94691971086178861</v>
      </c>
      <c r="X103" s="4">
        <f t="shared" ca="1" si="102"/>
        <v>8.8439110981060782</v>
      </c>
      <c r="Y103" s="4">
        <f t="shared" ca="1" si="103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628.20419449128326</v>
      </c>
      <c r="AE103" s="4">
        <f t="shared" ca="1" si="105"/>
        <v>4.6291539671225457E-2</v>
      </c>
      <c r="AF103" s="4">
        <f t="shared" ca="1" si="106"/>
        <v>29.080539390923473</v>
      </c>
      <c r="AG103" s="4">
        <f t="shared" ca="1" si="107"/>
        <v>5.266341846865612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30.492063980326293</v>
      </c>
      <c r="AK103" s="4">
        <f t="shared" ca="1" si="111"/>
        <v>0.95370846032877454</v>
      </c>
      <c r="AL103" s="4">
        <f t="shared" ca="1" si="112"/>
        <v>19.689353705607768</v>
      </c>
      <c r="AM103" s="4">
        <f t="shared" ca="1" si="113"/>
        <v>40.274030421228545</v>
      </c>
      <c r="AO103" s="4">
        <f t="shared" ca="1" si="114"/>
        <v>0.52937080203401077</v>
      </c>
      <c r="AP103" s="4">
        <f t="shared" ca="1" si="115"/>
        <v>0.54732040374337732</v>
      </c>
      <c r="AQ103" s="4">
        <f t="shared" ca="1" si="116"/>
        <v>0.1720076351348358</v>
      </c>
      <c r="AR103" s="4">
        <f t="shared" ca="1" si="125"/>
        <v>10.124832038605287</v>
      </c>
      <c r="AS103" s="4">
        <f t="shared" ca="1" si="126"/>
        <v>5.4057232915714779E-2</v>
      </c>
      <c r="AT103" s="4">
        <f t="shared" ca="1" si="127"/>
        <v>0.26387664504848785</v>
      </c>
      <c r="AU103" s="4">
        <f t="shared" ca="1" si="128"/>
        <v>0.93241188224629967</v>
      </c>
      <c r="AV103" s="4">
        <f t="shared" ca="1" si="129"/>
        <v>-0.64981525390224726</v>
      </c>
      <c r="AW103" s="4">
        <f t="shared" ca="1" si="130"/>
        <v>0.30690178593418593</v>
      </c>
      <c r="AX103" s="4">
        <f t="shared" ca="1" si="131"/>
        <v>0.28612351203516534</v>
      </c>
      <c r="AY103" s="4">
        <f t="shared" ca="1" si="132"/>
        <v>0.95284902688102435</v>
      </c>
    </row>
    <row r="104" spans="1:51" thickBot="1" x14ac:dyDescent="0.45">
      <c r="A104" s="5">
        <v>43953</v>
      </c>
      <c r="B104" s="6">
        <v>77</v>
      </c>
      <c r="D104" s="2">
        <f t="shared" si="117"/>
        <v>43953</v>
      </c>
      <c r="E104" s="3">
        <f t="shared" si="118"/>
        <v>77</v>
      </c>
      <c r="F104" s="3">
        <f t="shared" ca="1" si="119"/>
        <v>13.962501052375012</v>
      </c>
      <c r="G104" s="3">
        <f t="shared" ca="1" si="120"/>
        <v>7.7662804309792914</v>
      </c>
      <c r="H104" s="3">
        <f t="shared" ca="1" si="121"/>
        <v>14.179796188227678</v>
      </c>
      <c r="I104" s="3">
        <f t="shared" ca="1" si="122"/>
        <v>0.54413132363431327</v>
      </c>
      <c r="J104" s="3">
        <f t="shared" ca="1" si="123"/>
        <v>0.28404900630232277</v>
      </c>
      <c r="K104" s="3">
        <f t="shared" ca="1" si="124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269.98980557291713</v>
      </c>
      <c r="Q104" s="4">
        <f t="shared" ca="1" si="95"/>
        <v>5.1714919467965276E-2</v>
      </c>
      <c r="R104" s="4">
        <f t="shared" ca="1" si="96"/>
        <v>13.962501052375012</v>
      </c>
      <c r="S104" s="4">
        <f t="shared" ca="1" si="97"/>
        <v>3.6387403637632705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14.723948883115781</v>
      </c>
      <c r="W104" s="4">
        <f t="shared" ca="1" si="101"/>
        <v>0.94828508053203475</v>
      </c>
      <c r="X104" s="4">
        <f t="shared" ca="1" si="102"/>
        <v>7.7662804309792914</v>
      </c>
      <c r="Y104" s="4">
        <f t="shared" ca="1" si="103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559.67665842658823</v>
      </c>
      <c r="AE104" s="4">
        <f t="shared" ca="1" si="105"/>
        <v>4.5848200709874186E-2</v>
      </c>
      <c r="AF104" s="4">
        <f t="shared" ca="1" si="106"/>
        <v>25.660167768173913</v>
      </c>
      <c r="AG104" s="4">
        <f t="shared" ca="1" si="107"/>
        <v>4.9481001653250338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26.893171282876253</v>
      </c>
      <c r="AK104" s="4">
        <f t="shared" ca="1" si="111"/>
        <v>0.95415179929012572</v>
      </c>
      <c r="AL104" s="4">
        <f t="shared" ca="1" si="112"/>
        <v>16.894748849991636</v>
      </c>
      <c r="AM104" s="4">
        <f t="shared" ca="1" si="113"/>
        <v>36.228145114282341</v>
      </c>
      <c r="AO104" s="4">
        <f t="shared" ca="1" si="114"/>
        <v>0.54413132363431327</v>
      </c>
      <c r="AP104" s="4">
        <f t="shared" ca="1" si="115"/>
        <v>0.56514579566208523</v>
      </c>
      <c r="AQ104" s="4">
        <f t="shared" ca="1" si="116"/>
        <v>0.18813205559212798</v>
      </c>
      <c r="AR104" s="4">
        <f t="shared" ca="1" si="125"/>
        <v>9.0239234098778134</v>
      </c>
      <c r="AS104" s="4">
        <f t="shared" ca="1" si="126"/>
        <v>6.2627503580478347E-2</v>
      </c>
      <c r="AT104" s="4">
        <f t="shared" ca="1" si="127"/>
        <v>0.25874164689968593</v>
      </c>
      <c r="AU104" s="4">
        <f t="shared" ca="1" si="128"/>
        <v>0.98920232878533321</v>
      </c>
      <c r="AV104" s="4">
        <f t="shared" ca="1" si="129"/>
        <v>-0.62321922047949607</v>
      </c>
      <c r="AW104" s="4">
        <f t="shared" ca="1" si="130"/>
        <v>0.32418415993205774</v>
      </c>
      <c r="AX104" s="4">
        <f t="shared" ca="1" si="131"/>
        <v>0.28404900630232277</v>
      </c>
      <c r="AY104" s="4">
        <f t="shared" ca="1" si="132"/>
        <v>1.0122444138283311</v>
      </c>
    </row>
    <row r="105" spans="1:51" thickBot="1" x14ac:dyDescent="0.45">
      <c r="A105" s="5">
        <v>43954</v>
      </c>
      <c r="B105" s="6">
        <v>60</v>
      </c>
      <c r="D105" s="2">
        <f t="shared" si="117"/>
        <v>43954</v>
      </c>
      <c r="E105" s="3">
        <f t="shared" si="118"/>
        <v>60</v>
      </c>
      <c r="F105" s="3">
        <f t="shared" ca="1" si="119"/>
        <v>12.73921837173118</v>
      </c>
      <c r="G105" s="3">
        <f t="shared" ca="1" si="120"/>
        <v>6.8588130231741795</v>
      </c>
      <c r="H105" s="3">
        <f t="shared" ca="1" si="121"/>
        <v>13.551063877056123</v>
      </c>
      <c r="I105" s="3">
        <f t="shared" ca="1" si="122"/>
        <v>0.56270557050195202</v>
      </c>
      <c r="J105" s="3">
        <f t="shared" ca="1" si="123"/>
        <v>0.28346230605905265</v>
      </c>
      <c r="K105" s="3">
        <f t="shared" ca="1" si="124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256.34913674701016</v>
      </c>
      <c r="Q105" s="4">
        <f t="shared" ca="1" si="95"/>
        <v>4.9694797233912506E-2</v>
      </c>
      <c r="R105" s="4">
        <f t="shared" ca="1" si="96"/>
        <v>12.73921837173118</v>
      </c>
      <c r="S105" s="4">
        <f t="shared" ca="1" si="97"/>
        <v>3.4793886672559973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13.405396850033737</v>
      </c>
      <c r="W105" s="4">
        <f t="shared" ca="1" si="101"/>
        <v>0.95030520276608732</v>
      </c>
      <c r="X105" s="4">
        <f t="shared" ca="1" si="102"/>
        <v>6.8588130231741795</v>
      </c>
      <c r="Y105" s="4">
        <f t="shared" ca="1" si="103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495.28859823957811</v>
      </c>
      <c r="AE105" s="4">
        <f t="shared" ca="1" si="105"/>
        <v>4.5709159683261863E-2</v>
      </c>
      <c r="AF105" s="4">
        <f t="shared" ca="1" si="106"/>
        <v>22.639225626231806</v>
      </c>
      <c r="AG105" s="4">
        <f t="shared" ca="1" si="107"/>
        <v>4.6480539634321136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23.72361199518339</v>
      </c>
      <c r="AK105" s="4">
        <f t="shared" ca="1" si="111"/>
        <v>0.95429084031673816</v>
      </c>
      <c r="AL105" s="4">
        <f t="shared" ca="1" si="112"/>
        <v>14.463687728293651</v>
      </c>
      <c r="AM105" s="4">
        <f t="shared" ca="1" si="113"/>
        <v>32.616920431480231</v>
      </c>
      <c r="AO105" s="4">
        <f t="shared" ca="1" si="114"/>
        <v>0.56270557050195202</v>
      </c>
      <c r="AP105" s="4">
        <f t="shared" ca="1" si="115"/>
        <v>0.58746860424065617</v>
      </c>
      <c r="AQ105" s="4">
        <f t="shared" ca="1" si="116"/>
        <v>0.20692207710039748</v>
      </c>
      <c r="AR105" s="4">
        <f t="shared" ca="1" si="125"/>
        <v>8.0603827539027062</v>
      </c>
      <c r="AS105" s="4">
        <f t="shared" ca="1" si="126"/>
        <v>7.2883462507560628E-2</v>
      </c>
      <c r="AT105" s="4">
        <f t="shared" ca="1" si="127"/>
        <v>0.2545960077610771</v>
      </c>
      <c r="AU105" s="4">
        <f t="shared" ca="1" si="128"/>
        <v>1.0571177091587127</v>
      </c>
      <c r="AV105" s="4">
        <f t="shared" ca="1" si="129"/>
        <v>-0.59040763511308214</v>
      </c>
      <c r="AW105" s="4">
        <f t="shared" ca="1" si="130"/>
        <v>0.34198000272220808</v>
      </c>
      <c r="AX105" s="4">
        <f t="shared" ca="1" si="131"/>
        <v>0.28346230605905265</v>
      </c>
      <c r="AY105" s="4">
        <f t="shared" ca="1" si="132"/>
        <v>1.0831363427259466</v>
      </c>
    </row>
    <row r="106" spans="1:51" thickBot="1" x14ac:dyDescent="0.45">
      <c r="A106" s="5">
        <v>43955</v>
      </c>
      <c r="B106" s="6">
        <v>39</v>
      </c>
      <c r="D106" s="2">
        <f t="shared" si="117"/>
        <v>43955</v>
      </c>
      <c r="E106" s="3">
        <f t="shared" si="118"/>
        <v>39</v>
      </c>
      <c r="F106" s="3">
        <f t="shared" ca="1" si="119"/>
        <v>11.676027515006728</v>
      </c>
      <c r="G106" s="3">
        <f t="shared" ca="1" si="120"/>
        <v>6.0824902287629321</v>
      </c>
      <c r="H106" s="3">
        <f t="shared" ca="1" si="121"/>
        <v>12.980506677212464</v>
      </c>
      <c r="I106" s="3">
        <f t="shared" ca="1" si="122"/>
        <v>0.58295967746295574</v>
      </c>
      <c r="J106" s="3">
        <f t="shared" ca="1" si="123"/>
        <v>0.28317990587807845</v>
      </c>
      <c r="K106" s="3">
        <f t="shared" ca="1" si="124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245.81436140290245</v>
      </c>
      <c r="Q106" s="4">
        <f t="shared" ca="1" si="95"/>
        <v>4.7499370860065886E-2</v>
      </c>
      <c r="R106" s="4">
        <f t="shared" ca="1" si="96"/>
        <v>11.676027515006728</v>
      </c>
      <c r="S106" s="4">
        <f t="shared" ca="1" si="97"/>
        <v>3.3348798409986364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12.258288506905938</v>
      </c>
      <c r="W106" s="4">
        <f t="shared" ca="1" si="101"/>
        <v>0.95250062913993416</v>
      </c>
      <c r="X106" s="4">
        <f t="shared" ca="1" si="102"/>
        <v>6.0824902287629321</v>
      </c>
      <c r="Y106" s="4">
        <f t="shared" ca="1" si="103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438.1882506057791</v>
      </c>
      <c r="AE106" s="4">
        <f t="shared" ca="1" si="105"/>
        <v>4.5708383774272054E-2</v>
      </c>
      <c r="AF106" s="4">
        <f t="shared" ca="1" si="106"/>
        <v>20.028876724065849</v>
      </c>
      <c r="AG106" s="4">
        <f t="shared" ca="1" si="107"/>
        <v>4.3718862222380244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20.988214067394914</v>
      </c>
      <c r="AK106" s="4">
        <f t="shared" ca="1" si="111"/>
        <v>0.954291616225728</v>
      </c>
      <c r="AL106" s="4">
        <f t="shared" ca="1" si="112"/>
        <v>12.396318866232393</v>
      </c>
      <c r="AM106" s="4">
        <f t="shared" ca="1" si="113"/>
        <v>29.462855751149476</v>
      </c>
      <c r="AO106" s="4">
        <f t="shared" ca="1" si="114"/>
        <v>0.58295967746295574</v>
      </c>
      <c r="AP106" s="4">
        <f t="shared" ca="1" si="115"/>
        <v>0.61212484827298264</v>
      </c>
      <c r="AQ106" s="4">
        <f t="shared" ca="1" si="116"/>
        <v>0.22783704521465875</v>
      </c>
      <c r="AR106" s="4">
        <f t="shared" ca="1" si="125"/>
        <v>7.218240357468078</v>
      </c>
      <c r="AS106" s="4">
        <f t="shared" ca="1" si="126"/>
        <v>8.4802502820465225E-2</v>
      </c>
      <c r="AT106" s="4">
        <f t="shared" ca="1" si="127"/>
        <v>0.25032124465289796</v>
      </c>
      <c r="AU106" s="4">
        <f t="shared" ca="1" si="128"/>
        <v>1.1328895519242983</v>
      </c>
      <c r="AV106" s="4">
        <f t="shared" ca="1" si="129"/>
        <v>-0.55569147298857779</v>
      </c>
      <c r="AW106" s="4">
        <f t="shared" ca="1" si="130"/>
        <v>0.36020121087957313</v>
      </c>
      <c r="AX106" s="4">
        <f t="shared" ca="1" si="131"/>
        <v>0.28317990587807845</v>
      </c>
      <c r="AY106" s="4">
        <f t="shared" ca="1" si="132"/>
        <v>1.1621711392879657</v>
      </c>
    </row>
    <row r="107" spans="1:51" thickBot="1" x14ac:dyDescent="0.45">
      <c r="A107" s="5">
        <v>43956</v>
      </c>
      <c r="B107" s="6">
        <v>32</v>
      </c>
      <c r="D107" s="2">
        <f t="shared" si="117"/>
        <v>43956</v>
      </c>
      <c r="E107" s="3">
        <f t="shared" si="118"/>
        <v>32</v>
      </c>
      <c r="F107" s="3">
        <f t="shared" ca="1" si="119"/>
        <v>10.784453298934341</v>
      </c>
      <c r="G107" s="3">
        <f t="shared" ca="1" si="120"/>
        <v>5.4422740881933214</v>
      </c>
      <c r="H107" s="3">
        <f t="shared" ca="1" si="121"/>
        <v>12.480520427802514</v>
      </c>
      <c r="I107" s="3">
        <f t="shared" ca="1" si="122"/>
        <v>0.60569411763012893</v>
      </c>
      <c r="J107" s="3">
        <f t="shared" ca="1" si="123"/>
        <v>0.28385450980518473</v>
      </c>
      <c r="K107" s="3">
        <f t="shared" ca="1" si="124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236.80356866279024</v>
      </c>
      <c r="Q107" s="4">
        <f t="shared" ca="1" si="95"/>
        <v>4.5541768478546324E-2</v>
      </c>
      <c r="R107" s="4">
        <f t="shared" ca="1" si="96"/>
        <v>10.784453298934341</v>
      </c>
      <c r="S107" s="4">
        <f t="shared" ca="1" si="97"/>
        <v>3.2083189092773461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11.299031160057561</v>
      </c>
      <c r="W107" s="4">
        <f t="shared" ca="1" si="101"/>
        <v>0.95445823152145381</v>
      </c>
      <c r="X107" s="4">
        <f t="shared" ca="1" si="102"/>
        <v>5.4422740881933214</v>
      </c>
      <c r="Y107" s="4">
        <f t="shared" ca="1" si="103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390.52979895354565</v>
      </c>
      <c r="AE107" s="4">
        <f t="shared" ca="1" si="105"/>
        <v>4.5592205381268146E-2</v>
      </c>
      <c r="AF107" s="4">
        <f t="shared" ca="1" si="106"/>
        <v>17.805114801395412</v>
      </c>
      <c r="AG107" s="4">
        <f t="shared" ca="1" si="107"/>
        <v>4.122297945385939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18.65566784113307</v>
      </c>
      <c r="AK107" s="4">
        <f t="shared" ca="1" si="111"/>
        <v>0.95440779461873182</v>
      </c>
      <c r="AL107" s="4">
        <f t="shared" ca="1" si="112"/>
        <v>10.663558729419305</v>
      </c>
      <c r="AM107" s="4">
        <f t="shared" ca="1" si="113"/>
        <v>26.747508618149194</v>
      </c>
      <c r="AO107" s="4">
        <f t="shared" ca="1" si="114"/>
        <v>0.60569411763012893</v>
      </c>
      <c r="AP107" s="4">
        <f t="shared" ca="1" si="115"/>
        <v>0.64000004834202306</v>
      </c>
      <c r="AQ107" s="4">
        <f t="shared" ca="1" si="116"/>
        <v>0.2510370977003078</v>
      </c>
      <c r="AR107" s="4">
        <f t="shared" ca="1" si="125"/>
        <v>6.4995636777571955</v>
      </c>
      <c r="AS107" s="4">
        <f t="shared" ca="1" si="126"/>
        <v>9.8468155721318798E-2</v>
      </c>
      <c r="AT107" s="4">
        <f t="shared" ca="1" si="127"/>
        <v>0.24657488659307514</v>
      </c>
      <c r="AU107" s="4">
        <f t="shared" ca="1" si="128"/>
        <v>1.2177749411020247</v>
      </c>
      <c r="AV107" s="4">
        <f t="shared" ca="1" si="129"/>
        <v>-0.51784192429466303</v>
      </c>
      <c r="AW107" s="4">
        <f t="shared" ca="1" si="130"/>
        <v>0.3782985519418538</v>
      </c>
      <c r="AX107" s="4">
        <f t="shared" ca="1" si="131"/>
        <v>0.28385450980518473</v>
      </c>
      <c r="AY107" s="4">
        <f t="shared" ca="1" si="132"/>
        <v>1.2505827127804972</v>
      </c>
    </row>
    <row r="108" spans="1:51" thickBot="1" x14ac:dyDescent="0.45">
      <c r="A108" s="5">
        <v>43957</v>
      </c>
      <c r="B108" s="6">
        <v>23</v>
      </c>
      <c r="D108" s="2">
        <f t="shared" si="117"/>
        <v>43957</v>
      </c>
      <c r="E108" s="3">
        <f t="shared" si="118"/>
        <v>23</v>
      </c>
      <c r="F108" s="3">
        <f t="shared" ca="1" si="119"/>
        <v>10.106147039702789</v>
      </c>
      <c r="G108" s="3">
        <f t="shared" ca="1" si="120"/>
        <v>4.9627308732433821</v>
      </c>
      <c r="H108" s="3">
        <f t="shared" ca="1" si="121"/>
        <v>12.085006926546738</v>
      </c>
      <c r="I108" s="3">
        <f t="shared" ca="1" si="122"/>
        <v>0.63418683566737577</v>
      </c>
      <c r="J108" s="3">
        <f t="shared" ca="1" si="123"/>
        <v>0.28751601502696517</v>
      </c>
      <c r="K108" s="3">
        <f t="shared" ca="1" si="124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229.56604512878121</v>
      </c>
      <c r="Q108" s="4">
        <f t="shared" ca="1" si="95"/>
        <v>4.4022830266703748E-2</v>
      </c>
      <c r="R108" s="4">
        <f t="shared" ca="1" si="96"/>
        <v>10.106147039702789</v>
      </c>
      <c r="S108" s="4">
        <f t="shared" ca="1" si="97"/>
        <v>3.1082544689783047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10.57153597352357</v>
      </c>
      <c r="W108" s="4">
        <f t="shared" ca="1" si="101"/>
        <v>0.95597716973329627</v>
      </c>
      <c r="X108" s="4">
        <f t="shared" ca="1" si="102"/>
        <v>4.9627308732433821</v>
      </c>
      <c r="Y108" s="4">
        <f t="shared" ca="1" si="103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353.1859632897586</v>
      </c>
      <c r="AE108" s="4">
        <f t="shared" ca="1" si="105"/>
        <v>4.5119570295913979E-2</v>
      </c>
      <c r="AF108" s="4">
        <f t="shared" ca="1" si="106"/>
        <v>15.935598898182358</v>
      </c>
      <c r="AG108" s="4">
        <f t="shared" ca="1" si="107"/>
        <v>3.9008449755775132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16.688580478207875</v>
      </c>
      <c r="AK108" s="4">
        <f t="shared" ca="1" si="111"/>
        <v>0.95488042970408604</v>
      </c>
      <c r="AL108" s="4">
        <f t="shared" ca="1" si="112"/>
        <v>9.2302202775959774</v>
      </c>
      <c r="AM108" s="4">
        <f t="shared" ca="1" si="113"/>
        <v>24.441851580062114</v>
      </c>
      <c r="AO108" s="4">
        <f t="shared" ca="1" si="114"/>
        <v>0.63418683566737577</v>
      </c>
      <c r="AP108" s="4">
        <f t="shared" ca="1" si="115"/>
        <v>0.67461030396957744</v>
      </c>
      <c r="AQ108" s="4">
        <f t="shared" ca="1" si="116"/>
        <v>0.27742291746658498</v>
      </c>
      <c r="AR108" s="4">
        <f t="shared" ca="1" si="125"/>
        <v>5.9131823429188275</v>
      </c>
      <c r="AS108" s="4">
        <f t="shared" ca="1" si="126"/>
        <v>0.11408582804442668</v>
      </c>
      <c r="AT108" s="4">
        <f t="shared" ca="1" si="127"/>
        <v>0.24530794281690033</v>
      </c>
      <c r="AU108" s="4">
        <f t="shared" ca="1" si="128"/>
        <v>1.3172362781752676</v>
      </c>
      <c r="AV108" s="4">
        <f t="shared" ca="1" si="129"/>
        <v>-0.47174304199696554</v>
      </c>
      <c r="AW108" s="4">
        <f t="shared" ca="1" si="130"/>
        <v>0.39527954593481496</v>
      </c>
      <c r="AX108" s="4">
        <f t="shared" ca="1" si="131"/>
        <v>0.28751601502696517</v>
      </c>
      <c r="AY108" s="4">
        <f t="shared" ca="1" si="132"/>
        <v>1.3539017808422844</v>
      </c>
    </row>
    <row r="109" spans="1:51" thickBot="1" x14ac:dyDescent="0.45">
      <c r="A109" s="5">
        <v>43958</v>
      </c>
      <c r="B109" s="6">
        <v>25</v>
      </c>
      <c r="D109" s="2">
        <f t="shared" si="117"/>
        <v>43958</v>
      </c>
      <c r="E109" s="3">
        <f t="shared" si="118"/>
        <v>25</v>
      </c>
      <c r="F109" s="3">
        <f t="shared" ca="1" si="119"/>
        <v>9.6886108447173545</v>
      </c>
      <c r="G109" s="3">
        <f t="shared" ca="1" si="120"/>
        <v>4.6707400929674074</v>
      </c>
      <c r="H109" s="3">
        <f t="shared" ca="1" si="121"/>
        <v>11.835433819248195</v>
      </c>
      <c r="I109" s="3">
        <f t="shared" ca="1" si="122"/>
        <v>0.67433933710982141</v>
      </c>
      <c r="J109" s="3">
        <f t="shared" ca="1" si="123"/>
        <v>0.29732410019845146</v>
      </c>
      <c r="K109" s="3">
        <f t="shared" ca="1" si="124"/>
        <v>1.1862210375089874</v>
      </c>
      <c r="M109" s="4">
        <f ca="1">感染日平均!B109</f>
        <v>9.6886108447173562</v>
      </c>
      <c r="N109" s="4">
        <f ca="1">感染日分散!B109</f>
        <v>3.0451471551792193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225.81553461146831</v>
      </c>
      <c r="Q109" s="4">
        <f t="shared" ca="1" si="95"/>
        <v>4.2904979329200267E-2</v>
      </c>
      <c r="R109" s="4">
        <f t="shared" ca="1" si="96"/>
        <v>9.6886108447173545</v>
      </c>
      <c r="S109" s="4">
        <f t="shared" ca="1" si="97"/>
        <v>3.0451471551792189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10.122935168889391</v>
      </c>
      <c r="W109" s="4">
        <f t="shared" ca="1" si="101"/>
        <v>0.95709502067079955</v>
      </c>
      <c r="X109" s="4">
        <f t="shared" ca="1" si="102"/>
        <v>4.6707400929674074</v>
      </c>
      <c r="Y109" s="4">
        <f t="shared" ca="1" si="103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325.30347898616486</v>
      </c>
      <c r="AE109" s="4">
        <f t="shared" ca="1" si="105"/>
        <v>4.4166634747143767E-2</v>
      </c>
      <c r="AF109" s="4">
        <f t="shared" ca="1" si="106"/>
        <v>14.3675599383571</v>
      </c>
      <c r="AG109" s="4">
        <f t="shared" ca="1" si="107"/>
        <v>3.7058053330351806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15.031448430926355</v>
      </c>
      <c r="AK109" s="4">
        <f t="shared" ca="1" si="111"/>
        <v>0.95583336525285612</v>
      </c>
      <c r="AL109" s="4">
        <f t="shared" ca="1" si="112"/>
        <v>8.0470146305475243</v>
      </c>
      <c r="AM109" s="4">
        <f t="shared" ca="1" si="113"/>
        <v>22.489877108748029</v>
      </c>
      <c r="AO109" s="4">
        <f t="shared" ca="1" si="114"/>
        <v>0.67433933710982141</v>
      </c>
      <c r="AP109" s="4">
        <f t="shared" ca="1" si="115"/>
        <v>0.72239847657995115</v>
      </c>
      <c r="AQ109" s="4">
        <f t="shared" ca="1" si="116"/>
        <v>0.30911866447796804</v>
      </c>
      <c r="AR109" s="4">
        <f t="shared" ca="1" si="125"/>
        <v>5.4613899409960185</v>
      </c>
      <c r="AS109" s="4">
        <f t="shared" ca="1" si="126"/>
        <v>0.13227374063830427</v>
      </c>
      <c r="AT109" s="4">
        <f t="shared" ca="1" si="127"/>
        <v>0.2494092520502646</v>
      </c>
      <c r="AU109" s="4">
        <f t="shared" ca="1" si="128"/>
        <v>1.4424353966470103</v>
      </c>
      <c r="AV109" s="4">
        <f t="shared" ca="1" si="129"/>
        <v>-0.40924895095716729</v>
      </c>
      <c r="AW109" s="4">
        <f t="shared" ca="1" si="130"/>
        <v>0.41005015606348061</v>
      </c>
      <c r="AX109" s="4">
        <f t="shared" ca="1" si="131"/>
        <v>0.29732410019845146</v>
      </c>
      <c r="AY109" s="4">
        <f t="shared" ca="1" si="132"/>
        <v>1.4835451377074389</v>
      </c>
    </row>
    <row r="110" spans="1:51" thickBot="1" x14ac:dyDescent="0.45">
      <c r="A110" s="5">
        <v>43959</v>
      </c>
      <c r="B110" s="6">
        <v>22</v>
      </c>
      <c r="D110" s="2">
        <f t="shared" si="117"/>
        <v>43959</v>
      </c>
      <c r="E110" s="3">
        <f t="shared" si="118"/>
        <v>22</v>
      </c>
      <c r="F110" s="3">
        <f t="shared" ca="1" si="119"/>
        <v>9.5452392917538429</v>
      </c>
      <c r="G110" s="3">
        <f t="shared" ca="1" si="120"/>
        <v>4.5703330792325056</v>
      </c>
      <c r="H110" s="3">
        <f t="shared" ca="1" si="121"/>
        <v>11.750746985237743</v>
      </c>
      <c r="I110" s="3">
        <f t="shared" ca="1" si="122"/>
        <v>0.73035873600792511</v>
      </c>
      <c r="J110" s="3">
        <f t="shared" ca="1" si="123"/>
        <v>0.31539262276288338</v>
      </c>
      <c r="K110" s="3">
        <f t="shared" ca="1" si="124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226.57779906975014</v>
      </c>
      <c r="Q110" s="4">
        <f t="shared" ca="1" si="95"/>
        <v>4.2127866591269242E-2</v>
      </c>
      <c r="R110" s="4">
        <f t="shared" ca="1" si="96"/>
        <v>9.5452392917538429</v>
      </c>
      <c r="S110" s="4">
        <f t="shared" ca="1" si="97"/>
        <v>3.0237590387279698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9.9650453947184854</v>
      </c>
      <c r="W110" s="4">
        <f t="shared" ca="1" si="101"/>
        <v>0.95787213340873079</v>
      </c>
      <c r="X110" s="4">
        <f t="shared" ca="1" si="102"/>
        <v>4.5703330792325056</v>
      </c>
      <c r="Y110" s="4">
        <f t="shared" ca="1" si="103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305.16415492516279</v>
      </c>
      <c r="AE110" s="4">
        <f t="shared" ca="1" si="105"/>
        <v>4.2826942721158473E-2</v>
      </c>
      <c r="AF110" s="4">
        <f t="shared" ca="1" si="106"/>
        <v>13.069247783530678</v>
      </c>
      <c r="AG110" s="4">
        <f t="shared" ca="1" si="107"/>
        <v>3.5368816572366089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13.654007166358607</v>
      </c>
      <c r="AK110" s="4">
        <f t="shared" ca="1" si="111"/>
        <v>0.95717305727884139</v>
      </c>
      <c r="AL110" s="4">
        <f t="shared" ca="1" si="112"/>
        <v>7.0826462780048072</v>
      </c>
      <c r="AM110" s="4">
        <f t="shared" ca="1" si="113"/>
        <v>20.859227200096505</v>
      </c>
      <c r="AO110" s="4">
        <f t="shared" ca="1" si="114"/>
        <v>0.73035873600792511</v>
      </c>
      <c r="AP110" s="4">
        <f t="shared" ca="1" si="115"/>
        <v>0.78807632114962034</v>
      </c>
      <c r="AQ110" s="4">
        <f t="shared" ca="1" si="116"/>
        <v>0.34779889870694208</v>
      </c>
      <c r="AR110" s="4">
        <f t="shared" ca="1" si="125"/>
        <v>5.1342871293813355</v>
      </c>
      <c r="AS110" s="4">
        <f t="shared" ca="1" si="126"/>
        <v>0.1534928416137453</v>
      </c>
      <c r="AT110" s="4">
        <f t="shared" ca="1" si="127"/>
        <v>0.26076019476976126</v>
      </c>
      <c r="AU110" s="4">
        <f t="shared" ca="1" si="128"/>
        <v>1.6017933396489279</v>
      </c>
      <c r="AV110" s="4">
        <f t="shared" ca="1" si="129"/>
        <v>-0.32713677264588154</v>
      </c>
      <c r="AW110" s="4">
        <f t="shared" ca="1" si="130"/>
        <v>0.42184459954428888</v>
      </c>
      <c r="AX110" s="4">
        <f t="shared" ca="1" si="131"/>
        <v>0.31539262276288338</v>
      </c>
      <c r="AY110" s="4">
        <f t="shared" ca="1" si="132"/>
        <v>1.6481664861493228</v>
      </c>
    </row>
    <row r="111" spans="1:51" thickBot="1" x14ac:dyDescent="0.45">
      <c r="A111" s="5">
        <v>43960</v>
      </c>
      <c r="B111" s="6">
        <v>34</v>
      </c>
      <c r="D111" s="2">
        <f t="shared" si="117"/>
        <v>43960</v>
      </c>
      <c r="E111" s="3">
        <f t="shared" si="118"/>
        <v>34</v>
      </c>
      <c r="F111" s="3">
        <f t="shared" ca="1" si="119"/>
        <v>9.645831226334419</v>
      </c>
      <c r="G111" s="3">
        <f t="shared" ca="1" si="120"/>
        <v>4.6391252939788563</v>
      </c>
      <c r="H111" s="3">
        <f t="shared" ca="1" si="121"/>
        <v>11.81491233375024</v>
      </c>
      <c r="I111" s="3">
        <f t="shared" ca="1" si="122"/>
        <v>0.80277598567363706</v>
      </c>
      <c r="J111" s="3">
        <f t="shared" ca="1" si="123"/>
        <v>0.34193315473717328</v>
      </c>
      <c r="K111" s="3">
        <f t="shared" ca="1" si="124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230.19397314258907</v>
      </c>
      <c r="Q111" s="4">
        <f t="shared" ca="1" si="95"/>
        <v>4.1903057211491374E-2</v>
      </c>
      <c r="R111" s="4">
        <f t="shared" ca="1" si="96"/>
        <v>9.645831226334419</v>
      </c>
      <c r="S111" s="4">
        <f t="shared" ca="1" si="97"/>
        <v>3.0400068106181832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10.067698575741776</v>
      </c>
      <c r="W111" s="4">
        <f t="shared" ca="1" si="101"/>
        <v>0.95809694278850865</v>
      </c>
      <c r="X111" s="4">
        <f t="shared" ca="1" si="102"/>
        <v>4.6391252939788563</v>
      </c>
      <c r="Y111" s="4">
        <f t="shared" ca="1" si="103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290.89658605680199</v>
      </c>
      <c r="AE111" s="4">
        <f t="shared" ca="1" si="105"/>
        <v>4.130538379929654E-2</v>
      </c>
      <c r="AF111" s="4">
        <f t="shared" ca="1" si="106"/>
        <v>12.0155951329813</v>
      </c>
      <c r="AG111" s="4">
        <f t="shared" ca="1" si="107"/>
        <v>3.394007419620138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12.533287378413549</v>
      </c>
      <c r="AK111" s="4">
        <f t="shared" ca="1" si="111"/>
        <v>0.9586946162007034</v>
      </c>
      <c r="AL111" s="4">
        <f t="shared" ca="1" si="112"/>
        <v>6.3119311363592887</v>
      </c>
      <c r="AM111" s="4">
        <f t="shared" ca="1" si="113"/>
        <v>19.524601112450657</v>
      </c>
      <c r="AO111" s="4">
        <f t="shared" ca="1" si="114"/>
        <v>0.80277598567363706</v>
      </c>
      <c r="AP111" s="4">
        <f t="shared" ca="1" si="115"/>
        <v>0.87238111726657441</v>
      </c>
      <c r="AQ111" s="4">
        <f t="shared" ca="1" si="116"/>
        <v>0.39372770479874464</v>
      </c>
      <c r="AR111" s="4">
        <f t="shared" ca="1" si="125"/>
        <v>4.9093112028589188</v>
      </c>
      <c r="AS111" s="4">
        <f t="shared" ca="1" si="126"/>
        <v>0.17769929043376728</v>
      </c>
      <c r="AT111" s="4">
        <f t="shared" ca="1" si="127"/>
        <v>0.27952901762683791</v>
      </c>
      <c r="AU111" s="4">
        <f t="shared" ca="1" si="128"/>
        <v>1.7965530486580283</v>
      </c>
      <c r="AV111" s="4">
        <f t="shared" ca="1" si="129"/>
        <v>-0.22922670420634753</v>
      </c>
      <c r="AW111" s="4">
        <f t="shared" ca="1" si="130"/>
        <v>0.43057592764885372</v>
      </c>
      <c r="AX111" s="4">
        <f t="shared" ca="1" si="131"/>
        <v>0.34193315473717328</v>
      </c>
      <c r="AY111" s="4">
        <f t="shared" ca="1" si="132"/>
        <v>1.8490770202020381</v>
      </c>
    </row>
    <row r="112" spans="1:51" thickBot="1" x14ac:dyDescent="0.45">
      <c r="A112" s="5">
        <v>43961</v>
      </c>
      <c r="B112" s="6">
        <v>28</v>
      </c>
      <c r="D112" s="2">
        <f t="shared" si="117"/>
        <v>43961</v>
      </c>
      <c r="E112" s="3">
        <f t="shared" si="118"/>
        <v>28</v>
      </c>
      <c r="F112" s="3">
        <f t="shared" ca="1" si="119"/>
        <v>9.9441343235728628</v>
      </c>
      <c r="G112" s="3">
        <f t="shared" ca="1" si="120"/>
        <v>4.8465653193397369</v>
      </c>
      <c r="H112" s="3">
        <f t="shared" ca="1" si="121"/>
        <v>11.996103281109361</v>
      </c>
      <c r="I112" s="3">
        <f t="shared" ca="1" si="122"/>
        <v>0.88831085531119069</v>
      </c>
      <c r="J112" s="3">
        <f t="shared" ca="1" si="123"/>
        <v>0.37556250271834846</v>
      </c>
      <c r="K112" s="3">
        <f t="shared" ca="1" si="124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234.46010165364135</v>
      </c>
      <c r="Q112" s="4">
        <f t="shared" ca="1" si="95"/>
        <v>4.2412906304471962E-2</v>
      </c>
      <c r="R112" s="4">
        <f t="shared" ca="1" si="96"/>
        <v>9.9441343235728628</v>
      </c>
      <c r="S112" s="4">
        <f t="shared" ca="1" si="97"/>
        <v>3.0858345202275643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10.384574300387007</v>
      </c>
      <c r="W112" s="4">
        <f t="shared" ca="1" si="101"/>
        <v>0.95758709369552786</v>
      </c>
      <c r="X112" s="4">
        <f t="shared" ca="1" si="102"/>
        <v>4.8465653193397369</v>
      </c>
      <c r="Y112" s="4">
        <f t="shared" ca="1" si="103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280.9288444888586</v>
      </c>
      <c r="AE112" s="4">
        <f t="shared" ca="1" si="105"/>
        <v>3.9847922116465963E-2</v>
      </c>
      <c r="AF112" s="4">
        <f t="shared" ca="1" si="106"/>
        <v>11.194430715460816</v>
      </c>
      <c r="AG112" s="4">
        <f t="shared" ca="1" si="107"/>
        <v>3.2784685315209234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11.65901837148208</v>
      </c>
      <c r="AK112" s="4">
        <f t="shared" ca="1" si="111"/>
        <v>0.96015207788353407</v>
      </c>
      <c r="AL112" s="4">
        <f t="shared" ca="1" si="112"/>
        <v>5.7198724858731191</v>
      </c>
      <c r="AM112" s="4">
        <f t="shared" ca="1" si="113"/>
        <v>18.476246012791471</v>
      </c>
      <c r="AO112" s="4">
        <f t="shared" ca="1" si="114"/>
        <v>0.88831085531119069</v>
      </c>
      <c r="AP112" s="4">
        <f t="shared" ca="1" si="115"/>
        <v>0.97164975429346867</v>
      </c>
      <c r="AQ112" s="4">
        <f t="shared" ca="1" si="116"/>
        <v>0.44505003912154223</v>
      </c>
      <c r="AR112" s="4">
        <f t="shared" ca="1" si="125"/>
        <v>4.7665242105520047</v>
      </c>
      <c r="AS112" s="4">
        <f t="shared" ca="1" si="126"/>
        <v>0.20384869799726524</v>
      </c>
      <c r="AT112" s="4">
        <f t="shared" ca="1" si="127"/>
        <v>0.30462922662988429</v>
      </c>
      <c r="AU112" s="4">
        <f t="shared" ca="1" si="128"/>
        <v>2.0185504488435808</v>
      </c>
      <c r="AV112" s="4">
        <f t="shared" ca="1" si="129"/>
        <v>-0.12398594799952332</v>
      </c>
      <c r="AW112" s="4">
        <f t="shared" ca="1" si="130"/>
        <v>0.43640823423146685</v>
      </c>
      <c r="AX112" s="4">
        <f t="shared" ca="1" si="131"/>
        <v>0.37556250271834846</v>
      </c>
      <c r="AY112" s="4">
        <f t="shared" ca="1" si="132"/>
        <v>2.0779014655998518</v>
      </c>
    </row>
    <row r="113" spans="1:51" thickBot="1" x14ac:dyDescent="0.45">
      <c r="A113" s="5">
        <v>43962</v>
      </c>
      <c r="B113" s="6">
        <v>11</v>
      </c>
      <c r="D113" s="2">
        <f t="shared" si="117"/>
        <v>43962</v>
      </c>
      <c r="E113" s="3">
        <f t="shared" si="118"/>
        <v>11</v>
      </c>
      <c r="F113" s="3">
        <f t="shared" ca="1" si="119"/>
        <v>10.433738426391738</v>
      </c>
      <c r="G113" s="3">
        <f t="shared" ca="1" si="120"/>
        <v>5.190502239464986</v>
      </c>
      <c r="H113" s="3">
        <f t="shared" ca="1" si="121"/>
        <v>12.286170498574489</v>
      </c>
      <c r="I113" s="3">
        <f t="shared" ca="1" si="122"/>
        <v>0.98370335781694795</v>
      </c>
      <c r="J113" s="3">
        <f t="shared" ca="1" si="123"/>
        <v>0.41554025060122995</v>
      </c>
      <c r="K113" s="3">
        <f t="shared" ca="1" si="124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240.25198123515213</v>
      </c>
      <c r="Q113" s="4">
        <f t="shared" ca="1" si="95"/>
        <v>4.3428313776024505E-2</v>
      </c>
      <c r="R113" s="4">
        <f t="shared" ca="1" si="96"/>
        <v>10.433738426391738</v>
      </c>
      <c r="S113" s="4">
        <f t="shared" ca="1" si="97"/>
        <v>3.1592117308204326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10.907429706160821</v>
      </c>
      <c r="W113" s="4">
        <f t="shared" ca="1" si="101"/>
        <v>0.95657168622397548</v>
      </c>
      <c r="X113" s="4">
        <f t="shared" ca="1" si="102"/>
        <v>5.190502239464986</v>
      </c>
      <c r="Y113" s="4">
        <f t="shared" ca="1" si="103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274.19826459673664</v>
      </c>
      <c r="AE113" s="4">
        <f t="shared" ca="1" si="105"/>
        <v>3.8682193148767995E-2</v>
      </c>
      <c r="AF113" s="4">
        <f t="shared" ca="1" si="106"/>
        <v>10.60659023218796</v>
      </c>
      <c r="AG113" s="4">
        <f t="shared" ca="1" si="107"/>
        <v>3.1931652102853416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11.033385792498251</v>
      </c>
      <c r="AK113" s="4">
        <f t="shared" ca="1" si="111"/>
        <v>0.96131780685123203</v>
      </c>
      <c r="AL113" s="4">
        <f t="shared" ca="1" si="112"/>
        <v>5.3013167961266472</v>
      </c>
      <c r="AM113" s="4">
        <f t="shared" ca="1" si="113"/>
        <v>17.720637292608561</v>
      </c>
      <c r="AO113" s="4">
        <f t="shared" ca="1" si="114"/>
        <v>0.98370335781694795</v>
      </c>
      <c r="AP113" s="4">
        <f t="shared" ca="1" si="115"/>
        <v>1.0817463692351315</v>
      </c>
      <c r="AQ113" s="4">
        <f t="shared" ca="1" si="116"/>
        <v>0.49869584624908075</v>
      </c>
      <c r="AR113" s="4">
        <f t="shared" ca="1" si="125"/>
        <v>4.7052141090978949</v>
      </c>
      <c r="AS113" s="4">
        <f t="shared" ca="1" si="126"/>
        <v>0.22990375021266116</v>
      </c>
      <c r="AT113" s="4">
        <f t="shared" ca="1" si="127"/>
        <v>0.33586867351860117</v>
      </c>
      <c r="AU113" s="4">
        <f t="shared" ca="1" si="128"/>
        <v>2.2559599702610615</v>
      </c>
      <c r="AV113" s="4">
        <f t="shared" ca="1" si="129"/>
        <v>-1.7777873248796788E-2</v>
      </c>
      <c r="AW113" s="4">
        <f t="shared" ca="1" si="130"/>
        <v>0.43898659885075864</v>
      </c>
      <c r="AX113" s="4">
        <f t="shared" ca="1" si="131"/>
        <v>0.41554025060122995</v>
      </c>
      <c r="AY113" s="4">
        <f t="shared" ca="1" si="132"/>
        <v>2.3224439320164794</v>
      </c>
    </row>
    <row r="114" spans="1:51" thickBot="1" x14ac:dyDescent="0.45">
      <c r="A114" s="5">
        <v>43963</v>
      </c>
      <c r="B114" s="6">
        <v>11</v>
      </c>
      <c r="D114" s="2">
        <f t="shared" si="117"/>
        <v>43963</v>
      </c>
      <c r="E114" s="3">
        <f t="shared" si="118"/>
        <v>11</v>
      </c>
      <c r="F114" s="3">
        <f t="shared" ca="1" si="119"/>
        <v>11.104658861366211</v>
      </c>
      <c r="G114" s="3">
        <f t="shared" ca="1" si="120"/>
        <v>5.6670192618211583</v>
      </c>
      <c r="H114" s="3">
        <f t="shared" ca="1" si="121"/>
        <v>12.673634834214342</v>
      </c>
      <c r="I114" s="3">
        <f t="shared" ca="1" si="122"/>
        <v>1.0834946651108788</v>
      </c>
      <c r="J114" s="3">
        <f t="shared" ca="1" si="123"/>
        <v>0.4603487322358652</v>
      </c>
      <c r="K114" s="3">
        <f t="shared" ca="1" si="124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249.22222652319022</v>
      </c>
      <c r="Q114" s="4">
        <f t="shared" ca="1" si="95"/>
        <v>4.455725725704051E-2</v>
      </c>
      <c r="R114" s="4">
        <f t="shared" ca="1" si="96"/>
        <v>11.104658861366211</v>
      </c>
      <c r="S114" s="4">
        <f t="shared" ca="1" si="97"/>
        <v>3.257278882706951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11.622526776943317</v>
      </c>
      <c r="W114" s="4">
        <f t="shared" ca="1" si="101"/>
        <v>0.95544274274295948</v>
      </c>
      <c r="X114" s="4">
        <f t="shared" ca="1" si="102"/>
        <v>5.6670192618211583</v>
      </c>
      <c r="Y114" s="4">
        <f t="shared" ca="1" si="103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270.04696223759345</v>
      </c>
      <c r="AE114" s="4">
        <f t="shared" ca="1" si="105"/>
        <v>3.7952391545031883E-2</v>
      </c>
      <c r="AF114" s="4">
        <f t="shared" ca="1" si="106"/>
        <v>10.248928046387586</v>
      </c>
      <c r="AG114" s="4">
        <f t="shared" ca="1" si="107"/>
        <v>3.1400568014375514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10.653244139182663</v>
      </c>
      <c r="AK114" s="4">
        <f t="shared" ca="1" si="111"/>
        <v>0.96204760845496806</v>
      </c>
      <c r="AL114" s="4">
        <f t="shared" ca="1" si="112"/>
        <v>5.0490714791390685</v>
      </c>
      <c r="AM114" s="4">
        <f t="shared" ca="1" si="113"/>
        <v>17.258479173088251</v>
      </c>
      <c r="AO114" s="4">
        <f t="shared" ca="1" si="114"/>
        <v>1.0834946651108788</v>
      </c>
      <c r="AP114" s="4">
        <f t="shared" ca="1" si="115"/>
        <v>1.1957361716436887</v>
      </c>
      <c r="AQ114" s="4">
        <f t="shared" ca="1" si="116"/>
        <v>0.54996906745187157</v>
      </c>
      <c r="AR114" s="4">
        <f t="shared" ca="1" si="125"/>
        <v>4.7270936555746284</v>
      </c>
      <c r="AS114" s="4">
        <f t="shared" ca="1" si="126"/>
        <v>0.25295377218379533</v>
      </c>
      <c r="AT114" s="4">
        <f t="shared" ca="1" si="127"/>
        <v>0.37255961612433003</v>
      </c>
      <c r="AU114" s="4">
        <f t="shared" ca="1" si="128"/>
        <v>2.4902325259971541</v>
      </c>
      <c r="AV114" s="4">
        <f t="shared" ca="1" si="129"/>
        <v>8.2813227871555123E-2</v>
      </c>
      <c r="AW114" s="4">
        <f t="shared" ca="1" si="130"/>
        <v>0.43806120816997229</v>
      </c>
      <c r="AX114" s="4">
        <f t="shared" ca="1" si="131"/>
        <v>0.4603487322358652</v>
      </c>
      <c r="AY114" s="4">
        <f t="shared" ca="1" si="132"/>
        <v>2.5635612854738934</v>
      </c>
    </row>
    <row r="115" spans="1:51" thickBot="1" x14ac:dyDescent="0.45">
      <c r="A115" s="5">
        <v>43964</v>
      </c>
      <c r="B115" s="6">
        <v>20</v>
      </c>
      <c r="D115" s="2">
        <f t="shared" si="117"/>
        <v>43964</v>
      </c>
      <c r="E115" s="3">
        <f t="shared" si="118"/>
        <v>20</v>
      </c>
      <c r="F115" s="3">
        <f t="shared" ca="1" si="119"/>
        <v>11.921863329523966</v>
      </c>
      <c r="G115" s="3">
        <f t="shared" ca="1" si="120"/>
        <v>6.2549093698049374</v>
      </c>
      <c r="H115" s="3">
        <f t="shared" ca="1" si="121"/>
        <v>13.131088807263726</v>
      </c>
      <c r="I115" s="3">
        <f t="shared" ca="1" si="122"/>
        <v>1.1784448622571597</v>
      </c>
      <c r="J115" s="3">
        <f t="shared" ca="1" si="123"/>
        <v>0.50668813546887848</v>
      </c>
      <c r="K115" s="3">
        <f t="shared" ca="1" si="124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261.33088204198305</v>
      </c>
      <c r="Q115" s="4">
        <f t="shared" ca="1" si="95"/>
        <v>4.5619802896500791E-2</v>
      </c>
      <c r="R115" s="4">
        <f t="shared" ca="1" si="96"/>
        <v>11.921863329523966</v>
      </c>
      <c r="S115" s="4">
        <f t="shared" ca="1" si="97"/>
        <v>3.3731276694296737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12.491733761561989</v>
      </c>
      <c r="W115" s="4">
        <f t="shared" ca="1" si="101"/>
        <v>0.95438019710349919</v>
      </c>
      <c r="X115" s="4">
        <f t="shared" ca="1" si="102"/>
        <v>6.2549093698049374</v>
      </c>
      <c r="Y115" s="4">
        <f t="shared" ca="1" si="103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267.81203822953546</v>
      </c>
      <c r="AE115" s="4">
        <f t="shared" ca="1" si="105"/>
        <v>3.7775026417957464E-2</v>
      </c>
      <c r="AF115" s="4">
        <f t="shared" ca="1" si="106"/>
        <v>10.116606819167735</v>
      </c>
      <c r="AG115" s="4">
        <f t="shared" ca="1" si="107"/>
        <v>3.1200082899430868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10.513764552905943</v>
      </c>
      <c r="AK115" s="4">
        <f t="shared" ca="1" si="111"/>
        <v>0.9622249735820424</v>
      </c>
      <c r="AL115" s="4">
        <f t="shared" ca="1" si="112"/>
        <v>4.9564482238143563</v>
      </c>
      <c r="AM115" s="4">
        <f t="shared" ca="1" si="113"/>
        <v>17.086619181681542</v>
      </c>
      <c r="AO115" s="4">
        <f t="shared" ca="1" si="114"/>
        <v>1.1784448622571597</v>
      </c>
      <c r="AP115" s="4">
        <f t="shared" ca="1" si="115"/>
        <v>1.302312218412953</v>
      </c>
      <c r="AQ115" s="4">
        <f t="shared" ca="1" si="116"/>
        <v>0.59239112222906842</v>
      </c>
      <c r="AR115" s="4">
        <f t="shared" ca="1" si="125"/>
        <v>4.8329594078586249</v>
      </c>
      <c r="AS115" s="4">
        <f t="shared" ca="1" si="126"/>
        <v>0.26946475409980281</v>
      </c>
      <c r="AT115" s="4">
        <f t="shared" ca="1" si="127"/>
        <v>0.41251491664647583</v>
      </c>
      <c r="AU115" s="4">
        <f t="shared" ca="1" si="128"/>
        <v>2.6943898756842652</v>
      </c>
      <c r="AV115" s="4">
        <f t="shared" ca="1" si="129"/>
        <v>0.17010856671623165</v>
      </c>
      <c r="AW115" s="4">
        <f t="shared" ca="1" si="130"/>
        <v>0.43366518746892657</v>
      </c>
      <c r="AX115" s="4">
        <f t="shared" ca="1" si="131"/>
        <v>0.50668813546887848</v>
      </c>
      <c r="AY115" s="4">
        <f t="shared" ca="1" si="132"/>
        <v>2.7734075191593952</v>
      </c>
    </row>
    <row r="116" spans="1:51" thickBot="1" x14ac:dyDescent="0.45">
      <c r="A116" s="5">
        <v>43965</v>
      </c>
      <c r="B116" s="6">
        <v>12</v>
      </c>
      <c r="D116" s="2">
        <f t="shared" si="117"/>
        <v>43965</v>
      </c>
      <c r="E116" s="3">
        <f t="shared" si="118"/>
        <v>12</v>
      </c>
      <c r="F116" s="3">
        <f t="shared" ca="1" si="119"/>
        <v>12.840389940719897</v>
      </c>
      <c r="G116" s="3">
        <f t="shared" ca="1" si="120"/>
        <v>6.9247365540783568</v>
      </c>
      <c r="H116" s="3">
        <f t="shared" ca="1" si="121"/>
        <v>13.627485161823483</v>
      </c>
      <c r="I116" s="3">
        <f t="shared" ca="1" si="122"/>
        <v>1.2587177391681286</v>
      </c>
      <c r="J116" s="3">
        <f t="shared" ca="1" si="123"/>
        <v>0.55058169426117465</v>
      </c>
      <c r="K116" s="3">
        <f t="shared" ca="1" si="124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4"/>
        <v>275.69501922589637</v>
      </c>
      <c r="Q116" s="4">
        <f t="shared" ca="1" si="95"/>
        <v>4.6574617041589932E-2</v>
      </c>
      <c r="R116" s="4">
        <f t="shared" ca="1" si="96"/>
        <v>12.840389940719897</v>
      </c>
      <c r="S116" s="4">
        <f t="shared" ca="1" si="97"/>
        <v>3.4989075004301249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13.467640121848962</v>
      </c>
      <c r="W116" s="4">
        <f t="shared" ca="1" si="101"/>
        <v>0.95342538295841006</v>
      </c>
      <c r="X116" s="4">
        <f t="shared" ca="1" si="102"/>
        <v>6.9247365540783568</v>
      </c>
      <c r="Y116" s="4">
        <f t="shared" ca="1" si="103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4"/>
        <v>267.4496533074805</v>
      </c>
      <c r="AE116" s="4">
        <f t="shared" ca="1" si="105"/>
        <v>3.8142382820458114E-2</v>
      </c>
      <c r="AF116" s="4">
        <f t="shared" ca="1" si="106"/>
        <v>10.201167061652724</v>
      </c>
      <c r="AG116" s="4">
        <f t="shared" ca="1" si="107"/>
        <v>3.1324224239989915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10.605693482540211</v>
      </c>
      <c r="AK116" s="4">
        <f t="shared" ca="1" si="111"/>
        <v>0.96185761717954188</v>
      </c>
      <c r="AL116" s="4">
        <f t="shared" ca="1" si="112"/>
        <v>5.0161622631947305</v>
      </c>
      <c r="AM116" s="4">
        <f t="shared" ca="1" si="113"/>
        <v>17.195450118050424</v>
      </c>
      <c r="AO116" s="4">
        <f t="shared" ca="1" si="114"/>
        <v>1.2587177391681286</v>
      </c>
      <c r="AP116" s="4">
        <f t="shared" ca="1" si="115"/>
        <v>1.3897564550563706</v>
      </c>
      <c r="AQ116" s="4">
        <f t="shared" ca="1" si="116"/>
        <v>0.62009065228432636</v>
      </c>
      <c r="AR116" s="4">
        <f t="shared" ca="1" si="125"/>
        <v>5.0230445590985466</v>
      </c>
      <c r="AS116" s="4">
        <f t="shared" ca="1" si="126"/>
        <v>0.27667611519372648</v>
      </c>
      <c r="AT116" s="4">
        <f t="shared" ca="1" si="127"/>
        <v>0.45274232936604081</v>
      </c>
      <c r="AU116" s="4">
        <f t="shared" ca="1" si="128"/>
        <v>2.8428319514994671</v>
      </c>
      <c r="AV116" s="4">
        <f t="shared" ca="1" si="129"/>
        <v>0.23835020137677437</v>
      </c>
      <c r="AW116" s="4">
        <f t="shared" ca="1" si="130"/>
        <v>0.42609463320890506</v>
      </c>
      <c r="AX116" s="4">
        <f t="shared" ca="1" si="131"/>
        <v>0.55058169426117465</v>
      </c>
      <c r="AY116" s="4">
        <f t="shared" ca="1" si="132"/>
        <v>2.9255436787018745</v>
      </c>
    </row>
    <row r="117" spans="1:51" thickBot="1" x14ac:dyDescent="0.45">
      <c r="A117" s="5">
        <v>43966</v>
      </c>
      <c r="B117" s="6">
        <v>10</v>
      </c>
      <c r="D117" s="2">
        <f t="shared" si="117"/>
        <v>43966</v>
      </c>
      <c r="E117" s="3">
        <f t="shared" si="118"/>
        <v>10</v>
      </c>
      <c r="F117" s="3">
        <f t="shared" ca="1" si="119"/>
        <v>13.819655939170229</v>
      </c>
      <c r="G117" s="3">
        <f t="shared" ca="1" si="120"/>
        <v>7.6484217329899291</v>
      </c>
      <c r="H117" s="3">
        <f t="shared" ca="1" si="121"/>
        <v>14.137788259576995</v>
      </c>
      <c r="I117" s="3">
        <f t="shared" ca="1" si="122"/>
        <v>1.3176383936919032</v>
      </c>
      <c r="J117" s="3">
        <f t="shared" ca="1" si="123"/>
        <v>0.58875987509066696</v>
      </c>
      <c r="K117" s="3">
        <f t="shared" ca="1" si="124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4"/>
        <v>291.45599468788163</v>
      </c>
      <c r="Q117" s="4">
        <f t="shared" ca="1" si="95"/>
        <v>4.7415926215446727E-2</v>
      </c>
      <c r="R117" s="4">
        <f t="shared" ca="1" si="96"/>
        <v>13.819655939170229</v>
      </c>
      <c r="S117" s="4">
        <f t="shared" ca="1" si="97"/>
        <v>3.6282756445501314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14.507544603664908</v>
      </c>
      <c r="W117" s="4">
        <f t="shared" ca="1" si="101"/>
        <v>0.95258407378455312</v>
      </c>
      <c r="X117" s="4">
        <f t="shared" ca="1" si="102"/>
        <v>7.6484217329899291</v>
      </c>
      <c r="Y117" s="4">
        <f t="shared" ca="1" si="103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4"/>
        <v>269.1694969580397</v>
      </c>
      <c r="AE117" s="4">
        <f t="shared" ca="1" si="105"/>
        <v>3.8965041844458329E-2</v>
      </c>
      <c r="AF117" s="4">
        <f t="shared" ca="1" si="106"/>
        <v>10.488200712221817</v>
      </c>
      <c r="AG117" s="4">
        <f t="shared" ca="1" si="107"/>
        <v>3.1748271657835194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10.91344349465831</v>
      </c>
      <c r="AK117" s="4">
        <f t="shared" ca="1" si="111"/>
        <v>0.96103495815554152</v>
      </c>
      <c r="AL117" s="4">
        <f t="shared" ca="1" si="112"/>
        <v>5.2187759494658286</v>
      </c>
      <c r="AM117" s="4">
        <f t="shared" ca="1" si="113"/>
        <v>17.56572787280852</v>
      </c>
      <c r="AO117" s="4">
        <f t="shared" ca="1" si="114"/>
        <v>1.3176383936919032</v>
      </c>
      <c r="AP117" s="4">
        <f t="shared" ca="1" si="115"/>
        <v>1.4505526927850376</v>
      </c>
      <c r="AQ117" s="4">
        <f t="shared" ca="1" si="116"/>
        <v>0.6303698172347999</v>
      </c>
      <c r="AR117" s="4">
        <f t="shared" ca="1" si="125"/>
        <v>5.2951247734272062</v>
      </c>
      <c r="AS117" s="4">
        <f t="shared" ca="1" si="126"/>
        <v>0.27394117322115236</v>
      </c>
      <c r="AT117" s="4">
        <f t="shared" ca="1" si="127"/>
        <v>0.49038366157435936</v>
      </c>
      <c r="AU117" s="4">
        <f t="shared" ca="1" si="128"/>
        <v>2.9221178978341151</v>
      </c>
      <c r="AV117" s="4">
        <f t="shared" ca="1" si="129"/>
        <v>0.28545017865738675</v>
      </c>
      <c r="AW117" s="4">
        <f t="shared" ca="1" si="130"/>
        <v>0.41591939744907269</v>
      </c>
      <c r="AX117" s="4">
        <f t="shared" ca="1" si="131"/>
        <v>0.58875987509066696</v>
      </c>
      <c r="AY117" s="4">
        <f t="shared" ca="1" si="132"/>
        <v>3.0060809430457143</v>
      </c>
    </row>
    <row r="118" spans="1:51" thickBot="1" x14ac:dyDescent="0.45">
      <c r="A118" s="5">
        <v>43967</v>
      </c>
      <c r="B118" s="6">
        <v>8</v>
      </c>
      <c r="D118" s="2">
        <f t="shared" si="117"/>
        <v>43967</v>
      </c>
      <c r="E118" s="3">
        <f t="shared" si="118"/>
        <v>8</v>
      </c>
      <c r="F118" s="3">
        <f t="shared" ca="1" si="119"/>
        <v>14.832676276265243</v>
      </c>
      <c r="G118" s="3">
        <f t="shared" ca="1" si="120"/>
        <v>8.4063662870586846</v>
      </c>
      <c r="H118" s="3">
        <f t="shared" ca="1" si="121"/>
        <v>14.647227481004528</v>
      </c>
      <c r="I118" s="3">
        <f t="shared" ca="1" si="122"/>
        <v>1.3539310111323484</v>
      </c>
      <c r="J118" s="3">
        <f t="shared" ca="1" si="123"/>
        <v>0.6196655237720281</v>
      </c>
      <c r="K118" s="3">
        <f t="shared" ca="1" si="124"/>
        <v>2.3990691183733714</v>
      </c>
      <c r="M118" s="4">
        <f ca="1">感染日平均!B118</f>
        <v>14.832676276265243</v>
      </c>
      <c r="N118" s="4">
        <f ca="1">感染日分散!B118</f>
        <v>3.7574829184167893</v>
      </c>
      <c r="O118" s="4">
        <f ca="1">IF(-ROW($B118)+ROW($B$4)+COUNT($B:$B)&gt;COUNTA(data!C:C),1,OFFSET(data!$C$1,-ROW($B118)+ROW($B$4)+COUNT($B:$B)-1,0))</f>
        <v>1</v>
      </c>
      <c r="P118" s="4">
        <f t="shared" ca="1" si="94"/>
        <v>308.13554672297255</v>
      </c>
      <c r="Q118" s="4">
        <f t="shared" ca="1" si="95"/>
        <v>4.8136855465106314E-2</v>
      </c>
      <c r="R118" s="4">
        <f t="shared" ca="1" si="96"/>
        <v>14.832676276265243</v>
      </c>
      <c r="S118" s="4">
        <f t="shared" ca="1" si="97"/>
        <v>3.7574829184167893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15.582782421429808</v>
      </c>
      <c r="W118" s="4">
        <f t="shared" ca="1" si="101"/>
        <v>0.95186314453489373</v>
      </c>
      <c r="X118" s="4">
        <f t="shared" ca="1" si="102"/>
        <v>8.4063662870586846</v>
      </c>
      <c r="Y118" s="4">
        <f t="shared" ca="1" si="103"/>
        <v>23.053593768063212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4"/>
        <v>273.45683557992231</v>
      </c>
      <c r="AE118" s="4">
        <f t="shared" ca="1" si="105"/>
        <v>4.006214502845569E-2</v>
      </c>
      <c r="AF118" s="4">
        <f t="shared" ca="1" si="106"/>
        <v>10.95526740602541</v>
      </c>
      <c r="AG118" s="4">
        <f t="shared" ca="1" si="107"/>
        <v>3.2428962201062967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11.412475661093874</v>
      </c>
      <c r="AK118" s="4">
        <f t="shared" ca="1" si="111"/>
        <v>0.95993785497154427</v>
      </c>
      <c r="AL118" s="4">
        <f t="shared" ca="1" si="112"/>
        <v>5.5505793088457178</v>
      </c>
      <c r="AM118" s="4">
        <f t="shared" ca="1" si="113"/>
        <v>18.166551815907674</v>
      </c>
      <c r="AO118" s="4">
        <f t="shared" ca="1" si="114"/>
        <v>1.3539310111323484</v>
      </c>
      <c r="AP118" s="4">
        <f t="shared" ca="1" si="115"/>
        <v>1.4839607038970863</v>
      </c>
      <c r="AQ118" s="4">
        <f t="shared" ca="1" si="116"/>
        <v>0.62473383993832965</v>
      </c>
      <c r="AR118" s="4">
        <f t="shared" ca="1" si="125"/>
        <v>5.6422813656324422</v>
      </c>
      <c r="AS118" s="4">
        <f t="shared" ca="1" si="126"/>
        <v>0.26300721423359036</v>
      </c>
      <c r="AT118" s="4">
        <f t="shared" ca="1" si="127"/>
        <v>0.52354651610492242</v>
      </c>
      <c r="AU118" s="4">
        <f t="shared" ca="1" si="128"/>
        <v>2.935831628670333</v>
      </c>
      <c r="AV118" s="4">
        <f t="shared" ca="1" si="129"/>
        <v>0.31313116330859431</v>
      </c>
      <c r="AW118" s="4">
        <f t="shared" ca="1" si="130"/>
        <v>0.40393935493408278</v>
      </c>
      <c r="AX118" s="4">
        <f t="shared" ca="1" si="131"/>
        <v>0.6196655237720281</v>
      </c>
      <c r="AY118" s="4">
        <f t="shared" ca="1" si="132"/>
        <v>3.0187346421453998</v>
      </c>
    </row>
    <row r="119" spans="1:51" thickBot="1" x14ac:dyDescent="0.45">
      <c r="A119" s="5">
        <v>43968</v>
      </c>
      <c r="B119" s="6">
        <v>3</v>
      </c>
      <c r="D119" s="2">
        <f t="shared" si="117"/>
        <v>43968</v>
      </c>
      <c r="E119" s="3">
        <f t="shared" si="118"/>
        <v>3</v>
      </c>
      <c r="F119" s="3">
        <f t="shared" ca="1" si="119"/>
        <v>15.861423440367952</v>
      </c>
      <c r="G119" s="3">
        <f t="shared" ca="1" si="120"/>
        <v>9.1845423489621112</v>
      </c>
      <c r="H119" s="3">
        <f t="shared" ca="1" si="121"/>
        <v>15.14795112137416</v>
      </c>
      <c r="I119" s="3">
        <f t="shared" ca="1" si="122"/>
        <v>1.3699348319299338</v>
      </c>
      <c r="J119" s="3">
        <f t="shared" ca="1" si="123"/>
        <v>0.64303785600589469</v>
      </c>
      <c r="K119" s="3">
        <f t="shared" ca="1" si="124"/>
        <v>2.3344564418555698</v>
      </c>
      <c r="M119" s="4">
        <f ca="1">感染日平均!B119</f>
        <v>15.86142344036795</v>
      </c>
      <c r="N119" s="4">
        <f ca="1">感染日分散!B119</f>
        <v>3.884533978700913</v>
      </c>
      <c r="O119" s="4">
        <f ca="1">IF(-ROW($B119)+ROW($B$4)+COUNT($B:$B)&gt;COUNTA(data!C:C),1,OFFSET(data!$C$1,-ROW($B119)+ROW($B$4)+COUNT($B:$B)-1,0))</f>
        <v>1</v>
      </c>
      <c r="P119" s="4">
        <f t="shared" ca="1" si="94"/>
        <v>325.9633223989951</v>
      </c>
      <c r="Q119" s="4">
        <f t="shared" ca="1" si="95"/>
        <v>4.86601477848259E-2</v>
      </c>
      <c r="R119" s="4">
        <f t="shared" ca="1" si="96"/>
        <v>15.861423440367952</v>
      </c>
      <c r="S119" s="4">
        <f t="shared" ca="1" si="97"/>
        <v>3.884533978700913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16.672720483048174</v>
      </c>
      <c r="W119" s="4">
        <f t="shared" ca="1" si="101"/>
        <v>0.95133985221517403</v>
      </c>
      <c r="X119" s="4">
        <f t="shared" ca="1" si="102"/>
        <v>9.1845423489621112</v>
      </c>
      <c r="Y119" s="4">
        <f t="shared" ca="1" si="103"/>
        <v>24.332493470336271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4"/>
        <v>280.69943012184405</v>
      </c>
      <c r="AE119" s="4">
        <f t="shared" ca="1" si="105"/>
        <v>4.124779338131452E-2</v>
      </c>
      <c r="AF119" s="4">
        <f t="shared" ca="1" si="106"/>
        <v>11.578232095918557</v>
      </c>
      <c r="AG119" s="4">
        <f t="shared" ca="1" si="107"/>
        <v>3.3317646331494073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12.076355095705607</v>
      </c>
      <c r="AK119" s="4">
        <f t="shared" ca="1" si="111"/>
        <v>0.95875220661868543</v>
      </c>
      <c r="AL119" s="4">
        <f t="shared" ca="1" si="112"/>
        <v>5.9972376669100971</v>
      </c>
      <c r="AM119" s="4">
        <f t="shared" ca="1" si="113"/>
        <v>18.964259447103668</v>
      </c>
      <c r="AO119" s="4">
        <f t="shared" ca="1" si="114"/>
        <v>1.3699348319299338</v>
      </c>
      <c r="AP119" s="4">
        <f t="shared" ca="1" si="115"/>
        <v>1.4936158461347844</v>
      </c>
      <c r="AQ119" s="4">
        <f t="shared" ca="1" si="116"/>
        <v>0.60702727576403293</v>
      </c>
      <c r="AR119" s="4">
        <f t="shared" ca="1" si="125"/>
        <v>6.0542648176455955</v>
      </c>
      <c r="AS119" s="4">
        <f t="shared" ca="1" si="126"/>
        <v>0.24670474304023374</v>
      </c>
      <c r="AT119" s="4">
        <f t="shared" ca="1" si="127"/>
        <v>0.55122024827835958</v>
      </c>
      <c r="AU119" s="4">
        <f t="shared" ca="1" si="128"/>
        <v>2.8974614558304319</v>
      </c>
      <c r="AV119" s="4">
        <f t="shared" ca="1" si="129"/>
        <v>0.32476521236460271</v>
      </c>
      <c r="AW119" s="4">
        <f t="shared" ca="1" si="130"/>
        <v>0.39098519199820875</v>
      </c>
      <c r="AX119" s="4">
        <f t="shared" ca="1" si="131"/>
        <v>0.64303785600589469</v>
      </c>
      <c r="AY119" s="4">
        <f t="shared" ca="1" si="132"/>
        <v>2.9774942978614645</v>
      </c>
    </row>
    <row r="120" spans="1:51" thickBot="1" x14ac:dyDescent="0.45">
      <c r="A120" s="5">
        <v>43969</v>
      </c>
      <c r="B120" s="6">
        <v>7</v>
      </c>
      <c r="D120" s="2">
        <f t="shared" si="117"/>
        <v>43969</v>
      </c>
      <c r="E120" s="3">
        <f t="shared" si="118"/>
        <v>7</v>
      </c>
      <c r="F120" s="3">
        <f t="shared" ca="1" si="119"/>
        <v>16.89185293325999</v>
      </c>
      <c r="G120" s="3">
        <f t="shared" ca="1" si="120"/>
        <v>9.9713831929323238</v>
      </c>
      <c r="H120" s="3">
        <f t="shared" ca="1" si="121"/>
        <v>15.635157748353469</v>
      </c>
      <c r="I120" s="3">
        <f t="shared" ca="1" si="122"/>
        <v>1.3703354979453606</v>
      </c>
      <c r="J120" s="3">
        <f t="shared" ca="1" si="123"/>
        <v>0.6596676956785188</v>
      </c>
      <c r="K120" s="3">
        <f t="shared" ca="1" si="124"/>
        <v>2.241470607879382</v>
      </c>
      <c r="M120" s="4">
        <f ca="1">感染日平均!B120</f>
        <v>16.89185293325999</v>
      </c>
      <c r="N120" s="4">
        <f ca="1">感染日分散!B120</f>
        <v>4.0082058461045538</v>
      </c>
      <c r="O120" s="4">
        <f ca="1">IF(-ROW($B120)+ROW($B$4)+COUNT($B:$B)&gt;COUNTA(data!C:C),1,OFFSET(data!$C$1,-ROW($B120)+ROW($B$4)+COUNT($B:$B)-1,0))</f>
        <v>1</v>
      </c>
      <c r="P120" s="4">
        <f t="shared" ca="1" si="94"/>
        <v>345.38347027263745</v>
      </c>
      <c r="Q120" s="4">
        <f t="shared" ca="1" si="95"/>
        <v>4.8907531445919999E-2</v>
      </c>
      <c r="R120" s="4">
        <f t="shared" ca="1" si="96"/>
        <v>16.89185293325999</v>
      </c>
      <c r="S120" s="4">
        <f t="shared" ca="1" si="97"/>
        <v>4.0082058461045538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17.760473867425546</v>
      </c>
      <c r="W120" s="4">
        <f t="shared" ca="1" si="101"/>
        <v>0.95109246855408003</v>
      </c>
      <c r="X120" s="4">
        <f t="shared" ca="1" si="102"/>
        <v>9.9713831929323238</v>
      </c>
      <c r="Y120" s="4">
        <f t="shared" ca="1" si="103"/>
        <v>25.606540941285793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4"/>
        <v>290.86643487288273</v>
      </c>
      <c r="AE120" s="4">
        <f t="shared" ca="1" si="105"/>
        <v>4.2379592429089452E-2</v>
      </c>
      <c r="AF120" s="4">
        <f t="shared" ca="1" si="106"/>
        <v>12.326800961215062</v>
      </c>
      <c r="AG120" s="4">
        <f t="shared" ca="1" si="107"/>
        <v>3.4357526337797166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12.872324841617662</v>
      </c>
      <c r="AK120" s="4">
        <f t="shared" ca="1" si="111"/>
        <v>0.95762040757091049</v>
      </c>
      <c r="AL120" s="4">
        <f t="shared" ca="1" si="112"/>
        <v>6.5398141539068781</v>
      </c>
      <c r="AM120" s="4">
        <f t="shared" ca="1" si="113"/>
        <v>19.917396654112796</v>
      </c>
      <c r="AO120" s="4">
        <f t="shared" ca="1" si="114"/>
        <v>1.3703354979453606</v>
      </c>
      <c r="AP120" s="4">
        <f t="shared" ca="1" si="115"/>
        <v>1.4857581734723759</v>
      </c>
      <c r="AQ120" s="4">
        <f t="shared" ca="1" si="116"/>
        <v>0.58203081590886485</v>
      </c>
      <c r="AR120" s="4">
        <f t="shared" ca="1" si="125"/>
        <v>6.5163484260696354</v>
      </c>
      <c r="AS120" s="4">
        <f t="shared" ca="1" si="126"/>
        <v>0.22800471618865192</v>
      </c>
      <c r="AT120" s="4">
        <f t="shared" ca="1" si="127"/>
        <v>0.57329434214123021</v>
      </c>
      <c r="AU120" s="4">
        <f t="shared" ca="1" si="128"/>
        <v>2.8251006856073624</v>
      </c>
      <c r="AV120" s="4">
        <f t="shared" ca="1" si="129"/>
        <v>0.3245420581466224</v>
      </c>
      <c r="AW120" s="4">
        <f t="shared" ca="1" si="130"/>
        <v>0.37784424925165888</v>
      </c>
      <c r="AX120" s="4">
        <f t="shared" ca="1" si="131"/>
        <v>0.6596676956785188</v>
      </c>
      <c r="AY120" s="4">
        <f t="shared" ca="1" si="132"/>
        <v>2.901138303557901</v>
      </c>
    </row>
    <row r="121" spans="1:51" thickBot="1" x14ac:dyDescent="0.45">
      <c r="A121" s="5">
        <v>43970</v>
      </c>
      <c r="B121" s="6">
        <v>2</v>
      </c>
      <c r="D121" s="2">
        <f t="shared" si="117"/>
        <v>43970</v>
      </c>
      <c r="E121" s="3">
        <f t="shared" si="118"/>
        <v>2</v>
      </c>
      <c r="F121" s="3">
        <f t="shared" ca="1" si="119"/>
        <v>17.911503876167941</v>
      </c>
      <c r="G121" s="3">
        <f t="shared" ca="1" si="120"/>
        <v>10.756427366211533</v>
      </c>
      <c r="H121" s="3">
        <f t="shared" ca="1" si="121"/>
        <v>16.104865426905448</v>
      </c>
      <c r="I121" s="3">
        <f t="shared" ca="1" si="122"/>
        <v>1.3593653007434348</v>
      </c>
      <c r="J121" s="3">
        <f t="shared" ca="1" si="123"/>
        <v>0.67051032572577818</v>
      </c>
      <c r="K121" s="3">
        <f t="shared" ca="1" si="124"/>
        <v>2.1340214920474057</v>
      </c>
      <c r="M121" s="4">
        <f ca="1">感染日平均!B121</f>
        <v>17.911503876167941</v>
      </c>
      <c r="N121" s="4">
        <f ca="1">感染日分散!B121</f>
        <v>4.1274801054423511</v>
      </c>
      <c r="O121" s="4">
        <f ca="1">IF(-ROW($B121)+ROW($B$4)+COUNT($B:$B)&gt;COUNTA(data!C:C),1,OFFSET(data!$C$1,-ROW($B121)+ROW($B$4)+COUNT($B:$B)-1,0))</f>
        <v>1</v>
      </c>
      <c r="P121" s="4">
        <f t="shared" ca="1" si="94"/>
        <v>366.48118156835483</v>
      </c>
      <c r="Q121" s="4">
        <f t="shared" ca="1" si="95"/>
        <v>4.8874279982169144E-2</v>
      </c>
      <c r="R121" s="4">
        <f t="shared" ca="1" si="96"/>
        <v>17.911503876167941</v>
      </c>
      <c r="S121" s="4">
        <f t="shared" ca="1" si="97"/>
        <v>4.1274801054423511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18.831899400041618</v>
      </c>
      <c r="W121" s="4">
        <f t="shared" ca="1" si="101"/>
        <v>0.9511257200178308</v>
      </c>
      <c r="X121" s="4">
        <f t="shared" ca="1" si="102"/>
        <v>10.756427366211533</v>
      </c>
      <c r="Y121" s="4">
        <f t="shared" ca="1" si="103"/>
        <v>26.861292793116981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4"/>
        <v>303.73730043109947</v>
      </c>
      <c r="AE121" s="4">
        <f t="shared" ca="1" si="105"/>
        <v>4.3380818586800582E-2</v>
      </c>
      <c r="AF121" s="4">
        <f t="shared" ca="1" si="106"/>
        <v>13.176372728046072</v>
      </c>
      <c r="AG121" s="4">
        <f t="shared" ca="1" si="107"/>
        <v>3.5503198296912122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13.773895594044866</v>
      </c>
      <c r="AK121" s="4">
        <f t="shared" ca="1" si="111"/>
        <v>0.95661918141319924</v>
      </c>
      <c r="AL121" s="4">
        <f t="shared" ca="1" si="112"/>
        <v>7.1627442448406011</v>
      </c>
      <c r="AM121" s="4">
        <f t="shared" ca="1" si="113"/>
        <v>20.992423036807118</v>
      </c>
      <c r="AO121" s="4">
        <f t="shared" ca="1" si="114"/>
        <v>1.3593653007434348</v>
      </c>
      <c r="AP121" s="4">
        <f t="shared" ca="1" si="115"/>
        <v>1.4657827433110069</v>
      </c>
      <c r="AQ121" s="4">
        <f t="shared" ca="1" si="116"/>
        <v>0.55340848159655875</v>
      </c>
      <c r="AR121" s="4">
        <f t="shared" ca="1" si="125"/>
        <v>7.0153216337425262</v>
      </c>
      <c r="AS121" s="4">
        <f t="shared" ca="1" si="126"/>
        <v>0.2089402054299031</v>
      </c>
      <c r="AT121" s="4">
        <f t="shared" ca="1" si="127"/>
        <v>0.5900412557020297</v>
      </c>
      <c r="AU121" s="4">
        <f t="shared" ca="1" si="128"/>
        <v>2.733053940793384</v>
      </c>
      <c r="AV121" s="4">
        <f t="shared" ca="1" si="129"/>
        <v>0.31576021940916743</v>
      </c>
      <c r="AW121" s="4">
        <f t="shared" ca="1" si="130"/>
        <v>0.36504568522344855</v>
      </c>
      <c r="AX121" s="4">
        <f t="shared" ca="1" si="131"/>
        <v>0.67051032572577818</v>
      </c>
      <c r="AY121" s="4">
        <f t="shared" ca="1" si="132"/>
        <v>2.8045318177731837</v>
      </c>
    </row>
    <row r="122" spans="1:51" thickBot="1" x14ac:dyDescent="0.45">
      <c r="A122" s="5">
        <v>43971</v>
      </c>
      <c r="B122" s="6">
        <v>11</v>
      </c>
      <c r="D122" s="2">
        <f t="shared" si="117"/>
        <v>43971</v>
      </c>
      <c r="E122" s="3">
        <f t="shared" si="118"/>
        <v>11</v>
      </c>
      <c r="F122" s="3">
        <f t="shared" ca="1" si="119"/>
        <v>18.902585332664536</v>
      </c>
      <c r="G122" s="3">
        <f t="shared" ca="1" si="120"/>
        <v>11.525127962397239</v>
      </c>
      <c r="H122" s="3">
        <f t="shared" ca="1" si="121"/>
        <v>16.550448323270125</v>
      </c>
      <c r="I122" s="3">
        <f t="shared" ca="1" si="122"/>
        <v>1.3412372644356994</v>
      </c>
      <c r="J122" s="3">
        <f t="shared" ca="1" si="123"/>
        <v>0.67675080634577733</v>
      </c>
      <c r="K122" s="3">
        <f t="shared" ca="1" si="124"/>
        <v>2.0237966655218385</v>
      </c>
      <c r="M122" s="4">
        <f ca="1">感染日平均!B122</f>
        <v>18.902585332664536</v>
      </c>
      <c r="N122" s="4">
        <f ca="1">感染日分散!B122</f>
        <v>4.2406637565475664</v>
      </c>
      <c r="O122" s="4">
        <f ca="1">IF(-ROW($B122)+ROW($B$4)+COUNT($B:$B)&gt;COUNTA(data!C:C),1,OFFSET(data!$C$1,-ROW($B122)+ROW($B$4)+COUNT($B:$B)-1,0))</f>
        <v>1</v>
      </c>
      <c r="P122" s="4">
        <f t="shared" ca="1" si="94"/>
        <v>388.64992485649333</v>
      </c>
      <c r="Q122" s="4">
        <f t="shared" ca="1" si="95"/>
        <v>4.8636534124235846E-2</v>
      </c>
      <c r="R122" s="4">
        <f t="shared" ca="1" si="96"/>
        <v>18.902585332664536</v>
      </c>
      <c r="S122" s="4">
        <f t="shared" ca="1" si="97"/>
        <v>4.2406637565475664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19.868941798457676</v>
      </c>
      <c r="W122" s="4">
        <f t="shared" ca="1" si="101"/>
        <v>0.95136346587576415</v>
      </c>
      <c r="X122" s="4">
        <f t="shared" ca="1" si="102"/>
        <v>11.525127962397239</v>
      </c>
      <c r="Y122" s="4">
        <f t="shared" ca="1" si="103"/>
        <v>28.075576285667363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4"/>
        <v>318.89062265657759</v>
      </c>
      <c r="AE122" s="4">
        <f t="shared" ca="1" si="105"/>
        <v>4.4195072185536886E-2</v>
      </c>
      <c r="AF122" s="4">
        <f t="shared" ca="1" si="106"/>
        <v>14.09339408759825</v>
      </c>
      <c r="AG122" s="4">
        <f t="shared" ca="1" si="107"/>
        <v>3.6702228159278869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14.745052758646167</v>
      </c>
      <c r="AK122" s="4">
        <f t="shared" ca="1" si="111"/>
        <v>0.95580492781446313</v>
      </c>
      <c r="AL122" s="4">
        <f t="shared" ca="1" si="112"/>
        <v>7.8428653721638968</v>
      </c>
      <c r="AM122" s="4">
        <f t="shared" ca="1" si="113"/>
        <v>22.14546464975885</v>
      </c>
      <c r="AO122" s="4">
        <f t="shared" ca="1" si="114"/>
        <v>1.3412372644356994</v>
      </c>
      <c r="AP122" s="4">
        <f t="shared" ca="1" si="115"/>
        <v>1.4388169018504779</v>
      </c>
      <c r="AQ122" s="4">
        <f t="shared" ca="1" si="116"/>
        <v>0.52421254025881603</v>
      </c>
      <c r="AR122" s="4">
        <f t="shared" ca="1" si="125"/>
        <v>7.533490583799014</v>
      </c>
      <c r="AS122" s="4">
        <f t="shared" ca="1" si="126"/>
        <v>0.1909894073465353</v>
      </c>
      <c r="AT122" s="4">
        <f t="shared" ca="1" si="127"/>
        <v>0.60209513624629662</v>
      </c>
      <c r="AU122" s="4">
        <f t="shared" ca="1" si="128"/>
        <v>2.6337114008011642</v>
      </c>
      <c r="AV122" s="4">
        <f t="shared" ca="1" si="129"/>
        <v>0.30150118041148544</v>
      </c>
      <c r="AW122" s="4">
        <f t="shared" ca="1" si="130"/>
        <v>0.35304390532718544</v>
      </c>
      <c r="AX122" s="4">
        <f t="shared" ca="1" si="131"/>
        <v>0.67675080634577733</v>
      </c>
      <c r="AY122" s="4">
        <f t="shared" ca="1" si="132"/>
        <v>2.7005474718676159</v>
      </c>
    </row>
    <row r="123" spans="1:51" thickBot="1" x14ac:dyDescent="0.45">
      <c r="A123" s="5">
        <v>43972</v>
      </c>
      <c r="B123" s="6">
        <v>4</v>
      </c>
      <c r="D123" s="2">
        <f t="shared" si="117"/>
        <v>43972</v>
      </c>
      <c r="E123" s="3">
        <f t="shared" si="118"/>
        <v>4</v>
      </c>
      <c r="F123" s="3">
        <f t="shared" ca="1" si="119"/>
        <v>19.860499268567221</v>
      </c>
      <c r="G123" s="3">
        <f t="shared" ca="1" si="120"/>
        <v>12.273278463086566</v>
      </c>
      <c r="H123" s="3">
        <f t="shared" ca="1" si="121"/>
        <v>16.970874040712271</v>
      </c>
      <c r="I123" s="3">
        <f t="shared" ca="1" si="122"/>
        <v>1.3192680178388241</v>
      </c>
      <c r="J123" s="3">
        <f t="shared" ca="1" si="123"/>
        <v>0.67967148503833952</v>
      </c>
      <c r="K123" s="3">
        <f t="shared" ca="1" si="124"/>
        <v>1.9175666507249178</v>
      </c>
      <c r="M123" s="4">
        <f ca="1">感染日平均!B123</f>
        <v>19.860499268567221</v>
      </c>
      <c r="N123" s="4">
        <f ca="1">感染日分散!B123</f>
        <v>4.3474826122348222</v>
      </c>
      <c r="O123" s="4">
        <f ca="1">IF(-ROW($B123)+ROW($B$4)+COUNT($B:$B)&gt;COUNTA(data!C:C),1,OFFSET(data!$C$1,-ROW($B123)+ROW($B$4)+COUNT($B:$B)-1,0))</f>
        <v>1</v>
      </c>
      <c r="P123" s="4">
        <f t="shared" ca="1" si="94"/>
        <v>410.91969218086183</v>
      </c>
      <c r="Q123" s="4">
        <f t="shared" ca="1" si="95"/>
        <v>4.8331826501577926E-2</v>
      </c>
      <c r="R123" s="4">
        <f t="shared" ca="1" si="96"/>
        <v>19.860499268567221</v>
      </c>
      <c r="S123" s="4">
        <f t="shared" ca="1" si="97"/>
        <v>4.3474826122348222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20.869143070696744</v>
      </c>
      <c r="W123" s="4">
        <f t="shared" ca="1" si="101"/>
        <v>0.95166817349842203</v>
      </c>
      <c r="X123" s="4">
        <f t="shared" ca="1" si="102"/>
        <v>12.273278463086566</v>
      </c>
      <c r="Y123" s="4">
        <f t="shared" ca="1" si="103"/>
        <v>29.244152503798837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4"/>
        <v>336.1722911334798</v>
      </c>
      <c r="AE123" s="4">
        <f t="shared" ca="1" si="105"/>
        <v>4.4781147049774157E-2</v>
      </c>
      <c r="AF123" s="4">
        <f t="shared" ca="1" si="106"/>
        <v>15.054180803307847</v>
      </c>
      <c r="AG123" s="4">
        <f t="shared" ca="1" si="107"/>
        <v>3.7921019658022161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15.759928477973922</v>
      </c>
      <c r="AK123" s="4">
        <f t="shared" ca="1" si="111"/>
        <v>0.95521885295022579</v>
      </c>
      <c r="AL123" s="4">
        <f t="shared" ca="1" si="112"/>
        <v>8.5631503188708837</v>
      </c>
      <c r="AM123" s="4">
        <f t="shared" ca="1" si="113"/>
        <v>23.346243704750563</v>
      </c>
      <c r="AO123" s="4">
        <f t="shared" ca="1" si="114"/>
        <v>1.3192680178388241</v>
      </c>
      <c r="AP123" s="4">
        <f t="shared" ca="1" si="115"/>
        <v>1.4086497529744351</v>
      </c>
      <c r="AQ123" s="4">
        <f t="shared" ca="1" si="116"/>
        <v>0.49618642642709215</v>
      </c>
      <c r="AR123" s="4">
        <f t="shared" ca="1" si="125"/>
        <v>8.0596519518372443</v>
      </c>
      <c r="AS123" s="4">
        <f t="shared" ca="1" si="126"/>
        <v>0.17477798810571782</v>
      </c>
      <c r="AT123" s="4">
        <f t="shared" ca="1" si="127"/>
        <v>0.6104499171988178</v>
      </c>
      <c r="AU123" s="4">
        <f t="shared" ca="1" si="128"/>
        <v>2.5348458289856355</v>
      </c>
      <c r="AV123" s="4">
        <f t="shared" ca="1" si="129"/>
        <v>0.28415145858674218</v>
      </c>
      <c r="AW123" s="4">
        <f t="shared" ca="1" si="130"/>
        <v>0.34199463442136246</v>
      </c>
      <c r="AX123" s="4">
        <f t="shared" ca="1" si="131"/>
        <v>0.67967148503833952</v>
      </c>
      <c r="AY123" s="4">
        <f t="shared" ca="1" si="132"/>
        <v>2.5972381357632575</v>
      </c>
    </row>
    <row r="124" spans="1:51" thickBot="1" x14ac:dyDescent="0.45">
      <c r="A124" s="5">
        <v>43973</v>
      </c>
      <c r="B124" s="6">
        <v>8</v>
      </c>
      <c r="D124" s="2">
        <f t="shared" si="117"/>
        <v>43973</v>
      </c>
      <c r="E124" s="3">
        <f t="shared" si="118"/>
        <v>8</v>
      </c>
      <c r="F124" s="3">
        <f t="shared" ca="1" si="119"/>
        <v>20.791510657819103</v>
      </c>
      <c r="G124" s="3">
        <f t="shared" ca="1" si="120"/>
        <v>13.005381281421034</v>
      </c>
      <c r="H124" s="3">
        <f t="shared" ca="1" si="121"/>
        <v>17.369415534837994</v>
      </c>
      <c r="I124" s="3">
        <f t="shared" ca="1" si="122"/>
        <v>1.296137296012295</v>
      </c>
      <c r="J124" s="3">
        <f t="shared" ca="1" si="123"/>
        <v>0.68058111764082008</v>
      </c>
      <c r="K124" s="3">
        <f t="shared" ca="1" si="124"/>
        <v>1.819132206694176</v>
      </c>
      <c r="M124" s="4">
        <f ca="1">感染日平均!B124</f>
        <v>20.791510657819103</v>
      </c>
      <c r="N124" s="4">
        <f ca="1">感染日分散!B124</f>
        <v>4.4487578011087283</v>
      </c>
      <c r="O124" s="4">
        <f ca="1">IF(-ROW($B124)+ROW($B$4)+COUNT($B:$B)&gt;COUNTA(data!C:C),1,OFFSET(data!$C$1,-ROW($B124)+ROW($B$4)+COUNT($B:$B)-1,0))</f>
        <v>1</v>
      </c>
      <c r="P124" s="4">
        <f t="shared" ca="1" si="94"/>
        <v>432.25895480982041</v>
      </c>
      <c r="Q124" s="4">
        <f t="shared" ca="1" si="95"/>
        <v>4.8099664394382943E-2</v>
      </c>
      <c r="R124" s="4">
        <f t="shared" ca="1" si="96"/>
        <v>20.791510657819103</v>
      </c>
      <c r="S124" s="4">
        <f t="shared" ca="1" si="97"/>
        <v>4.4487578011087283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21.842108758782135</v>
      </c>
      <c r="W124" s="4">
        <f t="shared" ca="1" si="101"/>
        <v>0.95190033560561704</v>
      </c>
      <c r="X124" s="4">
        <f t="shared" ca="1" si="102"/>
        <v>13.005381281421034</v>
      </c>
      <c r="Y124" s="4">
        <f t="shared" ca="1" si="103"/>
        <v>30.374796816259028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4"/>
        <v>355.34325337949093</v>
      </c>
      <c r="AE124" s="4">
        <f t="shared" ca="1" si="105"/>
        <v>4.5142641024113042E-2</v>
      </c>
      <c r="AF124" s="4">
        <f t="shared" ca="1" si="106"/>
        <v>16.041132927650803</v>
      </c>
      <c r="AG124" s="4">
        <f t="shared" ca="1" si="107"/>
        <v>3.9136931180507477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16.799507043497467</v>
      </c>
      <c r="AK124" s="4">
        <f t="shared" ca="1" si="111"/>
        <v>0.95485735897588697</v>
      </c>
      <c r="AL124" s="4">
        <f t="shared" ca="1" si="112"/>
        <v>9.3104485928644234</v>
      </c>
      <c r="AM124" s="4">
        <f t="shared" ca="1" si="113"/>
        <v>24.572701495071147</v>
      </c>
      <c r="AO124" s="4">
        <f t="shared" ca="1" si="114"/>
        <v>1.296137296012295</v>
      </c>
      <c r="AP124" s="4">
        <f t="shared" ca="1" si="115"/>
        <v>1.3781738616117098</v>
      </c>
      <c r="AQ124" s="4">
        <f t="shared" ca="1" si="116"/>
        <v>0.4702916091071821</v>
      </c>
      <c r="AR124" s="4">
        <f t="shared" ca="1" si="125"/>
        <v>8.5876346041674818</v>
      </c>
      <c r="AS124" s="4">
        <f t="shared" ca="1" si="126"/>
        <v>0.16048352371011426</v>
      </c>
      <c r="AT124" s="4">
        <f t="shared" ca="1" si="127"/>
        <v>0.61628187377926869</v>
      </c>
      <c r="AU124" s="4">
        <f t="shared" ca="1" si="128"/>
        <v>2.4414178429292215</v>
      </c>
      <c r="AV124" s="4">
        <f t="shared" ca="1" si="129"/>
        <v>0.26568389701864381</v>
      </c>
      <c r="AW124" s="4">
        <f t="shared" ca="1" si="130"/>
        <v>0.33188985264289111</v>
      </c>
      <c r="AX124" s="4">
        <f t="shared" ca="1" si="131"/>
        <v>0.68058111764082008</v>
      </c>
      <c r="AY124" s="4">
        <f t="shared" ca="1" si="132"/>
        <v>2.499713324334996</v>
      </c>
    </row>
    <row r="125" spans="1:51" thickBot="1" x14ac:dyDescent="0.45">
      <c r="A125" s="5">
        <v>43974</v>
      </c>
      <c r="B125" s="6">
        <v>6</v>
      </c>
      <c r="D125" s="2">
        <f t="shared" si="117"/>
        <v>43974</v>
      </c>
      <c r="E125" s="3">
        <f t="shared" si="118"/>
        <v>6</v>
      </c>
      <c r="F125" s="3">
        <f t="shared" ca="1" si="119"/>
        <v>21.708525407802473</v>
      </c>
      <c r="G125" s="3">
        <f t="shared" ca="1" si="120"/>
        <v>13.731266087483579</v>
      </c>
      <c r="H125" s="3">
        <f t="shared" ca="1" si="121"/>
        <v>17.752098378888466</v>
      </c>
      <c r="I125" s="3">
        <f t="shared" ca="1" si="122"/>
        <v>1.2747134258885777</v>
      </c>
      <c r="J125" s="3">
        <f t="shared" ca="1" si="123"/>
        <v>0.68101332712788598</v>
      </c>
      <c r="K125" s="3">
        <f t="shared" ca="1" si="124"/>
        <v>1.7319566724638398</v>
      </c>
      <c r="M125" s="4">
        <f ca="1">感染日平均!B125</f>
        <v>21.708525407802473</v>
      </c>
      <c r="N125" s="4">
        <f ca="1">感染日分散!B125</f>
        <v>4.5460142324065584</v>
      </c>
      <c r="O125" s="4">
        <f ca="1">IF(-ROW($B125)+ROW($B$4)+COUNT($B:$B)&gt;COUNTA(data!C:C),1,OFFSET(data!$C$1,-ROW($B125)+ROW($B$4)+COUNT($B:$B)-1,0))</f>
        <v>1</v>
      </c>
      <c r="P125" s="4">
        <f t="shared" ca="1" si="94"/>
        <v>452.14344745690028</v>
      </c>
      <c r="Q125" s="4">
        <f t="shared" ca="1" si="95"/>
        <v>4.8012473762260588E-2</v>
      </c>
      <c r="R125" s="4">
        <f t="shared" ca="1" si="96"/>
        <v>21.708525407802473</v>
      </c>
      <c r="S125" s="4">
        <f t="shared" ca="1" si="97"/>
        <v>4.5460142324065584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22.803371692898857</v>
      </c>
      <c r="W125" s="4">
        <f t="shared" ca="1" si="101"/>
        <v>0.95198752623773941</v>
      </c>
      <c r="X125" s="4">
        <f t="shared" ca="1" si="102"/>
        <v>13.731266087483579</v>
      </c>
      <c r="Y125" s="4">
        <f t="shared" ca="1" si="103"/>
        <v>31.483364466372045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4"/>
        <v>376.26670065916909</v>
      </c>
      <c r="AE125" s="4">
        <f t="shared" ca="1" si="105"/>
        <v>4.5260774249210649E-2</v>
      </c>
      <c r="AF125" s="4">
        <f t="shared" ca="1" si="106"/>
        <v>17.030122196029971</v>
      </c>
      <c r="AG125" s="4">
        <f t="shared" ca="1" si="107"/>
        <v>4.032285416470291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17.837459420018902</v>
      </c>
      <c r="AK125" s="4">
        <f t="shared" ca="1" si="111"/>
        <v>0.9547392257507894</v>
      </c>
      <c r="AL125" s="4">
        <f t="shared" ca="1" si="112"/>
        <v>10.06597945769326</v>
      </c>
      <c r="AM125" s="4">
        <f t="shared" ca="1" si="113"/>
        <v>25.795395626762058</v>
      </c>
      <c r="AO125" s="4">
        <f t="shared" ca="1" si="114"/>
        <v>1.2747134258885777</v>
      </c>
      <c r="AP125" s="4">
        <f t="shared" ca="1" si="115"/>
        <v>1.3504204190928499</v>
      </c>
      <c r="AQ125" s="4">
        <f t="shared" ca="1" si="116"/>
        <v>0.44740216474726824</v>
      </c>
      <c r="AR125" s="4">
        <f t="shared" ca="1" si="125"/>
        <v>9.1104919772533819</v>
      </c>
      <c r="AS125" s="4">
        <f t="shared" ca="1" si="126"/>
        <v>0.14822694783821902</v>
      </c>
      <c r="AT125" s="4">
        <f t="shared" ca="1" si="127"/>
        <v>0.62102010933070495</v>
      </c>
      <c r="AU125" s="4">
        <f t="shared" ca="1" si="128"/>
        <v>2.3583036850627095</v>
      </c>
      <c r="AV125" s="4">
        <f t="shared" ca="1" si="129"/>
        <v>0.24834247532700476</v>
      </c>
      <c r="AW125" s="4">
        <f t="shared" ca="1" si="130"/>
        <v>0.32271811288481028</v>
      </c>
      <c r="AX125" s="4">
        <f t="shared" ca="1" si="131"/>
        <v>0.68101332712788598</v>
      </c>
      <c r="AY125" s="4">
        <f t="shared" ca="1" si="132"/>
        <v>2.4129699995917258</v>
      </c>
    </row>
    <row r="126" spans="1:51" thickBot="1" x14ac:dyDescent="0.45">
      <c r="A126" s="5">
        <v>43975</v>
      </c>
      <c r="B126" s="6">
        <v>7</v>
      </c>
      <c r="D126" s="2">
        <f t="shared" si="117"/>
        <v>43975</v>
      </c>
      <c r="E126" s="3">
        <f t="shared" si="118"/>
        <v>7</v>
      </c>
      <c r="F126" s="3">
        <f t="shared" ca="1" si="119"/>
        <v>22.642989196954183</v>
      </c>
      <c r="G126" s="3">
        <f t="shared" ca="1" si="120"/>
        <v>14.475438338411422</v>
      </c>
      <c r="H126" s="3">
        <f t="shared" ca="1" si="121"/>
        <v>18.132906977956338</v>
      </c>
      <c r="I126" s="3">
        <f t="shared" ca="1" si="122"/>
        <v>1.2567752852538894</v>
      </c>
      <c r="J126" s="3">
        <f t="shared" ca="1" si="123"/>
        <v>0.68224843213724473</v>
      </c>
      <c r="K126" s="3">
        <f t="shared" ca="1" si="124"/>
        <v>1.6564433695615284</v>
      </c>
      <c r="M126" s="4">
        <f ca="1">感染日平均!B126</f>
        <v>22.642989196954186</v>
      </c>
      <c r="N126" s="4">
        <f ca="1">感染日分散!B126</f>
        <v>4.6428058143817612</v>
      </c>
      <c r="O126" s="4">
        <f ca="1">IF(-ROW($B126)+ROW($B$4)+COUNT($B:$B)&gt;COUNTA(data!C:C),1,OFFSET(data!$C$1,-ROW($B126)+ROW($B$4)+COUNT($B:$B)-1,0))</f>
        <v>1</v>
      </c>
      <c r="P126" s="4">
        <f t="shared" ca="1" si="94"/>
        <v>471.52074991404652</v>
      </c>
      <c r="Q126" s="4">
        <f t="shared" ca="1" si="95"/>
        <v>4.8021193555282081E-2</v>
      </c>
      <c r="R126" s="4">
        <f t="shared" ca="1" si="96"/>
        <v>22.642989196954183</v>
      </c>
      <c r="S126" s="4">
        <f t="shared" ca="1" si="97"/>
        <v>4.6428058143817603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23.785182026811309</v>
      </c>
      <c r="W126" s="4">
        <f t="shared" ca="1" si="101"/>
        <v>0.95197880644471777</v>
      </c>
      <c r="X126" s="4">
        <f t="shared" ca="1" si="102"/>
        <v>14.475438338411422</v>
      </c>
      <c r="Y126" s="4">
        <f t="shared" ca="1" si="103"/>
        <v>32.60834531636776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4"/>
        <v>398.7107035182064</v>
      </c>
      <c r="AE126" s="4">
        <f t="shared" ca="1" si="105"/>
        <v>4.5187491519777148E-2</v>
      </c>
      <c r="AF126" s="4">
        <f t="shared" ca="1" si="106"/>
        <v>18.016736534073331</v>
      </c>
      <c r="AG126" s="4">
        <f t="shared" ca="1" si="107"/>
        <v>4.1476023682033256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18.869397262872699</v>
      </c>
      <c r="AK126" s="4">
        <f t="shared" ca="1" si="111"/>
        <v>0.95481250848022281</v>
      </c>
      <c r="AL126" s="4">
        <f t="shared" ca="1" si="112"/>
        <v>10.825814740346702</v>
      </c>
      <c r="AM126" s="4">
        <f t="shared" ca="1" si="113"/>
        <v>27.009341714718474</v>
      </c>
      <c r="AO126" s="4">
        <f t="shared" ca="1" si="114"/>
        <v>1.2567752852538894</v>
      </c>
      <c r="AP126" s="4">
        <f t="shared" ca="1" si="115"/>
        <v>1.3271064367060481</v>
      </c>
      <c r="AQ126" s="4">
        <f t="shared" ca="1" si="116"/>
        <v>0.42759646804468709</v>
      </c>
      <c r="AR126" s="4">
        <f t="shared" ca="1" si="125"/>
        <v>9.6325948172375231</v>
      </c>
      <c r="AS126" s="4">
        <f t="shared" ca="1" si="126"/>
        <v>0.13777247583706023</v>
      </c>
      <c r="AT126" s="4">
        <f t="shared" ca="1" si="127"/>
        <v>0.62598133417593316</v>
      </c>
      <c r="AU126" s="4">
        <f t="shared" ca="1" si="128"/>
        <v>2.2871933780793574</v>
      </c>
      <c r="AV126" s="4">
        <f t="shared" ca="1" si="129"/>
        <v>0.23361514823089516</v>
      </c>
      <c r="AW126" s="4">
        <f t="shared" ca="1" si="130"/>
        <v>0.31427953297232103</v>
      </c>
      <c r="AX126" s="4">
        <f t="shared" ca="1" si="131"/>
        <v>0.68224843213724473</v>
      </c>
      <c r="AY126" s="4">
        <f t="shared" ca="1" si="132"/>
        <v>2.338691801698773</v>
      </c>
    </row>
    <row r="127" spans="1:51" thickBot="1" x14ac:dyDescent="0.45">
      <c r="A127" s="5">
        <v>43976</v>
      </c>
      <c r="B127" s="6">
        <v>8</v>
      </c>
      <c r="D127" s="2">
        <f t="shared" si="117"/>
        <v>43976</v>
      </c>
      <c r="E127" s="3">
        <f t="shared" si="118"/>
        <v>8</v>
      </c>
      <c r="F127" s="3">
        <f t="shared" ca="1" si="119"/>
        <v>23.629961926060119</v>
      </c>
      <c r="G127" s="3">
        <f t="shared" ca="1" si="120"/>
        <v>15.265631606483071</v>
      </c>
      <c r="H127" s="3">
        <f t="shared" ca="1" si="121"/>
        <v>18.526700324800018</v>
      </c>
      <c r="I127" s="3">
        <f t="shared" ca="1" si="122"/>
        <v>1.2440926923911675</v>
      </c>
      <c r="J127" s="3">
        <f t="shared" ca="1" si="123"/>
        <v>0.68556248058721414</v>
      </c>
      <c r="K127" s="3">
        <f t="shared" ca="1" si="124"/>
        <v>1.5931550561448939</v>
      </c>
      <c r="M127" s="4">
        <f ca="1">感染日平均!B127</f>
        <v>23.629646818001792</v>
      </c>
      <c r="N127" s="4">
        <f ca="1">感染日分散!B127</f>
        <v>4.7428828495071587</v>
      </c>
      <c r="O127" s="4">
        <f ca="1">IF(-ROW($B127)+ROW($B$4)+COUNT($B:$B)&gt;COUNTA(data!C:C),1,OFFSET(data!$C$1,-ROW($B127)+ROW($B$4)+COUNT($B:$B)-1,0))</f>
        <v>0.99998666489352317</v>
      </c>
      <c r="P127" s="4">
        <f t="shared" ca="1" si="94"/>
        <v>492.07344135025625</v>
      </c>
      <c r="Q127" s="4">
        <f t="shared" ca="1" si="95"/>
        <v>4.802120972271777E-2</v>
      </c>
      <c r="R127" s="4">
        <f t="shared" ca="1" si="96"/>
        <v>23.629961926060119</v>
      </c>
      <c r="S127" s="4">
        <f t="shared" ca="1" si="97"/>
        <v>4.7429128780390801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24.821941588821989</v>
      </c>
      <c r="W127" s="4">
        <f t="shared" ca="1" si="101"/>
        <v>0.95197879027728227</v>
      </c>
      <c r="X127" s="4">
        <f t="shared" ca="1" si="102"/>
        <v>15.265631606483071</v>
      </c>
      <c r="Y127" s="4">
        <f t="shared" ca="1" si="103"/>
        <v>33.792331931283087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0.99999342667338387</v>
      </c>
      <c r="AD127" s="4">
        <f t="shared" ca="1" si="104"/>
        <v>422.02124426845955</v>
      </c>
      <c r="AE127" s="4">
        <f t="shared" ca="1" si="105"/>
        <v>4.5006575493730654E-2</v>
      </c>
      <c r="AF127" s="4">
        <f t="shared" ca="1" si="106"/>
        <v>18.993730990126569</v>
      </c>
      <c r="AG127" s="4">
        <f t="shared" ca="1" si="107"/>
        <v>4.2589773658017744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19.888860491313135</v>
      </c>
      <c r="AK127" s="4">
        <f t="shared" ca="1" si="111"/>
        <v>0.95499342450626912</v>
      </c>
      <c r="AL127" s="4">
        <f t="shared" ca="1" si="112"/>
        <v>11.583929181811293</v>
      </c>
      <c r="AM127" s="4">
        <f t="shared" ca="1" si="113"/>
        <v>28.205924093426912</v>
      </c>
      <c r="AO127" s="4">
        <f t="shared" ca="1" si="114"/>
        <v>1.2440926923911675</v>
      </c>
      <c r="AP127" s="4">
        <f t="shared" ca="1" si="115"/>
        <v>1.3099565221845697</v>
      </c>
      <c r="AQ127" s="4">
        <f t="shared" ca="1" si="116"/>
        <v>0.41100022173229517</v>
      </c>
      <c r="AR127" s="4">
        <f t="shared" ca="1" si="125"/>
        <v>10.158501539091121</v>
      </c>
      <c r="AS127" s="4">
        <f t="shared" ca="1" si="126"/>
        <v>0.12895174717882371</v>
      </c>
      <c r="AT127" s="4">
        <f t="shared" ca="1" si="127"/>
        <v>0.6324669704517919</v>
      </c>
      <c r="AU127" s="4">
        <f t="shared" ca="1" si="128"/>
        <v>2.2299295212830064</v>
      </c>
      <c r="AV127" s="4">
        <f t="shared" ca="1" si="129"/>
        <v>0.2230485813481744</v>
      </c>
      <c r="AW127" s="4">
        <f t="shared" ca="1" si="130"/>
        <v>0.30641594652376969</v>
      </c>
      <c r="AX127" s="4">
        <f t="shared" ca="1" si="131"/>
        <v>0.68556248058721414</v>
      </c>
      <c r="AY127" s="4">
        <f t="shared" ca="1" si="132"/>
        <v>2.278717536732108</v>
      </c>
    </row>
    <row r="128" spans="1:51" thickBot="1" x14ac:dyDescent="0.45">
      <c r="A128" s="5">
        <v>43977</v>
      </c>
      <c r="B128" s="6">
        <v>12</v>
      </c>
      <c r="D128" s="2">
        <f t="shared" si="117"/>
        <v>43977</v>
      </c>
      <c r="E128" s="3">
        <f t="shared" si="118"/>
        <v>12</v>
      </c>
      <c r="F128" s="3">
        <f t="shared" ca="1" si="119"/>
        <v>24.688247241996201</v>
      </c>
      <c r="G128" s="3">
        <f t="shared" ca="1" si="120"/>
        <v>16.116994557452355</v>
      </c>
      <c r="H128" s="3">
        <f t="shared" ca="1" si="121"/>
        <v>18.940992055346651</v>
      </c>
      <c r="I128" s="3">
        <f t="shared" ca="1" si="122"/>
        <v>1.2370720918433529</v>
      </c>
      <c r="J128" s="3">
        <f t="shared" ca="1" si="123"/>
        <v>0.69142709554842119</v>
      </c>
      <c r="K128" s="3">
        <f t="shared" ca="1" si="124"/>
        <v>1.5411801623702308</v>
      </c>
      <c r="M128" s="4">
        <f ca="1">感染日平均!B128</f>
        <v>24.68788199639339</v>
      </c>
      <c r="N128" s="4">
        <f ca="1">感染日分散!B128</f>
        <v>4.8482159598753052</v>
      </c>
      <c r="O128" s="4">
        <f ca="1">IF(-ROW($B128)+ROW($B$4)+COUNT($B:$B)&gt;COUNTA(data!C:C),1,OFFSET(data!$C$1,-ROW($B128)+ROW($B$4)+COUNT($B:$B)-1,0))</f>
        <v>0.9999852056891998</v>
      </c>
      <c r="P128" s="4">
        <f t="shared" ca="1" si="94"/>
        <v>515.34604004360926</v>
      </c>
      <c r="Q128" s="4">
        <f t="shared" ca="1" si="95"/>
        <v>4.7906154939906104E-2</v>
      </c>
      <c r="R128" s="4">
        <f t="shared" ca="1" si="96"/>
        <v>24.688247241996201</v>
      </c>
      <c r="S128" s="4">
        <f t="shared" ca="1" si="97"/>
        <v>4.8482500187620712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25.930476675267169</v>
      </c>
      <c r="W128" s="4">
        <f t="shared" ca="1" si="101"/>
        <v>0.95209384506009387</v>
      </c>
      <c r="X128" s="4">
        <f t="shared" ca="1" si="102"/>
        <v>16.116994557452355</v>
      </c>
      <c r="Y128" s="4">
        <f t="shared" ca="1" si="103"/>
        <v>35.057986612799006</v>
      </c>
      <c r="AA128" s="4">
        <f ca="1">二次感染日平均!B128</f>
        <v>19.956850006221408</v>
      </c>
      <c r="AB128" s="4">
        <f ca="1">二次感染日分散!B129</f>
        <v>4.3661591134892941</v>
      </c>
      <c r="AC128" s="4">
        <f ca="1">IF(-ROW($B128)+ROW($B$4)+COUNT($B:$B)&gt;COUNTA(data!D:D),1,OFFSET(data!$D$1,-ROW($B128)+ROW($B$4)+COUNT($B:$B)-1,0))</f>
        <v>0.99999250419869679</v>
      </c>
      <c r="AD128" s="4">
        <f t="shared" ca="1" si="104"/>
        <v>445.74573126636858</v>
      </c>
      <c r="AE128" s="4">
        <f t="shared" ca="1" si="105"/>
        <v>4.477216089815815E-2</v>
      </c>
      <c r="AF128" s="4">
        <f t="shared" ca="1" si="106"/>
        <v>19.95699959992502</v>
      </c>
      <c r="AG128" s="4">
        <f t="shared" ca="1" si="107"/>
        <v>4.3661747105209496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20.892397376828651</v>
      </c>
      <c r="AK128" s="4">
        <f t="shared" ca="1" si="111"/>
        <v>0.95522783910184184</v>
      </c>
      <c r="AL128" s="4">
        <f t="shared" ca="1" si="112"/>
        <v>12.33661953752012</v>
      </c>
      <c r="AM128" s="4">
        <f t="shared" ca="1" si="113"/>
        <v>29.380538733903112</v>
      </c>
      <c r="AO128" s="4">
        <f t="shared" ca="1" si="114"/>
        <v>1.2370720918433529</v>
      </c>
      <c r="AP128" s="4">
        <f t="shared" ca="1" si="115"/>
        <v>1.2992602770283288</v>
      </c>
      <c r="AQ128" s="4">
        <f t="shared" ca="1" si="116"/>
        <v>0.39736401682700734</v>
      </c>
      <c r="AR128" s="4">
        <f t="shared" ca="1" si="125"/>
        <v>10.690924121494032</v>
      </c>
      <c r="AS128" s="4">
        <f t="shared" ca="1" si="126"/>
        <v>0.12152927682052991</v>
      </c>
      <c r="AT128" s="4">
        <f t="shared" ca="1" si="127"/>
        <v>0.64101452575932627</v>
      </c>
      <c r="AU128" s="4">
        <f t="shared" ca="1" si="128"/>
        <v>2.1861189335850408</v>
      </c>
      <c r="AV128" s="4">
        <f t="shared" ca="1" si="129"/>
        <v>0.21708625680426383</v>
      </c>
      <c r="AW128" s="4">
        <f t="shared" ca="1" si="130"/>
        <v>0.29902785168180479</v>
      </c>
      <c r="AX128" s="4">
        <f t="shared" ca="1" si="131"/>
        <v>0.69142709554842119</v>
      </c>
      <c r="AY128" s="4">
        <f t="shared" ca="1" si="132"/>
        <v>2.232607257918652</v>
      </c>
    </row>
    <row r="129" spans="1:51" thickBot="1" x14ac:dyDescent="0.45">
      <c r="A129" s="5">
        <v>43978</v>
      </c>
      <c r="B129" s="6">
        <v>16</v>
      </c>
      <c r="D129" s="2">
        <f t="shared" si="117"/>
        <v>43978</v>
      </c>
      <c r="E129" s="3">
        <f t="shared" si="118"/>
        <v>16</v>
      </c>
      <c r="F129" s="3">
        <f t="shared" ca="1" si="119"/>
        <v>25.810850109579153</v>
      </c>
      <c r="G129" s="3">
        <f t="shared" ca="1" si="120"/>
        <v>17.024598543093042</v>
      </c>
      <c r="H129" s="3">
        <f t="shared" ca="1" si="121"/>
        <v>19.371570378684439</v>
      </c>
      <c r="I129" s="3">
        <f t="shared" ca="1" si="122"/>
        <v>1.2336985176550563</v>
      </c>
      <c r="J129" s="3">
        <f t="shared" ca="1" si="123"/>
        <v>0.6989428103380505</v>
      </c>
      <c r="K129" s="3">
        <f t="shared" ca="1" si="124"/>
        <v>1.4966209862522217</v>
      </c>
      <c r="M129" s="4">
        <f ca="1">感染日平均!B129</f>
        <v>25.810420542005048</v>
      </c>
      <c r="N129" s="4">
        <f ca="1">感染日分散!B129</f>
        <v>4.957706681543999</v>
      </c>
      <c r="O129" s="4">
        <f ca="1">IF(-ROW($B129)+ROW($B$4)+COUNT($B:$B)&gt;COUNTA(data!C:C),1,OFFSET(data!$C$1,-ROW($B129)+ROW($B$4)+COUNT($B:$B)-1,0))</f>
        <v>0.99998335709314934</v>
      </c>
      <c r="P129" s="4">
        <f t="shared" ca="1" si="94"/>
        <v>540.91973025608786</v>
      </c>
      <c r="Q129" s="4">
        <f t="shared" ca="1" si="95"/>
        <v>4.7716599461734392E-2</v>
      </c>
      <c r="R129" s="4">
        <f t="shared" ca="1" si="96"/>
        <v>25.810850109579153</v>
      </c>
      <c r="S129" s="4">
        <f t="shared" ca="1" si="97"/>
        <v>4.9577458701645352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27.104168879757754</v>
      </c>
      <c r="W129" s="4">
        <f t="shared" ca="1" si="101"/>
        <v>0.95228340053826577</v>
      </c>
      <c r="X129" s="4">
        <f t="shared" ca="1" si="102"/>
        <v>17.024598543093042</v>
      </c>
      <c r="Y129" s="4">
        <f t="shared" ca="1" si="103"/>
        <v>36.39616892177748</v>
      </c>
      <c r="AA129" s="4">
        <f ca="1">二次感染日平均!B129</f>
        <v>20.921332600162959</v>
      </c>
      <c r="AB129" s="4">
        <f ca="1">二次感染日分散!B130</f>
        <v>4.4708540706910149</v>
      </c>
      <c r="AC129" s="4">
        <f ca="1">IF(-ROW($B129)+ROW($B$4)+COUNT($B:$B)&gt;COUNTA(data!D:D),1,OFFSET(data!$D$1,-ROW($B129)+ROW($B$4)+COUNT($B:$B)-1,0))</f>
        <v>0.99999096917037933</v>
      </c>
      <c r="AD129" s="4">
        <f t="shared" ca="1" si="104"/>
        <v>469.23650307285942</v>
      </c>
      <c r="AE129" s="4">
        <f t="shared" ca="1" si="105"/>
        <v>4.4586304351541144E-2</v>
      </c>
      <c r="AF129" s="4">
        <f t="shared" ca="1" si="106"/>
        <v>20.92152153885938</v>
      </c>
      <c r="AG129" s="4">
        <f t="shared" ca="1" si="107"/>
        <v>4.4708733164819678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21.897866478310757</v>
      </c>
      <c r="AK129" s="4">
        <f t="shared" ca="1" si="111"/>
        <v>0.95541369564845879</v>
      </c>
      <c r="AL129" s="4">
        <f t="shared" ca="1" si="112"/>
        <v>13.095455489536986</v>
      </c>
      <c r="AM129" s="4">
        <f t="shared" ca="1" si="113"/>
        <v>30.551393150313217</v>
      </c>
      <c r="AO129" s="4">
        <f t="shared" ca="1" si="114"/>
        <v>1.2336985176550563</v>
      </c>
      <c r="AP129" s="4">
        <f t="shared" ca="1" si="115"/>
        <v>1.2927331812622467</v>
      </c>
      <c r="AQ129" s="4">
        <f t="shared" ca="1" si="116"/>
        <v>0.3856713863776679</v>
      </c>
      <c r="AR129" s="4">
        <f t="shared" ca="1" si="125"/>
        <v>11.23525553347924</v>
      </c>
      <c r="AS129" s="4">
        <f t="shared" ca="1" si="126"/>
        <v>0.11506041650856194</v>
      </c>
      <c r="AT129" s="4">
        <f t="shared" ca="1" si="127"/>
        <v>0.65088471415592064</v>
      </c>
      <c r="AU129" s="4">
        <f t="shared" ca="1" si="128"/>
        <v>2.1511014939969844</v>
      </c>
      <c r="AV129" s="4">
        <f t="shared" ca="1" si="129"/>
        <v>0.21412625599553187</v>
      </c>
      <c r="AW129" s="4">
        <f t="shared" ca="1" si="130"/>
        <v>0.29200159645940965</v>
      </c>
      <c r="AX129" s="4">
        <f t="shared" ca="1" si="131"/>
        <v>0.6989428103380505</v>
      </c>
      <c r="AY129" s="4">
        <f t="shared" ca="1" si="132"/>
        <v>2.1955637965902723</v>
      </c>
    </row>
    <row r="130" spans="1:51" thickBot="1" x14ac:dyDescent="0.45">
      <c r="A130" s="5">
        <v>43979</v>
      </c>
      <c r="B130" s="6">
        <v>21</v>
      </c>
      <c r="D130" s="2">
        <f t="shared" si="117"/>
        <v>43979</v>
      </c>
      <c r="E130" s="3">
        <f t="shared" si="118"/>
        <v>21</v>
      </c>
      <c r="F130" s="3">
        <f t="shared" ca="1" si="119"/>
        <v>26.972530085493148</v>
      </c>
      <c r="G130" s="3">
        <f t="shared" ca="1" si="120"/>
        <v>17.969001125264459</v>
      </c>
      <c r="H130" s="3">
        <f t="shared" ca="1" si="121"/>
        <v>19.806537989743799</v>
      </c>
      <c r="I130" s="3">
        <f t="shared" ca="1" si="122"/>
        <v>1.2319209861749432</v>
      </c>
      <c r="J130" s="3">
        <f t="shared" ca="1" si="123"/>
        <v>0.70699654179845794</v>
      </c>
      <c r="K130" s="3">
        <f t="shared" ca="1" si="124"/>
        <v>1.4564832072418556</v>
      </c>
      <c r="M130" s="4">
        <f ca="1">感染日平均!B130</f>
        <v>26.972029609682338</v>
      </c>
      <c r="N130" s="4">
        <f ca="1">感染日分散!B130</f>
        <v>5.0683253515094533</v>
      </c>
      <c r="O130" s="4">
        <f ca="1">IF(-ROW($B130)+ROW($B$4)+COUNT($B:$B)&gt;COUNTA(data!C:C),1,OFFSET(data!$C$1,-ROW($B130)+ROW($B$4)+COUNT($B:$B)-1,0))</f>
        <v>0.99998144498090358</v>
      </c>
      <c r="P130" s="4">
        <f t="shared" ca="1" si="94"/>
        <v>566.53375575737891</v>
      </c>
      <c r="Q130" s="4">
        <f t="shared" ca="1" si="95"/>
        <v>4.7609749306878509E-2</v>
      </c>
      <c r="R130" s="4">
        <f t="shared" ca="1" si="96"/>
        <v>26.972530085493148</v>
      </c>
      <c r="S130" s="4">
        <f t="shared" ca="1" si="97"/>
        <v>5.068370022990683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28.320880086564667</v>
      </c>
      <c r="W130" s="4">
        <f t="shared" ca="1" si="101"/>
        <v>0.95239025069312122</v>
      </c>
      <c r="X130" s="4">
        <f t="shared" ca="1" si="102"/>
        <v>17.969001125264459</v>
      </c>
      <c r="Y130" s="4">
        <f t="shared" ca="1" si="103"/>
        <v>37.775539115008257</v>
      </c>
      <c r="AA130" s="4">
        <f ca="1">二次感染日平均!B130</f>
        <v>21.89445911658315</v>
      </c>
      <c r="AB130" s="4">
        <f ca="1">二次感染日分散!B131</f>
        <v>4.5739872678334272</v>
      </c>
      <c r="AC130" s="4">
        <f ca="1">IF(-ROW($B130)+ROW($B$4)+COUNT($B:$B)&gt;COUNTA(data!D:D),1,OFFSET(data!$D$1,-ROW($B130)+ROW($B$4)+COUNT($B:$B)-1,0))</f>
        <v>0.99998938109164581</v>
      </c>
      <c r="AD130" s="4">
        <f t="shared" ca="1" si="104"/>
        <v>492.61899274808985</v>
      </c>
      <c r="AE130" s="4">
        <f t="shared" ca="1" si="105"/>
        <v>4.444548816960274E-2</v>
      </c>
      <c r="AF130" s="4">
        <f t="shared" ca="1" si="106"/>
        <v>21.894691614306847</v>
      </c>
      <c r="AG130" s="4">
        <f t="shared" ca="1" si="107"/>
        <v>4.5740104238169454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22.913074391085043</v>
      </c>
      <c r="AK130" s="4">
        <f t="shared" ca="1" si="111"/>
        <v>0.95555451183039741</v>
      </c>
      <c r="AL130" s="4">
        <f t="shared" ca="1" si="112"/>
        <v>13.865989585392336</v>
      </c>
      <c r="AM130" s="4">
        <f t="shared" ca="1" si="113"/>
        <v>31.727736890886344</v>
      </c>
      <c r="AO130" s="4">
        <f t="shared" ca="1" si="114"/>
        <v>1.2319209861749432</v>
      </c>
      <c r="AP130" s="4">
        <f t="shared" ca="1" si="115"/>
        <v>1.288139523299799</v>
      </c>
      <c r="AQ130" s="4">
        <f t="shared" ca="1" si="116"/>
        <v>0.3751450978695236</v>
      </c>
      <c r="AR130" s="4">
        <f t="shared" ca="1" si="125"/>
        <v>11.790365266482141</v>
      </c>
      <c r="AS130" s="4">
        <f t="shared" ca="1" si="126"/>
        <v>0.10925357223340187</v>
      </c>
      <c r="AT130" s="4">
        <f t="shared" ca="1" si="127"/>
        <v>0.66107319207742399</v>
      </c>
      <c r="AU130" s="4">
        <f t="shared" ca="1" si="128"/>
        <v>2.1208647220714583</v>
      </c>
      <c r="AV130" s="4">
        <f t="shared" ca="1" si="129"/>
        <v>0.21249420794505439</v>
      </c>
      <c r="AW130" s="4">
        <f t="shared" ca="1" si="130"/>
        <v>0.28532346350639215</v>
      </c>
      <c r="AX130" s="4">
        <f t="shared" ca="1" si="131"/>
        <v>0.70699654179845794</v>
      </c>
      <c r="AY130" s="4">
        <f t="shared" ca="1" si="132"/>
        <v>2.1634797490403135</v>
      </c>
    </row>
    <row r="131" spans="1:51" thickBot="1" x14ac:dyDescent="0.45">
      <c r="A131" s="5">
        <v>43980</v>
      </c>
      <c r="B131" s="6">
        <v>19</v>
      </c>
      <c r="D131" s="2">
        <f t="shared" si="117"/>
        <v>43980</v>
      </c>
      <c r="E131" s="3">
        <f t="shared" si="118"/>
        <v>19</v>
      </c>
      <c r="F131" s="3">
        <f t="shared" ca="1" si="119"/>
        <v>28.163251459025279</v>
      </c>
      <c r="G131" s="3">
        <f t="shared" ca="1" si="120"/>
        <v>18.942758346279547</v>
      </c>
      <c r="H131" s="3">
        <f t="shared" ca="1" si="121"/>
        <v>20.240456264983401</v>
      </c>
      <c r="I131" s="3">
        <f t="shared" ca="1" si="122"/>
        <v>1.2305919236781262</v>
      </c>
      <c r="J131" s="3">
        <f t="shared" ca="1" si="123"/>
        <v>0.71499891673441951</v>
      </c>
      <c r="K131" s="3">
        <f t="shared" ca="1" si="124"/>
        <v>1.4189309482249755</v>
      </c>
      <c r="M131" s="4">
        <f ca="1">感染日平均!B131</f>
        <v>28.162672680143931</v>
      </c>
      <c r="N131" s="4">
        <f ca="1">感染日分散!B131</f>
        <v>5.1786839307044259</v>
      </c>
      <c r="O131" s="4">
        <f ca="1">IF(-ROW($B131)+ROW($B$4)+COUNT($B:$B)&gt;COUNTA(data!C:C),1,OFFSET(data!$C$1,-ROW($B131)+ROW($B$4)+COUNT($B:$B)-1,0))</f>
        <v>0.99997944914555803</v>
      </c>
      <c r="P131" s="4">
        <f t="shared" ca="1" si="94"/>
        <v>590.17257995979583</v>
      </c>
      <c r="Q131" s="4">
        <f t="shared" ca="1" si="95"/>
        <v>4.7720365898639067E-2</v>
      </c>
      <c r="R131" s="4">
        <f t="shared" ca="1" si="96"/>
        <v>28.163251459025279</v>
      </c>
      <c r="S131" s="4">
        <f t="shared" ca="1" si="97"/>
        <v>5.1787344780848938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29.574560297724027</v>
      </c>
      <c r="W131" s="4">
        <f t="shared" ca="1" si="101"/>
        <v>0.95227963410136118</v>
      </c>
      <c r="X131" s="4">
        <f t="shared" ca="1" si="102"/>
        <v>18.942758346279547</v>
      </c>
      <c r="Y131" s="4">
        <f t="shared" ca="1" si="103"/>
        <v>39.183214611262947</v>
      </c>
      <c r="AA131" s="4">
        <f ca="1">二次感染日平均!B131</f>
        <v>22.885665859098207</v>
      </c>
      <c r="AB131" s="4">
        <f ca="1">二次感染日分散!B132</f>
        <v>4.6766697373217685</v>
      </c>
      <c r="AC131" s="4">
        <f ca="1">IF(-ROW($B131)+ROW($B$4)+COUNT($B:$B)&gt;COUNTA(data!D:D),1,OFFSET(data!$D$1,-ROW($B131)+ROW($B$4)+COUNT($B:$B)-1,0))</f>
        <v>0.99998807364897879</v>
      </c>
      <c r="AD131" s="4">
        <f t="shared" ca="1" si="104"/>
        <v>516.30546517307846</v>
      </c>
      <c r="AE131" s="4">
        <f t="shared" ca="1" si="105"/>
        <v>4.4326353967928479E-2</v>
      </c>
      <c r="AF131" s="4">
        <f t="shared" ca="1" si="106"/>
        <v>22.885938804837846</v>
      </c>
      <c r="AG131" s="4">
        <f t="shared" ca="1" si="107"/>
        <v>4.6766963318657169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23.947441576797249</v>
      </c>
      <c r="AK131" s="4">
        <f t="shared" ca="1" si="111"/>
        <v>0.95567364603207139</v>
      </c>
      <c r="AL131" s="4">
        <f t="shared" ca="1" si="112"/>
        <v>14.65548946770714</v>
      </c>
      <c r="AM131" s="4">
        <f t="shared" ca="1" si="113"/>
        <v>32.921209282528771</v>
      </c>
      <c r="AO131" s="4">
        <f t="shared" ca="1" si="114"/>
        <v>1.2305919236781262</v>
      </c>
      <c r="AP131" s="4">
        <f t="shared" ca="1" si="115"/>
        <v>1.2842184649881783</v>
      </c>
      <c r="AQ131" s="4">
        <f t="shared" ca="1" si="116"/>
        <v>0.3653073804082671</v>
      </c>
      <c r="AR131" s="4">
        <f t="shared" ca="1" si="125"/>
        <v>12.358362421989876</v>
      </c>
      <c r="AS131" s="4">
        <f t="shared" ca="1" si="126"/>
        <v>0.10391493801016077</v>
      </c>
      <c r="AT131" s="4">
        <f t="shared" ca="1" si="127"/>
        <v>0.67106096327381348</v>
      </c>
      <c r="AU131" s="4">
        <f t="shared" ca="1" si="128"/>
        <v>2.0930438870379735</v>
      </c>
      <c r="AV131" s="4">
        <f t="shared" ca="1" si="129"/>
        <v>0.21124551773181985</v>
      </c>
      <c r="AW131" s="4">
        <f t="shared" ca="1" si="130"/>
        <v>0.27894378335025988</v>
      </c>
      <c r="AX131" s="4">
        <f t="shared" ca="1" si="131"/>
        <v>0.71499891673441951</v>
      </c>
      <c r="AY131" s="4">
        <f t="shared" ca="1" si="132"/>
        <v>2.133929864959395</v>
      </c>
    </row>
    <row r="132" spans="1:51" thickBot="1" x14ac:dyDescent="0.45">
      <c r="A132" s="5">
        <v>43981</v>
      </c>
      <c r="B132" s="6">
        <v>7</v>
      </c>
      <c r="D132" s="2">
        <f t="shared" ref="D132:D163" si="133">A132</f>
        <v>43981</v>
      </c>
      <c r="E132" s="3">
        <f t="shared" ref="E132:E163" si="134">B132</f>
        <v>7</v>
      </c>
      <c r="F132" s="3">
        <f t="shared" ref="F132:F163" ca="1" si="135">IF(ROW()-3+$D$2&gt;COUNTA(B:B)-1,#N/A,R132)</f>
        <v>29.410731039325658</v>
      </c>
      <c r="G132" s="3">
        <f t="shared" ref="G132:G163" ca="1" si="136">IF(ROW()-3+$D$2&gt;COUNTA(B:B)-1,#N/A,X132)</f>
        <v>19.968642434080294</v>
      </c>
      <c r="H132" s="3">
        <f t="shared" ref="H132:H163" ca="1" si="137">IF(ROW()-3+$D$2&gt;COUNTA(B:B)-1,#N/A,Y132-G132)</f>
        <v>20.683286246730226</v>
      </c>
      <c r="I132" s="3">
        <f t="shared" ref="I132:I163" ca="1" si="138">IF(ROW()-3+$D$2&gt;COUNTA(B:B)-1,#N/A,AO132)</f>
        <v>1.2298178254962573</v>
      </c>
      <c r="J132" s="3">
        <f t="shared" ref="J132:J163" ca="1" si="139">IF(ROW()-3+$D$2&gt;COUNTA(B:B)-1,#N/A,AX132)</f>
        <v>0.72320710826449297</v>
      </c>
      <c r="K132" s="3">
        <f t="shared" ref="K132:K163" ca="1" si="140">IF(ROW()-3+$D$2&gt;COUNTA(B:B)-1,#N/A,AY132-J132)</f>
        <v>1.3832085970853454</v>
      </c>
      <c r="M132" s="4">
        <f ca="1">感染日平均!B132</f>
        <v>29.410037979314879</v>
      </c>
      <c r="N132" s="4">
        <f ca="1">感染日分散!B132</f>
        <v>5.2913146834459424</v>
      </c>
      <c r="O132" s="4">
        <f ca="1">IF(-ROW($B132)+ROW($B$4)+COUNT($B:$B)&gt;COUNTA(data!C:C),1,OFFSET(data!$C$1,-ROW($B132)+ROW($B$4)+COUNT($B:$B)-1,0))</f>
        <v>0.99997643513145429</v>
      </c>
      <c r="P132" s="4">
        <f t="shared" ca="1" si="94"/>
        <v>612.55938814295257</v>
      </c>
      <c r="Q132" s="4">
        <f t="shared" ca="1" si="95"/>
        <v>4.801286472563554E-2</v>
      </c>
      <c r="R132" s="4">
        <f t="shared" ca="1" si="96"/>
        <v>29.410731039325658</v>
      </c>
      <c r="S132" s="4">
        <f t="shared" ca="1" si="97"/>
        <v>5.2913738847725043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30.894042523851365</v>
      </c>
      <c r="W132" s="4">
        <f t="shared" ca="1" si="101"/>
        <v>0.9519871352743644</v>
      </c>
      <c r="X132" s="4">
        <f t="shared" ca="1" si="102"/>
        <v>19.968642434080294</v>
      </c>
      <c r="Y132" s="4">
        <f t="shared" ca="1" si="103"/>
        <v>40.651928680810521</v>
      </c>
      <c r="AA132" s="4">
        <f ca="1">二次感染日平均!B132</f>
        <v>23.91438407270255</v>
      </c>
      <c r="AB132" s="4">
        <f ca="1">二次感染日分散!B133</f>
        <v>4.7808697276904004</v>
      </c>
      <c r="AC132" s="4">
        <f ca="1">IF(-ROW($B132)+ROW($B$4)+COUNT($B:$B)&gt;COUNTA(data!D:D),1,OFFSET(data!$D$1,-ROW($B132)+ROW($B$4)+COUNT($B:$B)-1,0))</f>
        <v>0.99998656201534908</v>
      </c>
      <c r="AD132" s="4">
        <f t="shared" ca="1" si="104"/>
        <v>540.71540077007421</v>
      </c>
      <c r="AE132" s="4">
        <f t="shared" ca="1" si="105"/>
        <v>4.4227897714931727E-2</v>
      </c>
      <c r="AF132" s="4">
        <f t="shared" ca="1" si="106"/>
        <v>23.914705438147159</v>
      </c>
      <c r="AG132" s="4">
        <f t="shared" ca="1" si="107"/>
        <v>4.7809003641726386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25.021347014598636</v>
      </c>
      <c r="AK132" s="4">
        <f t="shared" ca="1" si="111"/>
        <v>0.95577210228506848</v>
      </c>
      <c r="AL132" s="4">
        <f t="shared" ca="1" si="112"/>
        <v>15.479526211908045</v>
      </c>
      <c r="AM132" s="4">
        <f t="shared" ca="1" si="113"/>
        <v>34.1551319326392</v>
      </c>
      <c r="AO132" s="4">
        <f t="shared" ca="1" si="114"/>
        <v>1.2298178254962573</v>
      </c>
      <c r="AP132" s="4">
        <f t="shared" ca="1" si="115"/>
        <v>1.2810146973764582</v>
      </c>
      <c r="AQ132" s="4">
        <f t="shared" ca="1" si="116"/>
        <v>0.35595771577944468</v>
      </c>
      <c r="AR132" s="4">
        <f t="shared" ref="AR132:AR163" ca="1" si="141">AP132^2/AQ132^2</f>
        <v>12.951241529979017</v>
      </c>
      <c r="AS132" s="4">
        <f t="shared" ref="AS132:AS163" ca="1" si="142">AQ132^2/AP132</f>
        <v>9.891057119205264E-2</v>
      </c>
      <c r="AT132" s="4">
        <f t="shared" ref="AT132:AT163" ca="1" si="143">IF(AJ132&lt;=2,0,_xlfn.GAMMA.INV(0.025,AR132,AS132))</f>
        <v>0.68114996445389986</v>
      </c>
      <c r="AU132" s="4">
        <f t="shared" ref="AU132:AU163" ca="1" si="144">IF(AJ132&lt;=2,20,_xlfn.GAMMA.INV(0.975,AR132,AS132))</f>
        <v>2.0671770844076502</v>
      </c>
      <c r="AV132" s="4">
        <f t="shared" ref="AV132:AV163" ca="1" si="145">LN(AP132^2/SQRT(AP132^2+AQ132^2))</f>
        <v>0.2104640720700835</v>
      </c>
      <c r="AW132" s="4">
        <f t="shared" ref="AW132:AW163" ca="1" si="146">SQRT(2*LN(SQRT(AP132^2+AQ132^2)/ABS(AP132)))</f>
        <v>0.27272119147763085</v>
      </c>
      <c r="AX132" s="4">
        <f t="shared" ref="AX132:AX163" ca="1" si="147">IF(AJ132&lt;=2,0,_xlfn.LOGNORM.INV(0.025,AV132,AW132))</f>
        <v>0.72320710826449297</v>
      </c>
      <c r="AY132" s="4">
        <f t="shared" ref="AY132:AY163" ca="1" si="148">IF(AJ132&lt;=2,20,_xlfn.LOGNORM.INV(0.975,AV132,AW132))</f>
        <v>2.1064157053498382</v>
      </c>
    </row>
    <row r="133" spans="1:51" thickBot="1" x14ac:dyDescent="0.45">
      <c r="A133" s="5">
        <v>43982</v>
      </c>
      <c r="B133" s="6">
        <v>15</v>
      </c>
      <c r="D133" s="2">
        <f t="shared" si="133"/>
        <v>43982</v>
      </c>
      <c r="E133" s="3">
        <f t="shared" si="134"/>
        <v>15</v>
      </c>
      <c r="F133" s="3">
        <f t="shared" ca="1" si="135"/>
        <v>30.754983865256932</v>
      </c>
      <c r="G133" s="3">
        <f t="shared" ca="1" si="136"/>
        <v>21.079490569353261</v>
      </c>
      <c r="H133" s="3">
        <f t="shared" ca="1" si="137"/>
        <v>21.149666455761874</v>
      </c>
      <c r="I133" s="3">
        <f t="shared" ca="1" si="138"/>
        <v>1.2308949062808041</v>
      </c>
      <c r="J133" s="3">
        <f t="shared" ca="1" si="139"/>
        <v>0.73251470983028633</v>
      </c>
      <c r="K133" s="3">
        <f t="shared" ca="1" si="140"/>
        <v>1.3502672174629171</v>
      </c>
      <c r="M133" s="4">
        <f ca="1">感染日平均!B133</f>
        <v>30.754147672286358</v>
      </c>
      <c r="N133" s="4">
        <f ca="1">感染日分散!B133</f>
        <v>5.4099476950330976</v>
      </c>
      <c r="O133" s="4">
        <f ca="1">IF(-ROW($B133)+ROW($B$4)+COUNT($B:$B)&gt;COUNTA(data!C:C),1,OFFSET(data!$C$1,-ROW($B133)+ROW($B$4)+COUNT($B:$B)-1,0))</f>
        <v>0.99997281113935088</v>
      </c>
      <c r="P133" s="4">
        <f t="shared" ca="1" si="94"/>
        <v>636.22288477432028</v>
      </c>
      <c r="Q133" s="4">
        <f t="shared" ca="1" si="95"/>
        <v>4.8339952241998149E-2</v>
      </c>
      <c r="R133" s="4">
        <f t="shared" ca="1" si="96"/>
        <v>30.754983865256932</v>
      </c>
      <c r="S133" s="4">
        <f t="shared" ca="1" si="97"/>
        <v>5.4100175058872946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32.317195554979982</v>
      </c>
      <c r="W133" s="4">
        <f t="shared" ca="1" si="101"/>
        <v>0.95166004775800161</v>
      </c>
      <c r="X133" s="4">
        <f t="shared" ca="1" si="102"/>
        <v>21.079490569353261</v>
      </c>
      <c r="Y133" s="4">
        <f t="shared" ca="1" si="103"/>
        <v>42.229157025115136</v>
      </c>
      <c r="AA133" s="4">
        <f ca="1">二次感染日平均!B133</f>
        <v>24.985486959462129</v>
      </c>
      <c r="AB133" s="4">
        <f ca="1">二次感染日分散!B134</f>
        <v>4.8870129524403865</v>
      </c>
      <c r="AC133" s="4">
        <f ca="1">IF(-ROW($B133)+ROW($B$4)+COUNT($B:$B)&gt;COUNTA(data!D:D),1,OFFSET(data!$D$1,-ROW($B133)+ROW($B$4)+COUNT($B:$B)-1,0))</f>
        <v>0.99998454767813827</v>
      </c>
      <c r="AD133" s="4">
        <f t="shared" ca="1" si="104"/>
        <v>566.18850830525469</v>
      </c>
      <c r="AE133" s="4">
        <f t="shared" ca="1" si="105"/>
        <v>4.4129954392757839E-2</v>
      </c>
      <c r="AF133" s="4">
        <f t="shared" ca="1" si="106"/>
        <v>24.985873049214483</v>
      </c>
      <c r="AG133" s="4">
        <f t="shared" ca="1" si="107"/>
        <v>4.8870489675354607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26.139403744304524</v>
      </c>
      <c r="AK133" s="4">
        <f t="shared" ca="1" si="111"/>
        <v>0.9558700456072422</v>
      </c>
      <c r="AL133" s="4">
        <f t="shared" ca="1" si="112"/>
        <v>16.342163353350472</v>
      </c>
      <c r="AM133" s="4">
        <f t="shared" ca="1" si="113"/>
        <v>35.435243842360052</v>
      </c>
      <c r="AO133" s="4">
        <f t="shared" ca="1" si="114"/>
        <v>1.2308949062808041</v>
      </c>
      <c r="AP133" s="4">
        <f t="shared" ca="1" si="115"/>
        <v>1.2798576787793232</v>
      </c>
      <c r="AQ133" s="4">
        <f t="shared" ca="1" si="116"/>
        <v>0.34733738866820368</v>
      </c>
      <c r="AR133" s="4">
        <f t="shared" ca="1" si="141"/>
        <v>13.577514870341796</v>
      </c>
      <c r="AS133" s="4">
        <f t="shared" ca="1" si="142"/>
        <v>9.4263029059536901E-2</v>
      </c>
      <c r="AT133" s="4">
        <f t="shared" ca="1" si="143"/>
        <v>0.69221716775756825</v>
      </c>
      <c r="AU133" s="4">
        <f t="shared" ca="1" si="144"/>
        <v>2.0450904468542976</v>
      </c>
      <c r="AV133" s="4">
        <f t="shared" ca="1" si="145"/>
        <v>0.21121630426768911</v>
      </c>
      <c r="AW133" s="4">
        <f t="shared" ca="1" si="146"/>
        <v>0.26658049076512946</v>
      </c>
      <c r="AX133" s="4">
        <f t="shared" ca="1" si="147"/>
        <v>0.73251470983028633</v>
      </c>
      <c r="AY133" s="4">
        <f t="shared" ca="1" si="148"/>
        <v>2.0827819272932033</v>
      </c>
    </row>
    <row r="134" spans="1:51" thickBot="1" x14ac:dyDescent="0.45">
      <c r="A134" s="5">
        <v>43983</v>
      </c>
      <c r="B134" s="6">
        <v>20</v>
      </c>
      <c r="D134" s="2">
        <f t="shared" si="133"/>
        <v>43983</v>
      </c>
      <c r="E134" s="3">
        <f t="shared" si="134"/>
        <v>20</v>
      </c>
      <c r="F134" s="3">
        <f t="shared" ca="1" si="135"/>
        <v>32.219736510866746</v>
      </c>
      <c r="G134" s="3">
        <f t="shared" ca="1" si="136"/>
        <v>22.294648960653134</v>
      </c>
      <c r="H134" s="3">
        <f t="shared" ca="1" si="137"/>
        <v>21.648830166186492</v>
      </c>
      <c r="I134" s="3">
        <f t="shared" ca="1" si="138"/>
        <v>1.2342479110369606</v>
      </c>
      <c r="J134" s="3">
        <f t="shared" ca="1" si="139"/>
        <v>0.74325200305132433</v>
      </c>
      <c r="K134" s="3">
        <f t="shared" ca="1" si="140"/>
        <v>1.3202375634236103</v>
      </c>
      <c r="M134" s="4">
        <f ca="1">感染日平均!B134</f>
        <v>32.218741636094727</v>
      </c>
      <c r="N134" s="4">
        <f ca="1">感染日分散!B134</f>
        <v>5.5369424172183219</v>
      </c>
      <c r="O134" s="4">
        <f ca="1">IF(-ROW($B134)+ROW($B$4)+COUNT($B:$B)&gt;COUNTA(data!C:C),1,OFFSET(data!$C$1,-ROW($B134)+ROW($B$4)+COUNT($B:$B)-1,0))</f>
        <v>0.99996912219404144</v>
      </c>
      <c r="P134" s="4">
        <f t="shared" ref="P134:P191" ca="1" si="149">M134^2/(M134-N134^2)</f>
        <v>664.98427948799042</v>
      </c>
      <c r="Q134" s="4">
        <f t="shared" ref="Q134:Q191" ca="1" si="150">(M134-N134^2)/(M134*O134)</f>
        <v>4.8451876991249435E-2</v>
      </c>
      <c r="R134" s="4">
        <f t="shared" ref="R134:R191" ca="1" si="151">P134*Q134</f>
        <v>32.219736510866746</v>
      </c>
      <c r="S134" s="4">
        <f t="shared" ref="S134:S191" ca="1" si="152">SQRT(P134*Q134*(1-Q134))</f>
        <v>5.5370235506770022</v>
      </c>
      <c r="T134" s="4">
        <f t="shared" ref="T134:T191" ca="1" si="153">_xlfn.BINOM.INV(P134,Q134,0.025)</f>
        <v>22</v>
      </c>
      <c r="U134" s="4">
        <f t="shared" ref="U134:U191" ca="1" si="154">_xlfn.BINOM.INV(P134,Q134,0.975)</f>
        <v>43</v>
      </c>
      <c r="V134" s="4">
        <f t="shared" ref="V134:V191" ca="1" si="155">R134^2/S134^2</f>
        <v>33.860333210462812</v>
      </c>
      <c r="W134" s="4">
        <f t="shared" ref="W134:W191" ca="1" si="156">S134^2/R134</f>
        <v>0.95154812300875047</v>
      </c>
      <c r="X134" s="4">
        <f t="shared" ref="X134:X191" ca="1" si="157">_xlfn.GAMMA.INV(0.025,V134,W134)</f>
        <v>22.294648960653134</v>
      </c>
      <c r="Y134" s="4">
        <f t="shared" ref="Y134:Y191" ca="1" si="158">_xlfn.GAMMA.INV(0.975,V134,W134)</f>
        <v>43.943479126839627</v>
      </c>
      <c r="AA134" s="4">
        <f ca="1">二次感染日平均!B134</f>
        <v>26.104301140160981</v>
      </c>
      <c r="AB134" s="4">
        <f ca="1">二次感染日分散!B135</f>
        <v>4.9953688861977144</v>
      </c>
      <c r="AC134" s="4">
        <f ca="1">IF(-ROW($B134)+ROW($B$4)+COUNT($B:$B)&gt;COUNTA(data!D:D),1,OFFSET(data!$D$1,-ROW($B134)+ROW($B$4)+COUNT($B:$B)-1,0))</f>
        <v>0.99998270130039346</v>
      </c>
      <c r="AD134" s="4">
        <f t="shared" ref="AD134:AD191" ca="1" si="159">AA134^2/(AA134-AB134^2)</f>
        <v>592.24749552579647</v>
      </c>
      <c r="AE134" s="4">
        <f t="shared" ref="AE134:AE191" ca="1" si="160">(AA134-AB134^2)/(AA134*AC134)</f>
        <v>4.4077438766137456E-2</v>
      </c>
      <c r="AF134" s="4">
        <f t="shared" ref="AF134:AF191" ca="1" si="161">AD134*AE134</f>
        <v>26.104752718436561</v>
      </c>
      <c r="AG134" s="4">
        <f t="shared" ref="AG134:AG191" ca="1" si="162">SQRT(AD134*AE134*(1-AE134))</f>
        <v>4.995410101181335</v>
      </c>
      <c r="AH134" s="4">
        <f t="shared" ref="AH134:AH191" ca="1" si="163">_xlfn.BINOM.INV(AD134,AE134,0.025)</f>
        <v>17</v>
      </c>
      <c r="AI134" s="4">
        <f t="shared" ref="AI134:AI191" ca="1" si="164">_xlfn.BINOM.INV(AD134,AE134,0.975)</f>
        <v>36</v>
      </c>
      <c r="AJ134" s="4">
        <f t="shared" ref="AJ134:AJ191" ca="1" si="165">AF134^2/AG134^2</f>
        <v>27.308438755480047</v>
      </c>
      <c r="AK134" s="4">
        <f t="shared" ref="AK134:AK191" ca="1" si="166">AG134^2/AF134</f>
        <v>0.95592256123386254</v>
      </c>
      <c r="AL134" s="4">
        <f t="shared" ref="AL134:AL191" ca="1" si="167">_xlfn.GAMMA.INV(0.025,AJ134,AK134)</f>
        <v>17.2481403055328</v>
      </c>
      <c r="AM134" s="4">
        <f t="shared" ref="AM134:AM191" ca="1" si="168">_xlfn.GAMMA.INV(0.975,AJ134,AK134)</f>
        <v>36.767344414760608</v>
      </c>
      <c r="AO134" s="4">
        <f t="shared" ref="AO134:AO191" ca="1" si="169">R134/AF134</f>
        <v>1.2342479110369606</v>
      </c>
      <c r="AP134" s="4">
        <f t="shared" ref="AP134:AP191" ca="1" si="170">V134*W134/((AJ134-1)*AK134)</f>
        <v>1.2811624361636129</v>
      </c>
      <c r="AQ134" s="4">
        <f t="shared" ref="AQ134:AQ191" ca="1" si="171">SQRT(V134*(V134+AJ134-1)*W134^2/((AJ134-2)*(AJ134-1)^2*AK134^2))</f>
        <v>0.33947787829930559</v>
      </c>
      <c r="AR134" s="4">
        <f t="shared" ca="1" si="141"/>
        <v>14.242473982719856</v>
      </c>
      <c r="AS134" s="4">
        <f t="shared" ca="1" si="142"/>
        <v>8.9953644129385446E-2</v>
      </c>
      <c r="AT134" s="4">
        <f t="shared" ca="1" si="143"/>
        <v>0.70459627734803509</v>
      </c>
      <c r="AU134" s="4">
        <f t="shared" ca="1" si="144"/>
        <v>2.0272462672618548</v>
      </c>
      <c r="AV134" s="4">
        <f t="shared" ca="1" si="145"/>
        <v>0.21383919592642447</v>
      </c>
      <c r="AW134" s="4">
        <f t="shared" ca="1" si="146"/>
        <v>0.26049423462431126</v>
      </c>
      <c r="AX134" s="4">
        <f t="shared" ca="1" si="147"/>
        <v>0.74325200305132433</v>
      </c>
      <c r="AY134" s="4">
        <f t="shared" ca="1" si="148"/>
        <v>2.0634895664749346</v>
      </c>
    </row>
    <row r="135" spans="1:51" thickBot="1" x14ac:dyDescent="0.45">
      <c r="A135" s="5">
        <v>43984</v>
      </c>
      <c r="B135" s="6">
        <v>10</v>
      </c>
      <c r="D135" s="2">
        <f t="shared" si="133"/>
        <v>43984</v>
      </c>
      <c r="E135" s="3">
        <f t="shared" si="134"/>
        <v>10</v>
      </c>
      <c r="F135" s="3">
        <f t="shared" ca="1" si="135"/>
        <v>33.815946832588914</v>
      </c>
      <c r="G135" s="3">
        <f t="shared" ca="1" si="136"/>
        <v>23.623108373495118</v>
      </c>
      <c r="H135" s="3">
        <f t="shared" ca="1" si="137"/>
        <v>22.185142775390855</v>
      </c>
      <c r="I135" s="3">
        <f t="shared" ca="1" si="138"/>
        <v>1.2394192794016319</v>
      </c>
      <c r="J135" s="3">
        <f t="shared" ca="1" si="139"/>
        <v>0.75520334536040867</v>
      </c>
      <c r="K135" s="3">
        <f t="shared" ca="1" si="140"/>
        <v>1.292335344058074</v>
      </c>
      <c r="M135" s="4">
        <f ca="1">感染日平均!B135</f>
        <v>33.814762602199558</v>
      </c>
      <c r="N135" s="4">
        <f ca="1">感染日分散!B135</f>
        <v>5.6734167965921438</v>
      </c>
      <c r="O135" s="4">
        <f ca="1">IF(-ROW($B135)+ROW($B$4)+COUNT($B:$B)&gt;COUNTA(data!C:C),1,OFFSET(data!$C$1,-ROW($B135)+ROW($B$4)+COUNT($B:$B)-1,0))</f>
        <v>0.99996498012031976</v>
      </c>
      <c r="P135" s="4">
        <f t="shared" ca="1" si="149"/>
        <v>702.74417035071099</v>
      </c>
      <c r="Q135" s="4">
        <f t="shared" ca="1" si="150"/>
        <v>4.8119853937333625E-2</v>
      </c>
      <c r="R135" s="4">
        <f t="shared" ca="1" si="151"/>
        <v>33.815946832588914</v>
      </c>
      <c r="S135" s="4">
        <f t="shared" ca="1" si="152"/>
        <v>5.673511118368598</v>
      </c>
      <c r="T135" s="4">
        <f t="shared" ca="1" si="153"/>
        <v>23</v>
      </c>
      <c r="U135" s="4">
        <f t="shared" ca="1" si="154"/>
        <v>45</v>
      </c>
      <c r="V135" s="4">
        <f t="shared" ca="1" si="155"/>
        <v>35.525425099435431</v>
      </c>
      <c r="W135" s="4">
        <f t="shared" ca="1" si="156"/>
        <v>0.95188014606266635</v>
      </c>
      <c r="X135" s="4">
        <f t="shared" ca="1" si="157"/>
        <v>23.623108373495118</v>
      </c>
      <c r="Y135" s="4">
        <f t="shared" ca="1" si="158"/>
        <v>45.808251148885972</v>
      </c>
      <c r="AA135" s="4">
        <f ca="1">二次感染日平均!B135</f>
        <v>27.283158578242315</v>
      </c>
      <c r="AB135" s="4">
        <f ca="1">二次感染日分散!B136</f>
        <v>5.1068073127662155</v>
      </c>
      <c r="AC135" s="4">
        <f ca="1">IF(-ROW($B135)+ROW($B$4)+COUNT($B:$B)&gt;COUNTA(data!D:D),1,OFFSET(data!$D$1,-ROW($B135)+ROW($B$4)+COUNT($B:$B)-1,0))</f>
        <v>0.99998006598050582</v>
      </c>
      <c r="AD135" s="4">
        <f t="shared" ca="1" si="159"/>
        <v>618.41369483007509</v>
      </c>
      <c r="AE135" s="4">
        <f t="shared" ca="1" si="160"/>
        <v>4.4118852283172284E-2</v>
      </c>
      <c r="AF135" s="4">
        <f t="shared" ca="1" si="161"/>
        <v>27.283702452098865</v>
      </c>
      <c r="AG135" s="4">
        <f t="shared" ca="1" si="162"/>
        <v>5.1068558638243049</v>
      </c>
      <c r="AH135" s="4">
        <f t="shared" ca="1" si="163"/>
        <v>18</v>
      </c>
      <c r="AI135" s="4">
        <f t="shared" ca="1" si="164"/>
        <v>38</v>
      </c>
      <c r="AJ135" s="4">
        <f t="shared" ca="1" si="165"/>
        <v>28.542986246007072</v>
      </c>
      <c r="AK135" s="4">
        <f t="shared" ca="1" si="166"/>
        <v>0.95588114771682764</v>
      </c>
      <c r="AL135" s="4">
        <f t="shared" ca="1" si="167"/>
        <v>18.2080530734805</v>
      </c>
      <c r="AM135" s="4">
        <f t="shared" ca="1" si="168"/>
        <v>38.165464403951702</v>
      </c>
      <c r="AO135" s="4">
        <f t="shared" ca="1" si="169"/>
        <v>1.2394192794016319</v>
      </c>
      <c r="AP135" s="4">
        <f t="shared" ca="1" si="170"/>
        <v>1.2844187311071023</v>
      </c>
      <c r="AQ135" s="4">
        <f t="shared" ca="1" si="171"/>
        <v>0.33217584116500709</v>
      </c>
      <c r="AR135" s="4">
        <f t="shared" ca="1" si="141"/>
        <v>14.951238657861152</v>
      </c>
      <c r="AS135" s="4">
        <f t="shared" ca="1" si="142"/>
        <v>8.5907178695978678E-2</v>
      </c>
      <c r="AT135" s="4">
        <f t="shared" ca="1" si="143"/>
        <v>0.71810040105555828</v>
      </c>
      <c r="AU135" s="4">
        <f t="shared" ca="1" si="144"/>
        <v>2.0126700490478471</v>
      </c>
      <c r="AV135" s="4">
        <f t="shared" ca="1" si="145"/>
        <v>0.21793509905213865</v>
      </c>
      <c r="AW135" s="4">
        <f t="shared" ca="1" si="146"/>
        <v>0.2544451517369779</v>
      </c>
      <c r="AX135" s="4">
        <f t="shared" ca="1" si="147"/>
        <v>0.75520334536040867</v>
      </c>
      <c r="AY135" s="4">
        <f t="shared" ca="1" si="148"/>
        <v>2.0475386894184826</v>
      </c>
    </row>
    <row r="136" spans="1:51" thickBot="1" x14ac:dyDescent="0.45">
      <c r="A136" s="5">
        <v>43985</v>
      </c>
      <c r="B136" s="6">
        <v>33</v>
      </c>
      <c r="D136" s="2">
        <f t="shared" si="133"/>
        <v>43985</v>
      </c>
      <c r="E136" s="3">
        <f t="shared" si="134"/>
        <v>33</v>
      </c>
      <c r="F136" s="3">
        <f t="shared" ca="1" si="135"/>
        <v>35.524007054972394</v>
      </c>
      <c r="G136" s="3">
        <f t="shared" ca="1" si="136"/>
        <v>25.049058307151725</v>
      </c>
      <c r="H136" s="3">
        <f t="shared" ca="1" si="137"/>
        <v>22.751114742100746</v>
      </c>
      <c r="I136" s="3">
        <f t="shared" ca="1" si="138"/>
        <v>1.2455665853265381</v>
      </c>
      <c r="J136" s="3">
        <f t="shared" ca="1" si="139"/>
        <v>0.76777375439865803</v>
      </c>
      <c r="K136" s="3">
        <f t="shared" ca="1" si="140"/>
        <v>1.2659298088093951</v>
      </c>
      <c r="M136" s="4">
        <f ca="1">感染日平均!B136</f>
        <v>35.52259866583799</v>
      </c>
      <c r="N136" s="4">
        <f ca="1">感染日分散!B136</f>
        <v>5.8174673011207956</v>
      </c>
      <c r="O136" s="4">
        <f ca="1">IF(-ROW($B136)+ROW($B$4)+COUNT($B:$B)&gt;COUNTA(data!C:C),1,OFFSET(data!$C$1,-ROW($B136)+ROW($B$4)+COUNT($B:$B)-1,0))</f>
        <v>0.9999603538775278</v>
      </c>
      <c r="P136" s="4">
        <f t="shared" ca="1" si="149"/>
        <v>751.25046153044934</v>
      </c>
      <c r="Q136" s="4">
        <f t="shared" ca="1" si="150"/>
        <v>4.7286502803076884E-2</v>
      </c>
      <c r="R136" s="4">
        <f t="shared" ca="1" si="151"/>
        <v>35.524007054972394</v>
      </c>
      <c r="S136" s="4">
        <f t="shared" ca="1" si="152"/>
        <v>5.8175769007199998</v>
      </c>
      <c r="T136" s="4">
        <f t="shared" ca="1" si="153"/>
        <v>25</v>
      </c>
      <c r="U136" s="4">
        <f t="shared" ca="1" si="154"/>
        <v>47</v>
      </c>
      <c r="V136" s="4">
        <f t="shared" ca="1" si="155"/>
        <v>37.287187763678425</v>
      </c>
      <c r="W136" s="4">
        <f t="shared" ca="1" si="156"/>
        <v>0.95271349719692322</v>
      </c>
      <c r="X136" s="4">
        <f t="shared" ca="1" si="157"/>
        <v>25.049058307151725</v>
      </c>
      <c r="Y136" s="4">
        <f t="shared" ca="1" si="158"/>
        <v>47.800173049252471</v>
      </c>
      <c r="AA136" s="4">
        <f ca="1">二次感染日平均!B136</f>
        <v>28.519701872587241</v>
      </c>
      <c r="AB136" s="4">
        <f ca="1">二次感染日分散!B137</f>
        <v>5.2209190085680603</v>
      </c>
      <c r="AC136" s="4">
        <f ca="1">IF(-ROW($B136)+ROW($B$4)+COUNT($B:$B)&gt;COUNTA(data!D:D),1,OFFSET(data!$D$1,-ROW($B136)+ROW($B$4)+COUNT($B:$B)-1,0))</f>
        <v>0.99997693449948477</v>
      </c>
      <c r="AD136" s="4">
        <f t="shared" ca="1" si="159"/>
        <v>644.661293459852</v>
      </c>
      <c r="AE136" s="4">
        <f t="shared" ca="1" si="160"/>
        <v>4.4240843987843649E-2</v>
      </c>
      <c r="AF136" s="4">
        <f t="shared" ca="1" si="161"/>
        <v>28.520359708958804</v>
      </c>
      <c r="AG136" s="4">
        <f t="shared" ca="1" si="162"/>
        <v>5.2209764340205149</v>
      </c>
      <c r="AH136" s="4">
        <f t="shared" ca="1" si="163"/>
        <v>19</v>
      </c>
      <c r="AI136" s="4">
        <f t="shared" ca="1" si="164"/>
        <v>39</v>
      </c>
      <c r="AJ136" s="4">
        <f t="shared" ca="1" si="165"/>
        <v>29.840529938481758</v>
      </c>
      <c r="AK136" s="4">
        <f t="shared" ca="1" si="166"/>
        <v>0.95575915601215622</v>
      </c>
      <c r="AL136" s="4">
        <f t="shared" ca="1" si="167"/>
        <v>19.220358585744201</v>
      </c>
      <c r="AM136" s="4">
        <f t="shared" ca="1" si="168"/>
        <v>39.626446114808488</v>
      </c>
      <c r="AO136" s="4">
        <f t="shared" ca="1" si="169"/>
        <v>1.2455665853265381</v>
      </c>
      <c r="AP136" s="4">
        <f t="shared" ca="1" si="170"/>
        <v>1.2887546469877971</v>
      </c>
      <c r="AQ136" s="4">
        <f t="shared" ca="1" si="171"/>
        <v>0.32526957898041875</v>
      </c>
      <c r="AR136" s="4">
        <f t="shared" ca="1" si="141"/>
        <v>15.698335029980454</v>
      </c>
      <c r="AS136" s="4">
        <f t="shared" ca="1" si="142"/>
        <v>8.2094989342917701E-2</v>
      </c>
      <c r="AT136" s="4">
        <f t="shared" ca="1" si="143"/>
        <v>0.73214651165370948</v>
      </c>
      <c r="AU136" s="4">
        <f t="shared" ca="1" si="144"/>
        <v>2.0001471598055658</v>
      </c>
      <c r="AV136" s="4">
        <f t="shared" ca="1" si="145"/>
        <v>0.22279918317062855</v>
      </c>
      <c r="AW136" s="4">
        <f t="shared" ca="1" si="146"/>
        <v>0.24850424134017024</v>
      </c>
      <c r="AX136" s="4">
        <f t="shared" ca="1" si="147"/>
        <v>0.76777375439865803</v>
      </c>
      <c r="AY136" s="4">
        <f t="shared" ca="1" si="148"/>
        <v>2.0337035632080531</v>
      </c>
    </row>
    <row r="137" spans="1:51" thickBot="1" x14ac:dyDescent="0.45">
      <c r="A137" s="5">
        <v>43986</v>
      </c>
      <c r="B137" s="6">
        <v>20</v>
      </c>
      <c r="D137" s="2">
        <f t="shared" si="133"/>
        <v>43986</v>
      </c>
      <c r="E137" s="3">
        <f t="shared" si="134"/>
        <v>20</v>
      </c>
      <c r="F137" s="3">
        <f t="shared" ca="1" si="135"/>
        <v>37.308030104463562</v>
      </c>
      <c r="G137" s="3">
        <f t="shared" ca="1" si="136"/>
        <v>26.54357142199617</v>
      </c>
      <c r="H137" s="3">
        <f t="shared" ca="1" si="137"/>
        <v>23.332560105210867</v>
      </c>
      <c r="I137" s="3">
        <f t="shared" ca="1" si="138"/>
        <v>1.2504050996271725</v>
      </c>
      <c r="J137" s="3">
        <f t="shared" ca="1" si="139"/>
        <v>0.77952106550556055</v>
      </c>
      <c r="K137" s="3">
        <f t="shared" ca="1" si="140"/>
        <v>1.2387078931472923</v>
      </c>
      <c r="M137" s="4">
        <f ca="1">感染日平均!B137</f>
        <v>37.306351742154682</v>
      </c>
      <c r="N137" s="4">
        <f ca="1">感染日分散!B137</f>
        <v>5.9654787590464871</v>
      </c>
      <c r="O137" s="4">
        <f ca="1">IF(-ROW($B137)+ROW($B$4)+COUNT($B:$B)&gt;COUNTA(data!C:C),1,OFFSET(data!$C$1,-ROW($B137)+ROW($B$4)+COUNT($B:$B)-1,0))</f>
        <v>0.99995501337636483</v>
      </c>
      <c r="P137" s="4">
        <f t="shared" ca="1" si="149"/>
        <v>809.44038936040226</v>
      </c>
      <c r="Q137" s="4">
        <f t="shared" ca="1" si="150"/>
        <v>4.609113974896082E-2</v>
      </c>
      <c r="R137" s="4">
        <f t="shared" ca="1" si="151"/>
        <v>37.308030104463562</v>
      </c>
      <c r="S137" s="4">
        <f t="shared" ca="1" si="152"/>
        <v>5.9656064633162229</v>
      </c>
      <c r="T137" s="4">
        <f t="shared" ca="1" si="153"/>
        <v>26</v>
      </c>
      <c r="U137" s="4">
        <f t="shared" ca="1" si="154"/>
        <v>49</v>
      </c>
      <c r="V137" s="4">
        <f t="shared" ca="1" si="155"/>
        <v>39.110686208161695</v>
      </c>
      <c r="W137" s="4">
        <f t="shared" ca="1" si="156"/>
        <v>0.95390886025103927</v>
      </c>
      <c r="X137" s="4">
        <f t="shared" ca="1" si="157"/>
        <v>26.54357142199617</v>
      </c>
      <c r="Y137" s="4">
        <f t="shared" ca="1" si="158"/>
        <v>49.876131527207036</v>
      </c>
      <c r="AA137" s="4">
        <f ca="1">二次感染日平均!B137</f>
        <v>29.835981261499835</v>
      </c>
      <c r="AB137" s="4">
        <f ca="1">二次感染日分散!B138</f>
        <v>5.3396281262505214</v>
      </c>
      <c r="AC137" s="4">
        <f ca="1">IF(-ROW($B137)+ROW($B$4)+COUNT($B:$B)&gt;COUNTA(data!D:D),1,OFFSET(data!$D$1,-ROW($B137)+ROW($B$4)+COUNT($B:$B)-1,0))</f>
        <v>0.99997408111066965</v>
      </c>
      <c r="AD137" s="4">
        <f t="shared" ca="1" si="159"/>
        <v>672.16667765977343</v>
      </c>
      <c r="AE137" s="4">
        <f t="shared" ca="1" si="160"/>
        <v>4.4388922552543585E-2</v>
      </c>
      <c r="AF137" s="4">
        <f t="shared" ca="1" si="161"/>
        <v>29.836754597040212</v>
      </c>
      <c r="AG137" s="4">
        <f t="shared" ca="1" si="162"/>
        <v>5.3396941118394547</v>
      </c>
      <c r="AH137" s="4">
        <f t="shared" ca="1" si="163"/>
        <v>20</v>
      </c>
      <c r="AI137" s="4">
        <f t="shared" ca="1" si="164"/>
        <v>41</v>
      </c>
      <c r="AJ137" s="4">
        <f t="shared" ca="1" si="165"/>
        <v>31.222696451717059</v>
      </c>
      <c r="AK137" s="4">
        <f t="shared" ca="1" si="166"/>
        <v>0.95561107744745633</v>
      </c>
      <c r="AL137" s="4">
        <f t="shared" ca="1" si="167"/>
        <v>20.303365577123959</v>
      </c>
      <c r="AM137" s="4">
        <f t="shared" ca="1" si="168"/>
        <v>41.176146720578245</v>
      </c>
      <c r="AO137" s="4">
        <f t="shared" ca="1" si="169"/>
        <v>1.2504050996271725</v>
      </c>
      <c r="AP137" s="4">
        <f t="shared" ca="1" si="170"/>
        <v>1.291778148574833</v>
      </c>
      <c r="AQ137" s="4">
        <f t="shared" ca="1" si="171"/>
        <v>0.31816416781354701</v>
      </c>
      <c r="AR137" s="4">
        <f t="shared" ca="1" si="141"/>
        <v>16.484407182124134</v>
      </c>
      <c r="AS137" s="4">
        <f t="shared" ca="1" si="142"/>
        <v>7.8363639911518998E-2</v>
      </c>
      <c r="AT137" s="4">
        <f t="shared" ca="1" si="143"/>
        <v>0.74535700285938922</v>
      </c>
      <c r="AU137" s="4">
        <f t="shared" ca="1" si="144"/>
        <v>1.9859823546357385</v>
      </c>
      <c r="AV137" s="4">
        <f t="shared" ca="1" si="145"/>
        <v>0.22657240361519992</v>
      </c>
      <c r="AW137" s="4">
        <f t="shared" ca="1" si="146"/>
        <v>0.24268199509520366</v>
      </c>
      <c r="AX137" s="4">
        <f t="shared" ca="1" si="147"/>
        <v>0.77952106550556055</v>
      </c>
      <c r="AY137" s="4">
        <f t="shared" ca="1" si="148"/>
        <v>2.0182289586528528</v>
      </c>
    </row>
    <row r="138" spans="1:51" thickBot="1" x14ac:dyDescent="0.45">
      <c r="A138" s="5">
        <v>43987</v>
      </c>
      <c r="B138" s="6">
        <v>25</v>
      </c>
      <c r="D138" s="2">
        <f t="shared" si="133"/>
        <v>43987</v>
      </c>
      <c r="E138" s="3">
        <f t="shared" si="134"/>
        <v>25</v>
      </c>
      <c r="F138" s="3">
        <f t="shared" ca="1" si="135"/>
        <v>39.160322122465644</v>
      </c>
      <c r="G138" s="3">
        <f t="shared" ca="1" si="136"/>
        <v>28.101899135491092</v>
      </c>
      <c r="H138" s="3">
        <f t="shared" ca="1" si="137"/>
        <v>23.923033254978666</v>
      </c>
      <c r="I138" s="3">
        <f t="shared" ca="1" si="138"/>
        <v>1.2536782596422424</v>
      </c>
      <c r="J138" s="3">
        <f t="shared" ca="1" si="139"/>
        <v>0.79023550095385131</v>
      </c>
      <c r="K138" s="3">
        <f t="shared" ca="1" si="140"/>
        <v>1.2105956213997824</v>
      </c>
      <c r="M138" s="4">
        <f ca="1">感染日平均!B138</f>
        <v>39.158292569349079</v>
      </c>
      <c r="N138" s="4">
        <f ca="1">感染日分散!B138</f>
        <v>6.1157993859405373</v>
      </c>
      <c r="O138" s="4">
        <f ca="1">IF(-ROW($B138)+ROW($B$4)+COUNT($B:$B)&gt;COUNTA(data!C:C),1,OFFSET(data!$C$1,-ROW($B138)+ROW($B$4)+COUNT($B:$B)-1,0))</f>
        <v>0.99994817322722185</v>
      </c>
      <c r="P138" s="4">
        <f t="shared" ca="1" si="149"/>
        <v>873.57159918418483</v>
      </c>
      <c r="Q138" s="4">
        <f t="shared" ca="1" si="150"/>
        <v>4.4827833412895826E-2</v>
      </c>
      <c r="R138" s="4">
        <f t="shared" ca="1" si="151"/>
        <v>39.160322122465644</v>
      </c>
      <c r="S138" s="4">
        <f t="shared" ca="1" si="152"/>
        <v>6.1159504352115555</v>
      </c>
      <c r="T138" s="4">
        <f t="shared" ca="1" si="153"/>
        <v>28</v>
      </c>
      <c r="U138" s="4">
        <f t="shared" ca="1" si="154"/>
        <v>52</v>
      </c>
      <c r="V138" s="4">
        <f t="shared" ca="1" si="155"/>
        <v>40.998181785790685</v>
      </c>
      <c r="W138" s="4">
        <f t="shared" ca="1" si="156"/>
        <v>0.95517216658710424</v>
      </c>
      <c r="X138" s="4">
        <f t="shared" ca="1" si="157"/>
        <v>28.101899135491092</v>
      </c>
      <c r="Y138" s="4">
        <f t="shared" ca="1" si="158"/>
        <v>52.024932390469758</v>
      </c>
      <c r="AA138" s="4">
        <f ca="1">二次感染日平均!B138</f>
        <v>31.235427276904588</v>
      </c>
      <c r="AB138" s="4">
        <f ca="1">二次感染日分散!B139</f>
        <v>5.4633351997256678</v>
      </c>
      <c r="AC138" s="4">
        <f ca="1">IF(-ROW($B138)+ROW($B$4)+COUNT($B:$B)&gt;COUNTA(data!D:D),1,OFFSET(data!$D$1,-ROW($B138)+ROW($B$4)+COUNT($B:$B)-1,0))</f>
        <v>0.99997073530778191</v>
      </c>
      <c r="AD138" s="4">
        <f t="shared" ca="1" si="159"/>
        <v>703.22537852560947</v>
      </c>
      <c r="AE138" s="4">
        <f t="shared" ca="1" si="160"/>
        <v>4.4418677642596063E-2</v>
      </c>
      <c r="AF138" s="4">
        <f t="shared" ca="1" si="161"/>
        <v>31.236341398821644</v>
      </c>
      <c r="AG138" s="4">
        <f t="shared" ca="1" si="162"/>
        <v>5.4634114268919296</v>
      </c>
      <c r="AH138" s="4">
        <f t="shared" ca="1" si="163"/>
        <v>21</v>
      </c>
      <c r="AI138" s="4">
        <f t="shared" ca="1" si="164"/>
        <v>42</v>
      </c>
      <c r="AJ138" s="4">
        <f t="shared" ca="1" si="165"/>
        <v>32.68831303835249</v>
      </c>
      <c r="AK138" s="4">
        <f t="shared" ca="1" si="166"/>
        <v>0.95558132235740401</v>
      </c>
      <c r="AL138" s="4">
        <f t="shared" ca="1" si="167"/>
        <v>21.459883426800999</v>
      </c>
      <c r="AM138" s="4">
        <f t="shared" ca="1" si="168"/>
        <v>42.818937354590368</v>
      </c>
      <c r="AO138" s="4">
        <f t="shared" ca="1" si="169"/>
        <v>1.2536782596422424</v>
      </c>
      <c r="AP138" s="4">
        <f t="shared" ca="1" si="170"/>
        <v>1.2932410554946094</v>
      </c>
      <c r="AQ138" s="4">
        <f t="shared" ca="1" si="171"/>
        <v>0.31084045810563049</v>
      </c>
      <c r="AR138" s="4">
        <f t="shared" ca="1" si="141"/>
        <v>17.309474609961796</v>
      </c>
      <c r="AS138" s="4">
        <f t="shared" ca="1" si="142"/>
        <v>7.4712900572402971E-2</v>
      </c>
      <c r="AT138" s="4">
        <f t="shared" ca="1" si="143"/>
        <v>0.757520862691065</v>
      </c>
      <c r="AU138" s="4">
        <f t="shared" ca="1" si="144"/>
        <v>1.9698902020257019</v>
      </c>
      <c r="AV138" s="4">
        <f t="shared" ca="1" si="145"/>
        <v>0.22906918997178793</v>
      </c>
      <c r="AW138" s="4">
        <f t="shared" ca="1" si="146"/>
        <v>0.23699081672275993</v>
      </c>
      <c r="AX138" s="4">
        <f t="shared" ca="1" si="147"/>
        <v>0.79023550095385131</v>
      </c>
      <c r="AY138" s="4">
        <f t="shared" ca="1" si="148"/>
        <v>2.0008311223536337</v>
      </c>
    </row>
    <row r="139" spans="1:51" thickBot="1" x14ac:dyDescent="0.45">
      <c r="A139" s="5">
        <v>43988</v>
      </c>
      <c r="B139" s="6">
        <v>24</v>
      </c>
      <c r="D139" s="2">
        <f t="shared" si="133"/>
        <v>43988</v>
      </c>
      <c r="E139" s="3">
        <f t="shared" si="134"/>
        <v>24</v>
      </c>
      <c r="F139" s="3">
        <f t="shared" ca="1" si="135"/>
        <v>41.109187078586089</v>
      </c>
      <c r="G139" s="3">
        <f t="shared" ca="1" si="136"/>
        <v>29.750025571280428</v>
      </c>
      <c r="H139" s="3">
        <f t="shared" ca="1" si="137"/>
        <v>24.526589395191447</v>
      </c>
      <c r="I139" s="3">
        <f t="shared" ca="1" si="138"/>
        <v>1.2558710873090042</v>
      </c>
      <c r="J139" s="3">
        <f t="shared" ca="1" si="139"/>
        <v>0.80029077386400416</v>
      </c>
      <c r="K139" s="3">
        <f t="shared" ca="1" si="140"/>
        <v>1.1818435252384365</v>
      </c>
      <c r="M139" s="4">
        <f ca="1">感染日平均!B139</f>
        <v>41.10674439215893</v>
      </c>
      <c r="N139" s="4">
        <f ca="1">感染日分散!B139</f>
        <v>6.2694548046017164</v>
      </c>
      <c r="O139" s="4">
        <f ca="1">IF(-ROW($B139)+ROW($B$4)+COUNT($B:$B)&gt;COUNTA(data!C:C),1,OFFSET(data!$C$1,-ROW($B139)+ROW($B$4)+COUNT($B:$B)-1,0))</f>
        <v>0.99994058052224455</v>
      </c>
      <c r="P139" s="4">
        <f t="shared" ca="1" si="149"/>
        <v>938.40307071194195</v>
      </c>
      <c r="Q139" s="4">
        <f t="shared" ca="1" si="150"/>
        <v>4.3807600765199566E-2</v>
      </c>
      <c r="R139" s="4">
        <f t="shared" ca="1" si="151"/>
        <v>41.109187078586089</v>
      </c>
      <c r="S139" s="4">
        <f t="shared" ca="1" si="152"/>
        <v>6.2696325429219124</v>
      </c>
      <c r="T139" s="4">
        <f t="shared" ca="1" si="153"/>
        <v>29</v>
      </c>
      <c r="U139" s="4">
        <f t="shared" ca="1" si="154"/>
        <v>54</v>
      </c>
      <c r="V139" s="4">
        <f t="shared" ca="1" si="155"/>
        <v>42.992589264968018</v>
      </c>
      <c r="W139" s="4">
        <f t="shared" ca="1" si="156"/>
        <v>0.95619239923480026</v>
      </c>
      <c r="X139" s="4">
        <f t="shared" ca="1" si="157"/>
        <v>29.750025571280428</v>
      </c>
      <c r="Y139" s="4">
        <f t="shared" ca="1" si="158"/>
        <v>54.276614966471875</v>
      </c>
      <c r="AA139" s="4">
        <f ca="1">二次感染日平均!B139</f>
        <v>32.732503277421181</v>
      </c>
      <c r="AB139" s="4">
        <f ca="1">二次感染日分散!B140</f>
        <v>5.5933255316647266</v>
      </c>
      <c r="AC139" s="4">
        <f ca="1">IF(-ROW($B139)+ROW($B$4)+COUNT($B:$B)&gt;COUNTA(data!D:D),1,OFFSET(data!$D$1,-ROW($B139)+ROW($B$4)+COUNT($B:$B)-1,0))</f>
        <v>0.99996636768265523</v>
      </c>
      <c r="AD139" s="4">
        <f t="shared" ca="1" si="159"/>
        <v>740.33120068513176</v>
      </c>
      <c r="AE139" s="4">
        <f t="shared" ca="1" si="160"/>
        <v>4.4214811092781144E-2</v>
      </c>
      <c r="AF139" s="4">
        <f t="shared" ca="1" si="161"/>
        <v>32.733604184384944</v>
      </c>
      <c r="AG139" s="4">
        <f t="shared" ca="1" si="162"/>
        <v>5.5934152410657383</v>
      </c>
      <c r="AH139" s="4">
        <f t="shared" ca="1" si="163"/>
        <v>22</v>
      </c>
      <c r="AI139" s="4">
        <f t="shared" ca="1" si="164"/>
        <v>44</v>
      </c>
      <c r="AJ139" s="4">
        <f t="shared" ca="1" si="165"/>
        <v>34.247867161250291</v>
      </c>
      <c r="AK139" s="4">
        <f t="shared" ca="1" si="166"/>
        <v>0.95578518890721875</v>
      </c>
      <c r="AL139" s="4">
        <f t="shared" ca="1" si="167"/>
        <v>22.7019847919291</v>
      </c>
      <c r="AM139" s="4">
        <f t="shared" ca="1" si="168"/>
        <v>44.571932140970603</v>
      </c>
      <c r="AO139" s="4">
        <f t="shared" ca="1" si="169"/>
        <v>1.2558710873090042</v>
      </c>
      <c r="AP139" s="4">
        <f t="shared" ca="1" si="170"/>
        <v>1.293644069293626</v>
      </c>
      <c r="AQ139" s="4">
        <f t="shared" ca="1" si="171"/>
        <v>0.30336134888125454</v>
      </c>
      <c r="AR139" s="4">
        <f t="shared" ca="1" si="141"/>
        <v>18.184824337674197</v>
      </c>
      <c r="AS139" s="4">
        <f t="shared" ca="1" si="142"/>
        <v>7.113866184638E-2</v>
      </c>
      <c r="AT139" s="4">
        <f t="shared" ca="1" si="143"/>
        <v>0.76901059278678963</v>
      </c>
      <c r="AU139" s="4">
        <f t="shared" ca="1" si="144"/>
        <v>1.9524925526599888</v>
      </c>
      <c r="AV139" s="4">
        <f t="shared" ca="1" si="145"/>
        <v>0.2306970214877356</v>
      </c>
      <c r="AW139" s="4">
        <f t="shared" ca="1" si="146"/>
        <v>0.23137015531262764</v>
      </c>
      <c r="AX139" s="4">
        <f t="shared" ca="1" si="147"/>
        <v>0.80029077386400416</v>
      </c>
      <c r="AY139" s="4">
        <f t="shared" ca="1" si="148"/>
        <v>1.9821342991024407</v>
      </c>
    </row>
    <row r="140" spans="1:51" thickBot="1" x14ac:dyDescent="0.45">
      <c r="A140" s="5">
        <v>43989</v>
      </c>
      <c r="B140" s="6">
        <v>10</v>
      </c>
      <c r="D140" s="2">
        <f t="shared" si="133"/>
        <v>43989</v>
      </c>
      <c r="E140" s="3">
        <f t="shared" si="134"/>
        <v>10</v>
      </c>
      <c r="F140" s="3">
        <f t="shared" ca="1" si="135"/>
        <v>43.254943884411652</v>
      </c>
      <c r="G140" s="3">
        <f t="shared" ca="1" si="136"/>
        <v>31.575189510318253</v>
      </c>
      <c r="H140" s="3">
        <f t="shared" ca="1" si="137"/>
        <v>25.169081071771984</v>
      </c>
      <c r="I140" s="3">
        <f t="shared" ca="1" si="138"/>
        <v>1.2600178250032625</v>
      </c>
      <c r="J140" s="3">
        <f t="shared" ca="1" si="139"/>
        <v>0.81178721986465341</v>
      </c>
      <c r="K140" s="3">
        <f t="shared" ca="1" si="140"/>
        <v>1.1548419683560147</v>
      </c>
      <c r="M140" s="4">
        <f ca="1">感染日平均!B140</f>
        <v>43.251937103299817</v>
      </c>
      <c r="N140" s="4">
        <f ca="1">感染日分散!B140</f>
        <v>6.4330179085285479</v>
      </c>
      <c r="O140" s="4">
        <f ca="1">IF(-ROW($B140)+ROW($B$4)+COUNT($B:$B)&gt;COUNTA(data!C:C),1,OFFSET(data!$C$1,-ROW($B140)+ROW($B$4)+COUNT($B:$B)-1,0))</f>
        <v>0.99993048699543174</v>
      </c>
      <c r="P140" s="4">
        <f t="shared" ca="1" si="149"/>
        <v>1001.3447958168689</v>
      </c>
      <c r="Q140" s="4">
        <f t="shared" ca="1" si="150"/>
        <v>4.3196852937279699E-2</v>
      </c>
      <c r="R140" s="4">
        <f t="shared" ca="1" si="151"/>
        <v>43.254943884411652</v>
      </c>
      <c r="S140" s="4">
        <f t="shared" ca="1" si="152"/>
        <v>6.433231414664518</v>
      </c>
      <c r="T140" s="4">
        <f t="shared" ca="1" si="153"/>
        <v>31</v>
      </c>
      <c r="U140" s="4">
        <f t="shared" ca="1" si="154"/>
        <v>56</v>
      </c>
      <c r="V140" s="4">
        <f t="shared" ca="1" si="155"/>
        <v>45.207777605246747</v>
      </c>
      <c r="W140" s="4">
        <f t="shared" ca="1" si="156"/>
        <v>0.95680314706272029</v>
      </c>
      <c r="X140" s="4">
        <f t="shared" ca="1" si="157"/>
        <v>31.575189510318253</v>
      </c>
      <c r="Y140" s="4">
        <f t="shared" ca="1" si="158"/>
        <v>56.744270582090238</v>
      </c>
      <c r="AA140" s="4">
        <f ca="1">二次感染日平均!B140</f>
        <v>34.327501958494082</v>
      </c>
      <c r="AB140" s="4">
        <f ca="1">二次感染日分散!B141</f>
        <v>5.729554844137505</v>
      </c>
      <c r="AC140" s="4">
        <f ca="1">IF(-ROW($B140)+ROW($B$4)+COUNT($B:$B)&gt;COUNTA(data!D:D),1,OFFSET(data!$D$1,-ROW($B140)+ROW($B$4)+COUNT($B:$B)-1,0))</f>
        <v>0.99996117140091112</v>
      </c>
      <c r="AD140" s="4">
        <f t="shared" ca="1" si="159"/>
        <v>785.74037460349939</v>
      </c>
      <c r="AE140" s="4">
        <f t="shared" ca="1" si="160"/>
        <v>4.3689793739292826E-2</v>
      </c>
      <c r="AF140" s="4">
        <f t="shared" ca="1" si="161"/>
        <v>34.328834899061569</v>
      </c>
      <c r="AG140" s="4">
        <f t="shared" ca="1" si="162"/>
        <v>5.7296610007060043</v>
      </c>
      <c r="AH140" s="4">
        <f t="shared" ca="1" si="163"/>
        <v>24</v>
      </c>
      <c r="AI140" s="4">
        <f t="shared" ca="1" si="164"/>
        <v>46</v>
      </c>
      <c r="AJ140" s="4">
        <f t="shared" ca="1" si="165"/>
        <v>35.897175073861881</v>
      </c>
      <c r="AK140" s="4">
        <f t="shared" ca="1" si="166"/>
        <v>0.95631020626070706</v>
      </c>
      <c r="AL140" s="4">
        <f t="shared" ca="1" si="167"/>
        <v>24.030137732792348</v>
      </c>
      <c r="AM140" s="4">
        <f t="shared" ca="1" si="168"/>
        <v>46.435411390107198</v>
      </c>
      <c r="AO140" s="4">
        <f t="shared" ca="1" si="169"/>
        <v>1.2600178250032625</v>
      </c>
      <c r="AP140" s="4">
        <f t="shared" ca="1" si="170"/>
        <v>1.2961244102021039</v>
      </c>
      <c r="AQ140" s="4">
        <f t="shared" ca="1" si="171"/>
        <v>0.29633847515032424</v>
      </c>
      <c r="AR140" s="4">
        <f t="shared" ca="1" si="141"/>
        <v>19.130102458507732</v>
      </c>
      <c r="AS140" s="4">
        <f t="shared" ca="1" si="142"/>
        <v>6.7753134778725577E-2</v>
      </c>
      <c r="AT140" s="4">
        <f t="shared" ca="1" si="143"/>
        <v>0.78187380274067064</v>
      </c>
      <c r="AU140" s="4">
        <f t="shared" ca="1" si="144"/>
        <v>1.9382287084483145</v>
      </c>
      <c r="AV140" s="4">
        <f t="shared" ca="1" si="145"/>
        <v>0.23390199378162743</v>
      </c>
      <c r="AW140" s="4">
        <f t="shared" ca="1" si="146"/>
        <v>0.22572813323772742</v>
      </c>
      <c r="AX140" s="4">
        <f t="shared" ca="1" si="147"/>
        <v>0.81178721986465341</v>
      </c>
      <c r="AY140" s="4">
        <f t="shared" ca="1" si="148"/>
        <v>1.9666291882206681</v>
      </c>
    </row>
    <row r="141" spans="1:51" thickBot="1" x14ac:dyDescent="0.45">
      <c r="A141" s="5">
        <v>43990</v>
      </c>
      <c r="B141" s="6">
        <v>10</v>
      </c>
      <c r="D141" s="2">
        <f t="shared" si="133"/>
        <v>43990</v>
      </c>
      <c r="E141" s="3">
        <f t="shared" si="134"/>
        <v>10</v>
      </c>
      <c r="F141" s="3">
        <f t="shared" ca="1" si="135"/>
        <v>45.736724887846478</v>
      </c>
      <c r="G141" s="3">
        <f t="shared" ca="1" si="136"/>
        <v>33.698261225181199</v>
      </c>
      <c r="H141" s="3">
        <f t="shared" ca="1" si="137"/>
        <v>25.887130196969657</v>
      </c>
      <c r="I141" s="3">
        <f t="shared" ca="1" si="138"/>
        <v>1.2694847263721085</v>
      </c>
      <c r="J141" s="3">
        <f t="shared" ca="1" si="139"/>
        <v>0.82716234286005719</v>
      </c>
      <c r="K141" s="3">
        <f t="shared" ca="1" si="140"/>
        <v>1.1318631897144038</v>
      </c>
      <c r="M141" s="4">
        <f ca="1">感染日平均!B141</f>
        <v>45.733002965842481</v>
      </c>
      <c r="N141" s="4">
        <f ca="1">感染日分散!B141</f>
        <v>6.6158192186183848</v>
      </c>
      <c r="O141" s="4">
        <f ca="1">IF(-ROW($B141)+ROW($B$4)+COUNT($B:$B)&gt;COUNTA(data!C:C),1,OFFSET(data!$C$1,-ROW($B141)+ROW($B$4)+COUNT($B:$B)-1,0))</f>
        <v>0.9999186229006749</v>
      </c>
      <c r="P141" s="4">
        <f t="shared" ca="1" si="149"/>
        <v>1064.9554419801032</v>
      </c>
      <c r="Q141" s="4">
        <f t="shared" ca="1" si="150"/>
        <v>4.2947078426874681E-2</v>
      </c>
      <c r="R141" s="4">
        <f t="shared" ca="1" si="151"/>
        <v>45.736724887846478</v>
      </c>
      <c r="S141" s="4">
        <f t="shared" ca="1" si="152"/>
        <v>6.6160763430525611</v>
      </c>
      <c r="T141" s="4">
        <f t="shared" ca="1" si="153"/>
        <v>33</v>
      </c>
      <c r="U141" s="4">
        <f t="shared" ca="1" si="154"/>
        <v>59</v>
      </c>
      <c r="V141" s="4">
        <f t="shared" ca="1" si="155"/>
        <v>47.789128330195346</v>
      </c>
      <c r="W141" s="4">
        <f t="shared" ca="1" si="156"/>
        <v>0.95705292157312549</v>
      </c>
      <c r="X141" s="4">
        <f t="shared" ca="1" si="157"/>
        <v>33.698261225181199</v>
      </c>
      <c r="Y141" s="4">
        <f t="shared" ca="1" si="158"/>
        <v>59.585391422150856</v>
      </c>
      <c r="AA141" s="4">
        <f ca="1">二次感染日平均!B141</f>
        <v>36.026189634558776</v>
      </c>
      <c r="AB141" s="4">
        <f ca="1">二次感染日分散!B142</f>
        <v>5.872056211990345</v>
      </c>
      <c r="AC141" s="4">
        <f ca="1">IF(-ROW($B141)+ROW($B$4)+COUNT($B:$B)&gt;COUNTA(data!D:D),1,OFFSET(data!$D$1,-ROW($B141)+ROW($B$4)+COUNT($B:$B)-1,0))</f>
        <v>0.99995567244060624</v>
      </c>
      <c r="AD141" s="4">
        <f t="shared" ca="1" si="159"/>
        <v>839.97679069433957</v>
      </c>
      <c r="AE141" s="4">
        <f t="shared" ca="1" si="160"/>
        <v>4.2891407307373931E-2</v>
      </c>
      <c r="AF141" s="4">
        <f t="shared" ca="1" si="161"/>
        <v>36.027786658411699</v>
      </c>
      <c r="AG141" s="4">
        <f t="shared" ca="1" si="162"/>
        <v>5.8721805308132851</v>
      </c>
      <c r="AH141" s="4">
        <f t="shared" ca="1" si="163"/>
        <v>25</v>
      </c>
      <c r="AI141" s="4">
        <f t="shared" ca="1" si="164"/>
        <v>48</v>
      </c>
      <c r="AJ141" s="4">
        <f t="shared" ca="1" si="165"/>
        <v>37.642318680950311</v>
      </c>
      <c r="AK141" s="4">
        <f t="shared" ca="1" si="166"/>
        <v>0.95710859269262605</v>
      </c>
      <c r="AL141" s="4">
        <f t="shared" ca="1" si="167"/>
        <v>25.449986031075611</v>
      </c>
      <c r="AM141" s="4">
        <f t="shared" ca="1" si="168"/>
        <v>48.415147595609284</v>
      </c>
      <c r="AO141" s="4">
        <f t="shared" ca="1" si="169"/>
        <v>1.2694847263721085</v>
      </c>
      <c r="AP141" s="4">
        <f t="shared" ca="1" si="170"/>
        <v>1.304130042827808</v>
      </c>
      <c r="AQ141" s="4">
        <f t="shared" ca="1" si="171"/>
        <v>0.29035244461130122</v>
      </c>
      <c r="AR141" s="4">
        <f t="shared" ca="1" si="141"/>
        <v>20.173944682066175</v>
      </c>
      <c r="AS141" s="4">
        <f t="shared" ca="1" si="142"/>
        <v>6.4644275741824894E-2</v>
      </c>
      <c r="AT141" s="4">
        <f t="shared" ca="1" si="143"/>
        <v>0.79850546216612972</v>
      </c>
      <c r="AU141" s="4">
        <f t="shared" ca="1" si="144"/>
        <v>1.9317664266778558</v>
      </c>
      <c r="AV141" s="4">
        <f t="shared" ca="1" si="145"/>
        <v>0.24134643623245655</v>
      </c>
      <c r="AW141" s="4">
        <f t="shared" ca="1" si="146"/>
        <v>0.21995339685775647</v>
      </c>
      <c r="AX141" s="4">
        <f t="shared" ca="1" si="147"/>
        <v>0.82716234286005719</v>
      </c>
      <c r="AY141" s="4">
        <f t="shared" ca="1" si="148"/>
        <v>1.959025532574461</v>
      </c>
    </row>
    <row r="142" spans="1:51" thickBot="1" x14ac:dyDescent="0.45">
      <c r="A142" s="5">
        <v>43991</v>
      </c>
      <c r="B142" s="6">
        <v>25</v>
      </c>
      <c r="D142" s="2">
        <f t="shared" si="133"/>
        <v>43991</v>
      </c>
      <c r="E142" s="3">
        <f t="shared" si="134"/>
        <v>25</v>
      </c>
      <c r="F142" s="3">
        <f t="shared" ca="1" si="135"/>
        <v>48.692192757516857</v>
      </c>
      <c r="G142" s="3">
        <f t="shared" ca="1" si="136"/>
        <v>36.240305007655195</v>
      </c>
      <c r="H142" s="3">
        <f t="shared" ca="1" si="137"/>
        <v>26.71426404351071</v>
      </c>
      <c r="I142" s="3">
        <f t="shared" ca="1" si="138"/>
        <v>1.2865575931972439</v>
      </c>
      <c r="J142" s="3">
        <f t="shared" ca="1" si="139"/>
        <v>0.84819873881983288</v>
      </c>
      <c r="K142" s="3">
        <f t="shared" ca="1" si="140"/>
        <v>1.1140277827269145</v>
      </c>
      <c r="M142" s="4">
        <f ca="1">感染日平均!B142</f>
        <v>48.687609142844984</v>
      </c>
      <c r="N142" s="4">
        <f ca="1">感染日分散!B142</f>
        <v>6.8264081980176448</v>
      </c>
      <c r="O142" s="4">
        <f ca="1">IF(-ROW($B142)+ROW($B$4)+COUNT($B:$B)&gt;COUNTA(data!C:C),1,OFFSET(data!$C$1,-ROW($B142)+ROW($B$4)+COUNT($B:$B)-1,0))</f>
        <v>0.99990586551123906</v>
      </c>
      <c r="P142" s="4">
        <f t="shared" ca="1" si="149"/>
        <v>1135.4192974178652</v>
      </c>
      <c r="Q142" s="4">
        <f t="shared" ca="1" si="150"/>
        <v>4.2884767652136183E-2</v>
      </c>
      <c r="R142" s="4">
        <f t="shared" ca="1" si="151"/>
        <v>48.692192757516857</v>
      </c>
      <c r="S142" s="4">
        <f t="shared" ca="1" si="152"/>
        <v>6.8267151240283725</v>
      </c>
      <c r="T142" s="4">
        <f t="shared" ca="1" si="153"/>
        <v>36</v>
      </c>
      <c r="U142" s="4">
        <f t="shared" ca="1" si="154"/>
        <v>62</v>
      </c>
      <c r="V142" s="4">
        <f t="shared" ca="1" si="155"/>
        <v>50.873908503234091</v>
      </c>
      <c r="W142" s="4">
        <f t="shared" ca="1" si="156"/>
        <v>0.95711523234786378</v>
      </c>
      <c r="X142" s="4">
        <f t="shared" ca="1" si="157"/>
        <v>36.240305007655195</v>
      </c>
      <c r="Y142" s="4">
        <f t="shared" ca="1" si="158"/>
        <v>62.954569051165905</v>
      </c>
      <c r="AA142" s="4">
        <f ca="1">二次感染日平均!B142</f>
        <v>37.844958457385943</v>
      </c>
      <c r="AB142" s="4">
        <f ca="1">二次感染日分散!B143</f>
        <v>6.0214148060899264</v>
      </c>
      <c r="AC142" s="4">
        <f ca="1">IF(-ROW($B142)+ROW($B$4)+COUNT($B:$B)&gt;COUNTA(data!D:D),1,OFFSET(data!$D$1,-ROW($B142)+ROW($B$4)+COUNT($B:$B)-1,0))</f>
        <v>0.99994918918634368</v>
      </c>
      <c r="AD142" s="4">
        <f t="shared" ca="1" si="159"/>
        <v>902.18636899315493</v>
      </c>
      <c r="AE142" s="4">
        <f t="shared" ca="1" si="160"/>
        <v>4.1950181014667784E-2</v>
      </c>
      <c r="AF142" s="4">
        <f t="shared" ca="1" si="161"/>
        <v>37.846881488228711</v>
      </c>
      <c r="AG142" s="4">
        <f t="shared" ca="1" si="162"/>
        <v>6.0215610898633951</v>
      </c>
      <c r="AH142" s="4">
        <f t="shared" ca="1" si="163"/>
        <v>26</v>
      </c>
      <c r="AI142" s="4">
        <f t="shared" ca="1" si="164"/>
        <v>50</v>
      </c>
      <c r="AJ142" s="4">
        <f t="shared" ca="1" si="165"/>
        <v>39.504085005007603</v>
      </c>
      <c r="AK142" s="4">
        <f t="shared" ca="1" si="166"/>
        <v>0.95804981898533226</v>
      </c>
      <c r="AL142" s="4">
        <f t="shared" ca="1" si="167"/>
        <v>26.976669337669552</v>
      </c>
      <c r="AM142" s="4">
        <f t="shared" ca="1" si="168"/>
        <v>50.528599901651802</v>
      </c>
      <c r="AO142" s="4">
        <f t="shared" ca="1" si="169"/>
        <v>1.2865575931972439</v>
      </c>
      <c r="AP142" s="4">
        <f t="shared" ca="1" si="170"/>
        <v>1.319971128229434</v>
      </c>
      <c r="AQ142" s="4">
        <f t="shared" ca="1" si="171"/>
        <v>0.28568858819750315</v>
      </c>
      <c r="AR142" s="4">
        <f t="shared" ca="1" si="141"/>
        <v>21.347306133766953</v>
      </c>
      <c r="AS142" s="4">
        <f t="shared" ca="1" si="142"/>
        <v>6.183314746873457E-2</v>
      </c>
      <c r="AT142" s="4">
        <f t="shared" ca="1" si="143"/>
        <v>0.82067596421094413</v>
      </c>
      <c r="AU142" s="4">
        <f t="shared" ca="1" si="144"/>
        <v>1.9359960214843488</v>
      </c>
      <c r="AV142" s="4">
        <f t="shared" ca="1" si="145"/>
        <v>0.25471975002654973</v>
      </c>
      <c r="AW142" s="4">
        <f t="shared" ca="1" si="146"/>
        <v>0.21396314532677235</v>
      </c>
      <c r="AX142" s="4">
        <f t="shared" ca="1" si="147"/>
        <v>0.84819873881983288</v>
      </c>
      <c r="AY142" s="4">
        <f t="shared" ca="1" si="148"/>
        <v>1.9622265215467474</v>
      </c>
    </row>
    <row r="143" spans="1:51" thickBot="1" x14ac:dyDescent="0.45">
      <c r="A143" s="5">
        <v>43992</v>
      </c>
      <c r="B143" s="6">
        <v>22</v>
      </c>
      <c r="D143" s="2">
        <f t="shared" si="133"/>
        <v>43992</v>
      </c>
      <c r="E143" s="3">
        <f t="shared" si="134"/>
        <v>22</v>
      </c>
      <c r="F143" s="3">
        <f t="shared" ca="1" si="135"/>
        <v>52.20331671333502</v>
      </c>
      <c r="G143" s="3">
        <f t="shared" ca="1" si="136"/>
        <v>39.276384139696134</v>
      </c>
      <c r="H143" s="3">
        <f t="shared" ca="1" si="137"/>
        <v>27.664630347222555</v>
      </c>
      <c r="I143" s="3">
        <f t="shared" ca="1" si="138"/>
        <v>1.3111615082078323</v>
      </c>
      <c r="J143" s="3">
        <f t="shared" ca="1" si="139"/>
        <v>0.87505795453304158</v>
      </c>
      <c r="K143" s="3">
        <f t="shared" ca="1" si="140"/>
        <v>1.1005853889641251</v>
      </c>
      <c r="M143" s="4">
        <f ca="1">感染日平均!B143</f>
        <v>52.197584581542394</v>
      </c>
      <c r="N143" s="4">
        <f ca="1">感染日分散!B143</f>
        <v>7.0683920220668668</v>
      </c>
      <c r="O143" s="4">
        <f ca="1">IF(-ROW($B143)+ROW($B$4)+COUNT($B:$B)&gt;COUNTA(data!C:C),1,OFFSET(data!$C$1,-ROW($B143)+ROW($B$4)+COUNT($B:$B)-1,0))</f>
        <v>0.99989019602290607</v>
      </c>
      <c r="P143" s="4">
        <f t="shared" ca="1" si="149"/>
        <v>1218.8265712736975</v>
      </c>
      <c r="Q143" s="4">
        <f t="shared" ca="1" si="150"/>
        <v>4.2830799675446472E-2</v>
      </c>
      <c r="R143" s="4">
        <f t="shared" ca="1" si="151"/>
        <v>52.20331671333502</v>
      </c>
      <c r="S143" s="4">
        <f t="shared" ca="1" si="152"/>
        <v>7.0687627568615063</v>
      </c>
      <c r="T143" s="4">
        <f t="shared" ca="1" si="153"/>
        <v>39</v>
      </c>
      <c r="U143" s="4">
        <f t="shared" ca="1" si="154"/>
        <v>66</v>
      </c>
      <c r="V143" s="4">
        <f t="shared" ca="1" si="155"/>
        <v>54.539277586067435</v>
      </c>
      <c r="W143" s="4">
        <f t="shared" ca="1" si="156"/>
        <v>0.95716920032455355</v>
      </c>
      <c r="X143" s="4">
        <f t="shared" ca="1" si="157"/>
        <v>39.276384139696134</v>
      </c>
      <c r="Y143" s="4">
        <f t="shared" ca="1" si="158"/>
        <v>66.941014486918689</v>
      </c>
      <c r="AA143" s="4">
        <f ca="1">二次感染日平均!B143</f>
        <v>39.812250456677404</v>
      </c>
      <c r="AB143" s="4">
        <f ca="1">二次感染日分散!B144</f>
        <v>6.1789128248666207</v>
      </c>
      <c r="AC143" s="4">
        <f ca="1">IF(-ROW($B143)+ROW($B$4)+COUNT($B:$B)&gt;COUNTA(data!D:D),1,OFFSET(data!$D$1,-ROW($B143)+ROW($B$4)+COUNT($B:$B)-1,0))</f>
        <v>0.99994202744958649</v>
      </c>
      <c r="AD143" s="4">
        <f t="shared" ca="1" si="159"/>
        <v>970.44519422331962</v>
      </c>
      <c r="AE143" s="4">
        <f t="shared" ca="1" si="160"/>
        <v>4.10271067806652E-2</v>
      </c>
      <c r="AF143" s="4">
        <f t="shared" ca="1" si="161"/>
        <v>39.814558608183511</v>
      </c>
      <c r="AG143" s="4">
        <f t="shared" ca="1" si="162"/>
        <v>6.1790842736396234</v>
      </c>
      <c r="AH143" s="4">
        <f t="shared" ca="1" si="163"/>
        <v>28</v>
      </c>
      <c r="AI143" s="4">
        <f t="shared" ca="1" si="164"/>
        <v>52</v>
      </c>
      <c r="AJ143" s="4">
        <f t="shared" ca="1" si="165"/>
        <v>41.517918691657101</v>
      </c>
      <c r="AK143" s="4">
        <f t="shared" ca="1" si="166"/>
        <v>0.95897289321933477</v>
      </c>
      <c r="AL143" s="4">
        <f t="shared" ca="1" si="167"/>
        <v>28.635951616761087</v>
      </c>
      <c r="AM143" s="4">
        <f t="shared" ca="1" si="168"/>
        <v>52.806580459173716</v>
      </c>
      <c r="AO143" s="4">
        <f t="shared" ca="1" si="169"/>
        <v>1.3111615082078323</v>
      </c>
      <c r="AP143" s="4">
        <f t="shared" ca="1" si="170"/>
        <v>1.3435215491612142</v>
      </c>
      <c r="AQ143" s="4">
        <f t="shared" ca="1" si="171"/>
        <v>0.28215348233328508</v>
      </c>
      <c r="AR143" s="4">
        <f t="shared" ca="1" si="141"/>
        <v>22.673493660079597</v>
      </c>
      <c r="AS143" s="4">
        <f t="shared" ca="1" si="142"/>
        <v>5.9255162406960875E-2</v>
      </c>
      <c r="AT143" s="4">
        <f t="shared" ca="1" si="143"/>
        <v>0.84857444926855086</v>
      </c>
      <c r="AU143" s="4">
        <f t="shared" ca="1" si="144"/>
        <v>1.95035445123018</v>
      </c>
      <c r="AV143" s="4">
        <f t="shared" ca="1" si="145"/>
        <v>0.27371446389360599</v>
      </c>
      <c r="AW143" s="4">
        <f t="shared" ca="1" si="146"/>
        <v>0.20774852403983962</v>
      </c>
      <c r="AX143" s="4">
        <f t="shared" ca="1" si="147"/>
        <v>0.87505795453304158</v>
      </c>
      <c r="AY143" s="4">
        <f t="shared" ca="1" si="148"/>
        <v>1.9756433434971667</v>
      </c>
    </row>
    <row r="144" spans="1:51" thickBot="1" x14ac:dyDescent="0.45">
      <c r="A144" s="5">
        <v>43993</v>
      </c>
      <c r="B144" s="6">
        <v>43</v>
      </c>
      <c r="D144" s="2">
        <f t="shared" si="133"/>
        <v>43993</v>
      </c>
      <c r="E144" s="3">
        <f t="shared" si="134"/>
        <v>43</v>
      </c>
      <c r="F144" s="3">
        <f t="shared" ca="1" si="135"/>
        <v>56.285179773506087</v>
      </c>
      <c r="G144" s="3">
        <f t="shared" ca="1" si="136"/>
        <v>42.825509424220662</v>
      </c>
      <c r="H144" s="3">
        <f t="shared" ca="1" si="137"/>
        <v>28.73044062464502</v>
      </c>
      <c r="I144" s="3">
        <f t="shared" ca="1" si="138"/>
        <v>1.3404562483462203</v>
      </c>
      <c r="J144" s="3">
        <f t="shared" ca="1" si="139"/>
        <v>0.90598795510233443</v>
      </c>
      <c r="K144" s="3">
        <f t="shared" ca="1" si="140"/>
        <v>1.088643058026346</v>
      </c>
      <c r="M144" s="4">
        <f ca="1">感染日平均!B144</f>
        <v>56.277897373862025</v>
      </c>
      <c r="N144" s="4">
        <f ca="1">感染日分散!B144</f>
        <v>7.3397903200258021</v>
      </c>
      <c r="O144" s="4">
        <f ca="1">IF(-ROW($B144)+ROW($B$4)+COUNT($B:$B)&gt;COUNTA(data!C:C),1,OFFSET(data!$C$1,-ROW($B144)+ROW($B$4)+COUNT($B:$B)-1,0))</f>
        <v>0.99987061603652394</v>
      </c>
      <c r="P144" s="4">
        <f t="shared" ca="1" si="149"/>
        <v>1316.7182514615051</v>
      </c>
      <c r="Q144" s="4">
        <f t="shared" ca="1" si="150"/>
        <v>4.2746563063914216E-2</v>
      </c>
      <c r="R144" s="4">
        <f t="shared" ca="1" si="151"/>
        <v>56.285179773506087</v>
      </c>
      <c r="S144" s="4">
        <f t="shared" ca="1" si="152"/>
        <v>7.3402439868681588</v>
      </c>
      <c r="T144" s="4">
        <f t="shared" ca="1" si="153"/>
        <v>42</v>
      </c>
      <c r="U144" s="4">
        <f t="shared" ca="1" si="154"/>
        <v>71</v>
      </c>
      <c r="V144" s="4">
        <f t="shared" ca="1" si="155"/>
        <v>58.798618632971433</v>
      </c>
      <c r="W144" s="4">
        <f t="shared" ca="1" si="156"/>
        <v>0.95725343693608589</v>
      </c>
      <c r="X144" s="4">
        <f t="shared" ca="1" si="157"/>
        <v>42.825509424220662</v>
      </c>
      <c r="Y144" s="4">
        <f t="shared" ca="1" si="158"/>
        <v>71.555950048865682</v>
      </c>
      <c r="AA144" s="4">
        <f ca="1">二次感染日平均!B144</f>
        <v>41.986753017286453</v>
      </c>
      <c r="AB144" s="4">
        <f ca="1">二次感染日分散!B145</f>
        <v>6.3478566002888437</v>
      </c>
      <c r="AC144" s="4">
        <f ca="1">IF(-ROW($B144)+ROW($B$4)+COUNT($B:$B)&gt;COUNTA(data!D:D),1,OFFSET(data!$D$1,-ROW($B144)+ROW($B$4)+COUNT($B:$B)-1,0))</f>
        <v>0.99993294249516262</v>
      </c>
      <c r="AD144" s="4">
        <f t="shared" ca="1" si="159"/>
        <v>1042.2223547510257</v>
      </c>
      <c r="AE144" s="4">
        <f t="shared" ca="1" si="160"/>
        <v>4.0288493661245338E-2</v>
      </c>
      <c r="AF144" s="4">
        <f t="shared" ca="1" si="161"/>
        <v>41.98956873299489</v>
      </c>
      <c r="AG144" s="4">
        <f t="shared" ca="1" si="162"/>
        <v>6.3480605116253583</v>
      </c>
      <c r="AH144" s="4">
        <f t="shared" ca="1" si="163"/>
        <v>30</v>
      </c>
      <c r="AI144" s="4">
        <f t="shared" ca="1" si="164"/>
        <v>55</v>
      </c>
      <c r="AJ144" s="4">
        <f t="shared" ca="1" si="165"/>
        <v>43.752282280310183</v>
      </c>
      <c r="AK144" s="4">
        <f t="shared" ca="1" si="166"/>
        <v>0.95971150633875479</v>
      </c>
      <c r="AL144" s="4">
        <f t="shared" ca="1" si="167"/>
        <v>30.479921053951553</v>
      </c>
      <c r="AM144" s="4">
        <f t="shared" ca="1" si="168"/>
        <v>55.314191483277185</v>
      </c>
      <c r="AO144" s="4">
        <f t="shared" ca="1" si="169"/>
        <v>1.3404562483462203</v>
      </c>
      <c r="AP144" s="4">
        <f t="shared" ca="1" si="170"/>
        <v>1.3718102761746613</v>
      </c>
      <c r="AQ144" s="4">
        <f t="shared" ca="1" si="171"/>
        <v>0.27900518259592427</v>
      </c>
      <c r="AR144" s="4">
        <f t="shared" ca="1" si="141"/>
        <v>24.174837453707394</v>
      </c>
      <c r="AS144" s="4">
        <f t="shared" ca="1" si="142"/>
        <v>5.674537745296334E-2</v>
      </c>
      <c r="AT144" s="4">
        <f t="shared" ca="1" si="143"/>
        <v>0.88052238472325906</v>
      </c>
      <c r="AU144" s="4">
        <f t="shared" ca="1" si="144"/>
        <v>1.9702668078240539</v>
      </c>
      <c r="AV144" s="4">
        <f t="shared" ca="1" si="145"/>
        <v>0.29586490489679984</v>
      </c>
      <c r="AW144" s="4">
        <f t="shared" ca="1" si="146"/>
        <v>0.20132725684036787</v>
      </c>
      <c r="AX144" s="4">
        <f t="shared" ca="1" si="147"/>
        <v>0.90598795510233443</v>
      </c>
      <c r="AY144" s="4">
        <f t="shared" ca="1" si="148"/>
        <v>1.9946310131286804</v>
      </c>
    </row>
    <row r="145" spans="1:51" thickBot="1" x14ac:dyDescent="0.45">
      <c r="A145" s="5">
        <v>43994</v>
      </c>
      <c r="B145" s="6">
        <v>42</v>
      </c>
      <c r="D145" s="2">
        <f t="shared" si="133"/>
        <v>43994</v>
      </c>
      <c r="E145" s="3">
        <f t="shared" si="134"/>
        <v>42</v>
      </c>
      <c r="F145" s="3">
        <f t="shared" ca="1" si="135"/>
        <v>60.884220160076786</v>
      </c>
      <c r="G145" s="3">
        <f t="shared" ca="1" si="136"/>
        <v>46.847525176593514</v>
      </c>
      <c r="H145" s="3">
        <f t="shared" ca="1" si="137"/>
        <v>29.884678199108059</v>
      </c>
      <c r="I145" s="3">
        <f t="shared" ca="1" si="138"/>
        <v>1.3699940602463465</v>
      </c>
      <c r="J145" s="3">
        <f t="shared" ca="1" si="139"/>
        <v>0.93796905195183478</v>
      </c>
      <c r="K145" s="3">
        <f t="shared" ca="1" si="140"/>
        <v>1.0745882328761853</v>
      </c>
      <c r="M145" s="4">
        <f ca="1">感染日平均!B145</f>
        <v>60.875034732326093</v>
      </c>
      <c r="N145" s="4">
        <f ca="1">感染日分散!B145</f>
        <v>7.6337301255888619</v>
      </c>
      <c r="O145" s="4">
        <f ca="1">IF(-ROW($B145)+ROW($B$4)+COUNT($B:$B)&gt;COUNTA(data!C:C),1,OFFSET(data!$C$1,-ROW($B145)+ROW($B$4)+COUNT($B:$B)-1,0))</f>
        <v>0.99984913286683241</v>
      </c>
      <c r="P145" s="4">
        <f t="shared" ca="1" si="149"/>
        <v>1424.6390638871674</v>
      </c>
      <c r="Q145" s="4">
        <f t="shared" ca="1" si="150"/>
        <v>4.2736593220989251E-2</v>
      </c>
      <c r="R145" s="4">
        <f t="shared" ca="1" si="151"/>
        <v>60.884220160076786</v>
      </c>
      <c r="S145" s="4">
        <f t="shared" ca="1" si="152"/>
        <v>7.6342803203392027</v>
      </c>
      <c r="T145" s="4">
        <f t="shared" ca="1" si="153"/>
        <v>46</v>
      </c>
      <c r="U145" s="4">
        <f t="shared" ca="1" si="154"/>
        <v>76</v>
      </c>
      <c r="V145" s="4">
        <f t="shared" ca="1" si="155"/>
        <v>63.602368719952771</v>
      </c>
      <c r="W145" s="4">
        <f t="shared" ca="1" si="156"/>
        <v>0.95726340677901089</v>
      </c>
      <c r="X145" s="4">
        <f t="shared" ca="1" si="157"/>
        <v>46.847525176593514</v>
      </c>
      <c r="Y145" s="4">
        <f t="shared" ca="1" si="158"/>
        <v>76.732203375701573</v>
      </c>
      <c r="AA145" s="4">
        <f ca="1">二次感染日平均!B145</f>
        <v>44.437746956458774</v>
      </c>
      <c r="AB145" s="4">
        <f ca="1">二次感染日分散!B146</f>
        <v>6.5322210563888685</v>
      </c>
      <c r="AC145" s="4">
        <f ca="1">IF(-ROW($B145)+ROW($B$4)+COUNT($B:$B)&gt;COUNTA(data!D:D),1,OFFSET(data!$D$1,-ROW($B145)+ROW($B$4)+COUNT($B:$B)-1,0))</f>
        <v>0.99992164178196641</v>
      </c>
      <c r="AD145" s="4">
        <f t="shared" ca="1" si="159"/>
        <v>1117.0235482872031</v>
      </c>
      <c r="AE145" s="4">
        <f t="shared" ca="1" si="160"/>
        <v>3.9785400549646091E-2</v>
      </c>
      <c r="AF145" s="4">
        <f t="shared" ca="1" si="161"/>
        <v>44.441229291993317</v>
      </c>
      <c r="AG145" s="4">
        <f t="shared" ca="1" si="162"/>
        <v>6.5324663936137242</v>
      </c>
      <c r="AH145" s="4">
        <f t="shared" ca="1" si="163"/>
        <v>32</v>
      </c>
      <c r="AI145" s="4">
        <f t="shared" ca="1" si="164"/>
        <v>58</v>
      </c>
      <c r="AJ145" s="4">
        <f t="shared" ca="1" si="165"/>
        <v>46.282601115867614</v>
      </c>
      <c r="AK145" s="4">
        <f t="shared" ca="1" si="166"/>
        <v>0.96021459945035392</v>
      </c>
      <c r="AL145" s="4">
        <f t="shared" ca="1" si="167"/>
        <v>32.570041895427877</v>
      </c>
      <c r="AM145" s="4">
        <f t="shared" ca="1" si="168"/>
        <v>58.128509225257105</v>
      </c>
      <c r="AO145" s="4">
        <f t="shared" ca="1" si="169"/>
        <v>1.3699940602463465</v>
      </c>
      <c r="AP145" s="4">
        <f t="shared" ca="1" si="170"/>
        <v>1.4002483748503338</v>
      </c>
      <c r="AQ145" s="4">
        <f t="shared" ca="1" si="171"/>
        <v>0.27531878116396569</v>
      </c>
      <c r="AR145" s="4">
        <f t="shared" ca="1" si="141"/>
        <v>25.866548232476557</v>
      </c>
      <c r="AS145" s="4">
        <f t="shared" ca="1" si="142"/>
        <v>5.4133561318872148E-2</v>
      </c>
      <c r="AT145" s="4">
        <f t="shared" ca="1" si="143"/>
        <v>0.91357765852294859</v>
      </c>
      <c r="AU145" s="4">
        <f t="shared" ca="1" si="144"/>
        <v>1.9891756093851249</v>
      </c>
      <c r="AV145" s="4">
        <f t="shared" ca="1" si="145"/>
        <v>0.31768393512065846</v>
      </c>
      <c r="AW145" s="4">
        <f t="shared" ca="1" si="146"/>
        <v>0.19475983350031448</v>
      </c>
      <c r="AX145" s="4">
        <f t="shared" ca="1" si="147"/>
        <v>0.93796905195183478</v>
      </c>
      <c r="AY145" s="4">
        <f t="shared" ca="1" si="148"/>
        <v>2.01255728482802</v>
      </c>
    </row>
    <row r="146" spans="1:51" thickBot="1" x14ac:dyDescent="0.45">
      <c r="A146" s="5">
        <v>43995</v>
      </c>
      <c r="B146" s="6">
        <v>45</v>
      </c>
      <c r="D146" s="2">
        <f t="shared" si="133"/>
        <v>43995</v>
      </c>
      <c r="E146" s="3">
        <f t="shared" si="134"/>
        <v>45</v>
      </c>
      <c r="F146" s="3">
        <f t="shared" ca="1" si="135"/>
        <v>65.940924954263735</v>
      </c>
      <c r="G146" s="3">
        <f t="shared" ca="1" si="136"/>
        <v>51.29592985399043</v>
      </c>
      <c r="H146" s="3">
        <f t="shared" ca="1" si="137"/>
        <v>31.101068640413757</v>
      </c>
      <c r="I146" s="3">
        <f t="shared" ca="1" si="138"/>
        <v>1.3956983591630989</v>
      </c>
      <c r="J146" s="3">
        <f t="shared" ca="1" si="139"/>
        <v>0.968105130590586</v>
      </c>
      <c r="K146" s="3">
        <f t="shared" ca="1" si="140"/>
        <v>1.0555456015869464</v>
      </c>
      <c r="M146" s="4">
        <f ca="1">感染日平均!B146</f>
        <v>65.929327541913338</v>
      </c>
      <c r="N146" s="4">
        <f ca="1">感染日分散!B146</f>
        <v>7.9435112711556162</v>
      </c>
      <c r="O146" s="4">
        <f ca="1">IF(-ROW($B146)+ROW($B$4)+COUNT($B:$B)&gt;COUNTA(data!C:C),1,OFFSET(data!$C$1,-ROW($B146)+ROW($B$4)+COUNT($B:$B)-1,0))</f>
        <v>0.99982412420877564</v>
      </c>
      <c r="P146" s="4">
        <f t="shared" ca="1" si="149"/>
        <v>1535.9517538663379</v>
      </c>
      <c r="Q146" s="4">
        <f t="shared" ca="1" si="150"/>
        <v>4.2931638176964555E-2</v>
      </c>
      <c r="R146" s="4">
        <f t="shared" ca="1" si="151"/>
        <v>65.940924954263735</v>
      </c>
      <c r="S146" s="4">
        <f t="shared" ca="1" si="152"/>
        <v>7.9441785618824623</v>
      </c>
      <c r="T146" s="4">
        <f t="shared" ca="1" si="153"/>
        <v>51</v>
      </c>
      <c r="U146" s="4">
        <f t="shared" ca="1" si="154"/>
        <v>82</v>
      </c>
      <c r="V146" s="4">
        <f t="shared" ca="1" si="155"/>
        <v>68.898866146466986</v>
      </c>
      <c r="W146" s="4">
        <f t="shared" ca="1" si="156"/>
        <v>0.95706836182303534</v>
      </c>
      <c r="X146" s="4">
        <f t="shared" ca="1" si="157"/>
        <v>51.29592985399043</v>
      </c>
      <c r="Y146" s="4">
        <f t="shared" ca="1" si="158"/>
        <v>82.396998494404187</v>
      </c>
      <c r="AA146" s="4">
        <f ca="1">二次感染日平均!B146</f>
        <v>47.241503241619533</v>
      </c>
      <c r="AB146" s="4">
        <f ca="1">二次感染日分散!B147</f>
        <v>6.7361219546139601</v>
      </c>
      <c r="AC146" s="4">
        <f ca="1">IF(-ROW($B146)+ROW($B$4)+COUNT($B:$B)&gt;COUNTA(data!D:D),1,OFFSET(data!$D$1,-ROW($B146)+ROW($B$4)+COUNT($B:$B)-1,0))</f>
        <v>0.999908457524044</v>
      </c>
      <c r="AD146" s="4">
        <f t="shared" ca="1" si="159"/>
        <v>1195.9073932105855</v>
      </c>
      <c r="AE146" s="4">
        <f t="shared" ca="1" si="160"/>
        <v>3.9506259857527211E-2</v>
      </c>
      <c r="AF146" s="4">
        <f t="shared" ca="1" si="161"/>
        <v>47.245828241715365</v>
      </c>
      <c r="AG146" s="4">
        <f t="shared" ca="1" si="162"/>
        <v>6.7364176142823906</v>
      </c>
      <c r="AH146" s="4">
        <f t="shared" ca="1" si="163"/>
        <v>34</v>
      </c>
      <c r="AI146" s="4">
        <f t="shared" ca="1" si="164"/>
        <v>61</v>
      </c>
      <c r="AJ146" s="4">
        <f t="shared" ca="1" si="165"/>
        <v>49.18910583915649</v>
      </c>
      <c r="AK146" s="4">
        <f t="shared" ca="1" si="166"/>
        <v>0.96049374014247269</v>
      </c>
      <c r="AL146" s="4">
        <f t="shared" ca="1" si="167"/>
        <v>34.974540674563393</v>
      </c>
      <c r="AM146" s="4">
        <f t="shared" ca="1" si="168"/>
        <v>61.333905829199757</v>
      </c>
      <c r="AO146" s="4">
        <f t="shared" ca="1" si="169"/>
        <v>1.3956983591630989</v>
      </c>
      <c r="AP146" s="4">
        <f t="shared" ca="1" si="170"/>
        <v>1.4246613028587474</v>
      </c>
      <c r="AQ146" s="4">
        <f t="shared" ca="1" si="171"/>
        <v>0.27035901680726881</v>
      </c>
      <c r="AR146" s="4">
        <f t="shared" ca="1" si="141"/>
        <v>27.767804255613136</v>
      </c>
      <c r="AS146" s="4">
        <f t="shared" ca="1" si="142"/>
        <v>5.1306228239878147E-2</v>
      </c>
      <c r="AT146" s="4">
        <f t="shared" ca="1" si="143"/>
        <v>0.94489678167862301</v>
      </c>
      <c r="AU146" s="4">
        <f t="shared" ca="1" si="144"/>
        <v>2.0013605985417384</v>
      </c>
      <c r="AV146" s="4">
        <f t="shared" ca="1" si="145"/>
        <v>0.33624429088016977</v>
      </c>
      <c r="AW146" s="4">
        <f t="shared" ca="1" si="146"/>
        <v>0.18809472286677537</v>
      </c>
      <c r="AX146" s="4">
        <f t="shared" ca="1" si="147"/>
        <v>0.968105130590586</v>
      </c>
      <c r="AY146" s="4">
        <f t="shared" ca="1" si="148"/>
        <v>2.0236507321775323</v>
      </c>
    </row>
    <row r="147" spans="1:51" thickBot="1" x14ac:dyDescent="0.45">
      <c r="A147" s="5">
        <v>43996</v>
      </c>
      <c r="B147" s="6">
        <v>21</v>
      </c>
      <c r="D147" s="2">
        <f t="shared" si="133"/>
        <v>43996</v>
      </c>
      <c r="E147" s="3">
        <f t="shared" si="134"/>
        <v>21</v>
      </c>
      <c r="F147" s="3">
        <f t="shared" ca="1" si="135"/>
        <v>71.456482345924158</v>
      </c>
      <c r="G147" s="3">
        <f t="shared" ca="1" si="136"/>
        <v>56.175702615743695</v>
      </c>
      <c r="H147" s="3">
        <f t="shared" ca="1" si="137"/>
        <v>32.372023265577134</v>
      </c>
      <c r="I147" s="3">
        <f t="shared" ca="1" si="138"/>
        <v>1.415938171612543</v>
      </c>
      <c r="J147" s="3">
        <f t="shared" ca="1" si="139"/>
        <v>0.99510160729913322</v>
      </c>
      <c r="K147" s="3">
        <f t="shared" ca="1" si="140"/>
        <v>1.0308461283158614</v>
      </c>
      <c r="M147" s="4">
        <f ca="1">感染日平均!B147</f>
        <v>71.4416044465803</v>
      </c>
      <c r="N147" s="4">
        <f ca="1">感染日分散!B147</f>
        <v>8.2671848362066509</v>
      </c>
      <c r="O147" s="4">
        <f ca="1">IF(-ROW($B147)+ROW($B$4)+COUNT($B:$B)&gt;COUNTA(data!C:C),1,OFFSET(data!$C$1,-ROW($B147)+ROW($B$4)+COUNT($B:$B)-1,0))</f>
        <v>0.99979179076753533</v>
      </c>
      <c r="P147" s="4">
        <f t="shared" ca="1" si="149"/>
        <v>1648.9419143284931</v>
      </c>
      <c r="Q147" s="4">
        <f t="shared" ca="1" si="150"/>
        <v>4.333474801325779E-2</v>
      </c>
      <c r="R147" s="4">
        <f t="shared" ca="1" si="151"/>
        <v>71.456482345924158</v>
      </c>
      <c r="S147" s="4">
        <f t="shared" ca="1" si="152"/>
        <v>8.2680066333760127</v>
      </c>
      <c r="T147" s="4">
        <f t="shared" ca="1" si="153"/>
        <v>56</v>
      </c>
      <c r="U147" s="4">
        <f t="shared" ca="1" si="154"/>
        <v>88</v>
      </c>
      <c r="V147" s="4">
        <f t="shared" ca="1" si="155"/>
        <v>74.693297574598645</v>
      </c>
      <c r="W147" s="4">
        <f t="shared" ca="1" si="156"/>
        <v>0.95666525198674246</v>
      </c>
      <c r="X147" s="4">
        <f t="shared" ca="1" si="157"/>
        <v>56.175702615743695</v>
      </c>
      <c r="Y147" s="4">
        <f t="shared" ca="1" si="158"/>
        <v>88.547725881320829</v>
      </c>
      <c r="AA147" s="4">
        <f ca="1">二次感染日平均!B147</f>
        <v>50.460424342781984</v>
      </c>
      <c r="AB147" s="4">
        <f ca="1">二次感染日分散!B148</f>
        <v>6.9622571080803457</v>
      </c>
      <c r="AC147" s="4">
        <f ca="1">IF(-ROW($B147)+ROW($B$4)+COUNT($B:$B)&gt;COUNTA(data!D:D),1,OFFSET(data!$D$1,-ROW($B147)+ROW($B$4)+COUNT($B:$B)-1,0))</f>
        <v>0.99989306270108025</v>
      </c>
      <c r="AD147" s="4">
        <f t="shared" ca="1" si="159"/>
        <v>1281.1985688176433</v>
      </c>
      <c r="AE147" s="4">
        <f t="shared" ca="1" si="160"/>
        <v>3.9389539021997398E-2</v>
      </c>
      <c r="AF147" s="4">
        <f t="shared" ca="1" si="161"/>
        <v>50.465821021369777</v>
      </c>
      <c r="AG147" s="4">
        <f t="shared" ca="1" si="162"/>
        <v>6.9626141351486224</v>
      </c>
      <c r="AH147" s="4">
        <f t="shared" ca="1" si="163"/>
        <v>37</v>
      </c>
      <c r="AI147" s="4">
        <f t="shared" ca="1" si="164"/>
        <v>65</v>
      </c>
      <c r="AJ147" s="4">
        <f t="shared" ca="1" si="165"/>
        <v>52.535156623206312</v>
      </c>
      <c r="AK147" s="4">
        <f t="shared" ca="1" si="166"/>
        <v>0.96061046097800262</v>
      </c>
      <c r="AL147" s="4">
        <f t="shared" ca="1" si="167"/>
        <v>37.750642304573098</v>
      </c>
      <c r="AM147" s="4">
        <f t="shared" ca="1" si="168"/>
        <v>64.998182344702954</v>
      </c>
      <c r="AO147" s="4">
        <f t="shared" ca="1" si="169"/>
        <v>1.415938171612543</v>
      </c>
      <c r="AP147" s="4">
        <f t="shared" ca="1" si="170"/>
        <v>1.4434133606755162</v>
      </c>
      <c r="AQ147" s="4">
        <f t="shared" ca="1" si="171"/>
        <v>0.26395611537531422</v>
      </c>
      <c r="AR147" s="4">
        <f t="shared" ca="1" si="141"/>
        <v>29.903222024101584</v>
      </c>
      <c r="AS147" s="4">
        <f t="shared" ca="1" si="142"/>
        <v>4.8269492816263915E-2</v>
      </c>
      <c r="AT147" s="4">
        <f t="shared" ca="1" si="143"/>
        <v>0.97318381974697976</v>
      </c>
      <c r="AU147" s="4">
        <f t="shared" ca="1" si="144"/>
        <v>2.0048575890460012</v>
      </c>
      <c r="AV147" s="4">
        <f t="shared" ca="1" si="145"/>
        <v>0.35056358975571889</v>
      </c>
      <c r="AW147" s="4">
        <f t="shared" ca="1" si="146"/>
        <v>0.18136762803209522</v>
      </c>
      <c r="AX147" s="4">
        <f t="shared" ca="1" si="147"/>
        <v>0.99510160729913322</v>
      </c>
      <c r="AY147" s="4">
        <f t="shared" ca="1" si="148"/>
        <v>2.0259477356149946</v>
      </c>
    </row>
    <row r="148" spans="1:51" thickBot="1" x14ac:dyDescent="0.45">
      <c r="A148" s="5">
        <v>43997</v>
      </c>
      <c r="B148" s="6">
        <v>14</v>
      </c>
      <c r="D148" s="2">
        <f t="shared" si="133"/>
        <v>43997</v>
      </c>
      <c r="E148" s="3">
        <f t="shared" si="134"/>
        <v>14</v>
      </c>
      <c r="F148" s="3">
        <f t="shared" ca="1" si="135"/>
        <v>77.506158680323637</v>
      </c>
      <c r="G148" s="3">
        <f t="shared" ca="1" si="136"/>
        <v>61.556529105710574</v>
      </c>
      <c r="H148" s="3">
        <f t="shared" ca="1" si="137"/>
        <v>33.708926686594076</v>
      </c>
      <c r="I148" s="3">
        <f t="shared" ca="1" si="138"/>
        <v>1.4317276788577367</v>
      </c>
      <c r="J148" s="3">
        <f t="shared" ca="1" si="139"/>
        <v>1.0194792382819879</v>
      </c>
      <c r="K148" s="3">
        <f t="shared" ca="1" si="140"/>
        <v>1.0019171110394876</v>
      </c>
      <c r="M148" s="4">
        <f ca="1">感染日平均!B148</f>
        <v>77.487027012811609</v>
      </c>
      <c r="N148" s="4">
        <f ca="1">感染日分散!B148</f>
        <v>8.6076549388544503</v>
      </c>
      <c r="O148" s="4">
        <f ca="1">IF(-ROW($B148)+ROW($B$4)+COUNT($B:$B)&gt;COUNTA(data!C:C),1,OFFSET(data!$C$1,-ROW($B148)+ROW($B$4)+COUNT($B:$B)-1,0))</f>
        <v>0.99975315938968223</v>
      </c>
      <c r="P148" s="4">
        <f t="shared" ca="1" si="149"/>
        <v>1768.3954953234531</v>
      </c>
      <c r="Q148" s="4">
        <f t="shared" ca="1" si="150"/>
        <v>4.3828520760932591E-2</v>
      </c>
      <c r="R148" s="4">
        <f t="shared" ca="1" si="151"/>
        <v>77.506158680323637</v>
      </c>
      <c r="S148" s="4">
        <f t="shared" ca="1" si="152"/>
        <v>8.6086687934606321</v>
      </c>
      <c r="T148" s="4">
        <f t="shared" ca="1" si="153"/>
        <v>61</v>
      </c>
      <c r="U148" s="4">
        <f t="shared" ca="1" si="154"/>
        <v>95</v>
      </c>
      <c r="V148" s="4">
        <f t="shared" ca="1" si="155"/>
        <v>81.058848086541914</v>
      </c>
      <c r="W148" s="4">
        <f t="shared" ca="1" si="156"/>
        <v>0.95617147923906742</v>
      </c>
      <c r="X148" s="4">
        <f t="shared" ca="1" si="157"/>
        <v>61.556529105710574</v>
      </c>
      <c r="Y148" s="4">
        <f t="shared" ca="1" si="158"/>
        <v>95.26545579230465</v>
      </c>
      <c r="AA148" s="4">
        <f ca="1">二次感染日平均!B148</f>
        <v>54.127977836189153</v>
      </c>
      <c r="AB148" s="4">
        <f ca="1">二次感染日分散!B149</f>
        <v>7.2108830435203188</v>
      </c>
      <c r="AC148" s="4">
        <f ca="1">IF(-ROW($B148)+ROW($B$4)+COUNT($B:$B)&gt;COUNTA(data!D:D),1,OFFSET(data!$D$1,-ROW($B148)+ROW($B$4)+COUNT($B:$B)-1,0))</f>
        <v>0.99987569230861673</v>
      </c>
      <c r="AD148" s="4">
        <f t="shared" ca="1" si="159"/>
        <v>1374.7726936115423</v>
      </c>
      <c r="AE148" s="4">
        <f t="shared" ca="1" si="160"/>
        <v>3.9377205736063924E-2</v>
      </c>
      <c r="AF148" s="4">
        <f t="shared" ca="1" si="161"/>
        <v>54.134707196664472</v>
      </c>
      <c r="AG148" s="4">
        <f t="shared" ca="1" si="162"/>
        <v>7.2113128966866933</v>
      </c>
      <c r="AH148" s="4">
        <f t="shared" ca="1" si="163"/>
        <v>40</v>
      </c>
      <c r="AI148" s="4">
        <f t="shared" ca="1" si="164"/>
        <v>69</v>
      </c>
      <c r="AJ148" s="4">
        <f t="shared" ca="1" si="165"/>
        <v>56.353760830903923</v>
      </c>
      <c r="AK148" s="4">
        <f t="shared" ca="1" si="166"/>
        <v>0.96062279426393593</v>
      </c>
      <c r="AL148" s="4">
        <f t="shared" ca="1" si="167"/>
        <v>40.931408399234925</v>
      </c>
      <c r="AM148" s="4">
        <f t="shared" ca="1" si="168"/>
        <v>69.155382918949527</v>
      </c>
      <c r="AO148" s="4">
        <f t="shared" ca="1" si="169"/>
        <v>1.4317276788577367</v>
      </c>
      <c r="AP148" s="4">
        <f t="shared" ca="1" si="170"/>
        <v>1.4575927268213507</v>
      </c>
      <c r="AQ148" s="4">
        <f t="shared" ca="1" si="171"/>
        <v>0.25647700680809477</v>
      </c>
      <c r="AR148" s="4">
        <f t="shared" ca="1" si="141"/>
        <v>32.297991198092319</v>
      </c>
      <c r="AS148" s="4">
        <f t="shared" ca="1" si="142"/>
        <v>4.5129516504030853E-2</v>
      </c>
      <c r="AT148" s="4">
        <f t="shared" ca="1" si="143"/>
        <v>0.99891233059217122</v>
      </c>
      <c r="AU148" s="4">
        <f t="shared" ca="1" si="144"/>
        <v>2.0015698030700877</v>
      </c>
      <c r="AV148" s="4">
        <f t="shared" ca="1" si="145"/>
        <v>0.36154024042937494</v>
      </c>
      <c r="AW148" s="4">
        <f t="shared" ca="1" si="146"/>
        <v>0.17461968531673414</v>
      </c>
      <c r="AX148" s="4">
        <f t="shared" ca="1" si="147"/>
        <v>1.0194792382819879</v>
      </c>
      <c r="AY148" s="4">
        <f t="shared" ca="1" si="148"/>
        <v>2.0213963493214755</v>
      </c>
    </row>
    <row r="149" spans="1:51" thickBot="1" x14ac:dyDescent="0.45">
      <c r="A149" s="5">
        <v>43998</v>
      </c>
      <c r="B149" s="6">
        <v>28</v>
      </c>
      <c r="D149" s="2">
        <f t="shared" si="133"/>
        <v>43998</v>
      </c>
      <c r="E149" s="3">
        <f t="shared" si="134"/>
        <v>28</v>
      </c>
      <c r="F149" s="3">
        <f t="shared" ca="1" si="135"/>
        <v>84.148613212452815</v>
      </c>
      <c r="G149" s="3">
        <f t="shared" ca="1" si="136"/>
        <v>67.493914579231955</v>
      </c>
      <c r="H149" s="3">
        <f t="shared" ca="1" si="137"/>
        <v>35.118330036990272</v>
      </c>
      <c r="I149" s="3">
        <f t="shared" ca="1" si="138"/>
        <v>1.4438045932285244</v>
      </c>
      <c r="J149" s="3">
        <f t="shared" ca="1" si="139"/>
        <v>1.0415548246066435</v>
      </c>
      <c r="K149" s="3">
        <f t="shared" ca="1" si="140"/>
        <v>0.96996890685396142</v>
      </c>
      <c r="M149" s="4">
        <f ca="1">感染日平均!B149</f>
        <v>84.124003729386672</v>
      </c>
      <c r="N149" s="4">
        <f ca="1">感染日分散!B149</f>
        <v>8.9665873910384555</v>
      </c>
      <c r="O149" s="4">
        <f ca="1">IF(-ROW($B149)+ROW($B$4)+COUNT($B:$B)&gt;COUNTA(data!C:C),1,OFFSET(data!$C$1,-ROW($B149)+ROW($B$4)+COUNT($B:$B)-1,0))</f>
        <v>0.99970754737212353</v>
      </c>
      <c r="P149" s="4">
        <f t="shared" ca="1" si="149"/>
        <v>1900.1747585524331</v>
      </c>
      <c r="Q149" s="4">
        <f t="shared" ca="1" si="150"/>
        <v>4.4284670572383479E-2</v>
      </c>
      <c r="R149" s="4">
        <f t="shared" ca="1" si="151"/>
        <v>84.148613212452815</v>
      </c>
      <c r="S149" s="4">
        <f t="shared" ca="1" si="152"/>
        <v>8.9678380670714848</v>
      </c>
      <c r="T149" s="4">
        <f t="shared" ca="1" si="153"/>
        <v>67</v>
      </c>
      <c r="U149" s="4">
        <f t="shared" ca="1" si="154"/>
        <v>102</v>
      </c>
      <c r="V149" s="4">
        <f t="shared" ca="1" si="155"/>
        <v>88.047780151072715</v>
      </c>
      <c r="W149" s="4">
        <f t="shared" ca="1" si="156"/>
        <v>0.9557153294276165</v>
      </c>
      <c r="X149" s="4">
        <f t="shared" ca="1" si="157"/>
        <v>67.493914579231955</v>
      </c>
      <c r="Y149" s="4">
        <f t="shared" ca="1" si="158"/>
        <v>102.61224461622223</v>
      </c>
      <c r="AA149" s="4">
        <f ca="1">二次感染日平均!B149</f>
        <v>58.274159756484266</v>
      </c>
      <c r="AB149" s="4">
        <f ca="1">二次感染日分散!B150</f>
        <v>7.4816298200876172</v>
      </c>
      <c r="AC149" s="4">
        <f ca="1">IF(-ROW($B149)+ROW($B$4)+COUNT($B:$B)&gt;COUNTA(data!D:D),1,OFFSET(data!$D$1,-ROW($B149)+ROW($B$4)+COUNT($B:$B)-1,0))</f>
        <v>0.99985604409810735</v>
      </c>
      <c r="AD149" s="4">
        <f t="shared" ca="1" si="159"/>
        <v>1476.8698918799032</v>
      </c>
      <c r="AE149" s="4">
        <f t="shared" ca="1" si="160"/>
        <v>3.9463564254348923E-2</v>
      </c>
      <c r="AF149" s="4">
        <f t="shared" ca="1" si="161"/>
        <v>58.282549873515904</v>
      </c>
      <c r="AG149" s="4">
        <f t="shared" ca="1" si="162"/>
        <v>7.4821462643866505</v>
      </c>
      <c r="AH149" s="4">
        <f t="shared" ca="1" si="163"/>
        <v>44</v>
      </c>
      <c r="AI149" s="4">
        <f t="shared" ca="1" si="164"/>
        <v>73</v>
      </c>
      <c r="AJ149" s="4">
        <f t="shared" ca="1" si="165"/>
        <v>60.677083871651341</v>
      </c>
      <c r="AK149" s="4">
        <f t="shared" ca="1" si="166"/>
        <v>0.96053643574565095</v>
      </c>
      <c r="AL149" s="4">
        <f t="shared" ca="1" si="167"/>
        <v>44.547637439533496</v>
      </c>
      <c r="AM149" s="4">
        <f t="shared" ca="1" si="168"/>
        <v>73.834843296547575</v>
      </c>
      <c r="AO149" s="4">
        <f t="shared" ca="1" si="169"/>
        <v>1.4438045932285244</v>
      </c>
      <c r="AP149" s="4">
        <f t="shared" ca="1" si="170"/>
        <v>1.4679982116086341</v>
      </c>
      <c r="AQ149" s="4">
        <f t="shared" ca="1" si="171"/>
        <v>0.24823262469165763</v>
      </c>
      <c r="AR149" s="4">
        <f t="shared" ca="1" si="141"/>
        <v>34.973035953124878</v>
      </c>
      <c r="AS149" s="4">
        <f t="shared" ca="1" si="142"/>
        <v>4.1975143752925083E-2</v>
      </c>
      <c r="AT149" s="4">
        <f t="shared" ca="1" si="143"/>
        <v>1.0223589927481478</v>
      </c>
      <c r="AU149" s="4">
        <f t="shared" ca="1" si="144"/>
        <v>1.992986043228324</v>
      </c>
      <c r="AV149" s="4">
        <f t="shared" ca="1" si="145"/>
        <v>0.36980356530438424</v>
      </c>
      <c r="AW149" s="4">
        <f t="shared" ca="1" si="146"/>
        <v>0.16790560822645711</v>
      </c>
      <c r="AX149" s="4">
        <f t="shared" ca="1" si="147"/>
        <v>1.0415548246066435</v>
      </c>
      <c r="AY149" s="4">
        <f t="shared" ca="1" si="148"/>
        <v>2.0115237314606049</v>
      </c>
    </row>
    <row r="150" spans="1:51" thickBot="1" x14ac:dyDescent="0.45">
      <c r="A150" s="5">
        <v>43999</v>
      </c>
      <c r="B150" s="6">
        <v>26</v>
      </c>
      <c r="D150" s="2">
        <f t="shared" si="133"/>
        <v>43999</v>
      </c>
      <c r="E150" s="3">
        <f t="shared" si="134"/>
        <v>26</v>
      </c>
      <c r="F150" s="3">
        <f t="shared" ca="1" si="135"/>
        <v>91.345530733773018</v>
      </c>
      <c r="G150" s="3">
        <f t="shared" ca="1" si="136"/>
        <v>73.957366732036718</v>
      </c>
      <c r="H150" s="3">
        <f t="shared" ca="1" si="137"/>
        <v>36.584633603737799</v>
      </c>
      <c r="I150" s="3">
        <f t="shared" ca="1" si="138"/>
        <v>1.4516426099527004</v>
      </c>
      <c r="J150" s="3">
        <f t="shared" ca="1" si="139"/>
        <v>1.0606546586806722</v>
      </c>
      <c r="K150" s="3">
        <f t="shared" ca="1" si="140"/>
        <v>0.93553482747776262</v>
      </c>
      <c r="M150" s="4">
        <f ca="1">感染日平均!B150</f>
        <v>91.313742958791295</v>
      </c>
      <c r="N150" s="4">
        <f ca="1">感染日分散!B150</f>
        <v>9.3399902699887054</v>
      </c>
      <c r="O150" s="4">
        <f ca="1">IF(-ROW($B150)+ROW($B$4)+COUNT($B:$B)&gt;COUNTA(data!C:C),1,OFFSET(data!$C$1,-ROW($B150)+ROW($B$4)+COUNT($B:$B)-1,0))</f>
        <v>0.99965200514216335</v>
      </c>
      <c r="P150" s="4">
        <f t="shared" ca="1" si="149"/>
        <v>2044.5158821825962</v>
      </c>
      <c r="Q150" s="4">
        <f t="shared" ca="1" si="150"/>
        <v>4.467831799685424E-2</v>
      </c>
      <c r="R150" s="4">
        <f t="shared" ca="1" si="151"/>
        <v>91.345530733773018</v>
      </c>
      <c r="S150" s="4">
        <f t="shared" ca="1" si="152"/>
        <v>9.3415398122610434</v>
      </c>
      <c r="T150" s="4">
        <f t="shared" ca="1" si="153"/>
        <v>73</v>
      </c>
      <c r="U150" s="4">
        <f t="shared" ca="1" si="154"/>
        <v>110</v>
      </c>
      <c r="V150" s="4">
        <f t="shared" ca="1" si="155"/>
        <v>95.617562601779426</v>
      </c>
      <c r="W150" s="4">
        <f t="shared" ca="1" si="156"/>
        <v>0.95532168200314582</v>
      </c>
      <c r="X150" s="4">
        <f t="shared" ca="1" si="157"/>
        <v>73.957366732036718</v>
      </c>
      <c r="Y150" s="4">
        <f t="shared" ca="1" si="158"/>
        <v>110.54200033577452</v>
      </c>
      <c r="AA150" s="4">
        <f ca="1">二次感染日平均!B150</f>
        <v>62.915075996544935</v>
      </c>
      <c r="AB150" s="4">
        <f ca="1">二次感染日分散!B151</f>
        <v>7.7730489997960435</v>
      </c>
      <c r="AC150" s="4">
        <f ca="1">IF(-ROW($B150)+ROW($B$4)+COUNT($B:$B)&gt;COUNTA(data!D:D),1,OFFSET(data!$D$1,-ROW($B150)+ROW($B$4)+COUNT($B:$B)-1,0))</f>
        <v>0.99983222376997616</v>
      </c>
      <c r="AD150" s="4">
        <f t="shared" ca="1" si="159"/>
        <v>1586.6322755668812</v>
      </c>
      <c r="AE150" s="4">
        <f t="shared" ca="1" si="160"/>
        <v>3.9659872291208695E-2</v>
      </c>
      <c r="AF150" s="4">
        <f t="shared" ca="1" si="161"/>
        <v>62.925633422092346</v>
      </c>
      <c r="AG150" s="4">
        <f t="shared" ca="1" si="162"/>
        <v>7.7736742173008988</v>
      </c>
      <c r="AH150" s="4">
        <f t="shared" ca="1" si="163"/>
        <v>48</v>
      </c>
      <c r="AI150" s="4">
        <f t="shared" ca="1" si="164"/>
        <v>79</v>
      </c>
      <c r="AJ150" s="4">
        <f t="shared" ca="1" si="165"/>
        <v>65.524319568132853</v>
      </c>
      <c r="AK150" s="4">
        <f t="shared" ca="1" si="166"/>
        <v>0.96034012770879118</v>
      </c>
      <c r="AL150" s="4">
        <f t="shared" ca="1" si="167"/>
        <v>48.618435790072432</v>
      </c>
      <c r="AM150" s="4">
        <f t="shared" ca="1" si="168"/>
        <v>79.050001903299858</v>
      </c>
      <c r="AO150" s="4">
        <f t="shared" ca="1" si="169"/>
        <v>1.4516426099527004</v>
      </c>
      <c r="AP150" s="4">
        <f t="shared" ca="1" si="170"/>
        <v>1.4741402142617219</v>
      </c>
      <c r="AQ150" s="4">
        <f t="shared" ca="1" si="171"/>
        <v>0.23936046105990944</v>
      </c>
      <c r="AR150" s="4">
        <f t="shared" ca="1" si="141"/>
        <v>37.929119607803564</v>
      </c>
      <c r="AS150" s="4">
        <f t="shared" ca="1" si="142"/>
        <v>3.8865658615456794E-2</v>
      </c>
      <c r="AT150" s="4">
        <f t="shared" ca="1" si="143"/>
        <v>1.0428230204672659</v>
      </c>
      <c r="AU150" s="4">
        <f t="shared" ca="1" si="144"/>
        <v>1.9789399688791838</v>
      </c>
      <c r="AV150" s="4">
        <f t="shared" ca="1" si="145"/>
        <v>0.37506321317174562</v>
      </c>
      <c r="AW150" s="4">
        <f t="shared" ca="1" si="146"/>
        <v>0.16131770565722148</v>
      </c>
      <c r="AX150" s="4">
        <f t="shared" ca="1" si="147"/>
        <v>1.0606546586806722</v>
      </c>
      <c r="AY150" s="4">
        <f t="shared" ca="1" si="148"/>
        <v>1.9961894861584348</v>
      </c>
    </row>
    <row r="151" spans="1:51" thickBot="1" x14ac:dyDescent="0.45">
      <c r="A151" s="5">
        <v>44000</v>
      </c>
      <c r="B151" s="6">
        <v>61</v>
      </c>
      <c r="D151" s="2">
        <f t="shared" si="133"/>
        <v>44000</v>
      </c>
      <c r="E151" s="3">
        <f t="shared" si="134"/>
        <v>61</v>
      </c>
      <c r="F151" s="3">
        <f t="shared" ca="1" si="135"/>
        <v>98.98588175457084</v>
      </c>
      <c r="G151" s="3">
        <f t="shared" ca="1" si="136"/>
        <v>80.850481077520314</v>
      </c>
      <c r="H151" s="3">
        <f t="shared" ca="1" si="137"/>
        <v>38.078435551091246</v>
      </c>
      <c r="I151" s="3">
        <f t="shared" ca="1" si="138"/>
        <v>1.4541337229145115</v>
      </c>
      <c r="J151" s="3">
        <f t="shared" ca="1" si="139"/>
        <v>1.0756403986515373</v>
      </c>
      <c r="K151" s="3">
        <f t="shared" ca="1" si="140"/>
        <v>0.89883506032825999</v>
      </c>
      <c r="M151" s="4">
        <f ca="1">感染日平均!B151</f>
        <v>98.945037806530962</v>
      </c>
      <c r="N151" s="4">
        <f ca="1">感染日分散!B151</f>
        <v>9.7203667112598087</v>
      </c>
      <c r="O151" s="4">
        <f ca="1">IF(-ROW($B151)+ROW($B$4)+COUNT($B:$B)&gt;COUNTA(data!C:C),1,OFFSET(data!$C$1,-ROW($B151)+ROW($B$4)+COUNT($B:$B)-1,0))</f>
        <v>0.99958737602458148</v>
      </c>
      <c r="P151" s="4">
        <f t="shared" ca="1" si="149"/>
        <v>2195.3360637389064</v>
      </c>
      <c r="Q151" s="4">
        <f t="shared" ca="1" si="150"/>
        <v>4.5089170350523303E-2</v>
      </c>
      <c r="R151" s="4">
        <f t="shared" ca="1" si="151"/>
        <v>98.98588175457084</v>
      </c>
      <c r="S151" s="4">
        <f t="shared" ca="1" si="152"/>
        <v>9.7222780493998542</v>
      </c>
      <c r="T151" s="4">
        <f t="shared" ca="1" si="153"/>
        <v>80</v>
      </c>
      <c r="U151" s="4">
        <f t="shared" ca="1" si="154"/>
        <v>118</v>
      </c>
      <c r="V151" s="4">
        <f t="shared" ca="1" si="155"/>
        <v>103.65981689715052</v>
      </c>
      <c r="W151" s="4">
        <f t="shared" ca="1" si="156"/>
        <v>0.9549108296494766</v>
      </c>
      <c r="X151" s="4">
        <f t="shared" ca="1" si="157"/>
        <v>80.850481077520314</v>
      </c>
      <c r="Y151" s="4">
        <f t="shared" ca="1" si="158"/>
        <v>118.92891662861156</v>
      </c>
      <c r="AA151" s="4">
        <f ca="1">二次感染日平均!B151</f>
        <v>68.058842848574386</v>
      </c>
      <c r="AB151" s="4">
        <f ca="1">二次感染日分散!B152</f>
        <v>8.083289296150264</v>
      </c>
      <c r="AC151" s="4">
        <f ca="1">IF(-ROW($B151)+ROW($B$4)+COUNT($B:$B)&gt;COUNTA(data!D:D),1,OFFSET(data!$D$1,-ROW($B151)+ROW($B$4)+COUNT($B:$B)-1,0))</f>
        <v>0.99980579830599148</v>
      </c>
      <c r="AD151" s="4">
        <f t="shared" ca="1" si="159"/>
        <v>1703.3961910599203</v>
      </c>
      <c r="AE151" s="4">
        <f t="shared" ca="1" si="160"/>
        <v>3.9962554170137471E-2</v>
      </c>
      <c r="AF151" s="4">
        <f t="shared" ca="1" si="161"/>
        <v>68.072062558437906</v>
      </c>
      <c r="AG151" s="4">
        <f t="shared" ca="1" si="162"/>
        <v>8.0840416297155073</v>
      </c>
      <c r="AH151" s="4">
        <f t="shared" ca="1" si="163"/>
        <v>53</v>
      </c>
      <c r="AI151" s="4">
        <f t="shared" ca="1" si="164"/>
        <v>84</v>
      </c>
      <c r="AJ151" s="4">
        <f t="shared" ca="1" si="165"/>
        <v>70.905632748101795</v>
      </c>
      <c r="AK151" s="4">
        <f t="shared" ca="1" si="166"/>
        <v>0.96003744582986261</v>
      </c>
      <c r="AL151" s="4">
        <f t="shared" ca="1" si="167"/>
        <v>53.155557564240013</v>
      </c>
      <c r="AM151" s="4">
        <f t="shared" ca="1" si="168"/>
        <v>84.805318709545844</v>
      </c>
      <c r="AO151" s="4">
        <f t="shared" ca="1" si="169"/>
        <v>1.4541337229145115</v>
      </c>
      <c r="AP151" s="4">
        <f t="shared" ca="1" si="170"/>
        <v>1.4749351042302965</v>
      </c>
      <c r="AQ151" s="4">
        <f t="shared" ca="1" si="171"/>
        <v>0.22991746891121526</v>
      </c>
      <c r="AR151" s="4">
        <f t="shared" ca="1" si="141"/>
        <v>41.153036439276775</v>
      </c>
      <c r="AS151" s="4">
        <f t="shared" ca="1" si="142"/>
        <v>3.5840249756700991E-2</v>
      </c>
      <c r="AT151" s="4">
        <f t="shared" ca="1" si="143"/>
        <v>1.0591475244607218</v>
      </c>
      <c r="AU151" s="4">
        <f t="shared" ca="1" si="144"/>
        <v>1.9584954279786553</v>
      </c>
      <c r="AV151" s="4">
        <f t="shared" ca="1" si="145"/>
        <v>0.37660948828634139</v>
      </c>
      <c r="AW151" s="4">
        <f t="shared" ca="1" si="146"/>
        <v>0.15494840047923744</v>
      </c>
      <c r="AX151" s="4">
        <f t="shared" ca="1" si="147"/>
        <v>1.0756403986515373</v>
      </c>
      <c r="AY151" s="4">
        <f t="shared" ca="1" si="148"/>
        <v>1.9744754589797973</v>
      </c>
    </row>
    <row r="152" spans="1:51" thickBot="1" x14ac:dyDescent="0.45">
      <c r="A152" s="5">
        <v>44001</v>
      </c>
      <c r="B152" s="6">
        <v>32</v>
      </c>
      <c r="D152" s="2">
        <f t="shared" si="133"/>
        <v>44001</v>
      </c>
      <c r="E152" s="3">
        <f t="shared" si="134"/>
        <v>32</v>
      </c>
      <c r="F152" s="3">
        <f t="shared" ca="1" si="135"/>
        <v>106.9684957213522</v>
      </c>
      <c r="G152" s="3">
        <f t="shared" ca="1" si="136"/>
        <v>88.083988007021347</v>
      </c>
      <c r="H152" s="3">
        <f t="shared" ca="1" si="137"/>
        <v>39.575756412118253</v>
      </c>
      <c r="I152" s="3">
        <f t="shared" ca="1" si="138"/>
        <v>1.4505774440502894</v>
      </c>
      <c r="J152" s="3">
        <f t="shared" ca="1" si="139"/>
        <v>1.0857246127019313</v>
      </c>
      <c r="K152" s="3">
        <f t="shared" ca="1" si="140"/>
        <v>0.86016343596219258</v>
      </c>
      <c r="M152" s="4">
        <f ca="1">感染日平均!B152</f>
        <v>106.91602104348682</v>
      </c>
      <c r="N152" s="4">
        <f ca="1">感染日分散!B152</f>
        <v>10.101576769839257</v>
      </c>
      <c r="O152" s="4">
        <f ca="1">IF(-ROW($B152)+ROW($B$4)+COUNT($B:$B)&gt;COUNTA(data!C:C),1,OFFSET(data!$C$1,-ROW($B152)+ROW($B$4)+COUNT($B:$B)-1,0))</f>
        <v>0.99950943801245873</v>
      </c>
      <c r="P152" s="4">
        <f t="shared" ca="1" si="149"/>
        <v>2345.2281516560261</v>
      </c>
      <c r="Q152" s="4">
        <f t="shared" ca="1" si="150"/>
        <v>4.5611125572503033E-2</v>
      </c>
      <c r="R152" s="4">
        <f t="shared" ca="1" si="151"/>
        <v>106.9684957213522</v>
      </c>
      <c r="S152" s="4">
        <f t="shared" ca="1" si="152"/>
        <v>10.103936966880973</v>
      </c>
      <c r="T152" s="4">
        <f t="shared" ca="1" si="153"/>
        <v>88</v>
      </c>
      <c r="U152" s="4">
        <f t="shared" ca="1" si="154"/>
        <v>127</v>
      </c>
      <c r="V152" s="4">
        <f t="shared" ca="1" si="155"/>
        <v>112.08061890444677</v>
      </c>
      <c r="W152" s="4">
        <f t="shared" ca="1" si="156"/>
        <v>0.9543888744274972</v>
      </c>
      <c r="X152" s="4">
        <f t="shared" ca="1" si="157"/>
        <v>88.083988007021347</v>
      </c>
      <c r="Y152" s="4">
        <f t="shared" ca="1" si="158"/>
        <v>127.6597444191396</v>
      </c>
      <c r="AA152" s="4">
        <f ca="1">二次感染日平均!B152</f>
        <v>73.725333927266206</v>
      </c>
      <c r="AB152" s="4">
        <f ca="1">二次感染日分散!B153</f>
        <v>8.4113885055554025</v>
      </c>
      <c r="AC152" s="4">
        <f ca="1">IF(-ROW($B152)+ROW($B$4)+COUNT($B:$B)&gt;COUNTA(data!D:D),1,OFFSET(data!$D$1,-ROW($B152)+ROW($B$4)+COUNT($B:$B)-1,0))</f>
        <v>0.9997738654617776</v>
      </c>
      <c r="AD152" s="4">
        <f t="shared" ca="1" si="159"/>
        <v>1827.7232880839749</v>
      </c>
      <c r="AE152" s="4">
        <f t="shared" ca="1" si="160"/>
        <v>4.034637519985116E-2</v>
      </c>
      <c r="AF152" s="4">
        <f t="shared" ca="1" si="161"/>
        <v>73.742009542541709</v>
      </c>
      <c r="AG152" s="4">
        <f t="shared" ca="1" si="162"/>
        <v>8.412299730605616</v>
      </c>
      <c r="AH152" s="4">
        <f t="shared" ca="1" si="163"/>
        <v>58</v>
      </c>
      <c r="AI152" s="4">
        <f t="shared" ca="1" si="164"/>
        <v>91</v>
      </c>
      <c r="AJ152" s="4">
        <f t="shared" ca="1" si="165"/>
        <v>76.842318558322262</v>
      </c>
      <c r="AK152" s="4">
        <f t="shared" ca="1" si="166"/>
        <v>0.95965362480014893</v>
      </c>
      <c r="AL152" s="4">
        <f t="shared" ca="1" si="167"/>
        <v>58.181065504819323</v>
      </c>
      <c r="AM152" s="4">
        <f t="shared" ca="1" si="168"/>
        <v>91.11912220455811</v>
      </c>
      <c r="AO152" s="4">
        <f t="shared" ca="1" si="169"/>
        <v>1.4505774440502894</v>
      </c>
      <c r="AP152" s="4">
        <f t="shared" ca="1" si="170"/>
        <v>1.4697036716185408</v>
      </c>
      <c r="AQ152" s="4">
        <f t="shared" ca="1" si="171"/>
        <v>0.21997878476040944</v>
      </c>
      <c r="AR152" s="4">
        <f t="shared" ca="1" si="141"/>
        <v>44.637304511709281</v>
      </c>
      <c r="AS152" s="4">
        <f t="shared" ca="1" si="142"/>
        <v>3.2925457477680074E-2</v>
      </c>
      <c r="AT152" s="4">
        <f t="shared" ca="1" si="143"/>
        <v>1.0705315960962285</v>
      </c>
      <c r="AU152" s="4">
        <f t="shared" ca="1" si="144"/>
        <v>1.931145362752436</v>
      </c>
      <c r="AV152" s="4">
        <f t="shared" ca="1" si="145"/>
        <v>0.37398303152513324</v>
      </c>
      <c r="AW152" s="4">
        <f t="shared" ca="1" si="146"/>
        <v>0.14884733797938213</v>
      </c>
      <c r="AX152" s="4">
        <f t="shared" ca="1" si="147"/>
        <v>1.0857246127019313</v>
      </c>
      <c r="AY152" s="4">
        <f t="shared" ca="1" si="148"/>
        <v>1.9458880486641239</v>
      </c>
    </row>
    <row r="153" spans="1:51" thickBot="1" x14ac:dyDescent="0.45">
      <c r="A153" s="5">
        <v>44002</v>
      </c>
      <c r="B153" s="6">
        <v>30</v>
      </c>
      <c r="D153" s="2">
        <f t="shared" si="133"/>
        <v>44002</v>
      </c>
      <c r="E153" s="3">
        <f t="shared" si="134"/>
        <v>30</v>
      </c>
      <c r="F153" s="3">
        <f t="shared" ca="1" si="135"/>
        <v>115.27243140629174</v>
      </c>
      <c r="G153" s="3">
        <f t="shared" ca="1" si="136"/>
        <v>95.639461232935545</v>
      </c>
      <c r="H153" s="3">
        <f t="shared" ca="1" si="137"/>
        <v>41.071537725845943</v>
      </c>
      <c r="I153" s="3">
        <f t="shared" ca="1" si="138"/>
        <v>1.4424394532429363</v>
      </c>
      <c r="J153" s="3">
        <f t="shared" ca="1" si="139"/>
        <v>1.0917782114619026</v>
      </c>
      <c r="K153" s="3">
        <f t="shared" ca="1" si="140"/>
        <v>0.8209913553844943</v>
      </c>
      <c r="M153" s="4">
        <f ca="1">感染日平均!B153</f>
        <v>115.20452332914824</v>
      </c>
      <c r="N153" s="4">
        <f ca="1">感染日分散!B153</f>
        <v>10.482285224725713</v>
      </c>
      <c r="O153" s="4">
        <f ca="1">IF(-ROW($B153)+ROW($B$4)+COUNT($B:$B)&gt;COUNTA(data!C:C),1,OFFSET(data!$C$1,-ROW($B153)+ROW($B$4)+COUNT($B:$B)-1,0))</f>
        <v>0.9994108905632072</v>
      </c>
      <c r="P153" s="4">
        <f t="shared" ca="1" si="149"/>
        <v>2491.8389969290661</v>
      </c>
      <c r="Q153" s="4">
        <f t="shared" ca="1" si="150"/>
        <v>4.6259983710164702E-2</v>
      </c>
      <c r="R153" s="4">
        <f t="shared" ca="1" si="151"/>
        <v>115.27243140629174</v>
      </c>
      <c r="S153" s="4">
        <f t="shared" ca="1" si="152"/>
        <v>10.485224394699696</v>
      </c>
      <c r="T153" s="4">
        <f t="shared" ca="1" si="153"/>
        <v>95</v>
      </c>
      <c r="U153" s="4">
        <f t="shared" ca="1" si="154"/>
        <v>136</v>
      </c>
      <c r="V153" s="4">
        <f t="shared" ca="1" si="155"/>
        <v>120.86357858267868</v>
      </c>
      <c r="W153" s="4">
        <f t="shared" ca="1" si="156"/>
        <v>0.95374001628983518</v>
      </c>
      <c r="X153" s="4">
        <f t="shared" ca="1" si="157"/>
        <v>95.639461232935545</v>
      </c>
      <c r="Y153" s="4">
        <f t="shared" ca="1" si="158"/>
        <v>136.71099895878149</v>
      </c>
      <c r="AA153" s="4">
        <f ca="1">二次感染日平均!B153</f>
        <v>79.893520138983405</v>
      </c>
      <c r="AB153" s="4">
        <f ca="1">二次感染日分散!B154</f>
        <v>8.7542968179843683</v>
      </c>
      <c r="AC153" s="4">
        <f ca="1">IF(-ROW($B153)+ROW($B$4)+COUNT($B:$B)&gt;COUNTA(data!D:D),1,OFFSET(data!$D$1,-ROW($B153)+ROW($B$4)+COUNT($B:$B)-1,0))</f>
        <v>0.99973223520154408</v>
      </c>
      <c r="AD153" s="4">
        <f t="shared" ca="1" si="159"/>
        <v>1960.4890127889828</v>
      </c>
      <c r="AE153" s="4">
        <f t="shared" ca="1" si="160"/>
        <v>4.0762747467456374E-2</v>
      </c>
      <c r="AF153" s="4">
        <f t="shared" ca="1" si="161"/>
        <v>79.914918541040151</v>
      </c>
      <c r="AG153" s="4">
        <f t="shared" ca="1" si="162"/>
        <v>8.7554192873710726</v>
      </c>
      <c r="AH153" s="4">
        <f t="shared" ca="1" si="163"/>
        <v>63</v>
      </c>
      <c r="AI153" s="4">
        <f t="shared" ca="1" si="164"/>
        <v>97</v>
      </c>
      <c r="AJ153" s="4">
        <f t="shared" ca="1" si="165"/>
        <v>83.310899707086719</v>
      </c>
      <c r="AK153" s="4">
        <f t="shared" ca="1" si="166"/>
        <v>0.95923725253254355</v>
      </c>
      <c r="AL153" s="4">
        <f t="shared" ca="1" si="167"/>
        <v>63.680397350310422</v>
      </c>
      <c r="AM153" s="4">
        <f t="shared" ca="1" si="168"/>
        <v>97.964953557140205</v>
      </c>
      <c r="AO153" s="4">
        <f t="shared" ca="1" si="169"/>
        <v>1.4424394532429363</v>
      </c>
      <c r="AP153" s="4">
        <f t="shared" ca="1" si="170"/>
        <v>1.4599637356693953</v>
      </c>
      <c r="AQ153" s="4">
        <f t="shared" ca="1" si="171"/>
        <v>0.20992034782061825</v>
      </c>
      <c r="AR153" s="4">
        <f t="shared" ca="1" si="141"/>
        <v>48.369885819811785</v>
      </c>
      <c r="AS153" s="4">
        <f t="shared" ca="1" si="142"/>
        <v>3.0183319867821766E-2</v>
      </c>
      <c r="AT153" s="4">
        <f t="shared" ca="1" si="143"/>
        <v>1.077816002888635</v>
      </c>
      <c r="AU153" s="4">
        <f t="shared" ca="1" si="144"/>
        <v>1.8992022879233108</v>
      </c>
      <c r="AV153" s="4">
        <f t="shared" ca="1" si="145"/>
        <v>0.36817999020435532</v>
      </c>
      <c r="AW153" s="4">
        <f t="shared" ca="1" si="146"/>
        <v>0.1430496880444066</v>
      </c>
      <c r="AX153" s="4">
        <f t="shared" ca="1" si="147"/>
        <v>1.0917782114619026</v>
      </c>
      <c r="AY153" s="4">
        <f t="shared" ca="1" si="148"/>
        <v>1.9127695668463969</v>
      </c>
    </row>
    <row r="154" spans="1:51" thickBot="1" x14ac:dyDescent="0.45">
      <c r="A154" s="5">
        <v>44003</v>
      </c>
      <c r="B154" s="6">
        <v>18</v>
      </c>
      <c r="D154" s="2">
        <f t="shared" si="133"/>
        <v>44003</v>
      </c>
      <c r="E154" s="3">
        <f t="shared" si="134"/>
        <v>18</v>
      </c>
      <c r="F154" s="3">
        <f t="shared" ca="1" si="135"/>
        <v>123.90494641287296</v>
      </c>
      <c r="G154" s="3">
        <f t="shared" ca="1" si="136"/>
        <v>103.52306721110557</v>
      </c>
      <c r="H154" s="3">
        <f t="shared" ca="1" si="137"/>
        <v>42.568098233594242</v>
      </c>
      <c r="I154" s="3">
        <f t="shared" ca="1" si="138"/>
        <v>1.4310028640765409</v>
      </c>
      <c r="J154" s="3">
        <f t="shared" ca="1" si="139"/>
        <v>1.0946519118978786</v>
      </c>
      <c r="K154" s="3">
        <f t="shared" ca="1" si="140"/>
        <v>0.78232434553129715</v>
      </c>
      <c r="M154" s="4">
        <f ca="1">感染日平均!B154</f>
        <v>123.8171748484183</v>
      </c>
      <c r="N154" s="4">
        <f ca="1">感染日分散!B154</f>
        <v>10.863070348621516</v>
      </c>
      <c r="O154" s="4">
        <f ca="1">IF(-ROW($B154)+ROW($B$4)+COUNT($B:$B)&gt;COUNTA(data!C:C),1,OFFSET(data!$C$1,-ROW($B154)+ROW($B$4)+COUNT($B:$B)-1,0))</f>
        <v>0.99929162178754205</v>
      </c>
      <c r="P154" s="4">
        <f t="shared" ca="1" si="149"/>
        <v>2638.2750146008107</v>
      </c>
      <c r="Q154" s="4">
        <f t="shared" ca="1" si="150"/>
        <v>4.6964378515186991E-2</v>
      </c>
      <c r="R154" s="4">
        <f t="shared" ca="1" si="151"/>
        <v>123.90494641287296</v>
      </c>
      <c r="S154" s="4">
        <f t="shared" ca="1" si="152"/>
        <v>10.866730309050411</v>
      </c>
      <c r="T154" s="4">
        <f t="shared" ca="1" si="153"/>
        <v>103</v>
      </c>
      <c r="U154" s="4">
        <f t="shared" ca="1" si="154"/>
        <v>146</v>
      </c>
      <c r="V154" s="4">
        <f t="shared" ca="1" si="155"/>
        <v>130.01082396042153</v>
      </c>
      <c r="W154" s="4">
        <f t="shared" ca="1" si="156"/>
        <v>0.95303562148481302</v>
      </c>
      <c r="X154" s="4">
        <f t="shared" ca="1" si="157"/>
        <v>103.52306721110557</v>
      </c>
      <c r="Y154" s="4">
        <f t="shared" ca="1" si="158"/>
        <v>146.09116544469981</v>
      </c>
      <c r="AA154" s="4">
        <f ca="1">二次感染日平均!B154</f>
        <v>86.558526586388211</v>
      </c>
      <c r="AB154" s="4">
        <f ca="1">二次感染日分散!B155</f>
        <v>9.1100809261830378</v>
      </c>
      <c r="AC154" s="4">
        <f ca="1">IF(-ROW($B154)+ROW($B$4)+COUNT($B:$B)&gt;COUNTA(data!D:D),1,OFFSET(data!$D$1,-ROW($B154)+ROW($B$4)+COUNT($B:$B)-1,0))</f>
        <v>0.99968163532895138</v>
      </c>
      <c r="AD154" s="4">
        <f t="shared" ca="1" si="159"/>
        <v>2101.6771907683155</v>
      </c>
      <c r="AE154" s="4">
        <f t="shared" ca="1" si="160"/>
        <v>4.1198568895160992E-2</v>
      </c>
      <c r="AF154" s="4">
        <f t="shared" ca="1" si="161"/>
        <v>86.586092539256853</v>
      </c>
      <c r="AG154" s="4">
        <f t="shared" ca="1" si="162"/>
        <v>9.1114691153740672</v>
      </c>
      <c r="AH154" s="4">
        <f t="shared" ca="1" si="163"/>
        <v>69</v>
      </c>
      <c r="AI154" s="4">
        <f t="shared" ca="1" si="164"/>
        <v>105</v>
      </c>
      <c r="AJ154" s="4">
        <f t="shared" ca="1" si="165"/>
        <v>90.30659501569852</v>
      </c>
      <c r="AK154" s="4">
        <f t="shared" ca="1" si="166"/>
        <v>0.95880143110483895</v>
      </c>
      <c r="AL154" s="4">
        <f t="shared" ca="1" si="167"/>
        <v>69.652658322186255</v>
      </c>
      <c r="AM154" s="4">
        <f t="shared" ca="1" si="168"/>
        <v>105.33433815050867</v>
      </c>
      <c r="AO154" s="4">
        <f t="shared" ca="1" si="169"/>
        <v>1.4310028640765409</v>
      </c>
      <c r="AP154" s="4">
        <f t="shared" ca="1" si="170"/>
        <v>1.4470263488351411</v>
      </c>
      <c r="AQ154" s="4">
        <f t="shared" ca="1" si="171"/>
        <v>0.19999847188445447</v>
      </c>
      <c r="AR154" s="4">
        <f t="shared" ca="1" si="141"/>
        <v>52.347931289398801</v>
      </c>
      <c r="AS154" s="4">
        <f t="shared" ca="1" si="142"/>
        <v>2.7642474367046949E-2</v>
      </c>
      <c r="AT154" s="4">
        <f t="shared" ca="1" si="143"/>
        <v>1.0818364471889845</v>
      </c>
      <c r="AU154" s="4">
        <f t="shared" ca="1" si="144"/>
        <v>1.8645071384851859</v>
      </c>
      <c r="AV154" s="4">
        <f t="shared" ca="1" si="145"/>
        <v>0.36004926618291733</v>
      </c>
      <c r="AW154" s="4">
        <f t="shared" ca="1" si="146"/>
        <v>0.13756010021417611</v>
      </c>
      <c r="AX154" s="4">
        <f t="shared" ca="1" si="147"/>
        <v>1.0946519118978786</v>
      </c>
      <c r="AY154" s="4">
        <f t="shared" ca="1" si="148"/>
        <v>1.8769762574291757</v>
      </c>
    </row>
    <row r="155" spans="1:51" thickBot="1" x14ac:dyDescent="0.45">
      <c r="A155" s="5">
        <v>44004</v>
      </c>
      <c r="B155" s="6">
        <v>32</v>
      </c>
      <c r="D155" s="2">
        <f t="shared" si="133"/>
        <v>44004</v>
      </c>
      <c r="E155" s="3">
        <f t="shared" si="134"/>
        <v>32</v>
      </c>
      <c r="F155" s="3">
        <f t="shared" ca="1" si="135"/>
        <v>132.86174738748596</v>
      </c>
      <c r="G155" s="3">
        <f t="shared" ca="1" si="136"/>
        <v>111.7300612306159</v>
      </c>
      <c r="H155" s="3">
        <f t="shared" ca="1" si="137"/>
        <v>44.066526220371301</v>
      </c>
      <c r="I155" s="3">
        <f t="shared" ca="1" si="138"/>
        <v>1.4176067747423082</v>
      </c>
      <c r="J155" s="3">
        <f t="shared" ca="1" si="139"/>
        <v>1.0952730157455264</v>
      </c>
      <c r="K155" s="3">
        <f t="shared" ca="1" si="140"/>
        <v>0.74509419961813173</v>
      </c>
      <c r="M155" s="4">
        <f ca="1">感染日平均!B155</f>
        <v>132.74864512921042</v>
      </c>
      <c r="N155" s="4">
        <f ca="1">感染日分散!B155</f>
        <v>11.244182048914684</v>
      </c>
      <c r="O155" s="4">
        <f ca="1">IF(-ROW($B155)+ROW($B$4)+COUNT($B:$B)&gt;COUNTA(data!C:C),1,OFFSET(data!$C$1,-ROW($B155)+ROW($B$4)+COUNT($B:$B)-1,0))</f>
        <v>0.99914872218302464</v>
      </c>
      <c r="P155" s="4">
        <f t="shared" ca="1" si="149"/>
        <v>2789.6407213368916</v>
      </c>
      <c r="Q155" s="4">
        <f t="shared" ca="1" si="150"/>
        <v>4.7626831072287351E-2</v>
      </c>
      <c r="R155" s="4">
        <f t="shared" ca="1" si="151"/>
        <v>132.86174738748596</v>
      </c>
      <c r="S155" s="4">
        <f t="shared" ca="1" si="152"/>
        <v>11.248731634664116</v>
      </c>
      <c r="T155" s="4">
        <f t="shared" ca="1" si="153"/>
        <v>111</v>
      </c>
      <c r="U155" s="4">
        <f t="shared" ca="1" si="154"/>
        <v>155</v>
      </c>
      <c r="V155" s="4">
        <f t="shared" ca="1" si="155"/>
        <v>139.50597488700407</v>
      </c>
      <c r="W155" s="4">
        <f t="shared" ca="1" si="156"/>
        <v>0.95237316892771251</v>
      </c>
      <c r="X155" s="4">
        <f t="shared" ca="1" si="157"/>
        <v>111.7300612306159</v>
      </c>
      <c r="Y155" s="4">
        <f t="shared" ca="1" si="158"/>
        <v>155.7965874509872</v>
      </c>
      <c r="AA155" s="4">
        <f ca="1">二次感染日平均!B155</f>
        <v>93.687105357111491</v>
      </c>
      <c r="AB155" s="4">
        <f ca="1">二次感染日分散!B156</f>
        <v>9.4755349103669886</v>
      </c>
      <c r="AC155" s="4">
        <f ca="1">IF(-ROW($B155)+ROW($B$4)+COUNT($B:$B)&gt;COUNTA(data!D:D),1,OFFSET(data!$D$1,-ROW($B155)+ROW($B$4)+COUNT($B:$B)-1,0))</f>
        <v>0.99962162075814276</v>
      </c>
      <c r="AD155" s="4">
        <f t="shared" ca="1" si="159"/>
        <v>2249.8079613498171</v>
      </c>
      <c r="AE155" s="4">
        <f t="shared" ca="1" si="160"/>
        <v>4.165803021477326E-2</v>
      </c>
      <c r="AF155" s="4">
        <f t="shared" ca="1" si="161"/>
        <v>93.722568031348118</v>
      </c>
      <c r="AG155" s="4">
        <f t="shared" ca="1" si="162"/>
        <v>9.477250152892033</v>
      </c>
      <c r="AH155" s="4">
        <f t="shared" ca="1" si="163"/>
        <v>76</v>
      </c>
      <c r="AI155" s="4">
        <f t="shared" ca="1" si="164"/>
        <v>113</v>
      </c>
      <c r="AJ155" s="4">
        <f t="shared" ca="1" si="165"/>
        <v>97.796580955702311</v>
      </c>
      <c r="AK155" s="4">
        <f t="shared" ca="1" si="166"/>
        <v>0.95834196978522657</v>
      </c>
      <c r="AL155" s="4">
        <f t="shared" ca="1" si="167"/>
        <v>76.071155857757162</v>
      </c>
      <c r="AM155" s="4">
        <f t="shared" ca="1" si="168"/>
        <v>113.18803347710852</v>
      </c>
      <c r="AO155" s="4">
        <f t="shared" ca="1" si="169"/>
        <v>1.4176067747423082</v>
      </c>
      <c r="AP155" s="4">
        <f t="shared" ca="1" si="170"/>
        <v>1.4322519901078283</v>
      </c>
      <c r="AQ155" s="4">
        <f t="shared" ca="1" si="171"/>
        <v>0.19045055172784653</v>
      </c>
      <c r="AR155" s="4">
        <f t="shared" ca="1" si="141"/>
        <v>56.555441685374205</v>
      </c>
      <c r="AS155" s="4">
        <f t="shared" ca="1" si="142"/>
        <v>2.5324742366537343E-2</v>
      </c>
      <c r="AT155" s="4">
        <f t="shared" ca="1" si="143"/>
        <v>1.0835084997534792</v>
      </c>
      <c r="AU155" s="4">
        <f t="shared" ca="1" si="144"/>
        <v>1.8289069135674452</v>
      </c>
      <c r="AV155" s="4">
        <f t="shared" ca="1" si="145"/>
        <v>0.35048439345747834</v>
      </c>
      <c r="AW155" s="4">
        <f t="shared" ca="1" si="146"/>
        <v>0.13239056118643872</v>
      </c>
      <c r="AX155" s="4">
        <f t="shared" ca="1" si="147"/>
        <v>1.0952730157455264</v>
      </c>
      <c r="AY155" s="4">
        <f t="shared" ca="1" si="148"/>
        <v>1.8403672153636581</v>
      </c>
    </row>
    <row r="156" spans="1:51" thickBot="1" x14ac:dyDescent="0.45">
      <c r="A156" s="5">
        <v>44005</v>
      </c>
      <c r="B156" s="6">
        <v>51</v>
      </c>
      <c r="D156" s="2">
        <f t="shared" si="133"/>
        <v>44005</v>
      </c>
      <c r="E156" s="3">
        <f t="shared" si="134"/>
        <v>51</v>
      </c>
      <c r="F156" s="3">
        <f t="shared" ca="1" si="135"/>
        <v>142.08536549362145</v>
      </c>
      <c r="G156" s="3">
        <f t="shared" ca="1" si="136"/>
        <v>120.20694462806703</v>
      </c>
      <c r="H156" s="3">
        <f t="shared" ca="1" si="137"/>
        <v>45.559001185755264</v>
      </c>
      <c r="I156" s="3">
        <f t="shared" ca="1" si="138"/>
        <v>1.402917128372527</v>
      </c>
      <c r="J156" s="3">
        <f t="shared" ca="1" si="139"/>
        <v>1.0940850421785693</v>
      </c>
      <c r="K156" s="3">
        <f t="shared" ca="1" si="140"/>
        <v>0.70976588632316462</v>
      </c>
      <c r="M156" s="4">
        <f ca="1">感染日平均!B156</f>
        <v>141.93965107893379</v>
      </c>
      <c r="N156" s="4">
        <f ca="1">感染日分散!B156</f>
        <v>11.623570605897804</v>
      </c>
      <c r="O156" s="4">
        <f ca="1">IF(-ROW($B156)+ROW($B$4)+COUNT($B:$B)&gt;COUNTA(data!C:C),1,OFFSET(data!$C$1,-ROW($B156)+ROW($B$4)+COUNT($B:$B)-1,0))</f>
        <v>0.99897445867009993</v>
      </c>
      <c r="P156" s="4">
        <f t="shared" ca="1" si="149"/>
        <v>2948.7859173709626</v>
      </c>
      <c r="Q156" s="4">
        <f t="shared" ca="1" si="150"/>
        <v>4.8184361115065265E-2</v>
      </c>
      <c r="R156" s="4">
        <f t="shared" ca="1" si="151"/>
        <v>142.08536549362145</v>
      </c>
      <c r="S156" s="4">
        <f t="shared" ca="1" si="152"/>
        <v>11.629233548841933</v>
      </c>
      <c r="T156" s="4">
        <f t="shared" ca="1" si="153"/>
        <v>120</v>
      </c>
      <c r="U156" s="4">
        <f t="shared" ca="1" si="154"/>
        <v>165</v>
      </c>
      <c r="V156" s="4">
        <f t="shared" ca="1" si="155"/>
        <v>149.27824222354286</v>
      </c>
      <c r="W156" s="4">
        <f t="shared" ca="1" si="156"/>
        <v>0.95181563888493448</v>
      </c>
      <c r="X156" s="4">
        <f t="shared" ca="1" si="157"/>
        <v>120.20694462806703</v>
      </c>
      <c r="Y156" s="4">
        <f t="shared" ca="1" si="158"/>
        <v>165.7659458138223</v>
      </c>
      <c r="AA156" s="4">
        <f ca="1">二次感染日平均!B156</f>
        <v>101.2328378450497</v>
      </c>
      <c r="AB156" s="4">
        <f ca="1">二次感染日分散!B157</f>
        <v>9.8471674584528177</v>
      </c>
      <c r="AC156" s="4">
        <f ca="1">IF(-ROW($B156)+ROW($B$4)+COUNT($B:$B)&gt;COUNTA(data!D:D),1,OFFSET(data!$D$1,-ROW($B156)+ROW($B$4)+COUNT($B:$B)-1,0))</f>
        <v>0.9995489801020675</v>
      </c>
      <c r="AD156" s="4">
        <f t="shared" ca="1" si="159"/>
        <v>2402.1971481497185</v>
      </c>
      <c r="AE156" s="4">
        <f t="shared" ca="1" si="160"/>
        <v>4.2160784575579327E-2</v>
      </c>
      <c r="AF156" s="4">
        <f t="shared" ca="1" si="161"/>
        <v>101.2785164712113</v>
      </c>
      <c r="AG156" s="4">
        <f t="shared" ca="1" si="162"/>
        <v>9.8492910788611727</v>
      </c>
      <c r="AH156" s="4">
        <f t="shared" ca="1" si="163"/>
        <v>82</v>
      </c>
      <c r="AI156" s="4">
        <f t="shared" ca="1" si="164"/>
        <v>121</v>
      </c>
      <c r="AJ156" s="4">
        <f t="shared" ca="1" si="165"/>
        <v>105.7364480805211</v>
      </c>
      <c r="AK156" s="4">
        <f t="shared" ca="1" si="166"/>
        <v>0.95783921542442052</v>
      </c>
      <c r="AL156" s="4">
        <f t="shared" ca="1" si="167"/>
        <v>82.896849608220649</v>
      </c>
      <c r="AM156" s="4">
        <f t="shared" ca="1" si="168"/>
        <v>121.47338581486379</v>
      </c>
      <c r="AO156" s="4">
        <f t="shared" ca="1" si="169"/>
        <v>1.402917128372527</v>
      </c>
      <c r="AP156" s="4">
        <f t="shared" ca="1" si="170"/>
        <v>1.4163118649144228</v>
      </c>
      <c r="AQ156" s="4">
        <f t="shared" ca="1" si="171"/>
        <v>0.18139460536511295</v>
      </c>
      <c r="AR156" s="4">
        <f t="shared" ca="1" si="141"/>
        <v>60.963382099819668</v>
      </c>
      <c r="AS156" s="4">
        <f t="shared" ca="1" si="142"/>
        <v>2.3232173415106715E-2</v>
      </c>
      <c r="AT156" s="4">
        <f t="shared" ca="1" si="143"/>
        <v>1.0832732623190937</v>
      </c>
      <c r="AU156" s="4">
        <f t="shared" ca="1" si="144"/>
        <v>1.7933071012649431</v>
      </c>
      <c r="AV156" s="4">
        <f t="shared" ca="1" si="145"/>
        <v>0.33992111020869054</v>
      </c>
      <c r="AW156" s="4">
        <f t="shared" ca="1" si="146"/>
        <v>0.12755472861804912</v>
      </c>
      <c r="AX156" s="4">
        <f t="shared" ca="1" si="147"/>
        <v>1.0940850421785693</v>
      </c>
      <c r="AY156" s="4">
        <f t="shared" ca="1" si="148"/>
        <v>1.8038509285017339</v>
      </c>
    </row>
    <row r="157" spans="1:51" thickBot="1" x14ac:dyDescent="0.45">
      <c r="A157" s="5">
        <v>44006</v>
      </c>
      <c r="B157" s="6">
        <v>54</v>
      </c>
      <c r="D157" s="2">
        <f t="shared" si="133"/>
        <v>44006</v>
      </c>
      <c r="E157" s="3">
        <f t="shared" si="134"/>
        <v>54</v>
      </c>
      <c r="F157" s="3">
        <f t="shared" ca="1" si="135"/>
        <v>151.41924425514642</v>
      </c>
      <c r="G157" s="3">
        <f t="shared" ca="1" si="136"/>
        <v>128.80865458686972</v>
      </c>
      <c r="H157" s="3">
        <f t="shared" ca="1" si="137"/>
        <v>47.022567050258147</v>
      </c>
      <c r="I157" s="3">
        <f t="shared" ca="1" si="138"/>
        <v>1.3862507921911331</v>
      </c>
      <c r="J157" s="3">
        <f t="shared" ca="1" si="139"/>
        <v>1.090500186159685</v>
      </c>
      <c r="K157" s="3">
        <f t="shared" ca="1" si="140"/>
        <v>0.67605285381417302</v>
      </c>
      <c r="M157" s="4">
        <f ca="1">感染日平均!B157</f>
        <v>151.23128893546735</v>
      </c>
      <c r="N157" s="4">
        <f ca="1">感染日分散!B157</f>
        <v>11.995310248124627</v>
      </c>
      <c r="O157" s="4">
        <f ca="1">IF(-ROW($B157)+ROW($B$4)+COUNT($B:$B)&gt;COUNTA(data!C:C),1,OFFSET(data!$C$1,-ROW($B157)+ROW($B$4)+COUNT($B:$B)-1,0))</f>
        <v>0.99875870916802123</v>
      </c>
      <c r="P157" s="4">
        <f t="shared" ca="1" si="149"/>
        <v>3114.3055903039672</v>
      </c>
      <c r="Q157" s="4">
        <f t="shared" ca="1" si="150"/>
        <v>4.8620547940630122E-2</v>
      </c>
      <c r="R157" s="4">
        <f t="shared" ca="1" si="151"/>
        <v>151.41924425514642</v>
      </c>
      <c r="S157" s="4">
        <f t="shared" ca="1" si="152"/>
        <v>12.002381331665191</v>
      </c>
      <c r="T157" s="4">
        <f t="shared" ca="1" si="153"/>
        <v>128</v>
      </c>
      <c r="U157" s="4">
        <f t="shared" ca="1" si="154"/>
        <v>175</v>
      </c>
      <c r="V157" s="4">
        <f t="shared" ca="1" si="155"/>
        <v>159.15757264610048</v>
      </c>
      <c r="W157" s="4">
        <f t="shared" ca="1" si="156"/>
        <v>0.95137945205936991</v>
      </c>
      <c r="X157" s="4">
        <f t="shared" ca="1" si="157"/>
        <v>128.80865458686972</v>
      </c>
      <c r="Y157" s="4">
        <f t="shared" ca="1" si="158"/>
        <v>175.83122163712787</v>
      </c>
      <c r="AA157" s="4">
        <f ca="1">二次感染日平均!B157</f>
        <v>109.17034864980594</v>
      </c>
      <c r="AB157" s="4">
        <f ca="1">二次感染日分散!B158</f>
        <v>10.2229999231226</v>
      </c>
      <c r="AC157" s="4">
        <f ca="1">IF(-ROW($B157)+ROW($B$4)+COUNT($B:$B)&gt;COUNTA(data!D:D),1,OFFSET(data!$D$1,-ROW($B157)+ROW($B$4)+COUNT($B:$B)-1,0))</f>
        <v>0.99946002929830402</v>
      </c>
      <c r="AD157" s="4">
        <f t="shared" ca="1" si="159"/>
        <v>2557.205243150649</v>
      </c>
      <c r="AE157" s="4">
        <f t="shared" ca="1" si="160"/>
        <v>4.271433807667669E-2</v>
      </c>
      <c r="AF157" s="4">
        <f t="shared" ca="1" si="161"/>
        <v>109.22932928738705</v>
      </c>
      <c r="AG157" s="4">
        <f t="shared" ca="1" si="162"/>
        <v>10.225637915959911</v>
      </c>
      <c r="AH157" s="4">
        <f t="shared" ca="1" si="163"/>
        <v>90</v>
      </c>
      <c r="AI157" s="4">
        <f t="shared" ca="1" si="164"/>
        <v>130</v>
      </c>
      <c r="AJ157" s="4">
        <f t="shared" ca="1" si="165"/>
        <v>114.10317069612194</v>
      </c>
      <c r="AK157" s="4">
        <f t="shared" ca="1" si="166"/>
        <v>0.95728566192332332</v>
      </c>
      <c r="AL157" s="4">
        <f t="shared" ca="1" si="167"/>
        <v>90.108953688827043</v>
      </c>
      <c r="AM157" s="4">
        <f t="shared" ca="1" si="168"/>
        <v>130.1619504903864</v>
      </c>
      <c r="AO157" s="4">
        <f t="shared" ca="1" si="169"/>
        <v>1.3862507921911331</v>
      </c>
      <c r="AP157" s="4">
        <f t="shared" ca="1" si="170"/>
        <v>1.3985073079338759</v>
      </c>
      <c r="AQ157" s="4">
        <f t="shared" ca="1" si="171"/>
        <v>0.17275660131713647</v>
      </c>
      <c r="AR157" s="4">
        <f t="shared" ca="1" si="141"/>
        <v>65.53301924802048</v>
      </c>
      <c r="AS157" s="4">
        <f t="shared" ca="1" si="142"/>
        <v>2.1340498636893183E-2</v>
      </c>
      <c r="AT157" s="4">
        <f t="shared" ca="1" si="143"/>
        <v>1.0805529366693878</v>
      </c>
      <c r="AU157" s="4">
        <f t="shared" ca="1" si="144"/>
        <v>1.7568425157669498</v>
      </c>
      <c r="AV157" s="4">
        <f t="shared" ca="1" si="145"/>
        <v>0.3278333450977684</v>
      </c>
      <c r="AW157" s="4">
        <f t="shared" ca="1" si="146"/>
        <v>0.12306188768282077</v>
      </c>
      <c r="AX157" s="4">
        <f t="shared" ca="1" si="147"/>
        <v>1.090500186159685</v>
      </c>
      <c r="AY157" s="4">
        <f t="shared" ca="1" si="148"/>
        <v>1.766553039973858</v>
      </c>
    </row>
    <row r="158" spans="1:51" thickBot="1" x14ac:dyDescent="0.45">
      <c r="A158" s="5">
        <v>44007</v>
      </c>
      <c r="B158" s="6">
        <v>53</v>
      </c>
      <c r="D158" s="2">
        <f t="shared" si="133"/>
        <v>44007</v>
      </c>
      <c r="E158" s="3">
        <f t="shared" si="134"/>
        <v>53</v>
      </c>
      <c r="F158" s="3">
        <f t="shared" ca="1" si="135"/>
        <v>160.72917223275061</v>
      </c>
      <c r="G158" s="3">
        <f t="shared" ca="1" si="136"/>
        <v>137.41005925019161</v>
      </c>
      <c r="H158" s="3">
        <f t="shared" ca="1" si="137"/>
        <v>48.438980508400107</v>
      </c>
      <c r="I158" s="3">
        <f t="shared" ca="1" si="138"/>
        <v>1.3676596474918121</v>
      </c>
      <c r="J158" s="3">
        <f t="shared" ca="1" si="139"/>
        <v>1.0845174995557543</v>
      </c>
      <c r="K158" s="3">
        <f t="shared" ca="1" si="140"/>
        <v>0.64401698477716263</v>
      </c>
      <c r="M158" s="4">
        <f ca="1">感染日平均!B158</f>
        <v>160.48622767447128</v>
      </c>
      <c r="N158" s="4">
        <f ca="1">感染日分散!B158</f>
        <v>12.354654039737621</v>
      </c>
      <c r="O158" s="4">
        <f ca="1">IF(-ROW($B158)+ROW($B$4)+COUNT($B:$B)&gt;COUNTA(data!C:C),1,OFFSET(data!$C$1,-ROW($B158)+ROW($B$4)+COUNT($B:$B)-1,0))</f>
        <v>0.9984884849781499</v>
      </c>
      <c r="P158" s="4">
        <f t="shared" ca="1" si="149"/>
        <v>3281.519379201532</v>
      </c>
      <c r="Q158" s="4">
        <f t="shared" ca="1" si="150"/>
        <v>4.8980107584145872E-2</v>
      </c>
      <c r="R158" s="4">
        <f t="shared" ca="1" si="151"/>
        <v>160.72917223275061</v>
      </c>
      <c r="S158" s="4">
        <f t="shared" ca="1" si="152"/>
        <v>12.363520537649451</v>
      </c>
      <c r="T158" s="4">
        <f t="shared" ca="1" si="153"/>
        <v>137</v>
      </c>
      <c r="U158" s="4">
        <f t="shared" ca="1" si="154"/>
        <v>185</v>
      </c>
      <c r="V158" s="4">
        <f t="shared" ca="1" si="155"/>
        <v>169.00716116931471</v>
      </c>
      <c r="W158" s="4">
        <f t="shared" ca="1" si="156"/>
        <v>0.95101989241585416</v>
      </c>
      <c r="X158" s="4">
        <f t="shared" ca="1" si="157"/>
        <v>137.41005925019161</v>
      </c>
      <c r="Y158" s="4">
        <f t="shared" ca="1" si="158"/>
        <v>185.84903975859172</v>
      </c>
      <c r="AA158" s="4">
        <f ca="1">二次感染日平均!B158</f>
        <v>117.44541023562222</v>
      </c>
      <c r="AB158" s="4">
        <f ca="1">二次感染日分散!B159</f>
        <v>10.60015871616074</v>
      </c>
      <c r="AC158" s="4">
        <f ca="1">IF(-ROW($B158)+ROW($B$4)+COUNT($B:$B)&gt;COUNTA(data!D:D),1,OFFSET(data!$D$1,-ROW($B158)+ROW($B$4)+COUNT($B:$B)-1,0))</f>
        <v>0.9993540446396505</v>
      </c>
      <c r="AD158" s="4">
        <f t="shared" ca="1" si="159"/>
        <v>2714.148187242859</v>
      </c>
      <c r="AE158" s="4">
        <f t="shared" ca="1" si="160"/>
        <v>4.3299523702147694E-2</v>
      </c>
      <c r="AF158" s="4">
        <f t="shared" ca="1" si="161"/>
        <v>117.52132376466336</v>
      </c>
      <c r="AG158" s="4">
        <f t="shared" ca="1" si="162"/>
        <v>10.603428993528818</v>
      </c>
      <c r="AH158" s="4">
        <f t="shared" ca="1" si="163"/>
        <v>97</v>
      </c>
      <c r="AI158" s="4">
        <f t="shared" ca="1" si="164"/>
        <v>139</v>
      </c>
      <c r="AJ158" s="4">
        <f t="shared" ca="1" si="165"/>
        <v>122.84024799426892</v>
      </c>
      <c r="AK158" s="4">
        <f t="shared" ca="1" si="166"/>
        <v>0.95670047629785226</v>
      </c>
      <c r="AL158" s="4">
        <f t="shared" ca="1" si="167"/>
        <v>97.659413837086078</v>
      </c>
      <c r="AM158" s="4">
        <f t="shared" ca="1" si="168"/>
        <v>139.19445319230937</v>
      </c>
      <c r="AO158" s="4">
        <f t="shared" ca="1" si="169"/>
        <v>1.3676596474918121</v>
      </c>
      <c r="AP158" s="4">
        <f t="shared" ca="1" si="170"/>
        <v>1.3788846709960005</v>
      </c>
      <c r="AQ158" s="4">
        <f t="shared" ca="1" si="171"/>
        <v>0.1645516289751115</v>
      </c>
      <c r="AR158" s="4">
        <f t="shared" ca="1" si="141"/>
        <v>70.218494733163581</v>
      </c>
      <c r="AS158" s="4">
        <f t="shared" ca="1" si="142"/>
        <v>1.9637058245635754E-2</v>
      </c>
      <c r="AT158" s="4">
        <f t="shared" ca="1" si="143"/>
        <v>1.0753513830413821</v>
      </c>
      <c r="AU158" s="4">
        <f t="shared" ca="1" si="144"/>
        <v>1.7195782702154232</v>
      </c>
      <c r="AV158" s="4">
        <f t="shared" ca="1" si="145"/>
        <v>0.31420455891620575</v>
      </c>
      <c r="AW158" s="4">
        <f t="shared" ca="1" si="146"/>
        <v>0.11891512983974867</v>
      </c>
      <c r="AX158" s="4">
        <f t="shared" ca="1" si="147"/>
        <v>1.0845174995557543</v>
      </c>
      <c r="AY158" s="4">
        <f t="shared" ca="1" si="148"/>
        <v>1.7285344843329169</v>
      </c>
    </row>
    <row r="159" spans="1:51" thickBot="1" x14ac:dyDescent="0.45">
      <c r="A159" s="5">
        <v>44008</v>
      </c>
      <c r="B159" s="6">
        <v>68</v>
      </c>
      <c r="D159" s="2">
        <f t="shared" si="133"/>
        <v>44008</v>
      </c>
      <c r="E159" s="3">
        <f t="shared" si="134"/>
        <v>68</v>
      </c>
      <c r="F159" s="3">
        <f t="shared" ca="1" si="135"/>
        <v>169.85065291009042</v>
      </c>
      <c r="G159" s="3">
        <f t="shared" ca="1" si="136"/>
        <v>145.85758927160194</v>
      </c>
      <c r="H159" s="3">
        <f t="shared" ca="1" si="137"/>
        <v>49.786225132200144</v>
      </c>
      <c r="I159" s="3">
        <f t="shared" ca="1" si="138"/>
        <v>1.3467125178317942</v>
      </c>
      <c r="J159" s="3">
        <f t="shared" ca="1" si="139"/>
        <v>1.0757809630454696</v>
      </c>
      <c r="K159" s="3">
        <f t="shared" ca="1" si="140"/>
        <v>0.61342077323748323</v>
      </c>
      <c r="M159" s="4">
        <f ca="1">感染日平均!B159</f>
        <v>169.53586480256814</v>
      </c>
      <c r="N159" s="4">
        <f ca="1">感染日分散!B159</f>
        <v>12.695864062021444</v>
      </c>
      <c r="O159" s="4">
        <f ca="1">IF(-ROW($B159)+ROW($B$4)+COUNT($B:$B)&gt;COUNTA(data!C:C),1,OFFSET(data!$C$1,-ROW($B159)+ROW($B$4)+COUNT($B:$B)-1,0))</f>
        <v>0.9981466770829025</v>
      </c>
      <c r="P159" s="4">
        <f t="shared" ca="1" si="149"/>
        <v>3441.8335341498064</v>
      </c>
      <c r="Q159" s="4">
        <f t="shared" ca="1" si="150"/>
        <v>4.9348886639878277E-2</v>
      </c>
      <c r="R159" s="4">
        <f t="shared" ca="1" si="151"/>
        <v>169.85065291009042</v>
      </c>
      <c r="S159" s="4">
        <f t="shared" ca="1" si="152"/>
        <v>12.707033969181049</v>
      </c>
      <c r="T159" s="4">
        <f t="shared" ca="1" si="153"/>
        <v>145</v>
      </c>
      <c r="U159" s="4">
        <f t="shared" ca="1" si="154"/>
        <v>195</v>
      </c>
      <c r="V159" s="4">
        <f t="shared" ca="1" si="155"/>
        <v>178.6677052422998</v>
      </c>
      <c r="W159" s="4">
        <f t="shared" ca="1" si="156"/>
        <v>0.95065111336012198</v>
      </c>
      <c r="X159" s="4">
        <f t="shared" ca="1" si="157"/>
        <v>145.85758927160194</v>
      </c>
      <c r="Y159" s="4">
        <f t="shared" ca="1" si="158"/>
        <v>195.64381440380208</v>
      </c>
      <c r="AA159" s="4">
        <f ca="1">二次感染日平均!B159</f>
        <v>126.02430942568013</v>
      </c>
      <c r="AB159" s="4">
        <f ca="1">二次感染日分散!B160</f>
        <v>10.977193652671563</v>
      </c>
      <c r="AC159" s="4">
        <f ca="1">IF(-ROW($B159)+ROW($B$4)+COUNT($B:$B)&gt;COUNTA(data!D:D),1,OFFSET(data!$D$1,-ROW($B159)+ROW($B$4)+COUNT($B:$B)-1,0))</f>
        <v>0.99922203504575546</v>
      </c>
      <c r="AD159" s="4">
        <f t="shared" ca="1" si="159"/>
        <v>2874.3178700308063</v>
      </c>
      <c r="AE159" s="4">
        <f t="shared" ca="1" si="160"/>
        <v>4.3879081562212478E-2</v>
      </c>
      <c r="AF159" s="4">
        <f t="shared" ca="1" si="161"/>
        <v>126.12242825480659</v>
      </c>
      <c r="AG159" s="4">
        <f t="shared" ca="1" si="162"/>
        <v>10.981270051254985</v>
      </c>
      <c r="AH159" s="4">
        <f t="shared" ca="1" si="163"/>
        <v>105</v>
      </c>
      <c r="AI159" s="4">
        <f t="shared" ca="1" si="164"/>
        <v>148</v>
      </c>
      <c r="AJ159" s="4">
        <f t="shared" ca="1" si="165"/>
        <v>131.91054167173633</v>
      </c>
      <c r="AK159" s="4">
        <f t="shared" ca="1" si="166"/>
        <v>0.95612091843778757</v>
      </c>
      <c r="AL159" s="4">
        <f t="shared" ca="1" si="167"/>
        <v>105.51892589325041</v>
      </c>
      <c r="AM159" s="4">
        <f t="shared" ca="1" si="168"/>
        <v>148.53612620559991</v>
      </c>
      <c r="AO159" s="4">
        <f t="shared" ca="1" si="169"/>
        <v>1.3467125178317942</v>
      </c>
      <c r="AP159" s="4">
        <f t="shared" ca="1" si="170"/>
        <v>1.3569997911150165</v>
      </c>
      <c r="AQ159" s="4">
        <f t="shared" ca="1" si="171"/>
        <v>0.15671832184929604</v>
      </c>
      <c r="AR159" s="4">
        <f t="shared" ca="1" si="141"/>
        <v>74.975611492878826</v>
      </c>
      <c r="AS159" s="4">
        <f t="shared" ca="1" si="142"/>
        <v>1.8099216052994836E-2</v>
      </c>
      <c r="AT159" s="4">
        <f t="shared" ca="1" si="143"/>
        <v>1.0673222110207683</v>
      </c>
      <c r="AU159" s="4">
        <f t="shared" ca="1" si="144"/>
        <v>1.6809297865909876</v>
      </c>
      <c r="AV159" s="4">
        <f t="shared" ca="1" si="145"/>
        <v>0.29865147351220733</v>
      </c>
      <c r="AW159" s="4">
        <f t="shared" ca="1" si="146"/>
        <v>0.11510650206707161</v>
      </c>
      <c r="AX159" s="4">
        <f t="shared" ca="1" si="147"/>
        <v>1.0757809630454696</v>
      </c>
      <c r="AY159" s="4">
        <f t="shared" ca="1" si="148"/>
        <v>1.6892017362829528</v>
      </c>
    </row>
    <row r="160" spans="1:51" thickBot="1" x14ac:dyDescent="0.45">
      <c r="A160" s="5">
        <v>44009</v>
      </c>
      <c r="B160" s="6">
        <v>53</v>
      </c>
      <c r="D160" s="2">
        <f t="shared" si="133"/>
        <v>44009</v>
      </c>
      <c r="E160" s="3">
        <f t="shared" si="134"/>
        <v>53</v>
      </c>
      <c r="F160" s="3">
        <f t="shared" ca="1" si="135"/>
        <v>178.68501956949882</v>
      </c>
      <c r="G160" s="3">
        <f t="shared" ca="1" si="136"/>
        <v>154.05775157875198</v>
      </c>
      <c r="H160" s="3">
        <f t="shared" ca="1" si="137"/>
        <v>51.053824774382321</v>
      </c>
      <c r="I160" s="3">
        <f t="shared" ca="1" si="138"/>
        <v>1.3241229082870474</v>
      </c>
      <c r="J160" s="3">
        <f t="shared" ca="1" si="139"/>
        <v>1.0648539620687172</v>
      </c>
      <c r="K160" s="3">
        <f t="shared" ca="1" si="140"/>
        <v>0.58455139778088383</v>
      </c>
      <c r="M160" s="4">
        <f ca="1">感染日平均!B160</f>
        <v>178.27701521111223</v>
      </c>
      <c r="N160" s="4">
        <f ca="1">感染日分散!B160</f>
        <v>13.016140925434893</v>
      </c>
      <c r="O160" s="4">
        <f ca="1">IF(-ROW($B160)+ROW($B$4)+COUNT($B:$B)&gt;COUNTA(data!C:C),1,OFFSET(data!$C$1,-ROW($B160)+ROW($B$4)+COUNT($B:$B)-1,0))</f>
        <v>0.99771662806781691</v>
      </c>
      <c r="P160" s="4">
        <f t="shared" ca="1" si="149"/>
        <v>3588.389857909679</v>
      </c>
      <c r="Q160" s="4">
        <f t="shared" ca="1" si="150"/>
        <v>4.9795319529073415E-2</v>
      </c>
      <c r="R160" s="4">
        <f t="shared" ca="1" si="151"/>
        <v>178.68501956949882</v>
      </c>
      <c r="S160" s="4">
        <f t="shared" ca="1" si="152"/>
        <v>13.030247193548435</v>
      </c>
      <c r="T160" s="4">
        <f t="shared" ca="1" si="153"/>
        <v>154</v>
      </c>
      <c r="U160" s="4">
        <f t="shared" ca="1" si="154"/>
        <v>205</v>
      </c>
      <c r="V160" s="4">
        <f t="shared" ca="1" si="155"/>
        <v>188.04897854317198</v>
      </c>
      <c r="W160" s="4">
        <f t="shared" ca="1" si="156"/>
        <v>0.95020468047092643</v>
      </c>
      <c r="X160" s="4">
        <f t="shared" ca="1" si="157"/>
        <v>154.05775157875198</v>
      </c>
      <c r="Y160" s="4">
        <f t="shared" ca="1" si="158"/>
        <v>205.1115763531343</v>
      </c>
      <c r="AA160" s="4">
        <f ca="1">二次感染日平均!B160</f>
        <v>134.81832977213173</v>
      </c>
      <c r="AB160" s="4">
        <f ca="1">二次感染日分散!B161</f>
        <v>11.350624522509845</v>
      </c>
      <c r="AC160" s="4">
        <f ca="1">IF(-ROW($B160)+ROW($B$4)+COUNT($B:$B)&gt;COUNTA(data!D:D),1,OFFSET(data!$D$1,-ROW($B160)+ROW($B$4)+COUNT($B:$B)-1,0))</f>
        <v>0.9990543098597261</v>
      </c>
      <c r="AD160" s="4">
        <f t="shared" ca="1" si="159"/>
        <v>3038.6220815430411</v>
      </c>
      <c r="AE160" s="4">
        <f t="shared" ca="1" si="160"/>
        <v>4.441024359139318E-2</v>
      </c>
      <c r="AF160" s="4">
        <f t="shared" ca="1" si="161"/>
        <v>134.94594682351266</v>
      </c>
      <c r="AG160" s="4">
        <f t="shared" ca="1" si="162"/>
        <v>11.355745878338828</v>
      </c>
      <c r="AH160" s="4">
        <f t="shared" ca="1" si="163"/>
        <v>113</v>
      </c>
      <c r="AI160" s="4">
        <f t="shared" ca="1" si="164"/>
        <v>158</v>
      </c>
      <c r="AJ160" s="4">
        <f t="shared" ca="1" si="165"/>
        <v>141.21744809266269</v>
      </c>
      <c r="AK160" s="4">
        <f t="shared" ca="1" si="166"/>
        <v>0.95558975640860699</v>
      </c>
      <c r="AL160" s="4">
        <f t="shared" ca="1" si="167"/>
        <v>113.60752987562084</v>
      </c>
      <c r="AM160" s="4">
        <f t="shared" ca="1" si="168"/>
        <v>158.09361909466878</v>
      </c>
      <c r="AO160" s="4">
        <f t="shared" ca="1" si="169"/>
        <v>1.3241229082870474</v>
      </c>
      <c r="AP160" s="4">
        <f t="shared" ca="1" si="170"/>
        <v>1.3335662616378519</v>
      </c>
      <c r="AQ160" s="4">
        <f t="shared" ca="1" si="171"/>
        <v>0.14932946518021745</v>
      </c>
      <c r="AR160" s="4">
        <f t="shared" ca="1" si="141"/>
        <v>79.751375056868</v>
      </c>
      <c r="AS160" s="4">
        <f t="shared" ca="1" si="142"/>
        <v>1.6721545687292928E-2</v>
      </c>
      <c r="AT160" s="4">
        <f t="shared" ca="1" si="143"/>
        <v>1.0570305812605441</v>
      </c>
      <c r="AU160" s="4">
        <f t="shared" ca="1" si="144"/>
        <v>1.6417489788632944</v>
      </c>
      <c r="AV160" s="4">
        <f t="shared" ca="1" si="145"/>
        <v>0.28162624996400726</v>
      </c>
      <c r="AW160" s="4">
        <f t="shared" ca="1" si="146"/>
        <v>0.11162888030033648</v>
      </c>
      <c r="AX160" s="4">
        <f t="shared" ca="1" si="147"/>
        <v>1.0648539620687172</v>
      </c>
      <c r="AY160" s="4">
        <f t="shared" ca="1" si="148"/>
        <v>1.649405359849601</v>
      </c>
    </row>
    <row r="161" spans="1:51" thickBot="1" x14ac:dyDescent="0.45">
      <c r="A161" s="5">
        <v>44010</v>
      </c>
      <c r="B161" s="6">
        <v>64</v>
      </c>
      <c r="D161" s="2">
        <f t="shared" si="133"/>
        <v>44010</v>
      </c>
      <c r="E161" s="3">
        <f t="shared" si="134"/>
        <v>64</v>
      </c>
      <c r="F161" s="3">
        <f t="shared" ca="1" si="135"/>
        <v>187.22496572575727</v>
      </c>
      <c r="G161" s="3">
        <f t="shared" ca="1" si="136"/>
        <v>162.0008603124374</v>
      </c>
      <c r="H161" s="3">
        <f t="shared" ca="1" si="137"/>
        <v>52.246556006759619</v>
      </c>
      <c r="I161" s="3">
        <f t="shared" ca="1" si="138"/>
        <v>1.3008811935917852</v>
      </c>
      <c r="J161" s="3">
        <f t="shared" ca="1" si="139"/>
        <v>1.0525843976009148</v>
      </c>
      <c r="K161" s="3">
        <f t="shared" ca="1" si="140"/>
        <v>0.55766574312274919</v>
      </c>
      <c r="M161" s="4">
        <f ca="1">感染日平均!B161</f>
        <v>186.69535143594581</v>
      </c>
      <c r="N161" s="4">
        <f ca="1">感染日分散!B161</f>
        <v>13.316500743075155</v>
      </c>
      <c r="O161" s="4">
        <f ca="1">IF(-ROW($B161)+ROW($B$4)+COUNT($B:$B)&gt;COUNTA(data!C:C),1,OFFSET(data!$C$1,-ROW($B161)+ROW($B$4)+COUNT($B:$B)-1,0))</f>
        <v>0.99717124109085287</v>
      </c>
      <c r="P161" s="4">
        <f t="shared" ca="1" si="149"/>
        <v>3721.3923845961508</v>
      </c>
      <c r="Q161" s="4">
        <f t="shared" ca="1" si="150"/>
        <v>5.0310460810510611E-2</v>
      </c>
      <c r="R161" s="4">
        <f t="shared" ca="1" si="151"/>
        <v>187.22496572575727</v>
      </c>
      <c r="S161" s="4">
        <f t="shared" ca="1" si="152"/>
        <v>13.334376304306939</v>
      </c>
      <c r="T161" s="4">
        <f t="shared" ca="1" si="153"/>
        <v>162</v>
      </c>
      <c r="U161" s="4">
        <f t="shared" ca="1" si="154"/>
        <v>214</v>
      </c>
      <c r="V161" s="4">
        <f t="shared" ca="1" si="155"/>
        <v>197.14333790129351</v>
      </c>
      <c r="W161" s="4">
        <f t="shared" ca="1" si="156"/>
        <v>0.94968953918948951</v>
      </c>
      <c r="X161" s="4">
        <f t="shared" ca="1" si="157"/>
        <v>162.0008603124374</v>
      </c>
      <c r="Y161" s="4">
        <f t="shared" ca="1" si="158"/>
        <v>214.24741631919701</v>
      </c>
      <c r="AA161" s="4">
        <f ca="1">二次感染日平均!B161</f>
        <v>143.75563973182352</v>
      </c>
      <c r="AB161" s="4">
        <f ca="1">二次感染日分散!B162</f>
        <v>11.71799904298652</v>
      </c>
      <c r="AC161" s="4">
        <f ca="1">IF(-ROW($B161)+ROW($B$4)+COUNT($B:$B)&gt;COUNTA(data!D:D),1,OFFSET(data!$D$1,-ROW($B161)+ROW($B$4)+COUNT($B:$B)-1,0))</f>
        <v>0.99884653456853401</v>
      </c>
      <c r="AD161" s="4">
        <f t="shared" ca="1" si="159"/>
        <v>3206.8964755798197</v>
      </c>
      <c r="AE161" s="4">
        <f t="shared" ca="1" si="160"/>
        <v>4.4878794645856347E-2</v>
      </c>
      <c r="AF161" s="4">
        <f t="shared" ca="1" si="161"/>
        <v>143.9216483780672</v>
      </c>
      <c r="AG161" s="4">
        <f t="shared" ca="1" si="162"/>
        <v>11.724445329115353</v>
      </c>
      <c r="AH161" s="4">
        <f t="shared" ca="1" si="163"/>
        <v>121</v>
      </c>
      <c r="AI161" s="4">
        <f t="shared" ca="1" si="164"/>
        <v>167</v>
      </c>
      <c r="AJ161" s="4">
        <f t="shared" ca="1" si="165"/>
        <v>150.68417240794409</v>
      </c>
      <c r="AK161" s="4">
        <f t="shared" ca="1" si="166"/>
        <v>0.95512120535414391</v>
      </c>
      <c r="AL161" s="4">
        <f t="shared" ca="1" si="167"/>
        <v>121.8597331571586</v>
      </c>
      <c r="AM161" s="4">
        <f t="shared" ca="1" si="168"/>
        <v>167.79198995410772</v>
      </c>
      <c r="AO161" s="4">
        <f t="shared" ca="1" si="169"/>
        <v>1.3008811935917852</v>
      </c>
      <c r="AP161" s="4">
        <f t="shared" ca="1" si="170"/>
        <v>1.3095720335962071</v>
      </c>
      <c r="AQ161" s="4">
        <f t="shared" ca="1" si="171"/>
        <v>0.14245009345258156</v>
      </c>
      <c r="AR161" s="4">
        <f t="shared" ca="1" si="141"/>
        <v>84.514904874351828</v>
      </c>
      <c r="AS161" s="4">
        <f t="shared" ca="1" si="142"/>
        <v>1.5495160712103336E-2</v>
      </c>
      <c r="AT161" s="4">
        <f t="shared" ca="1" si="143"/>
        <v>1.0453278810738653</v>
      </c>
      <c r="AU161" s="4">
        <f t="shared" ca="1" si="144"/>
        <v>1.6031436831041455</v>
      </c>
      <c r="AV161" s="4">
        <f t="shared" ca="1" si="145"/>
        <v>0.26381900247058138</v>
      </c>
      <c r="AW161" s="4">
        <f t="shared" ca="1" si="146"/>
        <v>0.10845634564891973</v>
      </c>
      <c r="AX161" s="4">
        <f t="shared" ca="1" si="147"/>
        <v>1.0525843976009148</v>
      </c>
      <c r="AY161" s="4">
        <f t="shared" ca="1" si="148"/>
        <v>1.610250140723664</v>
      </c>
    </row>
    <row r="162" spans="1:51" thickBot="1" x14ac:dyDescent="0.45">
      <c r="A162" s="5">
        <v>44011</v>
      </c>
      <c r="B162" s="6">
        <v>49</v>
      </c>
      <c r="D162" s="2">
        <f t="shared" si="133"/>
        <v>44011</v>
      </c>
      <c r="E162" s="3">
        <f t="shared" si="134"/>
        <v>49</v>
      </c>
      <c r="F162" s="3">
        <f t="shared" ca="1" si="135"/>
        <v>195.5511997694384</v>
      </c>
      <c r="G162" s="3">
        <f t="shared" ca="1" si="136"/>
        <v>169.75842428765725</v>
      </c>
      <c r="H162" s="3">
        <f t="shared" ca="1" si="137"/>
        <v>53.383002607044972</v>
      </c>
      <c r="I162" s="3">
        <f t="shared" ca="1" si="138"/>
        <v>1.2783840007004006</v>
      </c>
      <c r="J162" s="3">
        <f t="shared" ca="1" si="139"/>
        <v>1.0401831070887588</v>
      </c>
      <c r="K162" s="3">
        <f t="shared" ca="1" si="140"/>
        <v>0.53311777046317133</v>
      </c>
      <c r="M162" s="4">
        <f ca="1">感染日平均!B162</f>
        <v>194.86094846758394</v>
      </c>
      <c r="N162" s="4">
        <f ca="1">感染日分散!B162</f>
        <v>13.601377799502941</v>
      </c>
      <c r="O162" s="4">
        <f ca="1">IF(-ROW($B162)+ROW($B$4)+COUNT($B:$B)&gt;COUNTA(data!C:C),1,OFFSET(data!$C$1,-ROW($B162)+ROW($B$4)+COUNT($B:$B)-1,0))</f>
        <v>0.99647022722096157</v>
      </c>
      <c r="P162" s="4">
        <f t="shared" ca="1" si="149"/>
        <v>3849.6378668121429</v>
      </c>
      <c r="Q162" s="4">
        <f t="shared" ca="1" si="150"/>
        <v>5.0797297443297681E-2</v>
      </c>
      <c r="R162" s="4">
        <f t="shared" ca="1" si="151"/>
        <v>195.5511997694384</v>
      </c>
      <c r="S162" s="4">
        <f t="shared" ca="1" si="152"/>
        <v>13.624159691861973</v>
      </c>
      <c r="T162" s="4">
        <f t="shared" ca="1" si="153"/>
        <v>169</v>
      </c>
      <c r="U162" s="4">
        <f t="shared" ca="1" si="154"/>
        <v>223</v>
      </c>
      <c r="V162" s="4">
        <f t="shared" ca="1" si="155"/>
        <v>206.01626948882057</v>
      </c>
      <c r="W162" s="4">
        <f t="shared" ca="1" si="156"/>
        <v>0.94920270255670236</v>
      </c>
      <c r="X162" s="4">
        <f t="shared" ca="1" si="157"/>
        <v>169.75842428765725</v>
      </c>
      <c r="Y162" s="4">
        <f t="shared" ca="1" si="158"/>
        <v>223.14142689470222</v>
      </c>
      <c r="AA162" s="4">
        <f ca="1">二次感染日平均!B162</f>
        <v>152.75184169105657</v>
      </c>
      <c r="AB162" s="4">
        <f ca="1">二次感染日分散!B163</f>
        <v>12.076519828538578</v>
      </c>
      <c r="AC162" s="4">
        <f ca="1">IF(-ROW($B162)+ROW($B$4)+COUNT($B:$B)&gt;COUNTA(data!D:D),1,OFFSET(data!$D$1,-ROW($B162)+ROW($B$4)+COUNT($B:$B)-1,0))</f>
        <v>0.99859019390115589</v>
      </c>
      <c r="AD162" s="4">
        <f t="shared" ca="1" si="159"/>
        <v>3376.9577549399532</v>
      </c>
      <c r="AE162" s="4">
        <f t="shared" ca="1" si="160"/>
        <v>4.5297426648692081E-2</v>
      </c>
      <c r="AF162" s="4">
        <f t="shared" ca="1" si="161"/>
        <v>152.96749620012443</v>
      </c>
      <c r="AG162" s="4">
        <f t="shared" ca="1" si="162"/>
        <v>12.084637448486619</v>
      </c>
      <c r="AH162" s="4">
        <f t="shared" ca="1" si="163"/>
        <v>130</v>
      </c>
      <c r="AI162" s="4">
        <f t="shared" ca="1" si="164"/>
        <v>177</v>
      </c>
      <c r="AJ162" s="4">
        <f t="shared" ca="1" si="165"/>
        <v>160.22528949844576</v>
      </c>
      <c r="AK162" s="4">
        <f t="shared" ca="1" si="166"/>
        <v>0.95470257335130781</v>
      </c>
      <c r="AL162" s="4">
        <f t="shared" ca="1" si="167"/>
        <v>130.19883829054959</v>
      </c>
      <c r="AM162" s="4">
        <f t="shared" ca="1" si="168"/>
        <v>177.54383945017301</v>
      </c>
      <c r="AO162" s="4">
        <f t="shared" ca="1" si="169"/>
        <v>1.2783840007004006</v>
      </c>
      <c r="AP162" s="4">
        <f t="shared" ca="1" si="170"/>
        <v>1.2864127755559982</v>
      </c>
      <c r="AQ162" s="4">
        <f t="shared" ca="1" si="171"/>
        <v>0.13617009157484189</v>
      </c>
      <c r="AR162" s="4">
        <f t="shared" ca="1" si="141"/>
        <v>89.247740513545722</v>
      </c>
      <c r="AS162" s="4">
        <f t="shared" ca="1" si="142"/>
        <v>1.441395343068378E-2</v>
      </c>
      <c r="AT162" s="4">
        <f t="shared" ca="1" si="143"/>
        <v>1.0334272558498925</v>
      </c>
      <c r="AU162" s="4">
        <f t="shared" ca="1" si="144"/>
        <v>1.5666806467534455</v>
      </c>
      <c r="AV162" s="4">
        <f t="shared" ca="1" si="145"/>
        <v>0.24628632210306314</v>
      </c>
      <c r="AW162" s="4">
        <f t="shared" ca="1" si="146"/>
        <v>0.10555783757804475</v>
      </c>
      <c r="AX162" s="4">
        <f t="shared" ca="1" si="147"/>
        <v>1.0401831070887588</v>
      </c>
      <c r="AY162" s="4">
        <f t="shared" ca="1" si="148"/>
        <v>1.5733008775519302</v>
      </c>
    </row>
    <row r="163" spans="1:51" thickBot="1" x14ac:dyDescent="0.45">
      <c r="A163" s="5">
        <v>44012</v>
      </c>
      <c r="B163" s="6">
        <v>70</v>
      </c>
      <c r="D163" s="2">
        <f t="shared" si="133"/>
        <v>44012</v>
      </c>
      <c r="E163" s="3">
        <f t="shared" si="134"/>
        <v>70</v>
      </c>
      <c r="F163" s="3">
        <f t="shared" ca="1" si="135"/>
        <v>203.71266792748827</v>
      </c>
      <c r="G163" s="3">
        <f t="shared" ca="1" si="136"/>
        <v>177.37261149089264</v>
      </c>
      <c r="H163" s="3">
        <f t="shared" ca="1" si="137"/>
        <v>54.476957748827715</v>
      </c>
      <c r="I163" s="3">
        <f t="shared" ca="1" si="138"/>
        <v>1.2578379545494365</v>
      </c>
      <c r="J163" s="3">
        <f t="shared" ca="1" si="139"/>
        <v>1.0286964126130627</v>
      </c>
      <c r="K163" s="3">
        <f t="shared" ca="1" si="140"/>
        <v>0.51121368575327009</v>
      </c>
      <c r="M163" s="4">
        <f ca="1">感染日平均!B163</f>
        <v>202.81112359337186</v>
      </c>
      <c r="N163" s="4">
        <f ca="1">感染日分散!B163</f>
        <v>13.873970252165712</v>
      </c>
      <c r="O163" s="4">
        <f ca="1">IF(-ROW($B163)+ROW($B$4)+COUNT($B:$B)&gt;COUNTA(data!C:C),1,OFFSET(data!$C$1,-ROW($B163)+ROW($B$4)+COUNT($B:$B)-1,0))</f>
        <v>0.99557443165764581</v>
      </c>
      <c r="P163" s="4">
        <f t="shared" ca="1" si="149"/>
        <v>3984.1205803365533</v>
      </c>
      <c r="Q163" s="4">
        <f t="shared" ca="1" si="150"/>
        <v>5.1131150229966157E-2</v>
      </c>
      <c r="R163" s="4">
        <f t="shared" ca="1" si="151"/>
        <v>203.71266792748827</v>
      </c>
      <c r="S163" s="4">
        <f t="shared" ca="1" si="152"/>
        <v>13.90311493514819</v>
      </c>
      <c r="T163" s="4">
        <f t="shared" ca="1" si="153"/>
        <v>177</v>
      </c>
      <c r="U163" s="4">
        <f t="shared" ca="1" si="154"/>
        <v>231</v>
      </c>
      <c r="V163" s="4">
        <f t="shared" ca="1" si="155"/>
        <v>214.6900153555043</v>
      </c>
      <c r="W163" s="4">
        <f t="shared" ca="1" si="156"/>
        <v>0.94886884977003383</v>
      </c>
      <c r="X163" s="4">
        <f t="shared" ca="1" si="157"/>
        <v>177.37261149089264</v>
      </c>
      <c r="Y163" s="4">
        <f t="shared" ca="1" si="158"/>
        <v>231.84956923972035</v>
      </c>
      <c r="AA163" s="4">
        <f ca="1">二次感染日平均!B163</f>
        <v>161.67426962106973</v>
      </c>
      <c r="AB163" s="4">
        <f ca="1">二次感染日分散!B164</f>
        <v>12.421824329478309</v>
      </c>
      <c r="AC163" s="4">
        <f ca="1">IF(-ROW($B163)+ROW($B$4)+COUNT($B:$B)&gt;COUNTA(data!D:D),1,OFFSET(data!$D$1,-ROW($B163)+ROW($B$4)+COUNT($B:$B)-1,0))</f>
        <v>0.99826895731308496</v>
      </c>
      <c r="AD163" s="4">
        <f t="shared" ca="1" si="159"/>
        <v>3545.3906232660925</v>
      </c>
      <c r="AE163" s="4">
        <f t="shared" ca="1" si="160"/>
        <v>4.5680331785952773E-2</v>
      </c>
      <c r="AF163" s="4">
        <f t="shared" ca="1" si="161"/>
        <v>161.95461998160098</v>
      </c>
      <c r="AG163" s="4">
        <f t="shared" ca="1" si="162"/>
        <v>12.432074613940086</v>
      </c>
      <c r="AH163" s="4">
        <f t="shared" ca="1" si="163"/>
        <v>138</v>
      </c>
      <c r="AI163" s="4">
        <f t="shared" ca="1" si="164"/>
        <v>187</v>
      </c>
      <c r="AJ163" s="4">
        <f t="shared" ca="1" si="165"/>
        <v>169.70688688067119</v>
      </c>
      <c r="AK163" s="4">
        <f t="shared" ca="1" si="166"/>
        <v>0.95431966821404723</v>
      </c>
      <c r="AL163" s="4">
        <f t="shared" ca="1" si="167"/>
        <v>138.50428676881873</v>
      </c>
      <c r="AM163" s="4">
        <f t="shared" ca="1" si="168"/>
        <v>187.21195904190236</v>
      </c>
      <c r="AO163" s="4">
        <f t="shared" ca="1" si="169"/>
        <v>1.2578379545494365</v>
      </c>
      <c r="AP163" s="4">
        <f t="shared" ca="1" si="170"/>
        <v>1.2652937139307303</v>
      </c>
      <c r="AQ163" s="4">
        <f t="shared" ca="1" si="171"/>
        <v>0.13056725629167296</v>
      </c>
      <c r="AR163" s="4">
        <f t="shared" ca="1" si="141"/>
        <v>93.910498258162164</v>
      </c>
      <c r="AS163" s="4">
        <f t="shared" ca="1" si="142"/>
        <v>1.3473400071336093E-2</v>
      </c>
      <c r="AT163" s="4">
        <f t="shared" ca="1" si="143"/>
        <v>1.0223767296177182</v>
      </c>
      <c r="AU163" s="4">
        <f t="shared" ca="1" si="144"/>
        <v>1.5337138240129291</v>
      </c>
      <c r="AV163" s="4">
        <f t="shared" ca="1" si="145"/>
        <v>0.23000820944233707</v>
      </c>
      <c r="AW163" s="4">
        <f t="shared" ca="1" si="146"/>
        <v>0.10291812971364103</v>
      </c>
      <c r="AX163" s="4">
        <f t="shared" ca="1" si="147"/>
        <v>1.0286964126130627</v>
      </c>
      <c r="AY163" s="4">
        <f t="shared" ca="1" si="148"/>
        <v>1.5399100983663327</v>
      </c>
    </row>
    <row r="164" spans="1:51" thickBot="1" x14ac:dyDescent="0.45">
      <c r="A164" s="5">
        <v>44013</v>
      </c>
      <c r="B164" s="6">
        <v>103</v>
      </c>
      <c r="D164" s="2">
        <f t="shared" ref="D164:D191" si="172">A164</f>
        <v>44013</v>
      </c>
      <c r="E164" s="3">
        <f t="shared" ref="E164:E191" si="173">B164</f>
        <v>103</v>
      </c>
      <c r="F164" s="3">
        <f t="shared" ref="F164:F195" ca="1" si="174">IF(ROW()-3+$D$2&gt;COUNTA(B:B)-1,#N/A,R164)</f>
        <v>211.60016324058631</v>
      </c>
      <c r="G164" s="3">
        <f t="shared" ref="G164:G195" ca="1" si="175">IF(ROW()-3+$D$2&gt;COUNTA(B:B)-1,#N/A,X164)</f>
        <v>184.7392994972671</v>
      </c>
      <c r="H164" s="3">
        <f t="shared" ref="H164:H195" ca="1" si="176">IF(ROW()-3+$D$2&gt;COUNTA(B:B)-1,#N/A,Y164-G164)</f>
        <v>55.518329621995264</v>
      </c>
      <c r="I164" s="3">
        <f t="shared" ref="I164:I195" ca="1" si="177">IF(ROW()-3+$D$2&gt;COUNTA(B:B)-1,#N/A,AO164)</f>
        <v>1.2385479974262168</v>
      </c>
      <c r="J164" s="3">
        <f t="shared" ref="J164:J195" ca="1" si="178">IF(ROW()-3+$D$2&gt;COUNTA(B:B)-1,#N/A,AX164)</f>
        <v>1.0176240327745829</v>
      </c>
      <c r="K164" s="3">
        <f t="shared" ref="K164:K195" ca="1" si="179">IF(ROW()-3+$D$2&gt;COUNTA(B:B)-1,#N/A,AY164-J164)</f>
        <v>0.49146029387230961</v>
      </c>
      <c r="M164" s="4">
        <f ca="1">感染日平均!B164</f>
        <v>210.42331366666915</v>
      </c>
      <c r="N164" s="4">
        <f ca="1">感染日分散!B164</f>
        <v>14.131335633334496</v>
      </c>
      <c r="O164" s="4">
        <f ca="1">IF(-ROW($B164)+ROW($B$4)+COUNT($B:$B)&gt;COUNTA(data!C:C),1,OFFSET(data!$C$1,-ROW($B164)+ROW($B$4)+COUNT($B:$B)-1,0))</f>
        <v>0.99443833333635445</v>
      </c>
      <c r="P164" s="4">
        <f t="shared" ca="1" si="149"/>
        <v>4127.0710900273634</v>
      </c>
      <c r="Q164" s="4">
        <f t="shared" ca="1" si="150"/>
        <v>5.1271266868141915E-2</v>
      </c>
      <c r="R164" s="4">
        <f t="shared" ca="1" si="151"/>
        <v>211.60016324058631</v>
      </c>
      <c r="S164" s="4">
        <f t="shared" ca="1" si="152"/>
        <v>14.168668067314437</v>
      </c>
      <c r="T164" s="4">
        <f t="shared" ca="1" si="153"/>
        <v>184</v>
      </c>
      <c r="U164" s="4">
        <f t="shared" ca="1" si="154"/>
        <v>240</v>
      </c>
      <c r="V164" s="4">
        <f t="shared" ca="1" si="155"/>
        <v>223.0354745787775</v>
      </c>
      <c r="W164" s="4">
        <f t="shared" ca="1" si="156"/>
        <v>0.94872873313185813</v>
      </c>
      <c r="X164" s="4">
        <f t="shared" ca="1" si="157"/>
        <v>184.7392994972671</v>
      </c>
      <c r="Y164" s="4">
        <f t="shared" ca="1" si="158"/>
        <v>240.25762911926236</v>
      </c>
      <c r="AA164" s="4">
        <f ca="1">二次感染日平均!B164</f>
        <v>170.4801165968515</v>
      </c>
      <c r="AB164" s="4">
        <f ca="1">二次感染日分散!B165</f>
        <v>12.753161069471441</v>
      </c>
      <c r="AC164" s="4">
        <f ca="1">IF(-ROW($B164)+ROW($B$4)+COUNT($B:$B)&gt;COUNTA(data!D:D),1,OFFSET(data!$D$1,-ROW($B164)+ROW($B$4)+COUNT($B:$B)-1,0))</f>
        <v>0.99786221228925231</v>
      </c>
      <c r="AD164" s="4">
        <f t="shared" ca="1" si="159"/>
        <v>3708.4946572100198</v>
      </c>
      <c r="AE164" s="4">
        <f t="shared" ca="1" si="160"/>
        <v>4.6068651426909211E-2</v>
      </c>
      <c r="AF164" s="4">
        <f t="shared" ca="1" si="161"/>
        <v>170.84534768156357</v>
      </c>
      <c r="AG164" s="4">
        <f t="shared" ca="1" si="162"/>
        <v>12.766155760890296</v>
      </c>
      <c r="AH164" s="4">
        <f t="shared" ca="1" si="163"/>
        <v>146</v>
      </c>
      <c r="AI164" s="4">
        <f t="shared" ca="1" si="164"/>
        <v>196</v>
      </c>
      <c r="AJ164" s="4">
        <f t="shared" ca="1" si="165"/>
        <v>179.09606172091671</v>
      </c>
      <c r="AK164" s="4">
        <f t="shared" ca="1" si="166"/>
        <v>0.9539313485730907</v>
      </c>
      <c r="AL164" s="4">
        <f t="shared" ca="1" si="167"/>
        <v>146.7395414826043</v>
      </c>
      <c r="AM164" s="4">
        <f t="shared" ca="1" si="168"/>
        <v>196.75746474528</v>
      </c>
      <c r="AO164" s="4">
        <f t="shared" ca="1" si="169"/>
        <v>1.2385479974262168</v>
      </c>
      <c r="AP164" s="4">
        <f t="shared" ca="1" si="170"/>
        <v>1.2455023791540232</v>
      </c>
      <c r="AQ164" s="4">
        <f t="shared" ca="1" si="171"/>
        <v>0.12551526312715094</v>
      </c>
      <c r="AR164" s="4">
        <f t="shared" ref="AR164:AR191" ca="1" si="180">AP164^2/AQ164^2</f>
        <v>98.468209546224173</v>
      </c>
      <c r="AS164" s="4">
        <f t="shared" ref="AS164:AS191" ca="1" si="181">AQ164^2/AP164</f>
        <v>1.2648776543147602E-2</v>
      </c>
      <c r="AT164" s="4">
        <f t="shared" ref="AT164:AT191" ca="1" si="182">IF(AJ164&lt;=2,0,_xlfn.GAMMA.INV(0.025,AR164,AS164))</f>
        <v>1.0116872783663002</v>
      </c>
      <c r="AU164" s="4">
        <f t="shared" ref="AU164:AU191" ca="1" si="183">IF(AJ164&lt;=2,20,_xlfn.GAMMA.INV(0.975,AR164,AS164))</f>
        <v>1.5032605724806298</v>
      </c>
      <c r="AV164" s="4">
        <f t="shared" ref="AV164:AV191" ca="1" si="184">LN(AP164^2/SQRT(AP164^2+AQ164^2))</f>
        <v>0.2144867955661747</v>
      </c>
      <c r="AW164" s="4">
        <f t="shared" ref="AW164:AW191" ca="1" si="185">SQRT(2*LN(SQRT(AP164^2+AQ164^2)/ABS(AP164)))</f>
        <v>0.10052034970131374</v>
      </c>
      <c r="AX164" s="4">
        <f t="shared" ref="AX164:AX191" ca="1" si="186">IF(AJ164&lt;=2,0,_xlfn.LOGNORM.INV(0.025,AV164,AW164))</f>
        <v>1.0176240327745829</v>
      </c>
      <c r="AY164" s="4">
        <f t="shared" ref="AY164:AY191" ca="1" si="187">IF(AJ164&lt;=2,20,_xlfn.LOGNORM.INV(0.975,AV164,AW164))</f>
        <v>1.5090843266468925</v>
      </c>
    </row>
    <row r="165" spans="1:51" thickBot="1" x14ac:dyDescent="0.45">
      <c r="A165" s="5">
        <v>44014</v>
      </c>
      <c r="B165" s="6">
        <v>127</v>
      </c>
      <c r="D165" s="2">
        <f t="shared" si="172"/>
        <v>44014</v>
      </c>
      <c r="E165" s="3">
        <f t="shared" si="173"/>
        <v>127</v>
      </c>
      <c r="F165" s="3">
        <f t="shared" ca="1" si="174"/>
        <v>219.05168769753661</v>
      </c>
      <c r="G165" s="3">
        <f t="shared" ca="1" si="175"/>
        <v>191.70655912916158</v>
      </c>
      <c r="H165" s="3">
        <f t="shared" ca="1" si="176"/>
        <v>56.486791378400653</v>
      </c>
      <c r="I165" s="3">
        <f t="shared" ca="1" si="177"/>
        <v>1.2200169034306623</v>
      </c>
      <c r="J165" s="3">
        <f t="shared" ca="1" si="178"/>
        <v>1.0065887479879871</v>
      </c>
      <c r="K165" s="3">
        <f t="shared" ca="1" si="179"/>
        <v>0.47355209444586288</v>
      </c>
      <c r="M165" s="4">
        <f ca="1">感染日平均!B165</f>
        <v>217.51054915048979</v>
      </c>
      <c r="N165" s="4">
        <f ca="1">感染日分散!B165</f>
        <v>14.367566483471329</v>
      </c>
      <c r="O165" s="4">
        <f ca="1">IF(-ROW($B165)+ROW($B$4)+COUNT($B:$B)&gt;COUNTA(data!C:C),1,OFFSET(data!$C$1,-ROW($B165)+ROW($B$4)+COUNT($B:$B)-1,0))</f>
        <v>0.99296449818193233</v>
      </c>
      <c r="P165" s="4">
        <f t="shared" ca="1" si="149"/>
        <v>4268.5511674048648</v>
      </c>
      <c r="Q165" s="4">
        <f t="shared" ca="1" si="150"/>
        <v>5.1317573365464109E-2</v>
      </c>
      <c r="R165" s="4">
        <f t="shared" ca="1" si="151"/>
        <v>219.05168769753661</v>
      </c>
      <c r="S165" s="4">
        <f t="shared" ca="1" si="152"/>
        <v>14.415633411102322</v>
      </c>
      <c r="T165" s="4">
        <f t="shared" ca="1" si="153"/>
        <v>191</v>
      </c>
      <c r="U165" s="4">
        <f t="shared" ca="1" si="154"/>
        <v>248</v>
      </c>
      <c r="V165" s="4">
        <f t="shared" ca="1" si="155"/>
        <v>230.90096490416241</v>
      </c>
      <c r="W165" s="4">
        <f t="shared" ca="1" si="156"/>
        <v>0.94868242663453595</v>
      </c>
      <c r="X165" s="4">
        <f t="shared" ca="1" si="157"/>
        <v>191.70655912916158</v>
      </c>
      <c r="Y165" s="4">
        <f t="shared" ca="1" si="158"/>
        <v>248.19335050756223</v>
      </c>
      <c r="AA165" s="4">
        <f ca="1">二次感染日平均!B165</f>
        <v>179.07117164419495</v>
      </c>
      <c r="AB165" s="4">
        <f ca="1">二次感染日分散!B166</f>
        <v>13.068090581973513</v>
      </c>
      <c r="AC165" s="4">
        <f ca="1">IF(-ROW($B165)+ROW($B$4)+COUNT($B:$B)&gt;COUNTA(data!D:D),1,OFFSET(data!$D$1,-ROW($B165)+ROW($B$4)+COUNT($B:$B)-1,0))</f>
        <v>0.99734386262620944</v>
      </c>
      <c r="AD165" s="4">
        <f t="shared" ca="1" si="159"/>
        <v>3865.210711063613</v>
      </c>
      <c r="AE165" s="4">
        <f t="shared" ca="1" si="160"/>
        <v>4.6452338415941472E-2</v>
      </c>
      <c r="AF165" s="4">
        <f t="shared" ca="1" si="161"/>
        <v>179.54807599924871</v>
      </c>
      <c r="AG165" s="4">
        <f t="shared" ca="1" si="162"/>
        <v>13.084634041921097</v>
      </c>
      <c r="AH165" s="4">
        <f t="shared" ca="1" si="163"/>
        <v>154</v>
      </c>
      <c r="AI165" s="4">
        <f t="shared" ca="1" si="164"/>
        <v>206</v>
      </c>
      <c r="AJ165" s="4">
        <f t="shared" ca="1" si="165"/>
        <v>188.29481024679848</v>
      </c>
      <c r="AK165" s="4">
        <f t="shared" ca="1" si="166"/>
        <v>0.95354766158405857</v>
      </c>
      <c r="AL165" s="4">
        <f t="shared" ca="1" si="167"/>
        <v>154.81741139145689</v>
      </c>
      <c r="AM165" s="4">
        <f t="shared" ca="1" si="168"/>
        <v>206.08436050795999</v>
      </c>
      <c r="AO165" s="4">
        <f t="shared" ca="1" si="169"/>
        <v>1.2200169034306623</v>
      </c>
      <c r="AP165" s="4">
        <f t="shared" ca="1" si="170"/>
        <v>1.2265307886890047</v>
      </c>
      <c r="AQ165" s="4">
        <f t="shared" ca="1" si="171"/>
        <v>0.12093583924240046</v>
      </c>
      <c r="AR165" s="4">
        <f t="shared" ca="1" si="180"/>
        <v>102.86008132697124</v>
      </c>
      <c r="AS165" s="4">
        <f t="shared" ca="1" si="181"/>
        <v>1.1924264232206012E-2</v>
      </c>
      <c r="AT165" s="4">
        <f t="shared" ca="1" si="182"/>
        <v>1.0009888647823018</v>
      </c>
      <c r="AU165" s="4">
        <f t="shared" ca="1" si="183"/>
        <v>1.4746450722352384</v>
      </c>
      <c r="AV165" s="4">
        <f t="shared" ca="1" si="184"/>
        <v>0.19935219205843976</v>
      </c>
      <c r="AW165" s="4">
        <f t="shared" ca="1" si="185"/>
        <v>9.8361529353149152E-2</v>
      </c>
      <c r="AX165" s="4">
        <f t="shared" ca="1" si="186"/>
        <v>1.0065887479879871</v>
      </c>
      <c r="AY165" s="4">
        <f t="shared" ca="1" si="187"/>
        <v>1.48014084243385</v>
      </c>
    </row>
    <row r="166" spans="1:51" thickBot="1" x14ac:dyDescent="0.45">
      <c r="A166" s="5">
        <v>44015</v>
      </c>
      <c r="B166" s="6">
        <v>138</v>
      </c>
      <c r="D166" s="2">
        <f t="shared" si="172"/>
        <v>44015</v>
      </c>
      <c r="E166" s="3">
        <f t="shared" si="173"/>
        <v>138</v>
      </c>
      <c r="F166" s="3">
        <f t="shared" ca="1" si="174"/>
        <v>225.82217844285699</v>
      </c>
      <c r="G166" s="3">
        <f t="shared" ca="1" si="175"/>
        <v>198.04571958110068</v>
      </c>
      <c r="H166" s="3">
        <f t="shared" ca="1" si="176"/>
        <v>57.349182337682777</v>
      </c>
      <c r="I166" s="3">
        <f t="shared" ca="1" si="177"/>
        <v>1.2008823142828315</v>
      </c>
      <c r="J166" s="3">
        <f t="shared" ca="1" si="178"/>
        <v>0.99449893375030751</v>
      </c>
      <c r="K166" s="3">
        <f t="shared" ca="1" si="179"/>
        <v>0.45685031130467679</v>
      </c>
      <c r="M166" s="4">
        <f ca="1">感染日平均!B166</f>
        <v>223.80071192855928</v>
      </c>
      <c r="N166" s="4">
        <f ca="1">感染日分散!B166</f>
        <v>14.573436458327222</v>
      </c>
      <c r="O166" s="4">
        <f ca="1">IF(-ROW($B166)+ROW($B$4)+COUNT($B:$B)&gt;COUNTA(data!C:C),1,OFFSET(data!$C$1,-ROW($B166)+ROW($B$4)+COUNT($B:$B)-1,0))</f>
        <v>0.99104841460552462</v>
      </c>
      <c r="P166" s="4">
        <f t="shared" ca="1" si="149"/>
        <v>4387.5475528438747</v>
      </c>
      <c r="Q166" s="4">
        <f t="shared" ca="1" si="150"/>
        <v>5.1468884547242327E-2</v>
      </c>
      <c r="R166" s="4">
        <f t="shared" ca="1" si="151"/>
        <v>225.82217844285699</v>
      </c>
      <c r="S166" s="4">
        <f t="shared" ca="1" si="152"/>
        <v>14.6355513327095</v>
      </c>
      <c r="T166" s="4">
        <f t="shared" ca="1" si="153"/>
        <v>198</v>
      </c>
      <c r="U166" s="4">
        <f t="shared" ca="1" si="154"/>
        <v>255</v>
      </c>
      <c r="V166" s="4">
        <f t="shared" ca="1" si="155"/>
        <v>238.07566748621252</v>
      </c>
      <c r="W166" s="4">
        <f t="shared" ca="1" si="156"/>
        <v>0.9485311154527577</v>
      </c>
      <c r="X166" s="4">
        <f t="shared" ca="1" si="157"/>
        <v>198.04571958110068</v>
      </c>
      <c r="Y166" s="4">
        <f t="shared" ca="1" si="158"/>
        <v>255.39490191878346</v>
      </c>
      <c r="AA166" s="4">
        <f ca="1">二次感染日平均!B166</f>
        <v>187.42328879298785</v>
      </c>
      <c r="AB166" s="4">
        <f ca="1">二次感染日分散!B167</f>
        <v>13.367099076861198</v>
      </c>
      <c r="AC166" s="4">
        <f ca="1">IF(-ROW($B166)+ROW($B$4)+COUNT($B:$B)&gt;COUNTA(data!D:D),1,OFFSET(data!$D$1,-ROW($B166)+ROW($B$4)+COUNT($B:$B)-1,0))</f>
        <v>0.99668382595634331</v>
      </c>
      <c r="AD166" s="4">
        <f t="shared" ca="1" si="159"/>
        <v>4017.3474132506558</v>
      </c>
      <c r="AE166" s="4">
        <f t="shared" ca="1" si="160"/>
        <v>4.6808718701236193E-2</v>
      </c>
      <c r="AF166" s="4">
        <f t="shared" ca="1" si="161"/>
        <v>188.0468849919888</v>
      </c>
      <c r="AG166" s="4">
        <f t="shared" ca="1" si="162"/>
        <v>13.38822808476742</v>
      </c>
      <c r="AH166" s="4">
        <f t="shared" ca="1" si="163"/>
        <v>162</v>
      </c>
      <c r="AI166" s="4">
        <f t="shared" ca="1" si="164"/>
        <v>215</v>
      </c>
      <c r="AJ166" s="4">
        <f t="shared" ca="1" si="165"/>
        <v>197.28137329977139</v>
      </c>
      <c r="AK166" s="4">
        <f t="shared" ca="1" si="166"/>
        <v>0.95319128129876385</v>
      </c>
      <c r="AL166" s="4">
        <f t="shared" ca="1" si="167"/>
        <v>162.72058650417969</v>
      </c>
      <c r="AM166" s="4">
        <f t="shared" ca="1" si="168"/>
        <v>215.17816006940106</v>
      </c>
      <c r="AO166" s="4">
        <f t="shared" ca="1" si="169"/>
        <v>1.2008823142828315</v>
      </c>
      <c r="AP166" s="4">
        <f t="shared" ca="1" si="170"/>
        <v>1.2070004817589106</v>
      </c>
      <c r="AQ166" s="4">
        <f t="shared" ca="1" si="171"/>
        <v>0.11666563808354322</v>
      </c>
      <c r="AR166" s="4">
        <f t="shared" ca="1" si="180"/>
        <v>107.0357768619081</v>
      </c>
      <c r="AS166" s="4">
        <f t="shared" ca="1" si="181"/>
        <v>1.1276607851560873E-2</v>
      </c>
      <c r="AT166" s="4">
        <f t="shared" ca="1" si="182"/>
        <v>0.98920058746516337</v>
      </c>
      <c r="AU166" s="4">
        <f t="shared" ca="1" si="183"/>
        <v>1.4461473234660129</v>
      </c>
      <c r="AV166" s="4">
        <f t="shared" ca="1" si="184"/>
        <v>0.1834886923843525</v>
      </c>
      <c r="AW166" s="4">
        <f t="shared" ca="1" si="185"/>
        <v>9.6432866476314161E-2</v>
      </c>
      <c r="AX166" s="4">
        <f t="shared" ca="1" si="186"/>
        <v>0.99449893375030751</v>
      </c>
      <c r="AY166" s="4">
        <f t="shared" ca="1" si="187"/>
        <v>1.4513492450549843</v>
      </c>
    </row>
    <row r="167" spans="1:51" thickBot="1" x14ac:dyDescent="0.45">
      <c r="A167" s="5">
        <v>44016</v>
      </c>
      <c r="B167" s="6">
        <v>131</v>
      </c>
      <c r="D167" s="2">
        <f t="shared" si="172"/>
        <v>44016</v>
      </c>
      <c r="E167" s="3">
        <f t="shared" si="173"/>
        <v>131</v>
      </c>
      <c r="F167" s="3">
        <f t="shared" ca="1" si="174"/>
        <v>231.85439885983874</v>
      </c>
      <c r="G167" s="3">
        <f t="shared" ca="1" si="175"/>
        <v>203.70343416658366</v>
      </c>
      <c r="H167" s="3">
        <f t="shared" ca="1" si="176"/>
        <v>58.09738775832156</v>
      </c>
      <c r="I167" s="3">
        <f t="shared" ca="1" si="177"/>
        <v>1.1811549953198157</v>
      </c>
      <c r="J167" s="3">
        <f t="shared" ca="1" si="178"/>
        <v>0.98141102379631939</v>
      </c>
      <c r="K167" s="3">
        <f t="shared" ca="1" si="179"/>
        <v>0.4412243350811591</v>
      </c>
      <c r="M167" s="4">
        <f ca="1">感染日平均!B167</f>
        <v>229.21445507996916</v>
      </c>
      <c r="N167" s="4">
        <f ca="1">感染日分散!B167</f>
        <v>14.746293530017544</v>
      </c>
      <c r="O167" s="4">
        <f ca="1">IF(-ROW($B167)+ROW($B$4)+COUNT($B:$B)&gt;COUNTA(data!C:C),1,OFFSET(data!$C$1,-ROW($B167)+ROW($B$4)+COUNT($B:$B)-1,0))</f>
        <v>0.9886137860965688</v>
      </c>
      <c r="P167" s="4">
        <f t="shared" ca="1" si="149"/>
        <v>4467.1376381419095</v>
      </c>
      <c r="Q167" s="4">
        <f t="shared" ca="1" si="150"/>
        <v>5.1902228594925895E-2</v>
      </c>
      <c r="R167" s="4">
        <f t="shared" ca="1" si="151"/>
        <v>231.85439885983874</v>
      </c>
      <c r="S167" s="4">
        <f t="shared" ca="1" si="152"/>
        <v>14.826349478191732</v>
      </c>
      <c r="T167" s="4">
        <f t="shared" ca="1" si="153"/>
        <v>203</v>
      </c>
      <c r="U167" s="4">
        <f t="shared" ca="1" si="154"/>
        <v>261</v>
      </c>
      <c r="V167" s="4">
        <f t="shared" ca="1" si="155"/>
        <v>244.54692949676721</v>
      </c>
      <c r="W167" s="4">
        <f t="shared" ca="1" si="156"/>
        <v>0.94809777140507401</v>
      </c>
      <c r="X167" s="4">
        <f t="shared" ca="1" si="157"/>
        <v>203.70343416658366</v>
      </c>
      <c r="Y167" s="4">
        <f t="shared" ca="1" si="158"/>
        <v>261.80082192490522</v>
      </c>
      <c r="AA167" s="4">
        <f ca="1">二次感染日平均!B167</f>
        <v>195.47753600039152</v>
      </c>
      <c r="AB167" s="4">
        <f ca="1">二次感染日分散!B168</f>
        <v>13.649460693278671</v>
      </c>
      <c r="AC167" s="4">
        <f ca="1">IF(-ROW($B167)+ROW($B$4)+COUNT($B:$B)&gt;COUNTA(data!D:D),1,OFFSET(data!$D$1,-ROW($B167)+ROW($B$4)+COUNT($B:$B)-1,0))</f>
        <v>0.99583734125850853</v>
      </c>
      <c r="AD167" s="4">
        <f t="shared" ca="1" si="159"/>
        <v>4167.1180218493655</v>
      </c>
      <c r="AE167" s="4">
        <f t="shared" ca="1" si="160"/>
        <v>4.7105611740611578E-2</v>
      </c>
      <c r="AF167" s="4">
        <f t="shared" ca="1" si="161"/>
        <v>196.29464361454157</v>
      </c>
      <c r="AG167" s="4">
        <f t="shared" ca="1" si="162"/>
        <v>13.676551624794653</v>
      </c>
      <c r="AH167" s="4">
        <f t="shared" ca="1" si="163"/>
        <v>170</v>
      </c>
      <c r="AI167" s="4">
        <f t="shared" ca="1" si="164"/>
        <v>224</v>
      </c>
      <c r="AJ167" s="4">
        <f t="shared" ca="1" si="165"/>
        <v>205.99832052018337</v>
      </c>
      <c r="AK167" s="4">
        <f t="shared" ca="1" si="166"/>
        <v>0.95289438825938855</v>
      </c>
      <c r="AL167" s="4">
        <f t="shared" ca="1" si="167"/>
        <v>170.40272185383401</v>
      </c>
      <c r="AM167" s="4">
        <f t="shared" ca="1" si="168"/>
        <v>223.99100770073531</v>
      </c>
      <c r="AO167" s="4">
        <f t="shared" ca="1" si="169"/>
        <v>1.1811549953198157</v>
      </c>
      <c r="AP167" s="4">
        <f t="shared" ca="1" si="170"/>
        <v>1.1869167742081628</v>
      </c>
      <c r="AQ167" s="4">
        <f t="shared" ca="1" si="171"/>
        <v>0.11267110953447997</v>
      </c>
      <c r="AR167" s="4">
        <f t="shared" ca="1" si="180"/>
        <v>110.9725058908467</v>
      </c>
      <c r="AS167" s="4">
        <f t="shared" ca="1" si="181"/>
        <v>1.069559315327728E-2</v>
      </c>
      <c r="AT167" s="4">
        <f t="shared" ca="1" si="182"/>
        <v>0.97638351288852121</v>
      </c>
      <c r="AU167" s="4">
        <f t="shared" ca="1" si="183"/>
        <v>1.4176975911623479</v>
      </c>
      <c r="AV167" s="4">
        <f t="shared" ca="1" si="184"/>
        <v>0.16687355772628371</v>
      </c>
      <c r="AW167" s="4">
        <f t="shared" ca="1" si="185"/>
        <v>9.4714740604921646E-2</v>
      </c>
      <c r="AX167" s="4">
        <f t="shared" ca="1" si="186"/>
        <v>0.98141102379631939</v>
      </c>
      <c r="AY167" s="4">
        <f t="shared" ca="1" si="187"/>
        <v>1.4226353588774785</v>
      </c>
    </row>
    <row r="168" spans="1:51" thickBot="1" x14ac:dyDescent="0.45">
      <c r="A168" s="5">
        <v>44017</v>
      </c>
      <c r="B168" s="6">
        <v>98</v>
      </c>
      <c r="D168" s="2">
        <f t="shared" si="172"/>
        <v>44017</v>
      </c>
      <c r="E168" s="3">
        <f t="shared" si="173"/>
        <v>98</v>
      </c>
      <c r="F168" s="3">
        <f t="shared" ca="1" si="174"/>
        <v>237.36723409417414</v>
      </c>
      <c r="G168" s="3">
        <f t="shared" ca="1" si="175"/>
        <v>208.88321417870389</v>
      </c>
      <c r="H168" s="3">
        <f t="shared" ca="1" si="176"/>
        <v>58.762143653056626</v>
      </c>
      <c r="I168" s="3">
        <f t="shared" ca="1" si="177"/>
        <v>1.1623540959208498</v>
      </c>
      <c r="J168" s="3">
        <f t="shared" ca="1" si="178"/>
        <v>0.96866764857489862</v>
      </c>
      <c r="K168" s="3">
        <f t="shared" ca="1" si="179"/>
        <v>0.42703678793723876</v>
      </c>
      <c r="M168" s="4">
        <f ca="1">感染日平均!B168</f>
        <v>233.92691980137084</v>
      </c>
      <c r="N168" s="4">
        <f ca="1">感染日分散!B168</f>
        <v>14.892787598663348</v>
      </c>
      <c r="O168" s="4">
        <f ca="1">IF(-ROW($B168)+ROW($B$4)+COUNT($B:$B)&gt;COUNTA(data!C:C),1,OFFSET(data!$C$1,-ROW($B168)+ROW($B$4)+COUNT($B:$B)-1,0))</f>
        <v>0.98550636398518943</v>
      </c>
      <c r="P168" s="4">
        <f t="shared" ca="1" si="149"/>
        <v>4510.6097854265463</v>
      </c>
      <c r="Q168" s="4">
        <f t="shared" ca="1" si="150"/>
        <v>5.2624200581724116E-2</v>
      </c>
      <c r="R168" s="4">
        <f t="shared" ca="1" si="151"/>
        <v>237.36723409417414</v>
      </c>
      <c r="S168" s="4">
        <f t="shared" ca="1" si="152"/>
        <v>14.995865201970616</v>
      </c>
      <c r="T168" s="4">
        <f t="shared" ca="1" si="153"/>
        <v>208</v>
      </c>
      <c r="U168" s="4">
        <f t="shared" ca="1" si="154"/>
        <v>267</v>
      </c>
      <c r="V168" s="4">
        <f t="shared" ca="1" si="155"/>
        <v>250.5523512843863</v>
      </c>
      <c r="W168" s="4">
        <f t="shared" ca="1" si="156"/>
        <v>0.94737579941827588</v>
      </c>
      <c r="X168" s="4">
        <f t="shared" ca="1" si="157"/>
        <v>208.88321417870389</v>
      </c>
      <c r="Y168" s="4">
        <f t="shared" ca="1" si="158"/>
        <v>267.64535783176052</v>
      </c>
      <c r="AA168" s="4">
        <f ca="1">二次感染日平均!B168</f>
        <v>203.14394504710387</v>
      </c>
      <c r="AB168" s="4">
        <f ca="1">二次感染日分散!B169</f>
        <v>13.913381538428021</v>
      </c>
      <c r="AC168" s="4">
        <f ca="1">IF(-ROW($B168)+ROW($B$4)+COUNT($B:$B)&gt;COUNTA(data!D:D),1,OFFSET(data!$D$1,-ROW($B168)+ROW($B$4)+COUNT($B:$B)-1,0))</f>
        <v>0.99476744331671252</v>
      </c>
      <c r="AD168" s="4">
        <f t="shared" ca="1" si="159"/>
        <v>4315.8859671119444</v>
      </c>
      <c r="AE168" s="4">
        <f t="shared" ca="1" si="160"/>
        <v>4.7316472232398578E-2</v>
      </c>
      <c r="AF168" s="4">
        <f t="shared" ca="1" si="161"/>
        <v>204.212498521051</v>
      </c>
      <c r="AG168" s="4">
        <f t="shared" ca="1" si="162"/>
        <v>13.948113976637522</v>
      </c>
      <c r="AH168" s="4">
        <f t="shared" ca="1" si="163"/>
        <v>177</v>
      </c>
      <c r="AI168" s="4">
        <f t="shared" ca="1" si="164"/>
        <v>232</v>
      </c>
      <c r="AJ168" s="4">
        <f t="shared" ca="1" si="165"/>
        <v>214.35502196576948</v>
      </c>
      <c r="AK168" s="4">
        <f t="shared" ca="1" si="166"/>
        <v>0.95268352776760157</v>
      </c>
      <c r="AL168" s="4">
        <f t="shared" ca="1" si="167"/>
        <v>177.7879104179892</v>
      </c>
      <c r="AM168" s="4">
        <f t="shared" ca="1" si="168"/>
        <v>232.4411542949619</v>
      </c>
      <c r="AO168" s="4">
        <f t="shared" ca="1" si="169"/>
        <v>1.1623540959208498</v>
      </c>
      <c r="AP168" s="4">
        <f t="shared" ca="1" si="170"/>
        <v>1.1678020768739648</v>
      </c>
      <c r="AQ168" s="4">
        <f t="shared" ca="1" si="171"/>
        <v>0.10904465216514746</v>
      </c>
      <c r="AR168" s="4">
        <f t="shared" ca="1" si="180"/>
        <v>114.69110673496542</v>
      </c>
      <c r="AS168" s="4">
        <f t="shared" ca="1" si="181"/>
        <v>1.0182150213029042E-2</v>
      </c>
      <c r="AT168" s="4">
        <f t="shared" ca="1" si="182"/>
        <v>0.96387968398873891</v>
      </c>
      <c r="AU168" s="4">
        <f t="shared" ca="1" si="183"/>
        <v>1.3910004473677999</v>
      </c>
      <c r="AV168" s="4">
        <f t="shared" ca="1" si="184"/>
        <v>0.15078277518857897</v>
      </c>
      <c r="AW168" s="4">
        <f t="shared" ca="1" si="185"/>
        <v>9.3173388123291248E-2</v>
      </c>
      <c r="AX168" s="4">
        <f t="shared" ca="1" si="186"/>
        <v>0.96866764857489862</v>
      </c>
      <c r="AY168" s="4">
        <f t="shared" ca="1" si="187"/>
        <v>1.3957044365121374</v>
      </c>
    </row>
    <row r="169" spans="1:51" thickBot="1" x14ac:dyDescent="0.45">
      <c r="A169" s="5">
        <v>44018</v>
      </c>
      <c r="B169" s="6">
        <v>82</v>
      </c>
      <c r="D169" s="2">
        <f t="shared" si="172"/>
        <v>44018</v>
      </c>
      <c r="E169" s="3">
        <f t="shared" si="173"/>
        <v>82</v>
      </c>
      <c r="F169" s="3">
        <f t="shared" ca="1" si="174"/>
        <v>242.81091292936125</v>
      </c>
      <c r="G169" s="3">
        <f t="shared" ca="1" si="175"/>
        <v>214.00360662110117</v>
      </c>
      <c r="H169" s="3">
        <f t="shared" ca="1" si="176"/>
        <v>59.407193639369467</v>
      </c>
      <c r="I169" s="3">
        <f t="shared" ca="1" si="177"/>
        <v>1.1466950373984002</v>
      </c>
      <c r="J169" s="3">
        <f t="shared" ca="1" si="178"/>
        <v>0.95823562393907069</v>
      </c>
      <c r="K169" s="3">
        <f t="shared" ca="1" si="179"/>
        <v>0.4148036278292303</v>
      </c>
      <c r="M169" s="4">
        <f ca="1">感染日平均!B169</f>
        <v>238.32374361603371</v>
      </c>
      <c r="N169" s="4">
        <f ca="1">感染日分散!B169</f>
        <v>15.027452776853908</v>
      </c>
      <c r="O169" s="4">
        <f ca="1">IF(-ROW($B169)+ROW($B$4)+COUNT($B:$B)&gt;COUNTA(data!C:C),1,OFFSET(data!$C$1,-ROW($B169)+ROW($B$4)+COUNT($B:$B)-1,0))</f>
        <v>0.98151990263043509</v>
      </c>
      <c r="P169" s="4">
        <f t="shared" ca="1" si="149"/>
        <v>4544.0722377291913</v>
      </c>
      <c r="Q169" s="4">
        <f t="shared" ca="1" si="150"/>
        <v>5.343465073317169E-2</v>
      </c>
      <c r="R169" s="4">
        <f t="shared" ca="1" si="151"/>
        <v>242.81091292936125</v>
      </c>
      <c r="S169" s="4">
        <f t="shared" ca="1" si="152"/>
        <v>15.160356084300206</v>
      </c>
      <c r="T169" s="4">
        <f t="shared" ca="1" si="153"/>
        <v>214</v>
      </c>
      <c r="U169" s="4">
        <f t="shared" ca="1" si="154"/>
        <v>273</v>
      </c>
      <c r="V169" s="4">
        <f t="shared" ca="1" si="155"/>
        <v>256.51785491348579</v>
      </c>
      <c r="W169" s="4">
        <f t="shared" ca="1" si="156"/>
        <v>0.94656534926682834</v>
      </c>
      <c r="X169" s="4">
        <f t="shared" ca="1" si="157"/>
        <v>214.00360662110117</v>
      </c>
      <c r="Y169" s="4">
        <f t="shared" ca="1" si="158"/>
        <v>273.41080026047064</v>
      </c>
      <c r="AA169" s="4">
        <f ca="1">二次感染日平均!B169</f>
        <v>210.34757923524651</v>
      </c>
      <c r="AB169" s="4">
        <f ca="1">二次感染日分散!B170</f>
        <v>14.157183317021648</v>
      </c>
      <c r="AC169" s="4">
        <f ca="1">IF(-ROW($B169)+ROW($B$4)+COUNT($B:$B)&gt;COUNTA(data!D:D),1,OFFSET(data!$D$1,-ROW($B169)+ROW($B$4)+COUNT($B:$B)-1,0))</f>
        <v>0.9933842030732587</v>
      </c>
      <c r="AD169" s="4">
        <f t="shared" ca="1" si="159"/>
        <v>4459.5106447906483</v>
      </c>
      <c r="AE169" s="4">
        <f t="shared" ca="1" si="160"/>
        <v>4.7482443913539327E-2</v>
      </c>
      <c r="AF169" s="4">
        <f t="shared" ca="1" si="161"/>
        <v>211.74846407310355</v>
      </c>
      <c r="AG169" s="4">
        <f t="shared" ca="1" si="162"/>
        <v>14.20190584055444</v>
      </c>
      <c r="AH169" s="4">
        <f t="shared" ca="1" si="163"/>
        <v>184</v>
      </c>
      <c r="AI169" s="4">
        <f t="shared" ca="1" si="164"/>
        <v>240</v>
      </c>
      <c r="AJ169" s="4">
        <f t="shared" ca="1" si="165"/>
        <v>222.30400134890846</v>
      </c>
      <c r="AK169" s="4">
        <f t="shared" ca="1" si="166"/>
        <v>0.95251755608646071</v>
      </c>
      <c r="AL169" s="4">
        <f t="shared" ca="1" si="167"/>
        <v>184.82610353516051</v>
      </c>
      <c r="AM169" s="4">
        <f t="shared" ca="1" si="168"/>
        <v>240.47459969851499</v>
      </c>
      <c r="AO169" s="4">
        <f t="shared" ca="1" si="169"/>
        <v>1.1466950373984002</v>
      </c>
      <c r="AP169" s="4">
        <f t="shared" ca="1" si="170"/>
        <v>1.151876575149227</v>
      </c>
      <c r="AQ169" s="4">
        <f t="shared" ca="1" si="171"/>
        <v>0.10591780196942154</v>
      </c>
      <c r="AR169" s="4">
        <f t="shared" ca="1" si="180"/>
        <v>118.26983030229233</v>
      </c>
      <c r="AS169" s="4">
        <f t="shared" ca="1" si="181"/>
        <v>9.7393948414830952E-3</v>
      </c>
      <c r="AT169" s="4">
        <f t="shared" ca="1" si="182"/>
        <v>0.9536543100074637</v>
      </c>
      <c r="AU169" s="4">
        <f t="shared" ca="1" si="183"/>
        <v>1.3685369833516012</v>
      </c>
      <c r="AV169" s="4">
        <f t="shared" ca="1" si="184"/>
        <v>0.13718256872758514</v>
      </c>
      <c r="AW169" s="4">
        <f t="shared" ca="1" si="185"/>
        <v>9.1758903424653177E-2</v>
      </c>
      <c r="AX169" s="4">
        <f t="shared" ca="1" si="186"/>
        <v>0.95823562393907069</v>
      </c>
      <c r="AY169" s="4">
        <f t="shared" ca="1" si="187"/>
        <v>1.373039251768301</v>
      </c>
    </row>
    <row r="170" spans="1:51" thickBot="1" x14ac:dyDescent="0.45">
      <c r="A170" s="5">
        <v>44019</v>
      </c>
      <c r="B170" s="6">
        <v>98</v>
      </c>
      <c r="D170" s="2">
        <f t="shared" si="172"/>
        <v>44019</v>
      </c>
      <c r="E170" s="3">
        <f t="shared" si="173"/>
        <v>98</v>
      </c>
      <c r="F170" s="3">
        <f t="shared" ca="1" si="174"/>
        <v>248.49524144813225</v>
      </c>
      <c r="G170" s="3">
        <f t="shared" ca="1" si="175"/>
        <v>219.35174995859342</v>
      </c>
      <c r="H170" s="3">
        <f t="shared" ca="1" si="176"/>
        <v>60.078341894835887</v>
      </c>
      <c r="I170" s="3">
        <f t="shared" ca="1" si="177"/>
        <v>1.1355560897652173</v>
      </c>
      <c r="J170" s="3">
        <f t="shared" ca="1" si="178"/>
        <v>0.95135331218701014</v>
      </c>
      <c r="K170" s="3">
        <f t="shared" ca="1" si="179"/>
        <v>0.40480732896164739</v>
      </c>
      <c r="M170" s="4">
        <f ca="1">感染日平均!B170</f>
        <v>242.63107285898451</v>
      </c>
      <c r="N170" s="4">
        <f ca="1">感染日分散!B170</f>
        <v>15.159741291115658</v>
      </c>
      <c r="O170" s="4">
        <f ca="1">IF(-ROW($B170)+ROW($B$4)+COUNT($B:$B)&gt;COUNTA(data!C:C),1,OFFSET(data!$C$1,-ROW($B170)+ROW($B$4)+COUNT($B:$B)-1,0))</f>
        <v>0.97640128416554917</v>
      </c>
      <c r="P170" s="4">
        <f t="shared" ca="1" si="149"/>
        <v>4594.4261136186624</v>
      </c>
      <c r="Q170" s="4">
        <f t="shared" ca="1" si="150"/>
        <v>5.4086241742260253E-2</v>
      </c>
      <c r="R170" s="4">
        <f t="shared" ca="1" si="151"/>
        <v>248.49524144813225</v>
      </c>
      <c r="S170" s="4">
        <f t="shared" ca="1" si="152"/>
        <v>15.33150572342349</v>
      </c>
      <c r="T170" s="4">
        <f t="shared" ca="1" si="153"/>
        <v>219</v>
      </c>
      <c r="U170" s="4">
        <f t="shared" ca="1" si="154"/>
        <v>279</v>
      </c>
      <c r="V170" s="4">
        <f t="shared" ca="1" si="155"/>
        <v>262.70390855275309</v>
      </c>
      <c r="W170" s="4">
        <f t="shared" ca="1" si="156"/>
        <v>0.94591375825773971</v>
      </c>
      <c r="X170" s="4">
        <f t="shared" ca="1" si="157"/>
        <v>219.35174995859342</v>
      </c>
      <c r="Y170" s="4">
        <f t="shared" ca="1" si="158"/>
        <v>279.4300918534293</v>
      </c>
      <c r="AA170" s="4">
        <f ca="1">二次感染日平均!B170</f>
        <v>216.99366607531587</v>
      </c>
      <c r="AB170" s="4">
        <f ca="1">二次感染日分散!B171</f>
        <v>14.378303309867139</v>
      </c>
      <c r="AC170" s="4">
        <f ca="1">IF(-ROW($B170)+ROW($B$4)+COUNT($B:$B)&gt;COUNTA(data!D:D),1,OFFSET(data!$D$1,-ROW($B170)+ROW($B$4)+COUNT($B:$B)-1,0))</f>
        <v>0.9916024046027343</v>
      </c>
      <c r="AD170" s="4">
        <f t="shared" ca="1" si="159"/>
        <v>4590.1711527195976</v>
      </c>
      <c r="AE170" s="4">
        <f t="shared" ca="1" si="160"/>
        <v>4.7673891823477407E-2</v>
      </c>
      <c r="AF170" s="4">
        <f t="shared" ca="1" si="161"/>
        <v>218.83132298600069</v>
      </c>
      <c r="AG170" s="4">
        <f t="shared" ca="1" si="162"/>
        <v>14.436023765787366</v>
      </c>
      <c r="AH170" s="4">
        <f t="shared" ca="1" si="163"/>
        <v>191</v>
      </c>
      <c r="AI170" s="4">
        <f t="shared" ca="1" si="164"/>
        <v>248</v>
      </c>
      <c r="AJ170" s="4">
        <f t="shared" ca="1" si="165"/>
        <v>229.78612169418568</v>
      </c>
      <c r="AK170" s="4">
        <f t="shared" ca="1" si="166"/>
        <v>0.95232610817652263</v>
      </c>
      <c r="AL170" s="4">
        <f t="shared" ca="1" si="167"/>
        <v>191.44974597945171</v>
      </c>
      <c r="AM170" s="4">
        <f t="shared" ca="1" si="168"/>
        <v>248.01633159513008</v>
      </c>
      <c r="AO170" s="4">
        <f t="shared" ca="1" si="169"/>
        <v>1.1355560897652173</v>
      </c>
      <c r="AP170" s="4">
        <f t="shared" ca="1" si="170"/>
        <v>1.1405194856275027</v>
      </c>
      <c r="AQ170" s="4">
        <f t="shared" ca="1" si="171"/>
        <v>0.10336253894200091</v>
      </c>
      <c r="AR170" s="4">
        <f t="shared" ca="1" si="180"/>
        <v>121.75283485011919</v>
      </c>
      <c r="AS170" s="4">
        <f t="shared" ca="1" si="181"/>
        <v>9.3674983997827314E-3</v>
      </c>
      <c r="AT170" s="4">
        <f t="shared" ca="1" si="182"/>
        <v>0.94694557735453255</v>
      </c>
      <c r="AU170" s="4">
        <f t="shared" ca="1" si="183"/>
        <v>1.3518277913656744</v>
      </c>
      <c r="AV170" s="4">
        <f t="shared" ca="1" si="184"/>
        <v>0.12739394024435385</v>
      </c>
      <c r="AW170" s="4">
        <f t="shared" ca="1" si="185"/>
        <v>9.0442329848517841E-2</v>
      </c>
      <c r="AX170" s="4">
        <f t="shared" ca="1" si="186"/>
        <v>0.95135331218701014</v>
      </c>
      <c r="AY170" s="4">
        <f t="shared" ca="1" si="187"/>
        <v>1.3561606411486575</v>
      </c>
    </row>
    <row r="171" spans="1:51" thickBot="1" x14ac:dyDescent="0.45">
      <c r="A171" s="5">
        <v>44020</v>
      </c>
      <c r="B171" s="6">
        <v>258</v>
      </c>
      <c r="D171" s="2">
        <f t="shared" si="172"/>
        <v>44020</v>
      </c>
      <c r="E171" s="3">
        <f t="shared" si="173"/>
        <v>258</v>
      </c>
      <c r="F171" s="3">
        <f t="shared" ca="1" si="174"/>
        <v>254.23843976637639</v>
      </c>
      <c r="G171" s="3">
        <f t="shared" ca="1" si="175"/>
        <v>224.75593045087766</v>
      </c>
      <c r="H171" s="3">
        <f t="shared" ca="1" si="176"/>
        <v>60.755592271738578</v>
      </c>
      <c r="I171" s="3">
        <f t="shared" ca="1" si="177"/>
        <v>1.1275364653989421</v>
      </c>
      <c r="J171" s="3">
        <f t="shared" ca="1" si="178"/>
        <v>0.94687073647378517</v>
      </c>
      <c r="K171" s="3">
        <f t="shared" ca="1" si="179"/>
        <v>0.39647606098929078</v>
      </c>
      <c r="M171" s="4">
        <f ca="1">感染日平均!B171</f>
        <v>246.57449952633681</v>
      </c>
      <c r="N171" s="4">
        <f ca="1">感染日分散!B171</f>
        <v>15.282003752511436</v>
      </c>
      <c r="O171" s="4">
        <f ca="1">IF(-ROW($B171)+ROW($B$4)+COUNT($B:$B)&gt;COUNTA(data!C:C),1,OFFSET(data!$C$1,-ROW($B171)+ROW($B$4)+COUNT($B:$B)-1,0))</f>
        <v>0.9698553049370422</v>
      </c>
      <c r="P171" s="4">
        <f t="shared" ca="1" si="149"/>
        <v>4664.3370104457917</v>
      </c>
      <c r="Q171" s="4">
        <f t="shared" ca="1" si="150"/>
        <v>5.4506876153461663E-2</v>
      </c>
      <c r="R171" s="4">
        <f t="shared" ca="1" si="151"/>
        <v>254.23843976637639</v>
      </c>
      <c r="S171" s="4">
        <f t="shared" ca="1" si="152"/>
        <v>15.504215446664213</v>
      </c>
      <c r="T171" s="4">
        <f t="shared" ca="1" si="153"/>
        <v>224</v>
      </c>
      <c r="U171" s="4">
        <f t="shared" ca="1" si="154"/>
        <v>285</v>
      </c>
      <c r="V171" s="4">
        <f t="shared" ca="1" si="155"/>
        <v>268.89507004774521</v>
      </c>
      <c r="W171" s="4">
        <f t="shared" ca="1" si="156"/>
        <v>0.94549312384653839</v>
      </c>
      <c r="X171" s="4">
        <f t="shared" ca="1" si="157"/>
        <v>224.75593045087766</v>
      </c>
      <c r="Y171" s="4">
        <f t="shared" ca="1" si="158"/>
        <v>285.51152272261623</v>
      </c>
      <c r="AA171" s="4">
        <f ca="1">二次感染日平均!B171</f>
        <v>223.07557067442858</v>
      </c>
      <c r="AB171" s="4">
        <f ca="1">二次感染日分散!B172</f>
        <v>14.577000455059455</v>
      </c>
      <c r="AC171" s="4">
        <f ca="1">IF(-ROW($B171)+ROW($B$4)+COUNT($B:$B)&gt;COUNTA(data!D:D),1,OFFSET(data!$D$1,-ROW($B171)+ROW($B$4)+COUNT($B:$B)-1,0))</f>
        <v>0.98933049111781857</v>
      </c>
      <c r="AD171" s="4">
        <f t="shared" ca="1" si="159"/>
        <v>4700.5248806013005</v>
      </c>
      <c r="AE171" s="4">
        <f t="shared" ca="1" si="160"/>
        <v>4.7969397381085965E-2</v>
      </c>
      <c r="AF171" s="4">
        <f t="shared" ca="1" si="161"/>
        <v>225.48134589724543</v>
      </c>
      <c r="AG171" s="4">
        <f t="shared" ca="1" si="162"/>
        <v>14.651455272903043</v>
      </c>
      <c r="AH171" s="4">
        <f t="shared" ca="1" si="163"/>
        <v>197</v>
      </c>
      <c r="AI171" s="4">
        <f t="shared" ca="1" si="164"/>
        <v>255</v>
      </c>
      <c r="AJ171" s="4">
        <f t="shared" ca="1" si="165"/>
        <v>236.84253980594235</v>
      </c>
      <c r="AK171" s="4">
        <f t="shared" ca="1" si="166"/>
        <v>0.95203060261891403</v>
      </c>
      <c r="AL171" s="4">
        <f t="shared" ca="1" si="167"/>
        <v>197.67709449425976</v>
      </c>
      <c r="AM171" s="4">
        <f t="shared" ca="1" si="168"/>
        <v>255.0884861642561</v>
      </c>
      <c r="AO171" s="4">
        <f t="shared" ca="1" si="169"/>
        <v>1.1275364653989421</v>
      </c>
      <c r="AP171" s="4">
        <f ca="1">V171*W171/((AJ171-1)*AK171)</f>
        <v>1.1323173521139798</v>
      </c>
      <c r="AQ171" s="4">
        <f t="shared" ca="1" si="171"/>
        <v>0.10123278663634146</v>
      </c>
      <c r="AR171" s="4">
        <f t="shared" ca="1" si="180"/>
        <v>125.110552410815</v>
      </c>
      <c r="AS171" s="4">
        <f t="shared" ca="1" si="181"/>
        <v>9.050534349779581E-3</v>
      </c>
      <c r="AT171" s="4">
        <f t="shared" ca="1" si="182"/>
        <v>0.94261095485094026</v>
      </c>
      <c r="AU171" s="4">
        <f t="shared" ca="1" si="183"/>
        <v>1.3391583488940948</v>
      </c>
      <c r="AV171" s="4">
        <f t="shared" ca="1" si="184"/>
        <v>0.12028570856856141</v>
      </c>
      <c r="AW171" s="4">
        <f t="shared" ca="1" si="185"/>
        <v>8.9225313820292959E-2</v>
      </c>
      <c r="AX171" s="4">
        <f t="shared" ca="1" si="186"/>
        <v>0.94687073647378517</v>
      </c>
      <c r="AY171" s="4">
        <f t="shared" ca="1" si="187"/>
        <v>1.3433467974630759</v>
      </c>
    </row>
    <row r="172" spans="1:51" thickBot="1" x14ac:dyDescent="0.45">
      <c r="A172" s="5">
        <v>44021</v>
      </c>
      <c r="B172" s="6">
        <v>231</v>
      </c>
      <c r="D172" s="2">
        <f t="shared" si="172"/>
        <v>44021</v>
      </c>
      <c r="E172" s="3">
        <f t="shared" si="173"/>
        <v>231</v>
      </c>
      <c r="F172" s="3">
        <f t="shared" ca="1" si="174"/>
        <v>259.65310973060252</v>
      </c>
      <c r="G172" s="3">
        <f t="shared" ca="1" si="175"/>
        <v>229.85402231893011</v>
      </c>
      <c r="H172" s="3">
        <f t="shared" ca="1" si="176"/>
        <v>61.388088300257323</v>
      </c>
      <c r="I172" s="3">
        <f t="shared" ca="1" si="177"/>
        <v>1.1204095360920538</v>
      </c>
      <c r="J172" s="3">
        <f t="shared" ca="1" si="178"/>
        <v>0.94290969549682035</v>
      </c>
      <c r="K172" s="3">
        <f t="shared" ca="1" si="179"/>
        <v>0.38903170212033777</v>
      </c>
      <c r="M172" s="4">
        <f ca="1">感染日平均!B172</f>
        <v>249.66425166954176</v>
      </c>
      <c r="N172" s="4">
        <f ca="1">感染日分散!B172</f>
        <v>15.378373618534029</v>
      </c>
      <c r="O172" s="4">
        <f ca="1">IF(-ROW($B172)+ROW($B$4)+COUNT($B:$B)&gt;COUNTA(data!C:C),1,OFFSET(data!$C$1,-ROW($B172)+ROW($B$4)+COUNT($B:$B)-1,0))</f>
        <v>0.96152998871677497</v>
      </c>
      <c r="P172" s="4">
        <f t="shared" ca="1" si="149"/>
        <v>4732.9402424550181</v>
      </c>
      <c r="Q172" s="4">
        <f t="shared" ca="1" si="150"/>
        <v>5.4860846837127643E-2</v>
      </c>
      <c r="R172" s="4">
        <f t="shared" ca="1" si="151"/>
        <v>259.65310973060252</v>
      </c>
      <c r="S172" s="4">
        <f t="shared" ca="1" si="152"/>
        <v>15.665513724320949</v>
      </c>
      <c r="T172" s="4">
        <f t="shared" ca="1" si="153"/>
        <v>229</v>
      </c>
      <c r="U172" s="4">
        <f t="shared" ca="1" si="154"/>
        <v>291</v>
      </c>
      <c r="V172" s="4">
        <f t="shared" ca="1" si="155"/>
        <v>274.72474170780384</v>
      </c>
      <c r="W172" s="4">
        <f t="shared" ca="1" si="156"/>
        <v>0.94513915316287223</v>
      </c>
      <c r="X172" s="4">
        <f t="shared" ca="1" si="157"/>
        <v>229.85402231893011</v>
      </c>
      <c r="Y172" s="4">
        <f t="shared" ca="1" si="158"/>
        <v>291.24211061918743</v>
      </c>
      <c r="AA172" s="4">
        <f ca="1">二次感染日平均!B172</f>
        <v>228.59579228171964</v>
      </c>
      <c r="AB172" s="4">
        <f ca="1">二次感染日分散!B173</f>
        <v>14.754108473304065</v>
      </c>
      <c r="AC172" s="4">
        <f ca="1">IF(-ROW($B172)+ROW($B$4)+COUNT($B:$B)&gt;COUNTA(data!D:D),1,OFFSET(data!$D$1,-ROW($B172)+ROW($B$4)+COUNT($B:$B)-1,0))</f>
        <v>0.98639644966582418</v>
      </c>
      <c r="AD172" s="4">
        <f t="shared" ca="1" si="159"/>
        <v>4788.8265195460235</v>
      </c>
      <c r="AE172" s="4">
        <f t="shared" ca="1" si="160"/>
        <v>4.8393566204113746E-2</v>
      </c>
      <c r="AF172" s="4">
        <f t="shared" ca="1" si="161"/>
        <v>231.74839321366611</v>
      </c>
      <c r="AG172" s="4">
        <f t="shared" ca="1" si="162"/>
        <v>14.850362352615628</v>
      </c>
      <c r="AH172" s="4">
        <f t="shared" ca="1" si="163"/>
        <v>203</v>
      </c>
      <c r="AI172" s="4">
        <f t="shared" ca="1" si="164"/>
        <v>261</v>
      </c>
      <c r="AJ172" s="4">
        <f t="shared" ca="1" si="165"/>
        <v>243.53386545448129</v>
      </c>
      <c r="AK172" s="4">
        <f t="shared" ca="1" si="166"/>
        <v>0.95160643379588628</v>
      </c>
      <c r="AL172" s="4">
        <f t="shared" ca="1" si="167"/>
        <v>203.55374554682189</v>
      </c>
      <c r="AM172" s="4">
        <f t="shared" ca="1" si="168"/>
        <v>261.74514156396219</v>
      </c>
      <c r="AO172" s="4">
        <f t="shared" ca="1" si="169"/>
        <v>1.1204095360920538</v>
      </c>
      <c r="AP172" s="4">
        <f t="shared" ca="1" si="170"/>
        <v>1.1250291364682425</v>
      </c>
      <c r="AQ172" s="4">
        <f t="shared" ca="1" si="171"/>
        <v>9.9329838738202669E-2</v>
      </c>
      <c r="AR172" s="4">
        <f t="shared" ca="1" si="180"/>
        <v>128.28269627971881</v>
      </c>
      <c r="AS172" s="4">
        <f t="shared" ca="1" si="181"/>
        <v>8.7699211904240827E-3</v>
      </c>
      <c r="AT172" s="4">
        <f t="shared" ca="1" si="182"/>
        <v>0.93878096022761093</v>
      </c>
      <c r="AU172" s="4">
        <f t="shared" ca="1" si="183"/>
        <v>1.3278808888457063</v>
      </c>
      <c r="AV172" s="4">
        <f t="shared" ca="1" si="184"/>
        <v>0.11392640571968229</v>
      </c>
      <c r="AW172" s="4">
        <f t="shared" ca="1" si="185"/>
        <v>8.8119562915482938E-2</v>
      </c>
      <c r="AX172" s="4">
        <f t="shared" ca="1" si="186"/>
        <v>0.94290969549682035</v>
      </c>
      <c r="AY172" s="4">
        <f t="shared" ca="1" si="187"/>
        <v>1.3319413976171581</v>
      </c>
    </row>
    <row r="173" spans="1:51" thickBot="1" x14ac:dyDescent="0.45">
      <c r="A173" s="5">
        <v>44022</v>
      </c>
      <c r="B173" s="6">
        <v>221</v>
      </c>
      <c r="D173" s="2">
        <f t="shared" si="172"/>
        <v>44022</v>
      </c>
      <c r="E173" s="3">
        <f t="shared" si="173"/>
        <v>221</v>
      </c>
      <c r="F173" s="3">
        <f t="shared" ca="1" si="174"/>
        <v>264.36504013151739</v>
      </c>
      <c r="G173" s="3">
        <f t="shared" ca="1" si="175"/>
        <v>234.2976105246205</v>
      </c>
      <c r="H173" s="3">
        <f t="shared" ca="1" si="176"/>
        <v>61.923666889129152</v>
      </c>
      <c r="I173" s="3">
        <f t="shared" ca="1" si="177"/>
        <v>1.1120381660978158</v>
      </c>
      <c r="J173" s="3">
        <f t="shared" ca="1" si="178"/>
        <v>0.937666024562956</v>
      </c>
      <c r="K173" s="3">
        <f t="shared" ca="1" si="179"/>
        <v>0.38173324966056299</v>
      </c>
      <c r="M173" s="4">
        <f ca="1">感染日平均!B173</f>
        <v>251.42972943504284</v>
      </c>
      <c r="N173" s="4">
        <f ca="1">感染日分散!B173</f>
        <v>15.432766471550501</v>
      </c>
      <c r="O173" s="4">
        <f ca="1">IF(-ROW($B173)+ROW($B$4)+COUNT($B:$B)&gt;COUNTA(data!C:C),1,OFFSET(data!$C$1,-ROW($B173)+ROW($B$4)+COUNT($B:$B)-1,0))</f>
        <v>0.95107026749815549</v>
      </c>
      <c r="P173" s="4">
        <f t="shared" ca="1" si="149"/>
        <v>4767.6876597526425</v>
      </c>
      <c r="Q173" s="4">
        <f t="shared" ca="1" si="150"/>
        <v>5.5449320299063631E-2</v>
      </c>
      <c r="R173" s="4">
        <f t="shared" ca="1" si="151"/>
        <v>264.36504013151739</v>
      </c>
      <c r="S173" s="4">
        <f t="shared" ca="1" si="152"/>
        <v>15.80209411266083</v>
      </c>
      <c r="T173" s="4">
        <f t="shared" ca="1" si="153"/>
        <v>234</v>
      </c>
      <c r="U173" s="4">
        <f t="shared" ca="1" si="154"/>
        <v>296</v>
      </c>
      <c r="V173" s="4">
        <f t="shared" ca="1" si="155"/>
        <v>279.88444221459946</v>
      </c>
      <c r="W173" s="4">
        <f t="shared" ca="1" si="156"/>
        <v>0.94455067970093642</v>
      </c>
      <c r="X173" s="4">
        <f t="shared" ca="1" si="157"/>
        <v>234.2976105246205</v>
      </c>
      <c r="Y173" s="4">
        <f t="shared" ca="1" si="158"/>
        <v>296.22127741374965</v>
      </c>
      <c r="AA173" s="4">
        <f ca="1">二次感染日平均!B173</f>
        <v>233.60674714740313</v>
      </c>
      <c r="AB173" s="4">
        <f ca="1">二次感染日分散!B174</f>
        <v>14.912372228098482</v>
      </c>
      <c r="AC173" s="4">
        <f ca="1">IF(-ROW($B173)+ROW($B$4)+COUNT($B:$B)&gt;COUNTA(data!D:D),1,OFFSET(data!$D$1,-ROW($B173)+ROW($B$4)+COUNT($B:$B)-1,0))</f>
        <v>0.9826549628371366</v>
      </c>
      <c r="AD173" s="4">
        <f t="shared" ca="1" si="159"/>
        <v>4860.4016919318055</v>
      </c>
      <c r="AE173" s="4">
        <f t="shared" ca="1" si="160"/>
        <v>4.8911633467243115E-2</v>
      </c>
      <c r="AF173" s="4">
        <f t="shared" ca="1" si="161"/>
        <v>237.73018605933677</v>
      </c>
      <c r="AG173" s="4">
        <f t="shared" ca="1" si="162"/>
        <v>15.036702242669534</v>
      </c>
      <c r="AH173" s="4">
        <f t="shared" ca="1" si="163"/>
        <v>209</v>
      </c>
      <c r="AI173" s="4">
        <f t="shared" ca="1" si="164"/>
        <v>268</v>
      </c>
      <c r="AJ173" s="4">
        <f t="shared" ca="1" si="165"/>
        <v>249.95593934767044</v>
      </c>
      <c r="AK173" s="4">
        <f t="shared" ca="1" si="166"/>
        <v>0.95108836653275697</v>
      </c>
      <c r="AL173" s="4">
        <f t="shared" ca="1" si="167"/>
        <v>209.16969434499754</v>
      </c>
      <c r="AM173" s="4">
        <f t="shared" ca="1" si="168"/>
        <v>268.09181107533868</v>
      </c>
      <c r="AO173" s="4">
        <f t="shared" ca="1" si="169"/>
        <v>1.1120381660978158</v>
      </c>
      <c r="AP173" s="4">
        <f t="shared" ca="1" si="170"/>
        <v>1.1165049732324905</v>
      </c>
      <c r="AQ173" s="4">
        <f t="shared" ca="1" si="171"/>
        <v>9.7464471002320766E-2</v>
      </c>
      <c r="AR173" s="4">
        <f t="shared" ca="1" si="180"/>
        <v>131.22865083242175</v>
      </c>
      <c r="AS173" s="4">
        <f t="shared" ca="1" si="181"/>
        <v>8.5080884863951035E-3</v>
      </c>
      <c r="AT173" s="4">
        <f t="shared" ca="1" si="182"/>
        <v>0.93365967583169618</v>
      </c>
      <c r="AU173" s="4">
        <f t="shared" ca="1" si="183"/>
        <v>1.3154583382132046</v>
      </c>
      <c r="AV173" s="4">
        <f t="shared" ca="1" si="184"/>
        <v>0.10640754688813461</v>
      </c>
      <c r="AW173" s="4">
        <f t="shared" ca="1" si="185"/>
        <v>8.7128637150808638E-2</v>
      </c>
      <c r="AX173" s="4">
        <f t="shared" ca="1" si="186"/>
        <v>0.937666024562956</v>
      </c>
      <c r="AY173" s="4">
        <f t="shared" ca="1" si="187"/>
        <v>1.319399274223519</v>
      </c>
    </row>
    <row r="174" spans="1:51" thickBot="1" x14ac:dyDescent="0.45">
      <c r="A174" s="5">
        <v>44023</v>
      </c>
      <c r="B174" s="6">
        <v>201</v>
      </c>
      <c r="D174" s="2">
        <f t="shared" si="172"/>
        <v>44023</v>
      </c>
      <c r="E174" s="3">
        <f t="shared" si="173"/>
        <v>201</v>
      </c>
      <c r="F174" s="3">
        <f t="shared" ca="1" si="174"/>
        <v>268.38800322958986</v>
      </c>
      <c r="G174" s="3">
        <f t="shared" ca="1" si="175"/>
        <v>238.10320111675372</v>
      </c>
      <c r="H174" s="3">
        <f t="shared" ca="1" si="176"/>
        <v>62.356294414931597</v>
      </c>
      <c r="I174" s="3">
        <f t="shared" ca="1" si="177"/>
        <v>1.1023786107202882</v>
      </c>
      <c r="J174" s="3">
        <f t="shared" ca="1" si="178"/>
        <v>0.93113446032285596</v>
      </c>
      <c r="K174" s="3">
        <f t="shared" ca="1" si="179"/>
        <v>0.37448759544366284</v>
      </c>
      <c r="M174" s="4">
        <f ca="1">感染日平均!B174</f>
        <v>251.75992301432379</v>
      </c>
      <c r="N174" s="4">
        <f ca="1">感染日分散!B174</f>
        <v>15.440204568784772</v>
      </c>
      <c r="O174" s="4">
        <f ca="1">IF(-ROW($B174)+ROW($B$4)+COUNT($B:$B)&gt;COUNTA(data!C:C),1,OFFSET(data!$C$1,-ROW($B174)+ROW($B$4)+COUNT($B:$B)-1,0))</f>
        <v>0.93804462190867088</v>
      </c>
      <c r="P174" s="4">
        <f t="shared" ca="1" si="149"/>
        <v>4744.238839834914</v>
      </c>
      <c r="Q174" s="4">
        <f t="shared" ca="1" si="150"/>
        <v>5.6571351546653798E-2</v>
      </c>
      <c r="R174" s="4">
        <f t="shared" ca="1" si="151"/>
        <v>268.38800322958986</v>
      </c>
      <c r="S174" s="4">
        <f t="shared" ca="1" si="152"/>
        <v>15.912414372055055</v>
      </c>
      <c r="T174" s="4">
        <f t="shared" ca="1" si="153"/>
        <v>238</v>
      </c>
      <c r="U174" s="4">
        <f t="shared" ca="1" si="154"/>
        <v>300</v>
      </c>
      <c r="V174" s="4">
        <f t="shared" ca="1" si="155"/>
        <v>284.48150654486091</v>
      </c>
      <c r="W174" s="4">
        <f t="shared" ca="1" si="156"/>
        <v>0.94342864845334617</v>
      </c>
      <c r="X174" s="4">
        <f t="shared" ca="1" si="157"/>
        <v>238.10320111675372</v>
      </c>
      <c r="Y174" s="4">
        <f t="shared" ca="1" si="158"/>
        <v>300.45949553168532</v>
      </c>
      <c r="AA174" s="4">
        <f ca="1">二次感染日平均!B174</f>
        <v>238.07881704267049</v>
      </c>
      <c r="AB174" s="4">
        <f ca="1">二次感染日分散!B175</f>
        <v>15.052123120474452</v>
      </c>
      <c r="AC174" s="4">
        <f ca="1">IF(-ROW($B174)+ROW($B$4)+COUNT($B:$B)&gt;COUNTA(data!D:D),1,OFFSET(data!$D$1,-ROW($B174)+ROW($B$4)+COUNT($B:$B)-1,0))</f>
        <v>0.97788646442932081</v>
      </c>
      <c r="AD174" s="4">
        <f t="shared" ca="1" si="159"/>
        <v>4923.5164332505174</v>
      </c>
      <c r="AE174" s="4">
        <f t="shared" ca="1" si="160"/>
        <v>4.9448933505269702E-2</v>
      </c>
      <c r="AF174" s="4">
        <f t="shared" ca="1" si="161"/>
        <v>243.46263671990749</v>
      </c>
      <c r="AG174" s="4">
        <f t="shared" ca="1" si="162"/>
        <v>15.212615455132202</v>
      </c>
      <c r="AH174" s="4">
        <f t="shared" ca="1" si="163"/>
        <v>214</v>
      </c>
      <c r="AI174" s="4">
        <f t="shared" ca="1" si="164"/>
        <v>274</v>
      </c>
      <c r="AJ174" s="4">
        <f t="shared" ca="1" si="165"/>
        <v>256.12788760282479</v>
      </c>
      <c r="AK174" s="4">
        <f t="shared" ca="1" si="166"/>
        <v>0.9505510664947302</v>
      </c>
      <c r="AL174" s="4">
        <f t="shared" ca="1" si="167"/>
        <v>214.55672807433356</v>
      </c>
      <c r="AM174" s="4">
        <f t="shared" ca="1" si="168"/>
        <v>274.1686736661477</v>
      </c>
      <c r="AO174" s="4">
        <f t="shared" ca="1" si="169"/>
        <v>1.1023786107202882</v>
      </c>
      <c r="AP174" s="4">
        <f t="shared" ca="1" si="170"/>
        <v>1.1066994970846846</v>
      </c>
      <c r="AQ174" s="4">
        <f t="shared" ca="1" si="171"/>
        <v>9.5612853725503308E-2</v>
      </c>
      <c r="AR174" s="4">
        <f t="shared" ca="1" si="180"/>
        <v>133.97595576426963</v>
      </c>
      <c r="AS174" s="4">
        <f t="shared" ca="1" si="181"/>
        <v>8.2604336783528506E-3</v>
      </c>
      <c r="AT174" s="4">
        <f t="shared" ca="1" si="182"/>
        <v>0.92724396907430584</v>
      </c>
      <c r="AU174" s="4">
        <f t="shared" ca="1" si="183"/>
        <v>1.3017943932084231</v>
      </c>
      <c r="AV174" s="4">
        <f t="shared" ca="1" si="184"/>
        <v>9.7664005925476888E-2</v>
      </c>
      <c r="AW174" s="4">
        <f t="shared" ca="1" si="185"/>
        <v>8.6234029653726285E-2</v>
      </c>
      <c r="AX174" s="4">
        <f t="shared" ca="1" si="186"/>
        <v>0.93113446032285596</v>
      </c>
      <c r="AY174" s="4">
        <f t="shared" ca="1" si="187"/>
        <v>1.3056220557665188</v>
      </c>
    </row>
    <row r="175" spans="1:51" thickBot="1" x14ac:dyDescent="0.45">
      <c r="A175" s="5">
        <v>44024</v>
      </c>
      <c r="B175" s="6">
        <v>104</v>
      </c>
      <c r="D175" s="2">
        <f t="shared" si="172"/>
        <v>44024</v>
      </c>
      <c r="E175" s="3">
        <f t="shared" si="173"/>
        <v>104</v>
      </c>
      <c r="F175" s="3">
        <f t="shared" ca="1" si="174"/>
        <v>272.18184454631728</v>
      </c>
      <c r="G175" s="3">
        <f t="shared" ca="1" si="175"/>
        <v>241.70551343643268</v>
      </c>
      <c r="H175" s="3">
        <f t="shared" ca="1" si="176"/>
        <v>62.735957112964684</v>
      </c>
      <c r="I175" s="3">
        <f t="shared" ca="1" si="177"/>
        <v>1.0932215834140728</v>
      </c>
      <c r="J175" s="3">
        <f t="shared" ca="1" si="178"/>
        <v>0.92491377713234424</v>
      </c>
      <c r="K175" s="3">
        <f t="shared" ca="1" si="179"/>
        <v>0.36770146693619321</v>
      </c>
      <c r="M175" s="4">
        <f ca="1">感染日平均!B175</f>
        <v>250.90846984168925</v>
      </c>
      <c r="N175" s="4">
        <f ca="1">感染日分散!B175</f>
        <v>15.408052828058368</v>
      </c>
      <c r="O175" s="4">
        <f ca="1">IF(-ROW($B175)+ROW($B$4)+COUNT($B:$B)&gt;COUNTA(data!C:C),1,OFFSET(data!$C$1,-ROW($B175)+ROW($B$4)+COUNT($B:$B)-1,0))</f>
        <v>0.92184131627115962</v>
      </c>
      <c r="P175" s="4">
        <f t="shared" ca="1" si="149"/>
        <v>4663.2072638119562</v>
      </c>
      <c r="Q175" s="4">
        <f t="shared" ca="1" si="150"/>
        <v>5.8367949170636091E-2</v>
      </c>
      <c r="R175" s="4">
        <f t="shared" ca="1" si="151"/>
        <v>272.18184454631728</v>
      </c>
      <c r="S175" s="4">
        <f t="shared" ca="1" si="152"/>
        <v>16.009220733023447</v>
      </c>
      <c r="T175" s="4">
        <f t="shared" ca="1" si="153"/>
        <v>241</v>
      </c>
      <c r="U175" s="4">
        <f t="shared" ca="1" si="154"/>
        <v>304</v>
      </c>
      <c r="V175" s="4">
        <f t="shared" ca="1" si="155"/>
        <v>289.05329242625822</v>
      </c>
      <c r="W175" s="4">
        <f t="shared" ca="1" si="156"/>
        <v>0.94163205082936363</v>
      </c>
      <c r="X175" s="4">
        <f t="shared" ca="1" si="157"/>
        <v>241.70551343643268</v>
      </c>
      <c r="Y175" s="4">
        <f t="shared" ca="1" si="158"/>
        <v>304.44147054939737</v>
      </c>
      <c r="AA175" s="4">
        <f ca="1">二次感染日平均!B175</f>
        <v>241.9604812043776</v>
      </c>
      <c r="AB175" s="4">
        <f ca="1">二次感染日分散!B176</f>
        <v>15.17279044195077</v>
      </c>
      <c r="AC175" s="4">
        <f ca="1">IF(-ROW($B175)+ROW($B$4)+COUNT($B:$B)&gt;COUNTA(data!D:D),1,OFFSET(data!$D$1,-ROW($B175)+ROW($B$4)+COUNT($B:$B)-1,0))</f>
        <v>0.97183712171098835</v>
      </c>
      <c r="AD175" s="4">
        <f t="shared" ca="1" si="159"/>
        <v>4983.8525571645059</v>
      </c>
      <c r="AE175" s="4">
        <f t="shared" ca="1" si="160"/>
        <v>4.9955782942535526E-2</v>
      </c>
      <c r="AF175" s="4">
        <f t="shared" ca="1" si="161"/>
        <v>248.97225656331068</v>
      </c>
      <c r="AG175" s="4">
        <f t="shared" ca="1" si="162"/>
        <v>15.379683109730209</v>
      </c>
      <c r="AH175" s="4">
        <f t="shared" ca="1" si="163"/>
        <v>219</v>
      </c>
      <c r="AI175" s="4">
        <f t="shared" ca="1" si="164"/>
        <v>279</v>
      </c>
      <c r="AJ175" s="4">
        <f t="shared" ca="1" si="165"/>
        <v>262.06386196891225</v>
      </c>
      <c r="AK175" s="4">
        <f t="shared" ca="1" si="166"/>
        <v>0.95004421705746445</v>
      </c>
      <c r="AL175" s="4">
        <f t="shared" ca="1" si="167"/>
        <v>219.73830569474796</v>
      </c>
      <c r="AM175" s="4">
        <f t="shared" ca="1" si="168"/>
        <v>280.00538734940284</v>
      </c>
      <c r="AO175" s="4">
        <f t="shared" ca="1" si="169"/>
        <v>1.0932215834140728</v>
      </c>
      <c r="AP175" s="4">
        <f t="shared" ca="1" si="170"/>
        <v>1.0974091472353122</v>
      </c>
      <c r="AQ175" s="4">
        <f t="shared" ca="1" si="171"/>
        <v>9.3878729986151946E-2</v>
      </c>
      <c r="AR175" s="4">
        <f t="shared" ca="1" si="180"/>
        <v>136.64783027144586</v>
      </c>
      <c r="AS175" s="4">
        <f t="shared" ca="1" si="181"/>
        <v>8.0309299097932954E-3</v>
      </c>
      <c r="AT175" s="4">
        <f t="shared" ca="1" si="182"/>
        <v>0.92113068983280888</v>
      </c>
      <c r="AU175" s="4">
        <f t="shared" ca="1" si="183"/>
        <v>1.2888926168302659</v>
      </c>
      <c r="AV175" s="4">
        <f t="shared" ca="1" si="184"/>
        <v>8.9306363694807364E-2</v>
      </c>
      <c r="AW175" s="4">
        <f t="shared" ca="1" si="185"/>
        <v>8.5389897335006279E-2</v>
      </c>
      <c r="AX175" s="4">
        <f t="shared" ca="1" si="186"/>
        <v>0.92491377713234424</v>
      </c>
      <c r="AY175" s="4">
        <f t="shared" ca="1" si="187"/>
        <v>1.2926152440685375</v>
      </c>
    </row>
    <row r="176" spans="1:51" thickBot="1" x14ac:dyDescent="0.45">
      <c r="A176" s="5">
        <v>44025</v>
      </c>
      <c r="B176" s="6">
        <v>155</v>
      </c>
      <c r="D176" s="2">
        <f t="shared" si="172"/>
        <v>44025</v>
      </c>
      <c r="E176" s="3">
        <f t="shared" si="173"/>
        <v>155</v>
      </c>
      <c r="F176" s="3">
        <f t="shared" ca="1" si="174"/>
        <v>276.41516243580145</v>
      </c>
      <c r="G176" s="3">
        <f t="shared" ca="1" si="175"/>
        <v>245.73431061987222</v>
      </c>
      <c r="H176" s="3">
        <f t="shared" ca="1" si="176"/>
        <v>63.140389020464994</v>
      </c>
      <c r="I176" s="3">
        <f t="shared" ca="1" si="177"/>
        <v>1.0873223111345762</v>
      </c>
      <c r="J176" s="3">
        <f t="shared" ca="1" si="178"/>
        <v>0.92143511511553655</v>
      </c>
      <c r="K176" s="3">
        <f t="shared" ca="1" si="179"/>
        <v>0.36207055664202914</v>
      </c>
      <c r="M176" s="4">
        <f ca="1">感染日平均!B176</f>
        <v>249.28435172231619</v>
      </c>
      <c r="N176" s="4">
        <f ca="1">感染日分散!B176</f>
        <v>15.349727691769186</v>
      </c>
      <c r="O176" s="4">
        <f ca="1">IF(-ROW($B176)+ROW($B$4)+COUNT($B:$B)&gt;COUNTA(data!C:C),1,OFFSET(data!$C$1,-ROW($B176)+ROW($B$4)+COUNT($B:$B)-1,0))</f>
        <v>0.90184760316906809</v>
      </c>
      <c r="P176" s="4">
        <f t="shared" ca="1" si="149"/>
        <v>4545.8468557191782</v>
      </c>
      <c r="Q176" s="4">
        <f t="shared" ca="1" si="150"/>
        <v>6.0806087668360542E-2</v>
      </c>
      <c r="R176" s="4">
        <f t="shared" ca="1" si="151"/>
        <v>276.41516243580145</v>
      </c>
      <c r="S176" s="4">
        <f t="shared" ca="1" si="152"/>
        <v>16.112338062362831</v>
      </c>
      <c r="T176" s="4">
        <f t="shared" ca="1" si="153"/>
        <v>245</v>
      </c>
      <c r="U176" s="4">
        <f t="shared" ca="1" si="154"/>
        <v>308</v>
      </c>
      <c r="V176" s="4">
        <f t="shared" ca="1" si="155"/>
        <v>294.31106697612017</v>
      </c>
      <c r="W176" s="4">
        <f t="shared" ca="1" si="156"/>
        <v>0.93919391233163951</v>
      </c>
      <c r="X176" s="4">
        <f t="shared" ca="1" si="157"/>
        <v>245.73431061987222</v>
      </c>
      <c r="Y176" s="4">
        <f t="shared" ca="1" si="158"/>
        <v>308.87469964033721</v>
      </c>
      <c r="AA176" s="4">
        <f ca="1">二次感染日平均!B176</f>
        <v>245.11214390026467</v>
      </c>
      <c r="AB176" s="4">
        <f ca="1">二次感染日分散!B177</f>
        <v>15.270397095739158</v>
      </c>
      <c r="AC176" s="4">
        <f ca="1">IF(-ROW($B176)+ROW($B$4)+COUNT($B:$B)&gt;COUNTA(data!D:D),1,OFFSET(data!$D$1,-ROW($B176)+ROW($B$4)+COUNT($B:$B)-1,0))</f>
        <v>0.96418698758859156</v>
      </c>
      <c r="AD176" s="4">
        <f t="shared" ca="1" si="159"/>
        <v>5037.2580326635525</v>
      </c>
      <c r="AE176" s="4">
        <f t="shared" ca="1" si="160"/>
        <v>5.0467217939332218E-2</v>
      </c>
      <c r="AF176" s="4">
        <f t="shared" ca="1" si="161"/>
        <v>254.21639895108336</v>
      </c>
      <c r="AG176" s="4">
        <f t="shared" ca="1" si="162"/>
        <v>15.536627836872029</v>
      </c>
      <c r="AH176" s="4">
        <f t="shared" ca="1" si="163"/>
        <v>224</v>
      </c>
      <c r="AI176" s="4">
        <f t="shared" ca="1" si="164"/>
        <v>285</v>
      </c>
      <c r="AJ176" s="4">
        <f t="shared" ca="1" si="165"/>
        <v>267.72788023114396</v>
      </c>
      <c r="AK176" s="4">
        <f t="shared" ca="1" si="166"/>
        <v>0.94953278206066771</v>
      </c>
      <c r="AL176" s="4">
        <f t="shared" ca="1" si="167"/>
        <v>224.67425058107</v>
      </c>
      <c r="AM176" s="4">
        <f t="shared" ca="1" si="168"/>
        <v>285.55676915891252</v>
      </c>
      <c r="AO176" s="4">
        <f t="shared" ca="1" si="169"/>
        <v>1.0873223111345762</v>
      </c>
      <c r="AP176" s="4">
        <f t="shared" ca="1" si="170"/>
        <v>1.0913988340319667</v>
      </c>
      <c r="AQ176" s="4">
        <f t="shared" ca="1" si="171"/>
        <v>9.2439616020248416E-2</v>
      </c>
      <c r="AR176" s="4">
        <f t="shared" ca="1" si="180"/>
        <v>139.39612632140296</v>
      </c>
      <c r="AS176" s="4">
        <f t="shared" ca="1" si="181"/>
        <v>7.829477495777391E-3</v>
      </c>
      <c r="AT176" s="4">
        <f t="shared" ca="1" si="182"/>
        <v>0.91774626473075638</v>
      </c>
      <c r="AU176" s="4">
        <f t="shared" ca="1" si="183"/>
        <v>1.2798751590076825</v>
      </c>
      <c r="AV176" s="4">
        <f t="shared" ca="1" si="184"/>
        <v>8.3886111849839101E-2</v>
      </c>
      <c r="AW176" s="4">
        <f t="shared" ca="1" si="185"/>
        <v>8.4546976247524802E-2</v>
      </c>
      <c r="AX176" s="4">
        <f t="shared" ca="1" si="186"/>
        <v>0.92143511511553655</v>
      </c>
      <c r="AY176" s="4">
        <f t="shared" ca="1" si="187"/>
        <v>1.2835056717575657</v>
      </c>
    </row>
    <row r="177" spans="1:51" thickBot="1" x14ac:dyDescent="0.45">
      <c r="A177" s="5">
        <v>44026</v>
      </c>
      <c r="B177" s="6">
        <v>173</v>
      </c>
      <c r="D177" s="2">
        <f t="shared" si="172"/>
        <v>44026</v>
      </c>
      <c r="E177" s="3">
        <f t="shared" si="173"/>
        <v>173</v>
      </c>
      <c r="F177" s="3">
        <f t="shared" ca="1" si="174"/>
        <v>281.54711630117816</v>
      </c>
      <c r="G177" s="3">
        <f t="shared" ca="1" si="175"/>
        <v>250.6223594661532</v>
      </c>
      <c r="H177" s="3">
        <f t="shared" ca="1" si="176"/>
        <v>63.622535583857967</v>
      </c>
      <c r="I177" s="3">
        <f t="shared" ca="1" si="177"/>
        <v>1.0864609793147573</v>
      </c>
      <c r="J177" s="3">
        <f t="shared" ca="1" si="178"/>
        <v>0.92227774444421373</v>
      </c>
      <c r="K177" s="3">
        <f t="shared" ca="1" si="179"/>
        <v>0.35802349151302193</v>
      </c>
      <c r="M177" s="4">
        <f ca="1">感染日平均!B177</f>
        <v>247.05194817634421</v>
      </c>
      <c r="N177" s="4">
        <f ca="1">感染日分散!B177</f>
        <v>15.271570628064827</v>
      </c>
      <c r="O177" s="4">
        <f ca="1">IF(-ROW($B177)+ROW($B$4)+COUNT($B:$B)&gt;COUNTA(data!C:C),1,OFFSET(data!$C$1,-ROW($B177)+ROW($B$4)+COUNT($B:$B)-1,0))</f>
        <v>0.87747994517573535</v>
      </c>
      <c r="P177" s="4">
        <f t="shared" ca="1" si="149"/>
        <v>4412.8636888260853</v>
      </c>
      <c r="Q177" s="4">
        <f t="shared" ca="1" si="150"/>
        <v>6.3801453240917044E-2</v>
      </c>
      <c r="R177" s="4">
        <f t="shared" ca="1" si="151"/>
        <v>281.54711630117816</v>
      </c>
      <c r="S177" s="4">
        <f t="shared" ca="1" si="152"/>
        <v>16.235270281870072</v>
      </c>
      <c r="T177" s="4">
        <f t="shared" ca="1" si="153"/>
        <v>250</v>
      </c>
      <c r="U177" s="4">
        <f t="shared" ca="1" si="154"/>
        <v>314</v>
      </c>
      <c r="V177" s="4">
        <f t="shared" ca="1" si="155"/>
        <v>300.7344086100469</v>
      </c>
      <c r="W177" s="4">
        <f t="shared" ca="1" si="156"/>
        <v>0.93619854675908287</v>
      </c>
      <c r="X177" s="4">
        <f t="shared" ca="1" si="157"/>
        <v>250.6223594661532</v>
      </c>
      <c r="Y177" s="4">
        <f t="shared" ca="1" si="158"/>
        <v>314.24489505001117</v>
      </c>
      <c r="AA177" s="4">
        <f ca="1">二次感染日平均!B177</f>
        <v>247.37559202397779</v>
      </c>
      <c r="AB177" s="4">
        <f ca="1">二次感染日分散!B178</f>
        <v>15.339926425713484</v>
      </c>
      <c r="AC177" s="4">
        <f ca="1">IF(-ROW($B177)+ROW($B$4)+COUNT($B:$B)&gt;COUNTA(data!D:D),1,OFFSET(data!$D$1,-ROW($B177)+ROW($B$4)+COUNT($B:$B)-1,0))</f>
        <v>0.95459662844294613</v>
      </c>
      <c r="AD177" s="4">
        <f t="shared" ca="1" si="159"/>
        <v>5073.2398345036727</v>
      </c>
      <c r="AE177" s="4">
        <f t="shared" ca="1" si="160"/>
        <v>5.1080078569984234E-2</v>
      </c>
      <c r="AF177" s="4">
        <f t="shared" ca="1" si="161"/>
        <v>259.14148935082142</v>
      </c>
      <c r="AG177" s="4">
        <f t="shared" ca="1" si="162"/>
        <v>15.681343109378059</v>
      </c>
      <c r="AH177" s="4">
        <f t="shared" ca="1" si="163"/>
        <v>229</v>
      </c>
      <c r="AI177" s="4">
        <f t="shared" ca="1" si="164"/>
        <v>290</v>
      </c>
      <c r="AJ177" s="4">
        <f t="shared" ca="1" si="165"/>
        <v>273.09099903846158</v>
      </c>
      <c r="AK177" s="4">
        <f t="shared" ca="1" si="166"/>
        <v>0.94891992143001569</v>
      </c>
      <c r="AL177" s="4">
        <f t="shared" ca="1" si="167"/>
        <v>229.31502406706409</v>
      </c>
      <c r="AM177" s="4">
        <f t="shared" ca="1" si="168"/>
        <v>290.76502534448861</v>
      </c>
      <c r="AO177" s="4">
        <f t="shared" ca="1" si="169"/>
        <v>1.0864609793147573</v>
      </c>
      <c r="AP177" s="4">
        <f t="shared" ca="1" si="170"/>
        <v>1.0904539852692139</v>
      </c>
      <c r="AQ177" s="4">
        <f t="shared" ca="1" si="171"/>
        <v>9.1404877510472285E-2</v>
      </c>
      <c r="AR177" s="4">
        <f t="shared" ca="1" si="180"/>
        <v>142.32328068339447</v>
      </c>
      <c r="AS177" s="4">
        <f t="shared" ca="1" si="181"/>
        <v>7.6618103519900263E-3</v>
      </c>
      <c r="AT177" s="4">
        <f t="shared" ca="1" si="182"/>
        <v>0.91866723213559498</v>
      </c>
      <c r="AU177" s="4">
        <f t="shared" ca="1" si="183"/>
        <v>1.2767472002142295</v>
      </c>
      <c r="AV177" s="4">
        <f t="shared" ca="1" si="184"/>
        <v>8.309326565399279E-2</v>
      </c>
      <c r="AW177" s="4">
        <f t="shared" ca="1" si="185"/>
        <v>8.3676091231521713E-2</v>
      </c>
      <c r="AX177" s="4">
        <f t="shared" ca="1" si="186"/>
        <v>0.92227774444421373</v>
      </c>
      <c r="AY177" s="4">
        <f t="shared" ca="1" si="187"/>
        <v>1.2803012359572357</v>
      </c>
    </row>
    <row r="178" spans="1:51" thickBot="1" x14ac:dyDescent="0.45">
      <c r="A178" s="5">
        <v>44027</v>
      </c>
      <c r="B178" s="6">
        <v>297</v>
      </c>
      <c r="D178" s="2">
        <f t="shared" si="172"/>
        <v>44027</v>
      </c>
      <c r="E178" s="3">
        <f t="shared" si="173"/>
        <v>297</v>
      </c>
      <c r="F178" s="3">
        <f t="shared" ca="1" si="174"/>
        <v>287.54615088942865</v>
      </c>
      <c r="G178" s="3">
        <f t="shared" ca="1" si="175"/>
        <v>256.34274510844699</v>
      </c>
      <c r="H178" s="3">
        <f t="shared" ca="1" si="176"/>
        <v>64.172998520861938</v>
      </c>
      <c r="I178" s="3">
        <f t="shared" ca="1" si="177"/>
        <v>1.0897996123200684</v>
      </c>
      <c r="J178" s="3">
        <f t="shared" ca="1" si="178"/>
        <v>0.92676593260439522</v>
      </c>
      <c r="K178" s="3">
        <f t="shared" ca="1" si="179"/>
        <v>0.35519445025695984</v>
      </c>
      <c r="M178" s="4">
        <f ca="1">感染日平均!B178</f>
        <v>243.8906323268474</v>
      </c>
      <c r="N178" s="4">
        <f ca="1">感染日分散!B178</f>
        <v>15.163929704720774</v>
      </c>
      <c r="O178" s="4">
        <f ca="1">IF(-ROW($B178)+ROW($B$4)+COUNT($B:$B)&gt;COUNTA(data!C:C),1,OFFSET(data!$C$1,-ROW($B178)+ROW($B$4)+COUNT($B:$B)-1,0))</f>
        <v>0.84817908906953765</v>
      </c>
      <c r="P178" s="4">
        <f t="shared" ca="1" si="149"/>
        <v>4265.2518671015532</v>
      </c>
      <c r="Q178" s="4">
        <f t="shared" ca="1" si="150"/>
        <v>6.7415983826725409E-2</v>
      </c>
      <c r="R178" s="4">
        <f t="shared" ca="1" si="151"/>
        <v>287.54615088942865</v>
      </c>
      <c r="S178" s="4">
        <f t="shared" ca="1" si="152"/>
        <v>16.375620422800164</v>
      </c>
      <c r="T178" s="4">
        <f t="shared" ca="1" si="153"/>
        <v>256</v>
      </c>
      <c r="U178" s="4">
        <f t="shared" ca="1" si="154"/>
        <v>320</v>
      </c>
      <c r="V178" s="4">
        <f t="shared" ca="1" si="155"/>
        <v>308.33270343763036</v>
      </c>
      <c r="W178" s="4">
        <f t="shared" ca="1" si="156"/>
        <v>0.93258401617327491</v>
      </c>
      <c r="X178" s="4">
        <f t="shared" ca="1" si="157"/>
        <v>256.34274510844699</v>
      </c>
      <c r="Y178" s="4">
        <f t="shared" ca="1" si="158"/>
        <v>320.51574362930893</v>
      </c>
      <c r="AA178" s="4">
        <f ca="1">二次感染日平均!B178</f>
        <v>248.71110552149571</v>
      </c>
      <c r="AB178" s="4">
        <f ca="1">二次感染日分散!B179</f>
        <v>15.379520141658944</v>
      </c>
      <c r="AC178" s="4">
        <f ca="1">IF(-ROW($B178)+ROW($B$4)+COUNT($B:$B)&gt;COUNTA(data!D:D),1,OFFSET(data!$D$1,-ROW($B178)+ROW($B$4)+COUNT($B:$B)-1,0))</f>
        <v>0.94261483083196551</v>
      </c>
      <c r="AD178" s="4">
        <f t="shared" ca="1" si="159"/>
        <v>5077.9779183777373</v>
      </c>
      <c r="AE178" s="4">
        <f t="shared" ca="1" si="160"/>
        <v>5.1960114736547047E-2</v>
      </c>
      <c r="AF178" s="4">
        <f t="shared" ca="1" si="161"/>
        <v>263.85231526855955</v>
      </c>
      <c r="AG178" s="4">
        <f t="shared" ca="1" si="162"/>
        <v>15.815894495528909</v>
      </c>
      <c r="AH178" s="4">
        <f t="shared" ca="1" si="163"/>
        <v>233</v>
      </c>
      <c r="AI178" s="4">
        <f t="shared" ca="1" si="164"/>
        <v>295</v>
      </c>
      <c r="AJ178" s="4">
        <f t="shared" ca="1" si="165"/>
        <v>278.31351757446049</v>
      </c>
      <c r="AK178" s="4">
        <f t="shared" ca="1" si="166"/>
        <v>0.94803988526345306</v>
      </c>
      <c r="AL178" s="4">
        <f t="shared" ca="1" si="167"/>
        <v>233.76120330711606</v>
      </c>
      <c r="AM178" s="4">
        <f t="shared" ca="1" si="168"/>
        <v>295.73884021713883</v>
      </c>
      <c r="AO178" s="4">
        <f t="shared" ca="1" si="169"/>
        <v>1.0897996123200684</v>
      </c>
      <c r="AP178" s="4">
        <f t="shared" ca="1" si="170"/>
        <v>1.0937294590215636</v>
      </c>
      <c r="AQ178" s="4">
        <f t="shared" ca="1" si="171"/>
        <v>9.0681087790704787E-2</v>
      </c>
      <c r="AR178" s="4">
        <f t="shared" ca="1" si="180"/>
        <v>145.47433384417869</v>
      </c>
      <c r="AS178" s="4">
        <f t="shared" ca="1" si="181"/>
        <v>7.5183671931647097E-3</v>
      </c>
      <c r="AT178" s="4">
        <f t="shared" ca="1" si="182"/>
        <v>0.92322235229117744</v>
      </c>
      <c r="AU178" s="4">
        <f t="shared" ca="1" si="183"/>
        <v>1.2784715965821567</v>
      </c>
      <c r="AV178" s="4">
        <f t="shared" ca="1" si="184"/>
        <v>8.6168105114803134E-2</v>
      </c>
      <c r="AW178" s="4">
        <f t="shared" ca="1" si="185"/>
        <v>8.276802613799121E-2</v>
      </c>
      <c r="AX178" s="4">
        <f t="shared" ca="1" si="186"/>
        <v>0.92676593260439522</v>
      </c>
      <c r="AY178" s="4">
        <f t="shared" ca="1" si="187"/>
        <v>1.2819603828613551</v>
      </c>
    </row>
    <row r="179" spans="1:51" thickBot="1" x14ac:dyDescent="0.45">
      <c r="A179" s="5">
        <v>44028</v>
      </c>
      <c r="B179" s="6">
        <v>305</v>
      </c>
      <c r="D179" s="2">
        <f t="shared" si="172"/>
        <v>44028</v>
      </c>
      <c r="E179" s="3">
        <f t="shared" si="173"/>
        <v>305</v>
      </c>
      <c r="F179" s="3">
        <f t="shared" ca="1" si="174"/>
        <v>294.09631928464137</v>
      </c>
      <c r="G179" s="3">
        <f t="shared" ca="1" si="175"/>
        <v>262.60434743114956</v>
      </c>
      <c r="H179" s="3">
        <f t="shared" ca="1" si="176"/>
        <v>64.741509911490311</v>
      </c>
      <c r="I179" s="3">
        <f t="shared" ca="1" si="177"/>
        <v>1.0956516624638633</v>
      </c>
      <c r="J179" s="3">
        <f t="shared" ca="1" si="178"/>
        <v>0.93346372538098588</v>
      </c>
      <c r="K179" s="3">
        <f t="shared" ca="1" si="179"/>
        <v>0.35303209849660377</v>
      </c>
      <c r="M179" s="4">
        <f ca="1">感染日平均!B179</f>
        <v>239.18441242196886</v>
      </c>
      <c r="N179" s="4">
        <f ca="1">感染日分散!B179</f>
        <v>15.006121641325871</v>
      </c>
      <c r="O179" s="4">
        <f ca="1">IF(-ROW($B179)+ROW($B$4)+COUNT($B:$B)&gt;COUNTA(data!C:C),1,OFFSET(data!$C$1,-ROW($B179)+ROW($B$4)+COUNT($B:$B)-1,0))</f>
        <v>0.81328597720556317</v>
      </c>
      <c r="P179" s="4">
        <f t="shared" ca="1" si="149"/>
        <v>4086.1584135012517</v>
      </c>
      <c r="Q179" s="4">
        <f t="shared" ca="1" si="150"/>
        <v>7.1973792869337874E-2</v>
      </c>
      <c r="R179" s="4">
        <f t="shared" ca="1" si="151"/>
        <v>294.09631928464137</v>
      </c>
      <c r="S179" s="4">
        <f t="shared" ca="1" si="152"/>
        <v>16.520565720241358</v>
      </c>
      <c r="T179" s="4">
        <f t="shared" ca="1" si="153"/>
        <v>262</v>
      </c>
      <c r="U179" s="4">
        <f t="shared" ca="1" si="154"/>
        <v>327</v>
      </c>
      <c r="V179" s="4">
        <f t="shared" ca="1" si="155"/>
        <v>316.9051876174376</v>
      </c>
      <c r="W179" s="4">
        <f t="shared" ca="1" si="156"/>
        <v>0.92802620713066186</v>
      </c>
      <c r="X179" s="4">
        <f t="shared" ca="1" si="157"/>
        <v>262.60434743114956</v>
      </c>
      <c r="Y179" s="4">
        <f t="shared" ca="1" si="158"/>
        <v>327.34585734263987</v>
      </c>
      <c r="AA179" s="4">
        <f ca="1">二次感染日平均!B179</f>
        <v>249.04145289939873</v>
      </c>
      <c r="AB179" s="4">
        <f ca="1">二次感染日分散!B180</f>
        <v>15.386371324897326</v>
      </c>
      <c r="AC179" s="4">
        <f ca="1">IF(-ROW($B179)+ROW($B$4)+COUNT($B:$B)&gt;COUNTA(data!D:D),1,OFFSET(data!$D$1,-ROW($B179)+ROW($B$4)+COUNT($B:$B)-1,0))</f>
        <v>0.92780039735061004</v>
      </c>
      <c r="AD179" s="4">
        <f t="shared" ca="1" si="159"/>
        <v>5041.9878244824058</v>
      </c>
      <c r="AE179" s="4">
        <f t="shared" ca="1" si="160"/>
        <v>5.323721088475273E-2</v>
      </c>
      <c r="AF179" s="4">
        <f t="shared" ca="1" si="161"/>
        <v>268.42136909032547</v>
      </c>
      <c r="AG179" s="4">
        <f t="shared" ca="1" si="162"/>
        <v>15.941498174829421</v>
      </c>
      <c r="AH179" s="4">
        <f t="shared" ca="1" si="163"/>
        <v>238</v>
      </c>
      <c r="AI179" s="4">
        <f t="shared" ca="1" si="164"/>
        <v>300</v>
      </c>
      <c r="AJ179" s="4">
        <f t="shared" ca="1" si="165"/>
        <v>283.51491226346786</v>
      </c>
      <c r="AK179" s="4">
        <f t="shared" ca="1" si="166"/>
        <v>0.94676278911524725</v>
      </c>
      <c r="AL179" s="4">
        <f t="shared" ca="1" si="167"/>
        <v>238.08277051350069</v>
      </c>
      <c r="AM179" s="4">
        <f t="shared" ca="1" si="168"/>
        <v>300.55297059113792</v>
      </c>
      <c r="AO179" s="4">
        <f t="shared" ca="1" si="169"/>
        <v>1.0956516624638633</v>
      </c>
      <c r="AP179" s="4">
        <f t="shared" ca="1" si="170"/>
        <v>1.0995298707102379</v>
      </c>
      <c r="AQ179" s="4">
        <f t="shared" ca="1" si="171"/>
        <v>9.0127496220215889E-2</v>
      </c>
      <c r="AR179" s="4">
        <f t="shared" ca="1" si="180"/>
        <v>148.8330740088395</v>
      </c>
      <c r="AS179" s="4">
        <f t="shared" ca="1" si="181"/>
        <v>7.3876715779245036E-3</v>
      </c>
      <c r="AT179" s="4">
        <f t="shared" ca="1" si="182"/>
        <v>0.92998108337933616</v>
      </c>
      <c r="AU179" s="4">
        <f t="shared" ca="1" si="183"/>
        <v>1.2830663909131839</v>
      </c>
      <c r="AV179" s="4">
        <f t="shared" ca="1" si="184"/>
        <v>9.1534465571684459E-2</v>
      </c>
      <c r="AW179" s="4">
        <f t="shared" ca="1" si="185"/>
        <v>8.1831932788741416E-2</v>
      </c>
      <c r="AX179" s="4">
        <f t="shared" ca="1" si="186"/>
        <v>0.93346372538098588</v>
      </c>
      <c r="AY179" s="4">
        <f t="shared" ca="1" si="187"/>
        <v>1.2864958238775897</v>
      </c>
    </row>
    <row r="180" spans="1:51" thickBot="1" x14ac:dyDescent="0.45">
      <c r="A180" s="5">
        <v>44029</v>
      </c>
      <c r="B180" s="6">
        <v>299</v>
      </c>
      <c r="D180" s="2">
        <f t="shared" si="172"/>
        <v>44029</v>
      </c>
      <c r="E180" s="3">
        <f t="shared" si="173"/>
        <v>299</v>
      </c>
      <c r="F180" s="3">
        <f t="shared" ca="1" si="174"/>
        <v>300.74441946816603</v>
      </c>
      <c r="G180" s="3">
        <f t="shared" ca="1" si="175"/>
        <v>268.98798779803656</v>
      </c>
      <c r="H180" s="3">
        <f t="shared" ca="1" si="176"/>
        <v>65.259155654542326</v>
      </c>
      <c r="I180" s="3">
        <f t="shared" ca="1" si="177"/>
        <v>1.1013099448955508</v>
      </c>
      <c r="J180" s="3">
        <f t="shared" ca="1" si="178"/>
        <v>0.94006759256692729</v>
      </c>
      <c r="K180" s="3">
        <f t="shared" ca="1" si="179"/>
        <v>0.35064869471600324</v>
      </c>
      <c r="M180" s="4">
        <f ca="1">感染日平均!B180</f>
        <v>232.27628591193906</v>
      </c>
      <c r="N180" s="4">
        <f ca="1">感染日分散!B180</f>
        <v>14.774827081079234</v>
      </c>
      <c r="O180" s="4">
        <f ca="1">IF(-ROW($B180)+ROW($B$4)+COUNT($B:$B)&gt;COUNTA(data!C:C),1,OFFSET(data!$C$1,-ROW($B180)+ROW($B$4)+COUNT($B:$B)-1,0))</f>
        <v>0.77233780870379765</v>
      </c>
      <c r="P180" s="4">
        <f t="shared" ca="1" si="149"/>
        <v>3859.0342693666248</v>
      </c>
      <c r="Q180" s="4">
        <f t="shared" ca="1" si="150"/>
        <v>7.7932559929696235E-2</v>
      </c>
      <c r="R180" s="4">
        <f t="shared" ca="1" si="151"/>
        <v>300.74441946816603</v>
      </c>
      <c r="S180" s="4">
        <f t="shared" ca="1" si="152"/>
        <v>16.652526444189828</v>
      </c>
      <c r="T180" s="4">
        <f t="shared" ca="1" si="153"/>
        <v>269</v>
      </c>
      <c r="U180" s="4">
        <f t="shared" ca="1" si="154"/>
        <v>334</v>
      </c>
      <c r="V180" s="4">
        <f t="shared" ca="1" si="155"/>
        <v>326.16314859272711</v>
      </c>
      <c r="W180" s="4">
        <f t="shared" ca="1" si="156"/>
        <v>0.92206744007030395</v>
      </c>
      <c r="X180" s="4">
        <f t="shared" ca="1" si="157"/>
        <v>268.98798779803656</v>
      </c>
      <c r="Y180" s="4">
        <f t="shared" ca="1" si="158"/>
        <v>334.24714345257888</v>
      </c>
      <c r="AA180" s="4">
        <f ca="1">二次感染日平均!B180</f>
        <v>248.39552945676232</v>
      </c>
      <c r="AB180" s="4">
        <f ca="1">二次感染日分散!B181</f>
        <v>15.361157183085389</v>
      </c>
      <c r="AC180" s="4">
        <f ca="1">IF(-ROW($B180)+ROW($B$4)+COUNT($B:$B)&gt;COUNTA(data!D:D),1,OFFSET(data!$D$1,-ROW($B180)+ROW($B$4)+COUNT($B:$B)-1,0))</f>
        <v>0.90961111545175188</v>
      </c>
      <c r="AD180" s="4">
        <f t="shared" ca="1" si="159"/>
        <v>4963.6730146393911</v>
      </c>
      <c r="AE180" s="4">
        <f t="shared" ca="1" si="160"/>
        <v>5.5015473123297222E-2</v>
      </c>
      <c r="AF180" s="4">
        <f t="shared" ca="1" si="161"/>
        <v>273.07881932972913</v>
      </c>
      <c r="AG180" s="4">
        <f t="shared" ca="1" si="162"/>
        <v>16.064098446048963</v>
      </c>
      <c r="AH180" s="4">
        <f t="shared" ca="1" si="163"/>
        <v>242</v>
      </c>
      <c r="AI180" s="4">
        <f t="shared" ca="1" si="164"/>
        <v>305</v>
      </c>
      <c r="AJ180" s="4">
        <f t="shared" ca="1" si="165"/>
        <v>288.97702720306989</v>
      </c>
      <c r="AK180" s="4">
        <f t="shared" ca="1" si="166"/>
        <v>0.94498452687670298</v>
      </c>
      <c r="AL180" s="4">
        <f t="shared" ca="1" si="167"/>
        <v>242.49813948012655</v>
      </c>
      <c r="AM180" s="4">
        <f t="shared" ca="1" si="168"/>
        <v>305.44914298820129</v>
      </c>
      <c r="AO180" s="4">
        <f t="shared" ca="1" si="169"/>
        <v>1.1013099448955508</v>
      </c>
      <c r="AP180" s="4">
        <f t="shared" ca="1" si="170"/>
        <v>1.1051342428112276</v>
      </c>
      <c r="AQ180" s="4">
        <f t="shared" ca="1" si="171"/>
        <v>8.95174657260773E-2</v>
      </c>
      <c r="AR180" s="4">
        <f t="shared" ca="1" si="180"/>
        <v>152.41036892765766</v>
      </c>
      <c r="AS180" s="4">
        <f t="shared" ca="1" si="181"/>
        <v>7.2510436828335809E-3</v>
      </c>
      <c r="AT180" s="4">
        <f t="shared" ca="1" si="182"/>
        <v>0.9366487016617584</v>
      </c>
      <c r="AU180" s="4">
        <f t="shared" ca="1" si="183"/>
        <v>1.2873489836262155</v>
      </c>
      <c r="AV180" s="4">
        <f t="shared" ca="1" si="184"/>
        <v>9.6696913207718033E-2</v>
      </c>
      <c r="AW180" s="4">
        <f t="shared" ca="1" si="185"/>
        <v>8.0869043398310914E-2</v>
      </c>
      <c r="AX180" s="4">
        <f t="shared" ca="1" si="186"/>
        <v>0.94006759256692729</v>
      </c>
      <c r="AY180" s="4">
        <f t="shared" ca="1" si="187"/>
        <v>1.2907162872829305</v>
      </c>
    </row>
    <row r="181" spans="1:51" thickBot="1" x14ac:dyDescent="0.45">
      <c r="A181" s="5">
        <v>44030</v>
      </c>
      <c r="B181" s="6">
        <v>238</v>
      </c>
      <c r="D181" s="2">
        <f t="shared" si="172"/>
        <v>44030</v>
      </c>
      <c r="E181" s="3">
        <f t="shared" si="173"/>
        <v>238</v>
      </c>
      <c r="F181" s="3">
        <f t="shared" ca="1" si="174"/>
        <v>307.47387069931307</v>
      </c>
      <c r="G181" s="3">
        <f t="shared" ca="1" si="175"/>
        <v>275.4854147012893</v>
      </c>
      <c r="H181" s="3">
        <f t="shared" ca="1" si="176"/>
        <v>65.708574947182285</v>
      </c>
      <c r="I181" s="3">
        <f t="shared" ca="1" si="177"/>
        <v>1.1061715950850057</v>
      </c>
      <c r="J181" s="3">
        <f t="shared" ca="1" si="178"/>
        <v>0.9460945181153424</v>
      </c>
      <c r="K181" s="3">
        <f t="shared" ca="1" si="179"/>
        <v>0.34777715060159808</v>
      </c>
      <c r="M181" s="4">
        <f ca="1">感染日平均!B181</f>
        <v>222.93675192958563</v>
      </c>
      <c r="N181" s="4">
        <f ca="1">感染日分散!B181</f>
        <v>14.45994328005375</v>
      </c>
      <c r="O181" s="4">
        <f ca="1">IF(-ROW($B181)+ROW($B$4)+COUNT($B:$B)&gt;COUNTA(data!C:C),1,OFFSET(data!$C$1,-ROW($B181)+ROW($B$4)+COUNT($B:$B)-1,0))</f>
        <v>0.72505917794751884</v>
      </c>
      <c r="P181" s="4">
        <f t="shared" ca="1" si="149"/>
        <v>3589.3363893812061</v>
      </c>
      <c r="Q181" s="4">
        <f t="shared" ca="1" si="150"/>
        <v>8.5663152556264277E-2</v>
      </c>
      <c r="R181" s="4">
        <f t="shared" ca="1" si="151"/>
        <v>307.47387069931307</v>
      </c>
      <c r="S181" s="4">
        <f t="shared" ca="1" si="152"/>
        <v>16.767071587087973</v>
      </c>
      <c r="T181" s="4">
        <f t="shared" ca="1" si="153"/>
        <v>275</v>
      </c>
      <c r="U181" s="4">
        <f t="shared" ca="1" si="154"/>
        <v>341</v>
      </c>
      <c r="V181" s="4">
        <f t="shared" ca="1" si="155"/>
        <v>336.28073894094439</v>
      </c>
      <c r="W181" s="4">
        <f t="shared" ca="1" si="156"/>
        <v>0.91433684744373589</v>
      </c>
      <c r="X181" s="4">
        <f t="shared" ca="1" si="157"/>
        <v>275.4854147012893</v>
      </c>
      <c r="Y181" s="4">
        <f t="shared" ca="1" si="158"/>
        <v>341.19398964847159</v>
      </c>
      <c r="AA181" s="4">
        <f ca="1">二次感染日平均!B181</f>
        <v>246.68623195950596</v>
      </c>
      <c r="AB181" s="4">
        <f ca="1">二次感染日分散!B182</f>
        <v>15.301238415255863</v>
      </c>
      <c r="AC181" s="4">
        <f ca="1">IF(-ROW($B181)+ROW($B$4)+COUNT($B:$B)&gt;COUNTA(data!D:D),1,OFFSET(data!$D$1,-ROW($B181)+ROW($B$4)+COUNT($B:$B)-1,0))</f>
        <v>0.88748127465767801</v>
      </c>
      <c r="AD181" s="4">
        <f t="shared" ca="1" si="159"/>
        <v>4845.7138172266941</v>
      </c>
      <c r="AE181" s="4">
        <f t="shared" ca="1" si="160"/>
        <v>5.7362484228939185E-2</v>
      </c>
      <c r="AF181" s="4">
        <f t="shared" ca="1" si="161"/>
        <v>277.96218241861897</v>
      </c>
      <c r="AG181" s="4">
        <f t="shared" ca="1" si="162"/>
        <v>16.186957129534552</v>
      </c>
      <c r="AH181" s="4">
        <f t="shared" ca="1" si="163"/>
        <v>247</v>
      </c>
      <c r="AI181" s="4">
        <f t="shared" ca="1" si="164"/>
        <v>310</v>
      </c>
      <c r="AJ181" s="4">
        <f t="shared" ca="1" si="165"/>
        <v>294.87706331234949</v>
      </c>
      <c r="AK181" s="4">
        <f t="shared" ca="1" si="166"/>
        <v>0.94263751577106092</v>
      </c>
      <c r="AL181" s="4">
        <f t="shared" ca="1" si="167"/>
        <v>247.13836659977676</v>
      </c>
      <c r="AM181" s="4">
        <f t="shared" ca="1" si="168"/>
        <v>310.57120610811234</v>
      </c>
      <c r="AO181" s="4">
        <f t="shared" ca="1" si="169"/>
        <v>1.1061715950850057</v>
      </c>
      <c r="AP181" s="4">
        <f t="shared" ca="1" si="170"/>
        <v>1.1099356574538652</v>
      </c>
      <c r="AQ181" s="4">
        <f t="shared" ca="1" si="171"/>
        <v>8.8782789343632762E-2</v>
      </c>
      <c r="AR181" s="4">
        <f t="shared" ca="1" si="180"/>
        <v>156.29246343909065</v>
      </c>
      <c r="AS181" s="4">
        <f t="shared" ca="1" si="181"/>
        <v>7.1016582183850646E-3</v>
      </c>
      <c r="AT181" s="4">
        <f t="shared" ca="1" si="182"/>
        <v>0.94274540127823725</v>
      </c>
      <c r="AU181" s="4">
        <f t="shared" ca="1" si="183"/>
        <v>1.2905724237071083</v>
      </c>
      <c r="AV181" s="4">
        <f t="shared" ca="1" si="184"/>
        <v>0.10111310779116631</v>
      </c>
      <c r="AW181" s="4">
        <f t="shared" ca="1" si="185"/>
        <v>7.9861625267572067E-2</v>
      </c>
      <c r="AX181" s="4">
        <f t="shared" ca="1" si="186"/>
        <v>0.9460945181153424</v>
      </c>
      <c r="AY181" s="4">
        <f t="shared" ca="1" si="187"/>
        <v>1.2938716687169405</v>
      </c>
    </row>
    <row r="182" spans="1:51" thickBot="1" x14ac:dyDescent="0.45">
      <c r="A182" s="5">
        <v>44031</v>
      </c>
      <c r="B182" s="6">
        <v>139</v>
      </c>
      <c r="D182" s="2">
        <f t="shared" si="172"/>
        <v>44031</v>
      </c>
      <c r="E182" s="3">
        <f t="shared" si="173"/>
        <v>139</v>
      </c>
      <c r="F182" s="3">
        <f t="shared" ca="1" si="174"/>
        <v>314.78527084280535</v>
      </c>
      <c r="G182" s="3">
        <f t="shared" ca="1" si="175"/>
        <v>282.57259858160768</v>
      </c>
      <c r="H182" s="3">
        <f t="shared" ca="1" si="176"/>
        <v>66.139001510583057</v>
      </c>
      <c r="I182" s="3">
        <f t="shared" ca="1" si="177"/>
        <v>1.111663424534018</v>
      </c>
      <c r="J182" s="3">
        <f t="shared" ca="1" si="178"/>
        <v>0.95283415058882881</v>
      </c>
      <c r="K182" s="3">
        <f t="shared" ca="1" si="179"/>
        <v>0.34470806975345936</v>
      </c>
      <c r="M182" s="4">
        <f ca="1">感染日平均!B182</f>
        <v>211.33500608346142</v>
      </c>
      <c r="N182" s="4">
        <f ca="1">感染日分散!B182</f>
        <v>14.065243349829807</v>
      </c>
      <c r="O182" s="4">
        <f ca="1">IF(-ROW($B182)+ROW($B$4)+COUNT($B:$B)&gt;COUNTA(data!C:C),1,OFFSET(data!$C$1,-ROW($B182)+ROW($B$4)+COUNT($B:$B)-1,0))</f>
        <v>0.67136243547111829</v>
      </c>
      <c r="P182" s="4">
        <f t="shared" ca="1" si="149"/>
        <v>3307.3680251922929</v>
      </c>
      <c r="Q182" s="4">
        <f t="shared" ca="1" si="150"/>
        <v>9.517697106735E-2</v>
      </c>
      <c r="R182" s="4">
        <f t="shared" ca="1" si="151"/>
        <v>314.78527084280535</v>
      </c>
      <c r="S182" s="4">
        <f t="shared" ca="1" si="152"/>
        <v>16.876758048492956</v>
      </c>
      <c r="T182" s="4">
        <f t="shared" ca="1" si="153"/>
        <v>282</v>
      </c>
      <c r="U182" s="4">
        <f t="shared" ca="1" si="154"/>
        <v>348</v>
      </c>
      <c r="V182" s="4">
        <f t="shared" ca="1" si="155"/>
        <v>347.89705917866974</v>
      </c>
      <c r="W182" s="4">
        <f t="shared" ca="1" si="156"/>
        <v>0.9048230289326501</v>
      </c>
      <c r="X182" s="4">
        <f t="shared" ca="1" si="157"/>
        <v>282.57259858160768</v>
      </c>
      <c r="Y182" s="4">
        <f t="shared" ca="1" si="158"/>
        <v>348.71160009219074</v>
      </c>
      <c r="AA182" s="4">
        <f ca="1">二次感染日平均!B182</f>
        <v>243.77614350334204</v>
      </c>
      <c r="AB182" s="4">
        <f ca="1">二次感染日分散!B183</f>
        <v>15.202313948034758</v>
      </c>
      <c r="AC182" s="4">
        <f ca="1">IF(-ROW($B182)+ROW($B$4)+COUNT($B:$B)&gt;COUNTA(data!D:D),1,OFFSET(data!$D$1,-ROW($B182)+ROW($B$4)+COUNT($B:$B)-1,0))</f>
        <v>0.86089486265051307</v>
      </c>
      <c r="AD182" s="4">
        <f t="shared" ca="1" si="159"/>
        <v>4691.9133168731896</v>
      </c>
      <c r="AE182" s="4">
        <f t="shared" ca="1" si="160"/>
        <v>6.0351922104401934E-2</v>
      </c>
      <c r="AF182" s="4">
        <f t="shared" ca="1" si="161"/>
        <v>283.16598702053687</v>
      </c>
      <c r="AG182" s="4">
        <f t="shared" ca="1" si="162"/>
        <v>16.311847701264789</v>
      </c>
      <c r="AH182" s="4">
        <f t="shared" ca="1" si="163"/>
        <v>252</v>
      </c>
      <c r="AI182" s="4">
        <f t="shared" ca="1" si="164"/>
        <v>315</v>
      </c>
      <c r="AJ182" s="4">
        <f t="shared" ca="1" si="165"/>
        <v>301.35323391998543</v>
      </c>
      <c r="AK182" s="4">
        <f t="shared" ca="1" si="166"/>
        <v>0.93964807789559823</v>
      </c>
      <c r="AL182" s="4">
        <f t="shared" ca="1" si="167"/>
        <v>252.09443272140922</v>
      </c>
      <c r="AM182" s="4">
        <f t="shared" ca="1" si="168"/>
        <v>316.01709701243004</v>
      </c>
      <c r="AO182" s="4">
        <f t="shared" ca="1" si="169"/>
        <v>1.111663424534018</v>
      </c>
      <c r="AP182" s="4">
        <f t="shared" ca="1" si="170"/>
        <v>1.1153646113333924</v>
      </c>
      <c r="AQ182" s="4">
        <f t="shared" ca="1" si="171"/>
        <v>8.7997607767024047E-2</v>
      </c>
      <c r="AR182" s="4">
        <f t="shared" ca="1" si="180"/>
        <v>160.65416528942163</v>
      </c>
      <c r="AS182" s="4">
        <f t="shared" ca="1" si="181"/>
        <v>6.9426435929877154E-3</v>
      </c>
      <c r="AT182" s="4">
        <f t="shared" ca="1" si="182"/>
        <v>0.94955933879926713</v>
      </c>
      <c r="AU182" s="4">
        <f t="shared" ca="1" si="183"/>
        <v>1.2943154754954274</v>
      </c>
      <c r="AV182" s="4">
        <f t="shared" ca="1" si="184"/>
        <v>0.10607872802780573</v>
      </c>
      <c r="AW182" s="4">
        <f t="shared" ca="1" si="185"/>
        <v>7.8773461390806293E-2</v>
      </c>
      <c r="AX182" s="4">
        <f t="shared" ca="1" si="186"/>
        <v>0.95283415058882881</v>
      </c>
      <c r="AY182" s="4">
        <f t="shared" ca="1" si="187"/>
        <v>1.2975422203422882</v>
      </c>
    </row>
    <row r="183" spans="1:51" thickBot="1" x14ac:dyDescent="0.45">
      <c r="A183" s="5">
        <v>44032</v>
      </c>
      <c r="B183" s="6">
        <v>217</v>
      </c>
      <c r="D183" s="2">
        <f t="shared" si="172"/>
        <v>44032</v>
      </c>
      <c r="E183" s="3">
        <f t="shared" si="173"/>
        <v>217</v>
      </c>
      <c r="F183" s="3">
        <f t="shared" ca="1" si="174"/>
        <v>323.22756321910862</v>
      </c>
      <c r="G183" s="3">
        <f t="shared" ca="1" si="175"/>
        <v>290.76694473371566</v>
      </c>
      <c r="H183" s="3">
        <f t="shared" ca="1" si="176"/>
        <v>66.614183231661457</v>
      </c>
      <c r="I183" s="3">
        <f t="shared" ca="1" si="177"/>
        <v>1.1195179258593584</v>
      </c>
      <c r="J183" s="3">
        <f t="shared" ca="1" si="178"/>
        <v>0.96182509834563801</v>
      </c>
      <c r="K183" s="3">
        <f t="shared" ca="1" si="179"/>
        <v>0.34185809881032947</v>
      </c>
      <c r="M183" s="4">
        <f ca="1">感染日平均!B183</f>
        <v>197.64920086054354</v>
      </c>
      <c r="N183" s="4">
        <f ca="1">感染日分散!B183</f>
        <v>13.594985677375965</v>
      </c>
      <c r="O183" s="4">
        <f ca="1">IF(-ROW($B183)+ROW($B$4)+COUNT($B:$B)&gt;COUNTA(data!C:C),1,OFFSET(data!$C$1,-ROW($B183)+ROW($B$4)+COUNT($B:$B)-1,0))</f>
        <v>0.61148622008625431</v>
      </c>
      <c r="P183" s="4">
        <f t="shared" ca="1" si="149"/>
        <v>3045.8857531760036</v>
      </c>
      <c r="Q183" s="4">
        <f t="shared" ca="1" si="150"/>
        <v>0.10611939823483958</v>
      </c>
      <c r="R183" s="4">
        <f t="shared" ca="1" si="151"/>
        <v>323.22756321910862</v>
      </c>
      <c r="S183" s="4">
        <f t="shared" ca="1" si="152"/>
        <v>16.997848355523804</v>
      </c>
      <c r="T183" s="4">
        <f t="shared" ca="1" si="153"/>
        <v>290</v>
      </c>
      <c r="U183" s="4">
        <f t="shared" ca="1" si="154"/>
        <v>357</v>
      </c>
      <c r="V183" s="4">
        <f t="shared" ca="1" si="155"/>
        <v>361.60037770237534</v>
      </c>
      <c r="W183" s="4">
        <f t="shared" ca="1" si="156"/>
        <v>0.89388060176516049</v>
      </c>
      <c r="X183" s="4">
        <f t="shared" ca="1" si="157"/>
        <v>290.76694473371566</v>
      </c>
      <c r="Y183" s="4">
        <f t="shared" ca="1" si="158"/>
        <v>357.38112796537712</v>
      </c>
      <c r="AA183" s="4">
        <f ca="1">二次感染日平均!B183</f>
        <v>239.44878577082528</v>
      </c>
      <c r="AB183" s="4">
        <f ca="1">二次感染日分散!B184</f>
        <v>15.05706347259715</v>
      </c>
      <c r="AC183" s="4">
        <f ca="1">IF(-ROW($B183)+ROW($B$4)+COUNT($B:$B)&gt;COUNTA(data!D:D),1,OFFSET(data!$D$1,-ROW($B183)+ROW($B$4)+COUNT($B:$B)-1,0))</f>
        <v>0.82934513791442821</v>
      </c>
      <c r="AD183" s="4">
        <f t="shared" ca="1" si="159"/>
        <v>4502.7020520583965</v>
      </c>
      <c r="AE183" s="4">
        <f t="shared" ca="1" si="160"/>
        <v>6.4121566830488738E-2</v>
      </c>
      <c r="AF183" s="4">
        <f t="shared" ca="1" si="161"/>
        <v>288.72031054884127</v>
      </c>
      <c r="AG183" s="4">
        <f t="shared" ca="1" si="162"/>
        <v>16.437977730264276</v>
      </c>
      <c r="AH183" s="4">
        <f t="shared" ca="1" si="163"/>
        <v>257</v>
      </c>
      <c r="AI183" s="4">
        <f t="shared" ca="1" si="164"/>
        <v>321</v>
      </c>
      <c r="AJ183" s="4">
        <f t="shared" ca="1" si="165"/>
        <v>308.50193819622592</v>
      </c>
      <c r="AK183" s="4">
        <f t="shared" ca="1" si="166"/>
        <v>0.93587843316951125</v>
      </c>
      <c r="AL183" s="4">
        <f t="shared" ca="1" si="167"/>
        <v>257.39783612541106</v>
      </c>
      <c r="AM183" s="4">
        <f t="shared" ca="1" si="168"/>
        <v>321.81521133503998</v>
      </c>
      <c r="AO183" s="4">
        <f t="shared" ca="1" si="169"/>
        <v>1.1195179258593584</v>
      </c>
      <c r="AP183" s="4">
        <f t="shared" ca="1" si="170"/>
        <v>1.1231586116138168</v>
      </c>
      <c r="AQ183" s="4">
        <f t="shared" ca="1" si="171"/>
        <v>8.7268258130730067E-2</v>
      </c>
      <c r="AR183" s="4">
        <f t="shared" ca="1" si="180"/>
        <v>165.64165746373129</v>
      </c>
      <c r="AS183" s="4">
        <f t="shared" ca="1" si="181"/>
        <v>6.7806530604159311E-3</v>
      </c>
      <c r="AT183" s="4">
        <f t="shared" ca="1" si="182"/>
        <v>0.95862597865191701</v>
      </c>
      <c r="AU183" s="4">
        <f t="shared" ca="1" si="183"/>
        <v>1.3005302880726837</v>
      </c>
      <c r="AV183" s="4">
        <f t="shared" ca="1" si="184"/>
        <v>0.11313541586215484</v>
      </c>
      <c r="AW183" s="4">
        <f t="shared" ca="1" si="185"/>
        <v>7.7582074139649251E-2</v>
      </c>
      <c r="AX183" s="4">
        <f t="shared" ca="1" si="186"/>
        <v>0.96182509834563801</v>
      </c>
      <c r="AY183" s="4">
        <f t="shared" ca="1" si="187"/>
        <v>1.3036831971559675</v>
      </c>
    </row>
    <row r="184" spans="1:51" thickBot="1" x14ac:dyDescent="0.45">
      <c r="A184" s="5">
        <v>44033</v>
      </c>
      <c r="B184" s="6">
        <v>246</v>
      </c>
      <c r="D184" s="2">
        <f t="shared" si="172"/>
        <v>44033</v>
      </c>
      <c r="E184" s="3">
        <f t="shared" si="173"/>
        <v>246</v>
      </c>
      <c r="F184" s="3">
        <f t="shared" ca="1" si="174"/>
        <v>332.72879514834534</v>
      </c>
      <c r="G184" s="3">
        <f t="shared" ca="1" si="175"/>
        <v>299.99672292958667</v>
      </c>
      <c r="H184" s="3">
        <f t="shared" ca="1" si="176"/>
        <v>67.134521044711391</v>
      </c>
      <c r="I184" s="3">
        <f t="shared" ca="1" si="177"/>
        <v>1.1293413357193167</v>
      </c>
      <c r="J184" s="3">
        <f t="shared" ca="1" si="178"/>
        <v>0.97270899867478366</v>
      </c>
      <c r="K184" s="3">
        <f t="shared" ca="1" si="179"/>
        <v>0.3391533735558796</v>
      </c>
      <c r="M184" s="4">
        <f ca="1">感染日平均!B184</f>
        <v>181.70337170451458</v>
      </c>
      <c r="N184" s="4">
        <f ca="1">感染日分散!B184</f>
        <v>13.038025588269862</v>
      </c>
      <c r="O184" s="4">
        <f ca="1">IF(-ROW($B184)+ROW($B$4)+COUNT($B:$B)&gt;COUNTA(data!C:C),1,OFFSET(data!$C$1,-ROW($B184)+ROW($B$4)+COUNT($B:$B)-1,0))</f>
        <v>0.54610053098501177</v>
      </c>
      <c r="P184" s="4">
        <f t="shared" ca="1" si="149"/>
        <v>2818.6955621692027</v>
      </c>
      <c r="Q184" s="4">
        <f t="shared" ca="1" si="150"/>
        <v>0.11804353744832413</v>
      </c>
      <c r="R184" s="4">
        <f t="shared" ca="1" si="151"/>
        <v>332.72879514834534</v>
      </c>
      <c r="S184" s="4">
        <f t="shared" ca="1" si="152"/>
        <v>17.130449823577774</v>
      </c>
      <c r="T184" s="4">
        <f t="shared" ca="1" si="153"/>
        <v>299</v>
      </c>
      <c r="U184" s="4">
        <f t="shared" ca="1" si="154"/>
        <v>367</v>
      </c>
      <c r="V184" s="4">
        <f t="shared" ca="1" si="155"/>
        <v>377.26215439897646</v>
      </c>
      <c r="W184" s="4">
        <f t="shared" ca="1" si="156"/>
        <v>0.88195646255167559</v>
      </c>
      <c r="X184" s="4">
        <f t="shared" ca="1" si="157"/>
        <v>299.99672292958667</v>
      </c>
      <c r="Y184" s="4">
        <f t="shared" ca="1" si="158"/>
        <v>367.13124397429806</v>
      </c>
      <c r="AA184" s="4">
        <f ca="1">二次感染日平均!B184</f>
        <v>233.45499402093338</v>
      </c>
      <c r="AB184" s="4">
        <f ca="1">二次感染日分散!B185</f>
        <v>14.856688126463197</v>
      </c>
      <c r="AC184" s="4">
        <f ca="1">IF(-ROW($B184)+ROW($B$4)+COUNT($B:$B)&gt;COUNTA(data!D:D),1,OFFSET(data!$D$1,-ROW($B184)+ROW($B$4)+COUNT($B:$B)-1,0))</f>
        <v>0.79238821112671931</v>
      </c>
      <c r="AD184" s="4">
        <f t="shared" ca="1" si="159"/>
        <v>4280.0407698849276</v>
      </c>
      <c r="AE184" s="4">
        <f t="shared" ca="1" si="160"/>
        <v>6.8836258549147766E-2</v>
      </c>
      <c r="AF184" s="4">
        <f t="shared" ca="1" si="161"/>
        <v>294.62199303669234</v>
      </c>
      <c r="AG184" s="4">
        <f t="shared" ca="1" si="162"/>
        <v>16.563252016127549</v>
      </c>
      <c r="AH184" s="4">
        <f t="shared" ca="1" si="163"/>
        <v>263</v>
      </c>
      <c r="AI184" s="4">
        <f t="shared" ca="1" si="164"/>
        <v>327</v>
      </c>
      <c r="AJ184" s="4">
        <f t="shared" ca="1" si="165"/>
        <v>316.4019172155908</v>
      </c>
      <c r="AK184" s="4">
        <f t="shared" ca="1" si="166"/>
        <v>0.93116374145085212</v>
      </c>
      <c r="AL184" s="4">
        <f t="shared" ca="1" si="167"/>
        <v>263.0493657374077</v>
      </c>
      <c r="AM184" s="4">
        <f t="shared" ca="1" si="168"/>
        <v>327.95812800223422</v>
      </c>
      <c r="AO184" s="4">
        <f t="shared" ca="1" si="169"/>
        <v>1.1293413357193167</v>
      </c>
      <c r="AP184" s="4">
        <f t="shared" ca="1" si="170"/>
        <v>1.1329219776687676</v>
      </c>
      <c r="AQ184" s="4">
        <f t="shared" ca="1" si="171"/>
        <v>8.6575920824407515E-2</v>
      </c>
      <c r="AR184" s="4">
        <f t="shared" ca="1" si="180"/>
        <v>171.24021512974338</v>
      </c>
      <c r="AS184" s="4">
        <f t="shared" ca="1" si="181"/>
        <v>6.6159808127453472E-3</v>
      </c>
      <c r="AT184" s="4">
        <f t="shared" ca="1" si="182"/>
        <v>0.96958683884826924</v>
      </c>
      <c r="AU184" s="4">
        <f t="shared" ca="1" si="183"/>
        <v>1.3087845346880778</v>
      </c>
      <c r="AV184" s="4">
        <f t="shared" ca="1" si="184"/>
        <v>0.12188873394453935</v>
      </c>
      <c r="AW184" s="4">
        <f t="shared" ca="1" si="185"/>
        <v>7.6307040864179054E-2</v>
      </c>
      <c r="AX184" s="4">
        <f t="shared" ca="1" si="186"/>
        <v>0.97270899867478366</v>
      </c>
      <c r="AY184" s="4">
        <f t="shared" ca="1" si="187"/>
        <v>1.3118623722306633</v>
      </c>
    </row>
    <row r="185" spans="1:51" thickBot="1" x14ac:dyDescent="0.45">
      <c r="A185" s="5">
        <v>44034</v>
      </c>
      <c r="B185" s="6">
        <v>397</v>
      </c>
      <c r="D185" s="2">
        <f t="shared" si="172"/>
        <v>44034</v>
      </c>
      <c r="E185" s="3">
        <f t="shared" si="173"/>
        <v>397</v>
      </c>
      <c r="F185" s="3">
        <f t="shared" ca="1" si="174"/>
        <v>342.22160910096409</v>
      </c>
      <c r="G185" s="3">
        <f t="shared" ca="1" si="175"/>
        <v>309.25031111474345</v>
      </c>
      <c r="H185" s="3">
        <f t="shared" ca="1" si="176"/>
        <v>67.58866611646107</v>
      </c>
      <c r="I185" s="3">
        <f t="shared" ca="1" si="177"/>
        <v>1.1372177255475668</v>
      </c>
      <c r="J185" s="3">
        <f t="shared" ca="1" si="178"/>
        <v>0.98201034442458612</v>
      </c>
      <c r="K185" s="3">
        <f t="shared" ca="1" si="179"/>
        <v>0.33564849546451836</v>
      </c>
      <c r="M185" s="4">
        <f ca="1">感染日平均!B185</f>
        <v>162.9999813873996</v>
      </c>
      <c r="N185" s="4">
        <f ca="1">感染日分散!B185</f>
        <v>12.362788695212821</v>
      </c>
      <c r="O185" s="4">
        <f ca="1">IF(-ROW($B185)+ROW($B$4)+COUNT($B:$B)&gt;COUNTA(data!C:C),1,OFFSET(data!$C$1,-ROW($B185)+ROW($B$4)+COUNT($B:$B)-1,0))</f>
        <v>0.47629950024374546</v>
      </c>
      <c r="P185" s="4">
        <f t="shared" ca="1" si="149"/>
        <v>2614.6886274601775</v>
      </c>
      <c r="Q185" s="4">
        <f t="shared" ca="1" si="150"/>
        <v>0.13088426878323439</v>
      </c>
      <c r="R185" s="4">
        <f t="shared" ca="1" si="151"/>
        <v>342.22160910096409</v>
      </c>
      <c r="S185" s="4">
        <f t="shared" ca="1" si="152"/>
        <v>17.246164328103873</v>
      </c>
      <c r="T185" s="4">
        <f t="shared" ca="1" si="153"/>
        <v>309</v>
      </c>
      <c r="U185" s="4">
        <f t="shared" ca="1" si="154"/>
        <v>376</v>
      </c>
      <c r="V185" s="4">
        <f t="shared" ca="1" si="155"/>
        <v>393.75838776022664</v>
      </c>
      <c r="W185" s="4">
        <f t="shared" ca="1" si="156"/>
        <v>0.86911573121676566</v>
      </c>
      <c r="X185" s="4">
        <f t="shared" ca="1" si="157"/>
        <v>309.25031111474345</v>
      </c>
      <c r="Y185" s="4">
        <f t="shared" ca="1" si="158"/>
        <v>376.83897723120452</v>
      </c>
      <c r="AA185" s="4">
        <f ca="1">二次感染日平均!B185</f>
        <v>225.60976355420263</v>
      </c>
      <c r="AB185" s="4">
        <f ca="1">二次感染日分散!B186</f>
        <v>14.593859510562746</v>
      </c>
      <c r="AC185" s="4">
        <f ca="1">IF(-ROW($B185)+ROW($B$4)+COUNT($B:$B)&gt;COUNTA(data!D:D),1,OFFSET(data!$D$1,-ROW($B185)+ROW($B$4)+COUNT($B:$B)-1,0))</f>
        <v>0.74971134302258735</v>
      </c>
      <c r="AD185" s="4">
        <f t="shared" ca="1" si="159"/>
        <v>4030.3786519505397</v>
      </c>
      <c r="AE185" s="4">
        <f t="shared" ca="1" si="160"/>
        <v>7.4665152914394045E-2</v>
      </c>
      <c r="AF185" s="4">
        <f t="shared" ca="1" si="161"/>
        <v>300.92883835079641</v>
      </c>
      <c r="AG185" s="4">
        <f t="shared" ca="1" si="162"/>
        <v>16.687119002961033</v>
      </c>
      <c r="AH185" s="4">
        <f t="shared" ca="1" si="163"/>
        <v>269</v>
      </c>
      <c r="AI185" s="4">
        <f t="shared" ca="1" si="164"/>
        <v>334</v>
      </c>
      <c r="AJ185" s="4">
        <f t="shared" ca="1" si="165"/>
        <v>325.2107486263904</v>
      </c>
      <c r="AK185" s="4">
        <f t="shared" ca="1" si="166"/>
        <v>0.92533484708560598</v>
      </c>
      <c r="AL185" s="4">
        <f t="shared" ca="1" si="167"/>
        <v>269.10774395582877</v>
      </c>
      <c r="AM185" s="4">
        <f t="shared" ca="1" si="168"/>
        <v>334.5024120283785</v>
      </c>
      <c r="AO185" s="4">
        <f t="shared" ca="1" si="169"/>
        <v>1.1372177255475668</v>
      </c>
      <c r="AP185" s="4">
        <f t="shared" ca="1" si="170"/>
        <v>1.14072537521793</v>
      </c>
      <c r="AQ185" s="4">
        <f t="shared" ca="1" si="171"/>
        <v>8.5679354032981547E-2</v>
      </c>
      <c r="AR185" s="4">
        <f t="shared" ca="1" si="180"/>
        <v>177.25962974733184</v>
      </c>
      <c r="AS185" s="4">
        <f t="shared" ca="1" si="181"/>
        <v>6.4353365560107208E-3</v>
      </c>
      <c r="AT185" s="4">
        <f t="shared" ca="1" si="182"/>
        <v>0.97897272221212739</v>
      </c>
      <c r="AU185" s="4">
        <f t="shared" ca="1" si="183"/>
        <v>1.3146635694537403</v>
      </c>
      <c r="AV185" s="4">
        <f t="shared" ca="1" si="184"/>
        <v>0.12885155955308877</v>
      </c>
      <c r="AW185" s="4">
        <f t="shared" ca="1" si="185"/>
        <v>7.5003927295880138E-2</v>
      </c>
      <c r="AX185" s="4">
        <f t="shared" ca="1" si="186"/>
        <v>0.98201034442458612</v>
      </c>
      <c r="AY185" s="4">
        <f t="shared" ca="1" si="187"/>
        <v>1.3176588398891045</v>
      </c>
    </row>
    <row r="186" spans="1:51" thickBot="1" x14ac:dyDescent="0.45">
      <c r="A186" s="5">
        <v>44035</v>
      </c>
      <c r="B186" s="6">
        <v>290</v>
      </c>
      <c r="D186" s="2">
        <f t="shared" si="172"/>
        <v>44035</v>
      </c>
      <c r="E186" s="3">
        <f t="shared" si="173"/>
        <v>290</v>
      </c>
      <c r="F186" s="3">
        <f t="shared" ca="1" si="174"/>
        <v>349.99372565868765</v>
      </c>
      <c r="G186" s="3">
        <f t="shared" ca="1" si="175"/>
        <v>316.90955523225921</v>
      </c>
      <c r="H186" s="3">
        <f t="shared" ca="1" si="176"/>
        <v>67.787316343170971</v>
      </c>
      <c r="I186" s="3">
        <f t="shared" ca="1" si="177"/>
        <v>1.1378439289600117</v>
      </c>
      <c r="J186" s="3">
        <f t="shared" ca="1" si="178"/>
        <v>0.98498193854815963</v>
      </c>
      <c r="K186" s="3">
        <f t="shared" ca="1" si="179"/>
        <v>0.33015926178282518</v>
      </c>
      <c r="M186" s="4">
        <f ca="1">感染日平均!B186</f>
        <v>141.26911829421448</v>
      </c>
      <c r="N186" s="4">
        <f ca="1">感染日分散!B186</f>
        <v>11.53212487790339</v>
      </c>
      <c r="O186" s="4">
        <f ca="1">IF(-ROW($B186)+ROW($B$4)+COUNT($B:$B)&gt;COUNTA(data!C:C),1,OFFSET(data!$C$1,-ROW($B186)+ROW($B$4)+COUNT($B:$B)-1,0))</f>
        <v>0.4036332880777968</v>
      </c>
      <c r="P186" s="4">
        <f t="shared" ca="1" si="149"/>
        <v>2410.4901208565129</v>
      </c>
      <c r="Q186" s="4">
        <f t="shared" ca="1" si="150"/>
        <v>0.14519608382975879</v>
      </c>
      <c r="R186" s="4">
        <f t="shared" ca="1" si="151"/>
        <v>349.99372565868765</v>
      </c>
      <c r="S186" s="4">
        <f t="shared" ca="1" si="152"/>
        <v>17.29670510033802</v>
      </c>
      <c r="T186" s="4">
        <f t="shared" ca="1" si="153"/>
        <v>316</v>
      </c>
      <c r="U186" s="4">
        <f t="shared" ca="1" si="154"/>
        <v>384</v>
      </c>
      <c r="V186" s="4">
        <f t="shared" ca="1" si="155"/>
        <v>409.44328756325388</v>
      </c>
      <c r="W186" s="4">
        <f t="shared" ca="1" si="156"/>
        <v>0.85480391617024121</v>
      </c>
      <c r="X186" s="4">
        <f t="shared" ca="1" si="157"/>
        <v>316.90955523225921</v>
      </c>
      <c r="Y186" s="4">
        <f t="shared" ca="1" si="158"/>
        <v>384.69687157543018</v>
      </c>
      <c r="AA186" s="4">
        <f ca="1">二次感染日平均!B186</f>
        <v>215.68867664970239</v>
      </c>
      <c r="AB186" s="4">
        <f ca="1">二次感染日分散!B187</f>
        <v>14.259672546507209</v>
      </c>
      <c r="AC186" s="4">
        <f ca="1">IF(-ROW($B186)+ROW($B$4)+COUNT($B:$B)&gt;COUNTA(data!D:D),1,OFFSET(data!$D$1,-ROW($B186)+ROW($B$4)+COUNT($B:$B)-1,0))</f>
        <v>0.70121271691200393</v>
      </c>
      <c r="AD186" s="4">
        <f t="shared" ca="1" si="159"/>
        <v>3766.8048637139618</v>
      </c>
      <c r="AE186" s="4">
        <f t="shared" ca="1" si="160"/>
        <v>8.1659071907576236E-2</v>
      </c>
      <c r="AF186" s="4">
        <f t="shared" ca="1" si="161"/>
        <v>307.59378922782633</v>
      </c>
      <c r="AG186" s="4">
        <f t="shared" ca="1" si="162"/>
        <v>16.807021326664263</v>
      </c>
      <c r="AH186" s="4">
        <f t="shared" ca="1" si="163"/>
        <v>275</v>
      </c>
      <c r="AI186" s="4">
        <f t="shared" ca="1" si="164"/>
        <v>341</v>
      </c>
      <c r="AJ186" s="4">
        <f t="shared" ca="1" si="165"/>
        <v>334.94509481000665</v>
      </c>
      <c r="AK186" s="4">
        <f t="shared" ca="1" si="166"/>
        <v>0.91834092809242351</v>
      </c>
      <c r="AL186" s="4">
        <f t="shared" ca="1" si="167"/>
        <v>275.53087874848279</v>
      </c>
      <c r="AM186" s="4">
        <f t="shared" ca="1" si="168"/>
        <v>341.39594450203219</v>
      </c>
      <c r="AO186" s="4">
        <f t="shared" ca="1" si="169"/>
        <v>1.1378439289600117</v>
      </c>
      <c r="AP186" s="4">
        <f t="shared" ca="1" si="170"/>
        <v>1.1412512074217822</v>
      </c>
      <c r="AQ186" s="4">
        <f t="shared" ca="1" si="171"/>
        <v>8.427639433551419E-2</v>
      </c>
      <c r="AR186" s="4">
        <f t="shared" ca="1" si="180"/>
        <v>183.37942511539015</v>
      </c>
      <c r="AS186" s="4">
        <f t="shared" ca="1" si="181"/>
        <v>6.2234419521364423E-3</v>
      </c>
      <c r="AT186" s="4">
        <f t="shared" ca="1" si="182"/>
        <v>0.98204368813224174</v>
      </c>
      <c r="AU186" s="4">
        <f t="shared" ca="1" si="183"/>
        <v>1.3122431981036127</v>
      </c>
      <c r="AV186" s="4">
        <f t="shared" ca="1" si="184"/>
        <v>0.12940603103266293</v>
      </c>
      <c r="AW186" s="4">
        <f t="shared" ca="1" si="185"/>
        <v>7.3745235448331961E-2</v>
      </c>
      <c r="AX186" s="4">
        <f t="shared" ca="1" si="186"/>
        <v>0.98498193854815963</v>
      </c>
      <c r="AY186" s="4">
        <f t="shared" ca="1" si="187"/>
        <v>1.3151412003309848</v>
      </c>
    </row>
    <row r="187" spans="1:51" thickBot="1" x14ac:dyDescent="0.45">
      <c r="A187" s="5">
        <v>44036</v>
      </c>
      <c r="B187" s="6">
        <v>251</v>
      </c>
      <c r="D187" s="2">
        <f t="shared" si="172"/>
        <v>44036</v>
      </c>
      <c r="E187" s="3">
        <f t="shared" si="173"/>
        <v>251</v>
      </c>
      <c r="F187" s="3">
        <f t="shared" ca="1" si="174"/>
        <v>354.20369593437215</v>
      </c>
      <c r="G187" s="3">
        <f t="shared" ca="1" si="175"/>
        <v>321.24256112076165</v>
      </c>
      <c r="H187" s="3">
        <f t="shared" ca="1" si="176"/>
        <v>67.508874676926041</v>
      </c>
      <c r="I187" s="3">
        <f t="shared" ca="1" si="177"/>
        <v>1.1259574920539088</v>
      </c>
      <c r="J187" s="3">
        <f t="shared" ca="1" si="178"/>
        <v>0.97690691575707389</v>
      </c>
      <c r="K187" s="3">
        <f t="shared" ca="1" si="179"/>
        <v>0.32152652096155887</v>
      </c>
      <c r="M187" s="4">
        <f ca="1">感染日平均!B187</f>
        <v>116.94719055221125</v>
      </c>
      <c r="N187" s="4">
        <f ca="1">感染日分散!B187</f>
        <v>10.520489996855614</v>
      </c>
      <c r="O187" s="4">
        <f ca="1">IF(-ROW($B187)+ROW($B$4)+COUNT($B:$B)&gt;COUNTA(data!C:C),1,OFFSET(data!$C$1,-ROW($B187)+ROW($B$4)+COUNT($B:$B)-1,0))</f>
        <v>0.33016931188058402</v>
      </c>
      <c r="P187" s="4">
        <f t="shared" ca="1" si="149"/>
        <v>2182.5081512220204</v>
      </c>
      <c r="Q187" s="4">
        <f t="shared" ca="1" si="150"/>
        <v>0.16229203805541251</v>
      </c>
      <c r="R187" s="4">
        <f t="shared" ca="1" si="151"/>
        <v>354.20369593437215</v>
      </c>
      <c r="S187" s="4">
        <f t="shared" ca="1" si="152"/>
        <v>17.225540811086983</v>
      </c>
      <c r="T187" s="4">
        <f t="shared" ca="1" si="153"/>
        <v>321</v>
      </c>
      <c r="U187" s="4">
        <f t="shared" ca="1" si="154"/>
        <v>388</v>
      </c>
      <c r="V187" s="4">
        <f t="shared" ca="1" si="155"/>
        <v>422.82479339476782</v>
      </c>
      <c r="W187" s="4">
        <f t="shared" ca="1" si="156"/>
        <v>0.8377079619445873</v>
      </c>
      <c r="X187" s="4">
        <f t="shared" ca="1" si="157"/>
        <v>321.24256112076165</v>
      </c>
      <c r="Y187" s="4">
        <f t="shared" ca="1" si="158"/>
        <v>388.75143579768769</v>
      </c>
      <c r="AA187" s="4">
        <f ca="1">二次感染日平均!B187</f>
        <v>203.57726634952348</v>
      </c>
      <c r="AB187" s="4">
        <f ca="1">二次感染日分散!B188</f>
        <v>13.847452266308771</v>
      </c>
      <c r="AC187" s="4">
        <f ca="1">IF(-ROW($B187)+ROW($B$4)+COUNT($B:$B)&gt;COUNTA(data!D:D),1,OFFSET(data!$D$1,-ROW($B187)+ROW($B$4)+COUNT($B:$B)-1,0))</f>
        <v>0.64713991098661616</v>
      </c>
      <c r="AD187" s="4">
        <f t="shared" ca="1" si="159"/>
        <v>3504.6545067471648</v>
      </c>
      <c r="AE187" s="4">
        <f t="shared" ca="1" si="160"/>
        <v>8.9760627990983138E-2</v>
      </c>
      <c r="AF187" s="4">
        <f t="shared" ca="1" si="161"/>
        <v>314.57998941705478</v>
      </c>
      <c r="AG187" s="4">
        <f t="shared" ca="1" si="162"/>
        <v>16.921675212980041</v>
      </c>
      <c r="AH187" s="4">
        <f t="shared" ca="1" si="163"/>
        <v>282</v>
      </c>
      <c r="AI187" s="4">
        <f t="shared" ca="1" si="164"/>
        <v>348</v>
      </c>
      <c r="AJ187" s="4">
        <f t="shared" ca="1" si="165"/>
        <v>345.60138694367362</v>
      </c>
      <c r="AK187" s="4">
        <f t="shared" ca="1" si="166"/>
        <v>0.91023937200901694</v>
      </c>
      <c r="AL187" s="4">
        <f t="shared" ca="1" si="167"/>
        <v>282.28448667371771</v>
      </c>
      <c r="AM187" s="4">
        <f t="shared" ca="1" si="168"/>
        <v>348.59940486450137</v>
      </c>
      <c r="AO187" s="4">
        <f t="shared" ca="1" si="169"/>
        <v>1.1259574920539088</v>
      </c>
      <c r="AP187" s="4">
        <f t="shared" ca="1" si="170"/>
        <v>1.1292249121361095</v>
      </c>
      <c r="AQ187" s="4">
        <f t="shared" ca="1" si="171"/>
        <v>8.2071255907576149E-2</v>
      </c>
      <c r="AR187" s="4">
        <f t="shared" ca="1" si="180"/>
        <v>189.31226112268334</v>
      </c>
      <c r="AS187" s="4">
        <f t="shared" ca="1" si="181"/>
        <v>5.9648799577979696E-3</v>
      </c>
      <c r="AT187" s="4">
        <f t="shared" ca="1" si="182"/>
        <v>0.97409018062939146</v>
      </c>
      <c r="AU187" s="4">
        <f t="shared" ca="1" si="183"/>
        <v>1.2956546513153526</v>
      </c>
      <c r="AV187" s="4">
        <f t="shared" ca="1" si="184"/>
        <v>0.11889729103743649</v>
      </c>
      <c r="AW187" s="4">
        <f t="shared" ca="1" si="185"/>
        <v>7.2583577667360941E-2</v>
      </c>
      <c r="AX187" s="4">
        <f t="shared" ca="1" si="186"/>
        <v>0.97690691575707389</v>
      </c>
      <c r="AY187" s="4">
        <f t="shared" ca="1" si="187"/>
        <v>1.2984334367186328</v>
      </c>
    </row>
    <row r="188" spans="1:51" thickBot="1" x14ac:dyDescent="0.45">
      <c r="A188" s="5">
        <v>44037</v>
      </c>
      <c r="B188" s="6">
        <v>192</v>
      </c>
      <c r="D188" s="2">
        <f t="shared" si="172"/>
        <v>44037</v>
      </c>
      <c r="E188" s="3">
        <f t="shared" si="173"/>
        <v>192</v>
      </c>
      <c r="F188" s="3">
        <f t="shared" ca="1" si="174"/>
        <v>353.54668462915288</v>
      </c>
      <c r="G188" s="3">
        <f t="shared" ca="1" si="175"/>
        <v>321.04573591097892</v>
      </c>
      <c r="H188" s="3">
        <f t="shared" ca="1" si="176"/>
        <v>66.546442112076591</v>
      </c>
      <c r="I188" s="3">
        <f t="shared" ca="1" si="177"/>
        <v>1.0988524313556671</v>
      </c>
      <c r="J188" s="3">
        <f t="shared" ca="1" si="178"/>
        <v>0.95534291946014838</v>
      </c>
      <c r="K188" s="3">
        <f t="shared" ca="1" si="179"/>
        <v>0.30919991417353132</v>
      </c>
      <c r="M188" s="4">
        <f ca="1">感染日平均!B188</f>
        <v>91.381164392839139</v>
      </c>
      <c r="N188" s="4">
        <f ca="1">感染日分散!B188</f>
        <v>9.3286301707160799</v>
      </c>
      <c r="O188" s="4">
        <f ca="1">IF(-ROW($B188)+ROW($B$4)+COUNT($B:$B)&gt;COUNTA(data!C:C),1,OFFSET(data!$C$1,-ROW($B188)+ROW($B$4)+COUNT($B:$B)-1,0))</f>
        <v>0.25846986654306192</v>
      </c>
      <c r="P188" s="4">
        <f t="shared" ca="1" si="149"/>
        <v>1916.212794457105</v>
      </c>
      <c r="Q188" s="4">
        <f t="shared" ca="1" si="150"/>
        <v>0.18450283061037515</v>
      </c>
      <c r="R188" s="4">
        <f t="shared" ca="1" si="151"/>
        <v>353.54668462915288</v>
      </c>
      <c r="S188" s="4">
        <f t="shared" ca="1" si="152"/>
        <v>16.97987987478594</v>
      </c>
      <c r="T188" s="4">
        <f t="shared" ca="1" si="153"/>
        <v>321</v>
      </c>
      <c r="U188" s="4">
        <f t="shared" ca="1" si="154"/>
        <v>387</v>
      </c>
      <c r="V188" s="4">
        <f t="shared" ca="1" si="155"/>
        <v>433.53514628845613</v>
      </c>
      <c r="W188" s="4">
        <f t="shared" ca="1" si="156"/>
        <v>0.81549716938962491</v>
      </c>
      <c r="X188" s="4">
        <f t="shared" ca="1" si="157"/>
        <v>321.04573591097892</v>
      </c>
      <c r="Y188" s="4">
        <f t="shared" ca="1" si="158"/>
        <v>387.59217802305551</v>
      </c>
      <c r="AA188" s="4">
        <f ca="1">二次感染日平均!B188</f>
        <v>189.12156225734043</v>
      </c>
      <c r="AB188" s="4">
        <f ca="1">二次感染日分散!B189</f>
        <v>13.346671993258186</v>
      </c>
      <c r="AC188" s="4">
        <f ca="1">IF(-ROW($B188)+ROW($B$4)+COUNT($B:$B)&gt;COUNTA(data!D:D),1,OFFSET(data!$D$1,-ROW($B188)+ROW($B$4)+COUNT($B:$B)-1,0))</f>
        <v>0.58780550785321795</v>
      </c>
      <c r="AD188" s="4">
        <f t="shared" ca="1" si="159"/>
        <v>3255.120281326464</v>
      </c>
      <c r="AE188" s="4">
        <f t="shared" ca="1" si="160"/>
        <v>9.8841733740036269E-2</v>
      </c>
      <c r="AF188" s="4">
        <f t="shared" ca="1" si="161"/>
        <v>321.74173213866231</v>
      </c>
      <c r="AG188" s="4">
        <f t="shared" ca="1" si="162"/>
        <v>17.027631118789092</v>
      </c>
      <c r="AH188" s="4">
        <f t="shared" ca="1" si="163"/>
        <v>289</v>
      </c>
      <c r="AI188" s="4">
        <f t="shared" ca="1" si="164"/>
        <v>355</v>
      </c>
      <c r="AJ188" s="4">
        <f t="shared" ca="1" si="165"/>
        <v>357.03132755356319</v>
      </c>
      <c r="AK188" s="4">
        <f t="shared" ca="1" si="166"/>
        <v>0.90115826625996398</v>
      </c>
      <c r="AL188" s="4">
        <f t="shared" ca="1" si="167"/>
        <v>289.22974769089353</v>
      </c>
      <c r="AM188" s="4">
        <f t="shared" ca="1" si="168"/>
        <v>355.96044187363219</v>
      </c>
      <c r="AO188" s="4">
        <f t="shared" ca="1" si="169"/>
        <v>1.0988524313556671</v>
      </c>
      <c r="AP188" s="4">
        <f t="shared" ca="1" si="170"/>
        <v>1.1019388238900163</v>
      </c>
      <c r="AQ188" s="4">
        <f t="shared" ca="1" si="171"/>
        <v>7.8923500707392541E-2</v>
      </c>
      <c r="AR188" s="4">
        <f t="shared" ca="1" si="180"/>
        <v>194.94059541174948</v>
      </c>
      <c r="AS188" s="4">
        <f t="shared" ca="1" si="181"/>
        <v>5.6526903570932666E-3</v>
      </c>
      <c r="AT188" s="4">
        <f t="shared" ca="1" si="182"/>
        <v>0.95267313760655847</v>
      </c>
      <c r="AU188" s="4">
        <f t="shared" ca="1" si="183"/>
        <v>1.2619084781316581</v>
      </c>
      <c r="AV188" s="4">
        <f t="shared" ca="1" si="184"/>
        <v>9.4512867768673556E-2</v>
      </c>
      <c r="AW188" s="4">
        <f t="shared" ca="1" si="185"/>
        <v>7.1530800494430571E-2</v>
      </c>
      <c r="AX188" s="4">
        <f t="shared" ca="1" si="186"/>
        <v>0.95534291946014838</v>
      </c>
      <c r="AY188" s="4">
        <f t="shared" ca="1" si="187"/>
        <v>1.2645428336336797</v>
      </c>
    </row>
    <row r="189" spans="1:51" thickBot="1" x14ac:dyDescent="0.45">
      <c r="A189" s="5">
        <v>44038</v>
      </c>
      <c r="B189" s="6">
        <v>109</v>
      </c>
      <c r="D189" s="2">
        <f t="shared" si="172"/>
        <v>44038</v>
      </c>
      <c r="E189" s="3">
        <f t="shared" si="173"/>
        <v>109</v>
      </c>
      <c r="F189" s="3">
        <f t="shared" ca="1" si="174"/>
        <v>348.00051751693144</v>
      </c>
      <c r="G189" s="3">
        <f t="shared" ca="1" si="175"/>
        <v>316.36448062862007</v>
      </c>
      <c r="H189" s="3">
        <f t="shared" ca="1" si="176"/>
        <v>64.758017712995695</v>
      </c>
      <c r="I189" s="3">
        <f t="shared" ca="1" si="177"/>
        <v>1.0588745478179489</v>
      </c>
      <c r="J189" s="3">
        <f t="shared" ca="1" si="178"/>
        <v>0.92237098369776627</v>
      </c>
      <c r="K189" s="3">
        <f t="shared" ca="1" si="179"/>
        <v>0.29376335609801396</v>
      </c>
      <c r="M189" s="4">
        <f ca="1">感染日平均!B189</f>
        <v>66.584806603964154</v>
      </c>
      <c r="N189" s="4">
        <f ca="1">感染日分散!B189</f>
        <v>7.989994802796681</v>
      </c>
      <c r="O189" s="4">
        <f ca="1">IF(-ROW($B189)+ROW($B$4)+COUNT($B:$B)&gt;COUNTA(data!C:C),1,OFFSET(data!$C$1,-ROW($B189)+ROW($B$4)+COUNT($B:$B)-1,0))</f>
        <v>0.19133536662262168</v>
      </c>
      <c r="P189" s="4">
        <f t="shared" ca="1" si="149"/>
        <v>1615.2554575587924</v>
      </c>
      <c r="Q189" s="4">
        <f t="shared" ca="1" si="150"/>
        <v>0.21544611775705133</v>
      </c>
      <c r="R189" s="4">
        <f t="shared" ca="1" si="151"/>
        <v>348.00051751693144</v>
      </c>
      <c r="S189" s="4">
        <f t="shared" ca="1" si="152"/>
        <v>16.523472910997366</v>
      </c>
      <c r="T189" s="4">
        <f t="shared" ca="1" si="153"/>
        <v>316</v>
      </c>
      <c r="U189" s="4">
        <f t="shared" ca="1" si="154"/>
        <v>381</v>
      </c>
      <c r="V189" s="4">
        <f t="shared" ca="1" si="155"/>
        <v>443.56484034218056</v>
      </c>
      <c r="W189" s="4">
        <f t="shared" ca="1" si="156"/>
        <v>0.78455388224294864</v>
      </c>
      <c r="X189" s="4">
        <f t="shared" ca="1" si="157"/>
        <v>316.36448062862007</v>
      </c>
      <c r="Y189" s="4">
        <f t="shared" ca="1" si="158"/>
        <v>381.12249834161577</v>
      </c>
      <c r="AA189" s="4">
        <f ca="1">二次感染日平均!B189</f>
        <v>172.27264233559467</v>
      </c>
      <c r="AB189" s="4">
        <f ca="1">二次感染日分散!B190</f>
        <v>12.745779413402074</v>
      </c>
      <c r="AC189" s="4">
        <f ca="1">IF(-ROW($B189)+ROW($B$4)+COUNT($B:$B)&gt;COUNTA(data!D:D),1,OFFSET(data!$D$1,-ROW($B189)+ROW($B$4)+COUNT($B:$B)-1,0))</f>
        <v>0.52418058902924158</v>
      </c>
      <c r="AD189" s="4">
        <f t="shared" ca="1" si="159"/>
        <v>3022.8784464568453</v>
      </c>
      <c r="AE189" s="4">
        <f t="shared" ca="1" si="160"/>
        <v>0.10872131496592599</v>
      </c>
      <c r="AF189" s="4">
        <f t="shared" ca="1" si="161"/>
        <v>328.65131968094374</v>
      </c>
      <c r="AG189" s="4">
        <f t="shared" ca="1" si="162"/>
        <v>17.114903331305864</v>
      </c>
      <c r="AH189" s="4">
        <f t="shared" ca="1" si="163"/>
        <v>295</v>
      </c>
      <c r="AI189" s="4">
        <f t="shared" ca="1" si="164"/>
        <v>362</v>
      </c>
      <c r="AJ189" s="4">
        <f t="shared" ca="1" si="165"/>
        <v>368.74136585952277</v>
      </c>
      <c r="AK189" s="4">
        <f t="shared" ca="1" si="166"/>
        <v>0.89127868503407381</v>
      </c>
      <c r="AL189" s="4">
        <f t="shared" ca="1" si="167"/>
        <v>295.95871518094759</v>
      </c>
      <c r="AM189" s="4">
        <f t="shared" ca="1" si="168"/>
        <v>363.03194911064065</v>
      </c>
      <c r="AO189" s="4">
        <f t="shared" ca="1" si="169"/>
        <v>1.0588745478179489</v>
      </c>
      <c r="AP189" s="4">
        <f t="shared" ca="1" si="170"/>
        <v>1.0617539479782843</v>
      </c>
      <c r="AQ189" s="4">
        <f t="shared" ca="1" si="171"/>
        <v>7.4982130760006621E-2</v>
      </c>
      <c r="AR189" s="4">
        <f t="shared" ca="1" si="180"/>
        <v>200.50823493134877</v>
      </c>
      <c r="AS189" s="4">
        <f t="shared" ca="1" si="181"/>
        <v>5.2953134236198036E-3</v>
      </c>
      <c r="AT189" s="4">
        <f t="shared" ca="1" si="182"/>
        <v>0.91986958473878089</v>
      </c>
      <c r="AU189" s="4">
        <f t="shared" ca="1" si="183"/>
        <v>1.2136656512008417</v>
      </c>
      <c r="AV189" s="4">
        <f t="shared" ca="1" si="184"/>
        <v>5.7434743164671849E-2</v>
      </c>
      <c r="AW189" s="4">
        <f t="shared" ca="1" si="185"/>
        <v>7.0533189473566987E-2</v>
      </c>
      <c r="AX189" s="4">
        <f t="shared" ca="1" si="186"/>
        <v>0.92237098369776627</v>
      </c>
      <c r="AY189" s="4">
        <f t="shared" ca="1" si="187"/>
        <v>1.2161343397957802</v>
      </c>
    </row>
    <row r="190" spans="1:51" thickBot="1" x14ac:dyDescent="0.45">
      <c r="A190" s="5">
        <v>44039</v>
      </c>
      <c r="B190" s="6">
        <v>241</v>
      </c>
      <c r="D190" s="2">
        <f t="shared" si="172"/>
        <v>44039</v>
      </c>
      <c r="E190" s="3">
        <f t="shared" si="173"/>
        <v>241</v>
      </c>
      <c r="F190" s="3">
        <f t="shared" ca="1" si="174"/>
        <v>338.75549632950043</v>
      </c>
      <c r="G190" s="3">
        <f t="shared" ca="1" si="175"/>
        <v>308.45248331163515</v>
      </c>
      <c r="H190" s="3">
        <f t="shared" ca="1" si="176"/>
        <v>62.005504010871448</v>
      </c>
      <c r="I190" s="3">
        <f t="shared" ca="1" si="177"/>
        <v>1.01161379910003</v>
      </c>
      <c r="J190" s="3">
        <f t="shared" ca="1" si="178"/>
        <v>0.88312528547380487</v>
      </c>
      <c r="K190" s="3">
        <f t="shared" ca="1" si="179"/>
        <v>0.27618979191547688</v>
      </c>
      <c r="M190" s="4">
        <f ca="1">感染日平均!B190</f>
        <v>44.640488713940833</v>
      </c>
      <c r="N190" s="4">
        <f ca="1">感染日分散!B190</f>
        <v>6.5654031586580297</v>
      </c>
      <c r="O190" s="4">
        <f ca="1">IF(-ROW($B190)+ROW($B$4)+COUNT($B:$B)&gt;COUNTA(data!C:C),1,OFFSET(data!$C$1,-ROW($B190)+ROW($B$4)+COUNT($B:$B)-1,0))</f>
        <v>0.13177790234440936</v>
      </c>
      <c r="P190" s="4">
        <f t="shared" ca="1" si="149"/>
        <v>1297.4036804959585</v>
      </c>
      <c r="Q190" s="4">
        <f t="shared" ca="1" si="150"/>
        <v>0.26110261703589771</v>
      </c>
      <c r="R190" s="4">
        <f t="shared" ca="1" si="151"/>
        <v>338.75549632950043</v>
      </c>
      <c r="S190" s="4">
        <f t="shared" ca="1" si="152"/>
        <v>15.821047680307819</v>
      </c>
      <c r="T190" s="4">
        <f t="shared" ca="1" si="153"/>
        <v>308</v>
      </c>
      <c r="U190" s="4">
        <f t="shared" ca="1" si="154"/>
        <v>370</v>
      </c>
      <c r="V190" s="4">
        <f t="shared" ca="1" si="155"/>
        <v>458.46081491123391</v>
      </c>
      <c r="W190" s="4">
        <f t="shared" ca="1" si="156"/>
        <v>0.73889738296410223</v>
      </c>
      <c r="X190" s="4">
        <f t="shared" ca="1" si="157"/>
        <v>308.45248331163515</v>
      </c>
      <c r="Y190" s="4">
        <f t="shared" ca="1" si="158"/>
        <v>370.4579873225066</v>
      </c>
      <c r="AA190" s="4">
        <f ca="1">二次感染日平均!B190</f>
        <v>153.20287236291026</v>
      </c>
      <c r="AB190" s="4">
        <f ca="1">二次感染日分散!B191</f>
        <v>12.03474291286123</v>
      </c>
      <c r="AC190" s="4">
        <f ca="1">IF(-ROW($B190)+ROW($B$4)+COUNT($B:$B)&gt;COUNTA(data!D:D),1,OFFSET(data!$D$1,-ROW($B190)+ROW($B$4)+COUNT($B:$B)-1,0))</f>
        <v>0.45750442848411449</v>
      </c>
      <c r="AD190" s="4">
        <f t="shared" ca="1" si="159"/>
        <v>2804.9213473335112</v>
      </c>
      <c r="AE190" s="4">
        <f t="shared" ca="1" si="160"/>
        <v>0.11938531726145737</v>
      </c>
      <c r="AF190" s="4">
        <f t="shared" ca="1" si="161"/>
        <v>334.86642494484573</v>
      </c>
      <c r="AG190" s="4">
        <f t="shared" ca="1" si="162"/>
        <v>17.172311741946551</v>
      </c>
      <c r="AH190" s="4">
        <f t="shared" ca="1" si="163"/>
        <v>301</v>
      </c>
      <c r="AI190" s="4">
        <f t="shared" ca="1" si="164"/>
        <v>369</v>
      </c>
      <c r="AJ190" s="4">
        <f t="shared" ca="1" si="165"/>
        <v>380.26441247092924</v>
      </c>
      <c r="AK190" s="4">
        <f t="shared" ca="1" si="166"/>
        <v>0.88061468273854282</v>
      </c>
      <c r="AL190" s="4">
        <f t="shared" ca="1" si="167"/>
        <v>302.05099284072969</v>
      </c>
      <c r="AM190" s="4">
        <f t="shared" ca="1" si="168"/>
        <v>369.34969491441683</v>
      </c>
      <c r="AO190" s="4">
        <f t="shared" ca="1" si="169"/>
        <v>1.01161379910003</v>
      </c>
      <c r="AP190" s="4">
        <f t="shared" ca="1" si="170"/>
        <v>1.0142811039296851</v>
      </c>
      <c r="AQ190" s="4">
        <f t="shared" ca="1" si="171"/>
        <v>7.0495318738824128E-2</v>
      </c>
      <c r="AR190" s="4">
        <f t="shared" ca="1" si="180"/>
        <v>207.01228174214796</v>
      </c>
      <c r="AS190" s="4">
        <f t="shared" ca="1" si="181"/>
        <v>4.8996180100708301E-3</v>
      </c>
      <c r="AT190" s="4">
        <f t="shared" ca="1" si="182"/>
        <v>0.88081039372030223</v>
      </c>
      <c r="AU190" s="4">
        <f t="shared" ca="1" si="183"/>
        <v>1.1570299601720484</v>
      </c>
      <c r="AV190" s="4">
        <f t="shared" ca="1" si="184"/>
        <v>1.1770588958983471E-2</v>
      </c>
      <c r="AW190" s="4">
        <f t="shared" ca="1" si="185"/>
        <v>6.9419026227759181E-2</v>
      </c>
      <c r="AX190" s="4">
        <f t="shared" ca="1" si="186"/>
        <v>0.88312528547380487</v>
      </c>
      <c r="AY190" s="4">
        <f t="shared" ca="1" si="187"/>
        <v>1.1593150773892817</v>
      </c>
    </row>
    <row r="191" spans="1:51" thickBot="1" x14ac:dyDescent="0.45">
      <c r="A191" s="5">
        <v>44040</v>
      </c>
      <c r="B191" s="6">
        <v>273</v>
      </c>
      <c r="D191" s="2">
        <f t="shared" si="172"/>
        <v>44040</v>
      </c>
      <c r="E191" s="3">
        <f t="shared" si="173"/>
        <v>273</v>
      </c>
      <c r="F191" s="3" t="e">
        <f t="shared" si="174"/>
        <v>#N/A</v>
      </c>
      <c r="G191" s="3" t="e">
        <f t="shared" si="175"/>
        <v>#N/A</v>
      </c>
      <c r="H191" s="3" t="e">
        <f t="shared" si="176"/>
        <v>#N/A</v>
      </c>
      <c r="I191" s="3" t="e">
        <f t="shared" si="177"/>
        <v>#N/A</v>
      </c>
      <c r="J191" s="3" t="e">
        <f t="shared" si="178"/>
        <v>#N/A</v>
      </c>
      <c r="K191" s="3" t="e">
        <f t="shared" si="179"/>
        <v>#N/A</v>
      </c>
      <c r="M191" s="4">
        <f ca="1">感染日平均!B191</f>
        <v>27.070173744958627</v>
      </c>
      <c r="N191" s="4">
        <f ca="1">感染日分散!B191</f>
        <v>5.131109524977524</v>
      </c>
      <c r="O191" s="4">
        <f ca="1">IF(-ROW($B191)+ROW($B$4)+COUNT($B:$B)&gt;COUNTA(data!C:C),1,OFFSET(data!$C$1,-ROW($B191)+ROW($B$4)+COUNT($B:$B)-1,0))</f>
        <v>8.2375089278467095E-2</v>
      </c>
      <c r="P191" s="4">
        <f t="shared" ca="1" si="149"/>
        <v>987.74144964477409</v>
      </c>
      <c r="Q191" s="4">
        <f t="shared" ca="1" si="150"/>
        <v>0.33269928383684866</v>
      </c>
      <c r="R191" s="4">
        <f t="shared" ca="1" si="151"/>
        <v>328.62087291278704</v>
      </c>
      <c r="S191" s="4">
        <f t="shared" ca="1" si="152"/>
        <v>14.808407876637608</v>
      </c>
      <c r="T191" s="4">
        <f t="shared" ca="1" si="153"/>
        <v>300</v>
      </c>
      <c r="U191" s="4">
        <f t="shared" ca="1" si="154"/>
        <v>358</v>
      </c>
      <c r="V191" s="4">
        <f t="shared" ca="1" si="155"/>
        <v>492.46294054994098</v>
      </c>
      <c r="W191" s="4">
        <f t="shared" ca="1" si="156"/>
        <v>0.66730071616315134</v>
      </c>
      <c r="X191" s="4">
        <f t="shared" ca="1" si="157"/>
        <v>300.2340391023842</v>
      </c>
      <c r="Y191" s="4">
        <f t="shared" ca="1" si="158"/>
        <v>358.27159370609996</v>
      </c>
      <c r="AA191" s="4">
        <f ca="1">二次感染日平均!B191</f>
        <v>132.35839581918222</v>
      </c>
      <c r="AB191" s="4">
        <f ca="1">二次感染日分散!B192</f>
        <v>11.207537810450944</v>
      </c>
      <c r="AC191" s="4">
        <f ca="1">IF(-ROW($B191)+ROW($B$4)+COUNT($B:$B)&gt;COUNTA(data!D:D),1,OFFSET(data!$D$1,-ROW($B191)+ROW($B$4)+COUNT($B:$B)-1,0))</f>
        <v>0.38941333532398326</v>
      </c>
      <c r="AD191" s="4">
        <f t="shared" ca="1" si="159"/>
        <v>2595.5649437242614</v>
      </c>
      <c r="AE191" s="4">
        <f t="shared" ca="1" si="160"/>
        <v>0.13095098676004452</v>
      </c>
      <c r="AF191" s="4">
        <f t="shared" ca="1" si="161"/>
        <v>339.89179058047148</v>
      </c>
      <c r="AG191" s="4">
        <f t="shared" ca="1" si="162"/>
        <v>17.186699078424581</v>
      </c>
      <c r="AH191" s="4">
        <f t="shared" ca="1" si="163"/>
        <v>306</v>
      </c>
      <c r="AI191" s="4">
        <f t="shared" ca="1" si="164"/>
        <v>374</v>
      </c>
      <c r="AJ191" s="4">
        <f t="shared" ca="1" si="165"/>
        <v>391.10773431903431</v>
      </c>
      <c r="AK191" s="4">
        <f t="shared" ca="1" si="166"/>
        <v>0.86904901323995554</v>
      </c>
      <c r="AL191" s="4">
        <f t="shared" ca="1" si="167"/>
        <v>307.037003001264</v>
      </c>
      <c r="AM191" s="4">
        <f t="shared" ca="1" si="168"/>
        <v>374.392519901566</v>
      </c>
      <c r="AO191" s="4">
        <f t="shared" ca="1" si="169"/>
        <v>0.96683968845368162</v>
      </c>
      <c r="AP191" s="4">
        <f t="shared" ca="1" si="170"/>
        <v>0.96931807994248764</v>
      </c>
      <c r="AQ191" s="4">
        <f t="shared" ca="1" si="171"/>
        <v>6.5783859731740321E-2</v>
      </c>
      <c r="AR191" s="4">
        <f t="shared" ca="1" si="180"/>
        <v>217.11704738198387</v>
      </c>
      <c r="AS191" s="4">
        <f t="shared" ca="1" si="181"/>
        <v>4.464495495082532E-3</v>
      </c>
      <c r="AT191" s="4">
        <f t="shared" ca="1" si="182"/>
        <v>0.84466329574197496</v>
      </c>
      <c r="AU191" s="4">
        <f t="shared" ca="1" si="183"/>
        <v>1.1024271789789564</v>
      </c>
      <c r="AV191" s="4">
        <f t="shared" ca="1" si="184"/>
        <v>-3.346008324025735E-2</v>
      </c>
      <c r="AW191" s="4">
        <f t="shared" ca="1" si="185"/>
        <v>6.7788172409565084E-2</v>
      </c>
      <c r="AX191" s="4">
        <f t="shared" ca="1" si="186"/>
        <v>0.84677313991360126</v>
      </c>
      <c r="AY191" s="4">
        <f t="shared" ca="1" si="187"/>
        <v>1.1045105473430521</v>
      </c>
    </row>
    <row r="192" spans="1:51" thickBot="1" x14ac:dyDescent="0.45">
      <c r="A192" s="5">
        <v>44041</v>
      </c>
      <c r="B192" s="6">
        <v>455</v>
      </c>
      <c r="D192" s="2">
        <f t="shared" ref="D192:D195" si="188">A192</f>
        <v>44041</v>
      </c>
      <c r="E192" s="3">
        <f t="shared" ref="E192:E195" si="189">B192</f>
        <v>455</v>
      </c>
      <c r="F192" s="3" t="e">
        <f t="shared" si="174"/>
        <v>#N/A</v>
      </c>
      <c r="G192" s="3" t="e">
        <f t="shared" si="175"/>
        <v>#N/A</v>
      </c>
      <c r="H192" s="3" t="e">
        <f t="shared" si="176"/>
        <v>#N/A</v>
      </c>
      <c r="I192" s="3" t="e">
        <f t="shared" si="177"/>
        <v>#N/A</v>
      </c>
      <c r="J192" s="3" t="e">
        <f t="shared" si="178"/>
        <v>#N/A</v>
      </c>
      <c r="K192" s="3" t="e">
        <f t="shared" si="179"/>
        <v>#N/A</v>
      </c>
      <c r="M192" s="4">
        <f ca="1">感染日平均!B192</f>
        <v>14.476951202259336</v>
      </c>
      <c r="N192" s="4">
        <f ca="1">感染日分散!B192</f>
        <v>3.7658996411567207</v>
      </c>
      <c r="O192" s="4">
        <f ca="1">IF(-ROW($B192)+ROW($B$4)+COUNT($B:$B)&gt;COUNTA(data!C:C),1,OFFSET(data!$C$1,-ROW($B192)+ROW($B$4)+COUNT($B:$B)-1,0))</f>
        <v>4.4920173592652921E-2</v>
      </c>
      <c r="P192" s="4">
        <f t="shared" ref="P192:P255" ca="1" si="190">M192^2/(M192-N192^2)</f>
        <v>710.56564857349838</v>
      </c>
      <c r="Q192" s="4">
        <f t="shared" ref="Q192:Q255" ca="1" si="191">(M192-N192^2)/(M192*O192)</f>
        <v>0.45355658470233989</v>
      </c>
      <c r="R192" s="4">
        <f t="shared" ref="R192:R255" ca="1" si="192">P192*Q192</f>
        <v>322.28172877379899</v>
      </c>
      <c r="S192" s="4">
        <f t="shared" ref="S192:S255" ca="1" si="193">SQRT(P192*Q192*(1-Q192))</f>
        <v>13.270596390486332</v>
      </c>
      <c r="T192" s="4">
        <f t="shared" ref="T192:T255" ca="1" si="194">_xlfn.BINOM.INV(P192,Q192,0.025)</f>
        <v>296</v>
      </c>
      <c r="U192" s="4">
        <f t="shared" ref="U192:U255" ca="1" si="195">_xlfn.BINOM.INV(P192,Q192,0.975)</f>
        <v>348</v>
      </c>
      <c r="V192" s="4">
        <f t="shared" ref="V192:V255" ca="1" si="196">R192^2/S192^2</f>
        <v>589.78060628335118</v>
      </c>
      <c r="W192" s="4">
        <f t="shared" ref="W192:W255" ca="1" si="197">S192^2/R192</f>
        <v>0.54644341529766005</v>
      </c>
      <c r="X192" s="4">
        <f t="shared" ref="X192:X255" ca="1" si="198">_xlfn.GAMMA.INV(0.025,V192,W192)</f>
        <v>296.79320813085303</v>
      </c>
      <c r="Y192" s="4">
        <f t="shared" ref="Y192:Y255" ca="1" si="199">_xlfn.GAMMA.INV(0.975,V192,W192)</f>
        <v>348.80525412387118</v>
      </c>
      <c r="AA192" s="4">
        <f ca="1">二次感染日平均!B192</f>
        <v>110.52331963041551</v>
      </c>
      <c r="AB192" s="4">
        <f ca="1">二次感染日分散!B193</f>
        <v>10.266848656761171</v>
      </c>
      <c r="AC192" s="4">
        <f ca="1">IF(-ROW($B192)+ROW($B$4)+COUNT($B:$B)&gt;COUNTA(data!D:D),1,OFFSET(data!$D$1,-ROW($B192)+ROW($B$4)+COUNT($B:$B)-1,0))</f>
        <v>0.32197709348601933</v>
      </c>
      <c r="AD192" s="4">
        <f t="shared" ref="AD192:AD255" ca="1" si="200">AA192^2/(AA192-AB192^2)</f>
        <v>2388.0887457174722</v>
      </c>
      <c r="AE192" s="4">
        <f t="shared" ref="AE192:AE255" ca="1" si="201">(AA192-AB192^2)/(AA192*AC192)</f>
        <v>0.1437402788851703</v>
      </c>
      <c r="AF192" s="4">
        <f t="shared" ref="AF192:AF255" ca="1" si="202">AD192*AE192</f>
        <v>343.26454231196601</v>
      </c>
      <c r="AG192" s="4">
        <f t="shared" ref="AG192:AG255" ca="1" si="203">SQRT(AD192*AE192*(1-AE192))</f>
        <v>17.144200222484969</v>
      </c>
      <c r="AH192" s="4">
        <f t="shared" ref="AH192:AH255" ca="1" si="204">_xlfn.BINOM.INV(AD192,AE192,0.025)</f>
        <v>310</v>
      </c>
      <c r="AI192" s="4">
        <f t="shared" ref="AI192:AI255" ca="1" si="205">_xlfn.BINOM.INV(AD192,AE192,0.975)</f>
        <v>377</v>
      </c>
      <c r="AJ192" s="4">
        <f t="shared" ref="AJ192:AJ255" ca="1" si="206">AF192^2/AG192^2</f>
        <v>400.88834479454874</v>
      </c>
      <c r="AK192" s="4">
        <f t="shared" ref="AK192:AK255" ca="1" si="207">AG192^2/AF192</f>
        <v>0.85625972111482973</v>
      </c>
      <c r="AL192" s="4">
        <f t="shared" ref="AL192:AL255" ca="1" si="208">_xlfn.GAMMA.INV(0.025,AJ192,AK192)</f>
        <v>310.48074102134063</v>
      </c>
      <c r="AM192" s="4">
        <f t="shared" ref="AM192:AM255" ca="1" si="209">_xlfn.GAMMA.INV(0.975,AJ192,AK192)</f>
        <v>377.670070259064</v>
      </c>
      <c r="AO192" s="4">
        <f t="shared" ref="AO192:AO255" ca="1" si="210">R192/AF192</f>
        <v>0.93887276152426657</v>
      </c>
      <c r="AP192" s="4">
        <f t="shared" ref="AP192:AP255" ca="1" si="211">V192*W192/((AJ192-1)*AK192)</f>
        <v>0.94122059879871045</v>
      </c>
      <c r="AQ192" s="4">
        <f t="shared" ref="AQ192:AQ255" ca="1" si="212">SQRT(V192*(V192+AJ192-1)*W192^2/((AJ192-2)*(AJ192-1)^2*AK192^2))</f>
        <v>6.1047161964865732E-2</v>
      </c>
      <c r="AR192" s="4">
        <f t="shared" ref="AR192:AR255" ca="1" si="213">AP192^2/AQ192^2</f>
        <v>237.71242856114782</v>
      </c>
      <c r="AS192" s="4">
        <f t="shared" ref="AS192:AS255" ca="1" si="214">AQ192^2/AP192</f>
        <v>3.9594925873074243E-3</v>
      </c>
      <c r="AT192" s="4">
        <f t="shared" ref="AT192:AT255" ca="1" si="215">IF(AJ192&lt;=2,0,_xlfn.GAMMA.INV(0.025,AR192,AS192))</f>
        <v>0.82536359343140564</v>
      </c>
      <c r="AU192" s="4">
        <f t="shared" ref="AU192:AU255" ca="1" si="216">IF(AJ192&lt;=2,20,_xlfn.GAMMA.INV(0.975,AR192,AS192))</f>
        <v>1.0645758222167829</v>
      </c>
      <c r="AV192" s="4">
        <f t="shared" ref="AV192:AV255" ca="1" si="217">LN(AP192^2/SQRT(AP192^2+AQ192^2))</f>
        <v>-6.2676706662972065E-2</v>
      </c>
      <c r="AW192" s="4">
        <f t="shared" ref="AW192:AW255" ca="1" si="218">SQRT(2*LN(SQRT(AP192^2+AQ192^2)/ABS(AP192)))</f>
        <v>6.4791511342804142E-2</v>
      </c>
      <c r="AX192" s="4">
        <f t="shared" ref="AX192:AX255" ca="1" si="219">IF(AJ192&lt;=2,0,_xlfn.LOGNORM.INV(0.025,AV192,AW192))</f>
        <v>0.82723560331287727</v>
      </c>
      <c r="AY192" s="4">
        <f t="shared" ref="AY192:AY255" ca="1" si="220">IF(AJ192&lt;=2,20,_xlfn.LOGNORM.INV(0.975,AV192,AW192))</f>
        <v>1.0664254149507741</v>
      </c>
    </row>
    <row r="193" spans="1:51" thickBot="1" x14ac:dyDescent="0.45">
      <c r="A193" s="5">
        <v>44042</v>
      </c>
      <c r="B193" s="6">
        <v>403</v>
      </c>
      <c r="D193" s="2">
        <f t="shared" si="188"/>
        <v>44042</v>
      </c>
      <c r="E193" s="3">
        <f t="shared" si="189"/>
        <v>403</v>
      </c>
      <c r="F193" s="3" t="e">
        <f t="shared" si="174"/>
        <v>#N/A</v>
      </c>
      <c r="G193" s="3" t="e">
        <f t="shared" si="175"/>
        <v>#N/A</v>
      </c>
      <c r="H193" s="3" t="e">
        <f t="shared" si="176"/>
        <v>#N/A</v>
      </c>
      <c r="I193" s="3" t="e">
        <f t="shared" si="177"/>
        <v>#N/A</v>
      </c>
      <c r="J193" s="3" t="e">
        <f t="shared" si="178"/>
        <v>#N/A</v>
      </c>
      <c r="K193" s="3" t="e">
        <f t="shared" si="179"/>
        <v>#N/A</v>
      </c>
      <c r="M193" s="4">
        <f ca="1">感染日平均!B193</f>
        <v>6.5694443268214666</v>
      </c>
      <c r="N193" s="4">
        <f ca="1">感染日分散!B193</f>
        <v>2.5458365235329161</v>
      </c>
      <c r="O193" s="4">
        <f ca="1">IF(-ROW($B193)+ROW($B$4)+COUNT($B:$B)&gt;COUNTA(data!C:C),1,OFFSET(data!$C$1,-ROW($B193)+ROW($B$4)+COUNT($B:$B)-1,0))</f>
        <v>2.0023683790824358E-2</v>
      </c>
      <c r="P193" s="4">
        <f t="shared" ca="1" si="190"/>
        <v>489.53318046049407</v>
      </c>
      <c r="Q193" s="4">
        <f t="shared" ca="1" si="191"/>
        <v>0.6701970696708528</v>
      </c>
      <c r="R193" s="4">
        <f t="shared" ca="1" si="192"/>
        <v>328.0837030512759</v>
      </c>
      <c r="S193" s="4">
        <f t="shared" ca="1" si="193"/>
        <v>10.402065499675945</v>
      </c>
      <c r="T193" s="4">
        <f t="shared" ca="1" si="194"/>
        <v>307</v>
      </c>
      <c r="U193" s="4">
        <f t="shared" ca="1" si="195"/>
        <v>348</v>
      </c>
      <c r="V193" s="4">
        <f t="shared" ca="1" si="196"/>
        <v>994.78710733056391</v>
      </c>
      <c r="W193" s="4">
        <f t="shared" ca="1" si="197"/>
        <v>0.32980293032914726</v>
      </c>
      <c r="X193" s="4">
        <f t="shared" ca="1" si="198"/>
        <v>308.01017830680115</v>
      </c>
      <c r="Y193" s="4">
        <f t="shared" ca="1" si="199"/>
        <v>348.78193025556362</v>
      </c>
      <c r="AA193" s="4">
        <f ca="1">二次感染日平均!B193</f>
        <v>88.780594092345112</v>
      </c>
      <c r="AB193" s="4">
        <f ca="1">二次感染日分散!B194</f>
        <v>9.2283505257974454</v>
      </c>
      <c r="AC193" s="4">
        <f ca="1">IF(-ROW($B193)+ROW($B$4)+COUNT($B:$B)&gt;COUNTA(data!D:D),1,OFFSET(data!$D$1,-ROW($B193)+ROW($B$4)+COUNT($B:$B)-1,0))</f>
        <v>0.25734272108002454</v>
      </c>
      <c r="AD193" s="4">
        <f t="shared" ca="1" si="200"/>
        <v>2178.4652992775259</v>
      </c>
      <c r="AE193" s="4">
        <f t="shared" ca="1" si="201"/>
        <v>0.15836365318025211</v>
      </c>
      <c r="AF193" s="4">
        <f t="shared" ca="1" si="202"/>
        <v>344.98972312000024</v>
      </c>
      <c r="AG193" s="4">
        <f t="shared" ca="1" si="203"/>
        <v>17.039832459771233</v>
      </c>
      <c r="AH193" s="4">
        <f t="shared" ca="1" si="204"/>
        <v>312</v>
      </c>
      <c r="AI193" s="4">
        <f t="shared" ca="1" si="205"/>
        <v>379</v>
      </c>
      <c r="AJ193" s="4">
        <f t="shared" ca="1" si="206"/>
        <v>409.90354613794528</v>
      </c>
      <c r="AK193" s="4">
        <f t="shared" ca="1" si="207"/>
        <v>0.84163634681974797</v>
      </c>
      <c r="AL193" s="4">
        <f t="shared" ca="1" si="208"/>
        <v>312.39642860629908</v>
      </c>
      <c r="AM193" s="4">
        <f t="shared" ca="1" si="209"/>
        <v>379.17705441882578</v>
      </c>
      <c r="AO193" s="4">
        <f t="shared" ca="1" si="210"/>
        <v>0.95099558353266134</v>
      </c>
      <c r="AP193" s="4">
        <f t="shared" ca="1" si="211"/>
        <v>0.9533213045798733</v>
      </c>
      <c r="AQ193" s="4">
        <f t="shared" ca="1" si="212"/>
        <v>5.6070081610536948E-2</v>
      </c>
      <c r="AR193" s="4">
        <f t="shared" ca="1" si="213"/>
        <v>289.07878507972771</v>
      </c>
      <c r="AS193" s="4">
        <f t="shared" ca="1" si="214"/>
        <v>3.2977906155131648E-3</v>
      </c>
      <c r="AT193" s="4">
        <f t="shared" ca="1" si="215"/>
        <v>0.84658202904558155</v>
      </c>
      <c r="AU193" s="4">
        <f t="shared" ca="1" si="216"/>
        <v>1.0663060485937534</v>
      </c>
      <c r="AV193" s="4">
        <f t="shared" ca="1" si="217"/>
        <v>-4.9529929029479454E-2</v>
      </c>
      <c r="AW193" s="4">
        <f t="shared" ca="1" si="218"/>
        <v>5.876474351121027E-2</v>
      </c>
      <c r="AX193" s="4">
        <f t="shared" ca="1" si="219"/>
        <v>0.84814241941185264</v>
      </c>
      <c r="AY193" s="4">
        <f t="shared" ca="1" si="220"/>
        <v>1.0678495414411446</v>
      </c>
    </row>
    <row r="194" spans="1:51" thickBot="1" x14ac:dyDescent="0.45">
      <c r="A194" s="5">
        <v>44043</v>
      </c>
      <c r="B194" s="6">
        <v>472</v>
      </c>
      <c r="D194" s="2">
        <f t="shared" si="188"/>
        <v>44043</v>
      </c>
      <c r="E194" s="3">
        <f t="shared" si="189"/>
        <v>472</v>
      </c>
      <c r="F194" s="3" t="e">
        <f t="shared" si="174"/>
        <v>#N/A</v>
      </c>
      <c r="G194" s="3" t="e">
        <f t="shared" si="175"/>
        <v>#N/A</v>
      </c>
      <c r="H194" s="3" t="e">
        <f t="shared" si="176"/>
        <v>#N/A</v>
      </c>
      <c r="I194" s="3" t="e">
        <f t="shared" si="177"/>
        <v>#N/A</v>
      </c>
      <c r="J194" s="3" t="e">
        <f t="shared" si="178"/>
        <v>#N/A</v>
      </c>
      <c r="K194" s="3" t="e">
        <f t="shared" si="179"/>
        <v>#N/A</v>
      </c>
      <c r="M194" s="4">
        <f ca="1">感染日平均!B194</f>
        <v>2.3525966230894717</v>
      </c>
      <c r="N194" s="4">
        <f ca="1">感染日分散!B194</f>
        <v>1.5284767658807386</v>
      </c>
      <c r="O194" s="4">
        <f ca="1">IF(-ROW($B194)+ROW($B$4)+COUNT($B:$B)&gt;COUNTA(data!C:C),1,OFFSET(data!$C$1,-ROW($B194)+ROW($B$4)+COUNT($B:$B)-1,0))</f>
        <v>6.4918205986786741E-3</v>
      </c>
      <c r="P194" s="4">
        <f t="shared" ca="1" si="190"/>
        <v>338.40267581467947</v>
      </c>
      <c r="Q194" s="4">
        <f t="shared" ca="1" si="191"/>
        <v>1.070895691451379</v>
      </c>
      <c r="R194" s="4">
        <f t="shared" ca="1" si="192"/>
        <v>362.39396750555801</v>
      </c>
      <c r="S194" s="4" t="e">
        <f t="shared" ca="1" si="193"/>
        <v>#NUM!</v>
      </c>
      <c r="T194" s="4" t="e">
        <f t="shared" ca="1" si="194"/>
        <v>#NUM!</v>
      </c>
      <c r="U194" s="4" t="e">
        <f t="shared" ca="1" si="195"/>
        <v>#NUM!</v>
      </c>
      <c r="V194" s="4" t="e">
        <f t="shared" ca="1" si="196"/>
        <v>#NUM!</v>
      </c>
      <c r="W194" s="4" t="e">
        <f t="shared" ca="1" si="197"/>
        <v>#NUM!</v>
      </c>
      <c r="X194" s="4" t="e">
        <f t="shared" ca="1" si="198"/>
        <v>#NUM!</v>
      </c>
      <c r="Y194" s="4" t="e">
        <f t="shared" ca="1" si="199"/>
        <v>#NUM!</v>
      </c>
      <c r="AA194" s="4">
        <f ca="1">二次感染日平均!B194</f>
        <v>68.264807569179965</v>
      </c>
      <c r="AB194" s="4">
        <f ca="1">二次感染日分散!B195</f>
        <v>8.1175985971598603</v>
      </c>
      <c r="AC194" s="4">
        <f ca="1">IF(-ROW($B194)+ROW($B$4)+COUNT($B:$B)&gt;COUNTA(data!D:D),1,OFFSET(data!$D$1,-ROW($B194)+ROW($B$4)+COUNT($B:$B)-1,0))</f>
        <v>0.19776963616485149</v>
      </c>
      <c r="AD194" s="4">
        <f t="shared" ca="1" si="200"/>
        <v>1966.7775819791884</v>
      </c>
      <c r="AE194" s="4">
        <f t="shared" ca="1" si="201"/>
        <v>0.17550197428352649</v>
      </c>
      <c r="AF194" s="4">
        <f t="shared" ca="1" si="202"/>
        <v>345.17334861392794</v>
      </c>
      <c r="AG194" s="4">
        <f t="shared" ca="1" si="203"/>
        <v>16.869936113160822</v>
      </c>
      <c r="AH194" s="4">
        <f t="shared" ca="1" si="204"/>
        <v>312</v>
      </c>
      <c r="AI194" s="4">
        <f t="shared" ca="1" si="205"/>
        <v>378</v>
      </c>
      <c r="AJ194" s="4">
        <f t="shared" ca="1" si="206"/>
        <v>418.64666481642411</v>
      </c>
      <c r="AK194" s="4">
        <f t="shared" ca="1" si="207"/>
        <v>0.82449802571647357</v>
      </c>
      <c r="AL194" s="4">
        <f t="shared" ca="1" si="208"/>
        <v>312.89659902555456</v>
      </c>
      <c r="AM194" s="4">
        <f t="shared" ca="1" si="209"/>
        <v>379.01168119580592</v>
      </c>
      <c r="AO194" s="4">
        <f t="shared" ca="1" si="210"/>
        <v>1.0498897697657739</v>
      </c>
      <c r="AP194" s="4" t="e">
        <f t="shared" ca="1" si="211"/>
        <v>#NUM!</v>
      </c>
      <c r="AQ194" s="4" t="e">
        <f t="shared" ca="1" si="212"/>
        <v>#NUM!</v>
      </c>
      <c r="AR194" s="4" t="e">
        <f t="shared" ca="1" si="213"/>
        <v>#NUM!</v>
      </c>
      <c r="AS194" s="4" t="e">
        <f t="shared" ca="1" si="214"/>
        <v>#NUM!</v>
      </c>
      <c r="AT194" s="4" t="e">
        <f t="shared" ca="1" si="215"/>
        <v>#NUM!</v>
      </c>
      <c r="AU194" s="4" t="e">
        <f t="shared" ca="1" si="216"/>
        <v>#NUM!</v>
      </c>
      <c r="AV194" s="4" t="e">
        <f t="shared" ca="1" si="217"/>
        <v>#NUM!</v>
      </c>
      <c r="AW194" s="4" t="e">
        <f t="shared" ca="1" si="218"/>
        <v>#NUM!</v>
      </c>
      <c r="AX194" s="4" t="e">
        <f t="shared" ca="1" si="219"/>
        <v>#NUM!</v>
      </c>
      <c r="AY194" s="4" t="e">
        <f t="shared" ca="1" si="220"/>
        <v>#NUM!</v>
      </c>
    </row>
    <row r="195" spans="1:51" thickBot="1" x14ac:dyDescent="0.45">
      <c r="A195" s="5">
        <v>44044</v>
      </c>
      <c r="B195" s="6">
        <v>358</v>
      </c>
      <c r="D195" s="2">
        <f t="shared" si="188"/>
        <v>44044</v>
      </c>
      <c r="E195" s="3">
        <f t="shared" si="189"/>
        <v>358</v>
      </c>
      <c r="F195" s="3" t="e">
        <f t="shared" si="174"/>
        <v>#N/A</v>
      </c>
      <c r="G195" s="3" t="e">
        <f t="shared" si="175"/>
        <v>#N/A</v>
      </c>
      <c r="H195" s="3" t="e">
        <f t="shared" si="176"/>
        <v>#N/A</v>
      </c>
      <c r="I195" s="3" t="e">
        <f t="shared" si="177"/>
        <v>#N/A</v>
      </c>
      <c r="J195" s="3" t="e">
        <f t="shared" si="178"/>
        <v>#N/A</v>
      </c>
      <c r="K195" s="3" t="e">
        <f t="shared" si="179"/>
        <v>#N/A</v>
      </c>
      <c r="M195" s="4">
        <f ca="1">感染日平均!B195</f>
        <v>0.56127715808753409</v>
      </c>
      <c r="N195" s="4">
        <f ca="1">感染日分散!B195</f>
        <v>0.74833796122679841</v>
      </c>
      <c r="O195" s="4">
        <f ca="1">IF(-ROW($B195)+ROW($B$4)+COUNT($B:$B)&gt;COUNTA(data!C:C),1,OFFSET(data!$C$1,-ROW($B195)+ROW($B$4)+COUNT($B:$B)-1,0))</f>
        <v>1.2362984368306782E-3</v>
      </c>
      <c r="P195" s="4">
        <f t="shared" ca="1" si="190"/>
        <v>248.55503978543103</v>
      </c>
      <c r="Q195" s="4">
        <f t="shared" ca="1" si="191"/>
        <v>1.8265496202653206</v>
      </c>
      <c r="R195" s="4">
        <f t="shared" ca="1" si="192"/>
        <v>453.99811353511075</v>
      </c>
      <c r="S195" s="4" t="e">
        <f t="shared" ca="1" si="193"/>
        <v>#NUM!</v>
      </c>
      <c r="T195" s="4" t="e">
        <f t="shared" ca="1" si="194"/>
        <v>#NUM!</v>
      </c>
      <c r="U195" s="4" t="e">
        <f t="shared" ca="1" si="195"/>
        <v>#NUM!</v>
      </c>
      <c r="V195" s="4" t="e">
        <f t="shared" ca="1" si="196"/>
        <v>#NUM!</v>
      </c>
      <c r="W195" s="4" t="e">
        <f t="shared" ca="1" si="197"/>
        <v>#NUM!</v>
      </c>
      <c r="X195" s="4" t="e">
        <f t="shared" ca="1" si="198"/>
        <v>#NUM!</v>
      </c>
      <c r="Y195" s="4" t="e">
        <f t="shared" ca="1" si="199"/>
        <v>#NUM!</v>
      </c>
      <c r="AA195" s="4">
        <f ca="1">二次感染日平均!B195</f>
        <v>50.021539027029114</v>
      </c>
      <c r="AB195" s="4">
        <f ca="1">二次感染日分散!B196</f>
        <v>6.9711362107863213</v>
      </c>
      <c r="AC195" s="4">
        <f ca="1">IF(-ROW($B195)+ROW($B$4)+COUNT($B:$B)&gt;COUNTA(data!D:D),1,OFFSET(data!$D$1,-ROW($B195)+ROW($B$4)+COUNT($B:$B)-1,0))</f>
        <v>0.14538036696604117</v>
      </c>
      <c r="AD195" s="4">
        <f t="shared" ca="1" si="200"/>
        <v>1756.1455622372855</v>
      </c>
      <c r="AE195" s="4">
        <f t="shared" ca="1" si="201"/>
        <v>0.19592541634580679</v>
      </c>
      <c r="AF195" s="4">
        <f t="shared" ca="1" si="202"/>
        <v>344.07355044518113</v>
      </c>
      <c r="AG195" s="4">
        <f t="shared" ca="1" si="203"/>
        <v>16.633123483598293</v>
      </c>
      <c r="AH195" s="4">
        <f t="shared" ca="1" si="204"/>
        <v>312</v>
      </c>
      <c r="AI195" s="4">
        <f t="shared" ca="1" si="205"/>
        <v>377</v>
      </c>
      <c r="AJ195" s="4">
        <f t="shared" ca="1" si="206"/>
        <v>427.91248155302503</v>
      </c>
      <c r="AK195" s="4">
        <f t="shared" ca="1" si="207"/>
        <v>0.80407458365419304</v>
      </c>
      <c r="AL195" s="4">
        <f t="shared" ca="1" si="208"/>
        <v>312.24136209464984</v>
      </c>
      <c r="AM195" s="4">
        <f t="shared" ca="1" si="209"/>
        <v>377.42864586686562</v>
      </c>
      <c r="AO195" s="4">
        <f t="shared" ca="1" si="210"/>
        <v>1.3194798407134265</v>
      </c>
      <c r="AP195" s="4" t="e">
        <f t="shared" ca="1" si="211"/>
        <v>#NUM!</v>
      </c>
      <c r="AQ195" s="4" t="e">
        <f t="shared" ca="1" si="212"/>
        <v>#NUM!</v>
      </c>
      <c r="AR195" s="4" t="e">
        <f t="shared" ca="1" si="213"/>
        <v>#NUM!</v>
      </c>
      <c r="AS195" s="4" t="e">
        <f t="shared" ca="1" si="214"/>
        <v>#NUM!</v>
      </c>
      <c r="AT195" s="4" t="e">
        <f t="shared" ca="1" si="215"/>
        <v>#NUM!</v>
      </c>
      <c r="AU195" s="4" t="e">
        <f t="shared" ca="1" si="216"/>
        <v>#NUM!</v>
      </c>
      <c r="AV195" s="4" t="e">
        <f t="shared" ca="1" si="217"/>
        <v>#NUM!</v>
      </c>
      <c r="AW195" s="4" t="e">
        <f t="shared" ca="1" si="218"/>
        <v>#NUM!</v>
      </c>
      <c r="AX195" s="4" t="e">
        <f t="shared" ca="1" si="219"/>
        <v>#NUM!</v>
      </c>
      <c r="AY195" s="4" t="e">
        <f t="shared" ca="1" si="220"/>
        <v>#NUM!</v>
      </c>
    </row>
    <row r="196" spans="1:51" thickBot="1" x14ac:dyDescent="0.45">
      <c r="A196" s="5">
        <v>44045</v>
      </c>
      <c r="B196" s="6">
        <v>207</v>
      </c>
      <c r="D196" s="2">
        <f t="shared" ref="D196:D259" si="221">A196</f>
        <v>44045</v>
      </c>
      <c r="E196" s="3">
        <f t="shared" ref="E196:E259" si="222">B196</f>
        <v>207</v>
      </c>
      <c r="F196" s="3" t="e">
        <f t="shared" ref="F196:F259" si="223">IF(ROW()-3+$D$2&gt;COUNTA(B:B)-1,#N/A,R196)</f>
        <v>#N/A</v>
      </c>
      <c r="G196" s="3" t="e">
        <f t="shared" ref="G196:G259" si="224">IF(ROW()-3+$D$2&gt;COUNTA(B:B)-1,#N/A,X196)</f>
        <v>#N/A</v>
      </c>
      <c r="H196" s="3" t="e">
        <f t="shared" ref="H196:H259" si="225">IF(ROW()-3+$D$2&gt;COUNTA(B:B)-1,#N/A,Y196-G196)</f>
        <v>#N/A</v>
      </c>
      <c r="I196" s="3" t="e">
        <f t="shared" ref="I196:I259" si="226">IF(ROW()-3+$D$2&gt;COUNTA(B:B)-1,#N/A,AO196)</f>
        <v>#N/A</v>
      </c>
      <c r="J196" s="3" t="e">
        <f t="shared" ref="J196:J259" si="227">IF(ROW()-3+$D$2&gt;COUNTA(B:B)-1,#N/A,AX196)</f>
        <v>#N/A</v>
      </c>
      <c r="K196" s="3" t="e">
        <f t="shared" ref="K196:K259" si="228">IF(ROW()-3+$D$2&gt;COUNTA(B:B)-1,#N/A,AY196-J196)</f>
        <v>#N/A</v>
      </c>
      <c r="M196" s="4">
        <f ca="1">感染日平均!B196</f>
        <v>6.1139098148972219E-2</v>
      </c>
      <c r="N196" s="4">
        <f ca="1">感染日分散!B196</f>
        <v>0.24722680996380411</v>
      </c>
      <c r="O196" s="4">
        <f ca="1">IF(-ROW($B196)+ROW($B$4)+COUNT($B:$B)&gt;COUNTA(data!C:C),1,OFFSET(data!$C$1,-ROW($B196)+ROW($B$4)+COUNT($B:$B)-1,0))</f>
        <v>9.3430691157760437E-5</v>
      </c>
      <c r="P196" s="4">
        <f t="shared" ca="1" si="190"/>
        <v>207.6362650548524</v>
      </c>
      <c r="Q196" s="4">
        <f t="shared" ca="1" si="191"/>
        <v>3.1515649253521705</v>
      </c>
      <c r="R196" s="4">
        <f t="shared" ca="1" si="192"/>
        <v>654.37917017799941</v>
      </c>
      <c r="S196" s="4" t="e">
        <f t="shared" ca="1" si="193"/>
        <v>#NUM!</v>
      </c>
      <c r="T196" s="4" t="e">
        <f t="shared" ca="1" si="194"/>
        <v>#NUM!</v>
      </c>
      <c r="U196" s="4" t="e">
        <f t="shared" ca="1" si="195"/>
        <v>#NUM!</v>
      </c>
      <c r="V196" s="4" t="e">
        <f t="shared" ca="1" si="196"/>
        <v>#NUM!</v>
      </c>
      <c r="W196" s="4" t="e">
        <f t="shared" ca="1" si="197"/>
        <v>#NUM!</v>
      </c>
      <c r="X196" s="4" t="e">
        <f t="shared" ca="1" si="198"/>
        <v>#NUM!</v>
      </c>
      <c r="Y196" s="4" t="e">
        <f t="shared" ca="1" si="199"/>
        <v>#NUM!</v>
      </c>
      <c r="AA196" s="4">
        <f ca="1">二次感染日平均!B196</f>
        <v>34.799345791964349</v>
      </c>
      <c r="AB196" s="4">
        <f ca="1">二次感染日分散!B197</f>
        <v>5.832571635718363</v>
      </c>
      <c r="AC196" s="4">
        <f ca="1">IF(-ROW($B196)+ROW($B$4)+COUNT($B:$B)&gt;COUNTA(data!D:D),1,OFFSET(data!$D$1,-ROW($B196)+ROW($B$4)+COUNT($B:$B)-1,0))</f>
        <v>0.10162016832323213</v>
      </c>
      <c r="AD196" s="4">
        <f t="shared" ca="1" si="200"/>
        <v>1551.6540540865233</v>
      </c>
      <c r="AE196" s="4">
        <f t="shared" ca="1" si="201"/>
        <v>0.22069691840047506</v>
      </c>
      <c r="AF196" s="4">
        <f t="shared" ca="1" si="202"/>
        <v>342.44526816049972</v>
      </c>
      <c r="AG196" s="4">
        <f t="shared" ca="1" si="203"/>
        <v>16.336114983577129</v>
      </c>
      <c r="AH196" s="4">
        <f t="shared" ca="1" si="204"/>
        <v>311</v>
      </c>
      <c r="AI196" s="4">
        <f t="shared" ca="1" si="205"/>
        <v>375</v>
      </c>
      <c r="AJ196" s="4">
        <f t="shared" ca="1" si="206"/>
        <v>439.42501479351057</v>
      </c>
      <c r="AK196" s="4">
        <f t="shared" ca="1" si="207"/>
        <v>0.77930308159952522</v>
      </c>
      <c r="AL196" s="4">
        <f t="shared" ca="1" si="208"/>
        <v>311.17145943728991</v>
      </c>
      <c r="AM196" s="4">
        <f t="shared" ca="1" si="209"/>
        <v>375.1950735531301</v>
      </c>
      <c r="AO196" s="4">
        <f t="shared" ca="1" si="210"/>
        <v>1.9109014812588978</v>
      </c>
      <c r="AP196" s="4" t="e">
        <f t="shared" ca="1" si="211"/>
        <v>#NUM!</v>
      </c>
      <c r="AQ196" s="4" t="e">
        <f t="shared" ca="1" si="212"/>
        <v>#NUM!</v>
      </c>
      <c r="AR196" s="4" t="e">
        <f t="shared" ca="1" si="213"/>
        <v>#NUM!</v>
      </c>
      <c r="AS196" s="4" t="e">
        <f t="shared" ca="1" si="214"/>
        <v>#NUM!</v>
      </c>
      <c r="AT196" s="4" t="e">
        <f t="shared" ca="1" si="215"/>
        <v>#NUM!</v>
      </c>
      <c r="AU196" s="4" t="e">
        <f t="shared" ca="1" si="216"/>
        <v>#NUM!</v>
      </c>
      <c r="AV196" s="4" t="e">
        <f t="shared" ca="1" si="217"/>
        <v>#NUM!</v>
      </c>
      <c r="AW196" s="4" t="e">
        <f t="shared" ca="1" si="218"/>
        <v>#NUM!</v>
      </c>
      <c r="AX196" s="4" t="e">
        <f t="shared" ca="1" si="219"/>
        <v>#NUM!</v>
      </c>
      <c r="AY196" s="4" t="e">
        <f t="shared" ca="1" si="220"/>
        <v>#NUM!</v>
      </c>
    </row>
    <row r="197" spans="1:51" thickBot="1" x14ac:dyDescent="0.45">
      <c r="A197" s="5">
        <v>44046</v>
      </c>
      <c r="B197" s="6">
        <v>197</v>
      </c>
      <c r="D197" s="2">
        <f t="shared" si="221"/>
        <v>44046</v>
      </c>
      <c r="E197" s="3">
        <f t="shared" si="222"/>
        <v>197</v>
      </c>
      <c r="F197" s="3" t="e">
        <f t="shared" si="223"/>
        <v>#N/A</v>
      </c>
      <c r="G197" s="3" t="e">
        <f t="shared" si="224"/>
        <v>#N/A</v>
      </c>
      <c r="H197" s="3" t="e">
        <f t="shared" si="225"/>
        <v>#N/A</v>
      </c>
      <c r="I197" s="3" t="e">
        <f t="shared" si="226"/>
        <v>#N/A</v>
      </c>
      <c r="J197" s="3" t="e">
        <f t="shared" si="227"/>
        <v>#N/A</v>
      </c>
      <c r="K197" s="3" t="e">
        <f t="shared" si="228"/>
        <v>#N/A</v>
      </c>
      <c r="M197" s="4">
        <f ca="1">感染日平均!B197</f>
        <v>1.5295257850595017E-3</v>
      </c>
      <c r="N197" s="4">
        <f ca="1">感染日分散!B197</f>
        <v>3.9109000366708703E-2</v>
      </c>
      <c r="O197" s="4">
        <f ca="1">IF(-ROW($B197)+ROW($B$4)+COUNT($B:$B)&gt;COUNTA(data!C:C),1,OFFSET(data!$C$1,-ROW($B197)+ROW($B$4)+COUNT($B:$B)-1,0))</f>
        <v>1.508711554748591E-6</v>
      </c>
      <c r="P197" s="4">
        <f t="shared" ca="1" si="190"/>
        <v>196.99999999670635</v>
      </c>
      <c r="Q197" s="4">
        <f t="shared" ca="1" si="191"/>
        <v>5.146172742684044</v>
      </c>
      <c r="R197" s="4">
        <f t="shared" ca="1" si="192"/>
        <v>1013.796030291807</v>
      </c>
      <c r="S197" s="4" t="e">
        <f t="shared" ca="1" si="193"/>
        <v>#NUM!</v>
      </c>
      <c r="T197" s="4" t="e">
        <f t="shared" ca="1" si="194"/>
        <v>#NUM!</v>
      </c>
      <c r="U197" s="4" t="e">
        <f t="shared" ca="1" si="195"/>
        <v>#NUM!</v>
      </c>
      <c r="V197" s="4" t="e">
        <f t="shared" ca="1" si="196"/>
        <v>#NUM!</v>
      </c>
      <c r="W197" s="4" t="e">
        <f t="shared" ca="1" si="197"/>
        <v>#NUM!</v>
      </c>
      <c r="X197" s="4" t="e">
        <f t="shared" ca="1" si="198"/>
        <v>#NUM!</v>
      </c>
      <c r="Y197" s="4" t="e">
        <f t="shared" ca="1" si="199"/>
        <v>#NUM!</v>
      </c>
      <c r="AA197" s="4">
        <f ca="1">二次感染日平均!B197</f>
        <v>22.874651631440692</v>
      </c>
      <c r="AB197" s="4">
        <f ca="1">二次感染日分散!B198</f>
        <v>4.7423625736881165</v>
      </c>
      <c r="AC197" s="4">
        <f ca="1">IF(-ROW($B197)+ROW($B$4)+COUNT($B:$B)&gt;COUNTA(data!D:D),1,OFFSET(data!$D$1,-ROW($B197)+ROW($B$4)+COUNT($B:$B)-1,0))</f>
        <v>6.7179992587669324E-2</v>
      </c>
      <c r="AD197" s="4">
        <f t="shared" ca="1" si="200"/>
        <v>1360.3308205191222</v>
      </c>
      <c r="AE197" s="4">
        <f t="shared" ca="1" si="201"/>
        <v>0.25030527336732333</v>
      </c>
      <c r="AF197" s="4">
        <f t="shared" ca="1" si="202"/>
        <v>340.49797790003413</v>
      </c>
      <c r="AG197" s="4">
        <f t="shared" ca="1" si="203"/>
        <v>15.977156770237478</v>
      </c>
      <c r="AH197" s="4">
        <f t="shared" ca="1" si="204"/>
        <v>309</v>
      </c>
      <c r="AI197" s="4">
        <f t="shared" ca="1" si="205"/>
        <v>372</v>
      </c>
      <c r="AJ197" s="4">
        <f t="shared" ca="1" si="206"/>
        <v>454.18217016066302</v>
      </c>
      <c r="AK197" s="4">
        <f t="shared" ca="1" si="207"/>
        <v>0.74969472663267667</v>
      </c>
      <c r="AL197" s="4">
        <f t="shared" ca="1" si="208"/>
        <v>309.89933570263133</v>
      </c>
      <c r="AM197" s="4">
        <f t="shared" ca="1" si="209"/>
        <v>372.51654623258486</v>
      </c>
      <c r="AO197" s="4">
        <f t="shared" ca="1" si="210"/>
        <v>2.9773922199016543</v>
      </c>
      <c r="AP197" s="4" t="e">
        <f t="shared" ca="1" si="211"/>
        <v>#NUM!</v>
      </c>
      <c r="AQ197" s="4" t="e">
        <f t="shared" ca="1" si="212"/>
        <v>#NUM!</v>
      </c>
      <c r="AR197" s="4" t="e">
        <f t="shared" ca="1" si="213"/>
        <v>#NUM!</v>
      </c>
      <c r="AS197" s="4" t="e">
        <f t="shared" ca="1" si="214"/>
        <v>#NUM!</v>
      </c>
      <c r="AT197" s="4" t="e">
        <f t="shared" ca="1" si="215"/>
        <v>#NUM!</v>
      </c>
      <c r="AU197" s="4" t="e">
        <f t="shared" ca="1" si="216"/>
        <v>#NUM!</v>
      </c>
      <c r="AV197" s="4" t="e">
        <f t="shared" ca="1" si="217"/>
        <v>#NUM!</v>
      </c>
      <c r="AW197" s="4" t="e">
        <f t="shared" ca="1" si="218"/>
        <v>#NUM!</v>
      </c>
      <c r="AX197" s="4" t="e">
        <f t="shared" ca="1" si="219"/>
        <v>#NUM!</v>
      </c>
      <c r="AY197" s="4" t="e">
        <f t="shared" ca="1" si="220"/>
        <v>#NUM!</v>
      </c>
    </row>
    <row r="198" spans="1:51" thickBot="1" x14ac:dyDescent="0.45">
      <c r="A198" s="5">
        <v>44047</v>
      </c>
      <c r="D198" s="2">
        <f t="shared" si="221"/>
        <v>44047</v>
      </c>
      <c r="E198" s="3">
        <f t="shared" si="222"/>
        <v>0</v>
      </c>
      <c r="F198" s="3" t="e">
        <f t="shared" si="223"/>
        <v>#N/A</v>
      </c>
      <c r="G198" s="3" t="e">
        <f t="shared" si="224"/>
        <v>#N/A</v>
      </c>
      <c r="H198" s="3" t="e">
        <f t="shared" si="225"/>
        <v>#N/A</v>
      </c>
      <c r="I198" s="3" t="e">
        <f t="shared" si="226"/>
        <v>#N/A</v>
      </c>
      <c r="J198" s="3" t="e">
        <f t="shared" si="227"/>
        <v>#N/A</v>
      </c>
      <c r="K198" s="3" t="e">
        <f t="shared" si="228"/>
        <v>#N/A</v>
      </c>
      <c r="M198" s="4">
        <f ca="1">感染日平均!B198</f>
        <v>0</v>
      </c>
      <c r="N198" s="4">
        <f ca="1">感染日分散!B198</f>
        <v>0</v>
      </c>
      <c r="O198" s="4" t="e">
        <f ca="1">IF(-ROW($B198)+ROW($B$4)+COUNT($B:$B)&gt;COUNTA(data!C:C),1,OFFSET(data!$C$1,-ROW($B198)+ROW($B$4)+COUNT($B:$B)-1,0))</f>
        <v>#REF!</v>
      </c>
      <c r="P198" s="4" t="e">
        <f t="shared" ca="1" si="190"/>
        <v>#DIV/0!</v>
      </c>
      <c r="Q198" s="4" t="e">
        <f t="shared" ca="1" si="191"/>
        <v>#REF!</v>
      </c>
      <c r="R198" s="4" t="e">
        <f t="shared" ca="1" si="192"/>
        <v>#DIV/0!</v>
      </c>
      <c r="S198" s="4" t="e">
        <f t="shared" ca="1" si="193"/>
        <v>#DIV/0!</v>
      </c>
      <c r="T198" s="4" t="e">
        <f t="shared" ca="1" si="194"/>
        <v>#DIV/0!</v>
      </c>
      <c r="U198" s="4" t="e">
        <f t="shared" ca="1" si="195"/>
        <v>#DIV/0!</v>
      </c>
      <c r="V198" s="4" t="e">
        <f t="shared" ca="1" si="196"/>
        <v>#DIV/0!</v>
      </c>
      <c r="W198" s="4" t="e">
        <f t="shared" ca="1" si="197"/>
        <v>#DIV/0!</v>
      </c>
      <c r="X198" s="4" t="e">
        <f t="shared" ca="1" si="198"/>
        <v>#DIV/0!</v>
      </c>
      <c r="Y198" s="4" t="e">
        <f t="shared" ca="1" si="199"/>
        <v>#DIV/0!</v>
      </c>
      <c r="AA198" s="4">
        <f ca="1">二次感染日平均!B198</f>
        <v>14.166300523675545</v>
      </c>
      <c r="AB198" s="4">
        <f ca="1">二次感染日分散!B199</f>
        <v>3.7412587114460401</v>
      </c>
      <c r="AC198" s="4" t="e">
        <f ca="1">IF(-ROW($B198)+ROW($B$4)+COUNT($B:$B)&gt;COUNTA(data!D:D),1,OFFSET(data!$D$1,-ROW($B198)+ROW($B$4)+COUNT($B:$B)-1,0))</f>
        <v>#REF!</v>
      </c>
      <c r="AD198" s="4">
        <f t="shared" ca="1" si="200"/>
        <v>1185.4890837633034</v>
      </c>
      <c r="AE198" s="4" t="e">
        <f t="shared" ca="1" si="201"/>
        <v>#REF!</v>
      </c>
      <c r="AF198" s="4" t="e">
        <f t="shared" ca="1" si="202"/>
        <v>#REF!</v>
      </c>
      <c r="AG198" s="4" t="e">
        <f t="shared" ca="1" si="203"/>
        <v>#REF!</v>
      </c>
      <c r="AH198" s="4" t="e">
        <f t="shared" ca="1" si="204"/>
        <v>#REF!</v>
      </c>
      <c r="AI198" s="4" t="e">
        <f t="shared" ca="1" si="205"/>
        <v>#REF!</v>
      </c>
      <c r="AJ198" s="4" t="e">
        <f t="shared" ca="1" si="206"/>
        <v>#REF!</v>
      </c>
      <c r="AK198" s="4" t="e">
        <f t="shared" ca="1" si="207"/>
        <v>#REF!</v>
      </c>
      <c r="AL198" s="4" t="e">
        <f t="shared" ca="1" si="208"/>
        <v>#REF!</v>
      </c>
      <c r="AM198" s="4" t="e">
        <f t="shared" ca="1" si="209"/>
        <v>#REF!</v>
      </c>
      <c r="AO198" s="4" t="e">
        <f t="shared" ca="1" si="210"/>
        <v>#DIV/0!</v>
      </c>
      <c r="AP198" s="4" t="e">
        <f t="shared" ca="1" si="211"/>
        <v>#DIV/0!</v>
      </c>
      <c r="AQ198" s="4" t="e">
        <f t="shared" ca="1" si="212"/>
        <v>#DIV/0!</v>
      </c>
      <c r="AR198" s="4" t="e">
        <f t="shared" ca="1" si="213"/>
        <v>#DIV/0!</v>
      </c>
      <c r="AS198" s="4" t="e">
        <f t="shared" ca="1" si="214"/>
        <v>#DIV/0!</v>
      </c>
      <c r="AT198" s="4" t="e">
        <f t="shared" ca="1" si="215"/>
        <v>#REF!</v>
      </c>
      <c r="AU198" s="4" t="e">
        <f t="shared" ca="1" si="216"/>
        <v>#REF!</v>
      </c>
      <c r="AV198" s="4" t="e">
        <f t="shared" ca="1" si="217"/>
        <v>#DIV/0!</v>
      </c>
      <c r="AW198" s="4" t="e">
        <f t="shared" ca="1" si="218"/>
        <v>#DIV/0!</v>
      </c>
      <c r="AX198" s="4" t="e">
        <f t="shared" ca="1" si="219"/>
        <v>#REF!</v>
      </c>
      <c r="AY198" s="4" t="e">
        <f t="shared" ca="1" si="220"/>
        <v>#REF!</v>
      </c>
    </row>
    <row r="199" spans="1:51" thickBot="1" x14ac:dyDescent="0.45">
      <c r="A199" s="5">
        <v>44048</v>
      </c>
      <c r="D199" s="2">
        <f t="shared" si="221"/>
        <v>44048</v>
      </c>
      <c r="E199" s="3">
        <f t="shared" si="222"/>
        <v>0</v>
      </c>
      <c r="F199" s="3" t="e">
        <f t="shared" si="223"/>
        <v>#N/A</v>
      </c>
      <c r="G199" s="3" t="e">
        <f t="shared" si="224"/>
        <v>#N/A</v>
      </c>
      <c r="H199" s="3" t="e">
        <f t="shared" si="225"/>
        <v>#N/A</v>
      </c>
      <c r="I199" s="3" t="e">
        <f t="shared" si="226"/>
        <v>#N/A</v>
      </c>
      <c r="J199" s="3" t="e">
        <f t="shared" si="227"/>
        <v>#N/A</v>
      </c>
      <c r="K199" s="3" t="e">
        <f t="shared" si="228"/>
        <v>#N/A</v>
      </c>
      <c r="M199" s="4">
        <f ca="1">感染日平均!B199</f>
        <v>0</v>
      </c>
      <c r="N199" s="4">
        <f ca="1">感染日分散!B199</f>
        <v>0</v>
      </c>
      <c r="O199" s="4" t="e">
        <f ca="1">IF(-ROW($B199)+ROW($B$4)+COUNT($B:$B)&gt;COUNTA(data!C:C),1,OFFSET(data!$C$1,-ROW($B199)+ROW($B$4)+COUNT($B:$B)-1,0))</f>
        <v>#REF!</v>
      </c>
      <c r="P199" s="4" t="e">
        <f t="shared" ca="1" si="190"/>
        <v>#DIV/0!</v>
      </c>
      <c r="Q199" s="4" t="e">
        <f t="shared" ca="1" si="191"/>
        <v>#REF!</v>
      </c>
      <c r="R199" s="4" t="e">
        <f t="shared" ca="1" si="192"/>
        <v>#DIV/0!</v>
      </c>
      <c r="S199" s="4" t="e">
        <f t="shared" ca="1" si="193"/>
        <v>#DIV/0!</v>
      </c>
      <c r="T199" s="4" t="e">
        <f t="shared" ca="1" si="194"/>
        <v>#DIV/0!</v>
      </c>
      <c r="U199" s="4" t="e">
        <f t="shared" ca="1" si="195"/>
        <v>#DIV/0!</v>
      </c>
      <c r="V199" s="4" t="e">
        <f t="shared" ca="1" si="196"/>
        <v>#DIV/0!</v>
      </c>
      <c r="W199" s="4" t="e">
        <f t="shared" ca="1" si="197"/>
        <v>#DIV/0!</v>
      </c>
      <c r="X199" s="4" t="e">
        <f t="shared" ca="1" si="198"/>
        <v>#DIV/0!</v>
      </c>
      <c r="Y199" s="4" t="e">
        <f t="shared" ca="1" si="199"/>
        <v>#DIV/0!</v>
      </c>
      <c r="AA199" s="4">
        <f ca="1">二次感染日平均!B199</f>
        <v>8.2311042816465729</v>
      </c>
      <c r="AB199" s="4">
        <f ca="1">二次感染日分散!B200</f>
        <v>2.8575047852189002</v>
      </c>
      <c r="AC199" s="4" t="e">
        <f ca="1">IF(-ROW($B199)+ROW($B$4)+COUNT($B:$B)&gt;COUNTA(data!D:D),1,OFFSET(data!$D$1,-ROW($B199)+ROW($B$4)+COUNT($B:$B)-1,0))</f>
        <v>#REF!</v>
      </c>
      <c r="AD199" s="4">
        <f t="shared" ca="1" si="200"/>
        <v>1030.1105823186979</v>
      </c>
      <c r="AE199" s="4" t="e">
        <f t="shared" ca="1" si="201"/>
        <v>#REF!</v>
      </c>
      <c r="AF199" s="4" t="e">
        <f t="shared" ca="1" si="202"/>
        <v>#REF!</v>
      </c>
      <c r="AG199" s="4" t="e">
        <f t="shared" ca="1" si="203"/>
        <v>#REF!</v>
      </c>
      <c r="AH199" s="4" t="e">
        <f t="shared" ca="1" si="204"/>
        <v>#REF!</v>
      </c>
      <c r="AI199" s="4" t="e">
        <f t="shared" ca="1" si="205"/>
        <v>#REF!</v>
      </c>
      <c r="AJ199" s="4" t="e">
        <f t="shared" ca="1" si="206"/>
        <v>#REF!</v>
      </c>
      <c r="AK199" s="4" t="e">
        <f t="shared" ca="1" si="207"/>
        <v>#REF!</v>
      </c>
      <c r="AL199" s="4" t="e">
        <f t="shared" ca="1" si="208"/>
        <v>#REF!</v>
      </c>
      <c r="AM199" s="4" t="e">
        <f t="shared" ca="1" si="209"/>
        <v>#REF!</v>
      </c>
      <c r="AO199" s="4" t="e">
        <f t="shared" ca="1" si="210"/>
        <v>#DIV/0!</v>
      </c>
      <c r="AP199" s="4" t="e">
        <f t="shared" ca="1" si="211"/>
        <v>#DIV/0!</v>
      </c>
      <c r="AQ199" s="4" t="e">
        <f t="shared" ca="1" si="212"/>
        <v>#DIV/0!</v>
      </c>
      <c r="AR199" s="4" t="e">
        <f t="shared" ca="1" si="213"/>
        <v>#DIV/0!</v>
      </c>
      <c r="AS199" s="4" t="e">
        <f t="shared" ca="1" si="214"/>
        <v>#DIV/0!</v>
      </c>
      <c r="AT199" s="4" t="e">
        <f t="shared" ca="1" si="215"/>
        <v>#REF!</v>
      </c>
      <c r="AU199" s="4" t="e">
        <f t="shared" ca="1" si="216"/>
        <v>#REF!</v>
      </c>
      <c r="AV199" s="4" t="e">
        <f t="shared" ca="1" si="217"/>
        <v>#DIV/0!</v>
      </c>
      <c r="AW199" s="4" t="e">
        <f t="shared" ca="1" si="218"/>
        <v>#DIV/0!</v>
      </c>
      <c r="AX199" s="4" t="e">
        <f t="shared" ca="1" si="219"/>
        <v>#REF!</v>
      </c>
      <c r="AY199" s="4" t="e">
        <f t="shared" ca="1" si="220"/>
        <v>#REF!</v>
      </c>
    </row>
    <row r="200" spans="1:51" thickBot="1" x14ac:dyDescent="0.45">
      <c r="A200" s="5">
        <v>44049</v>
      </c>
      <c r="D200" s="2">
        <f t="shared" si="221"/>
        <v>44049</v>
      </c>
      <c r="E200" s="3">
        <f t="shared" si="222"/>
        <v>0</v>
      </c>
      <c r="F200" s="3" t="e">
        <f t="shared" si="223"/>
        <v>#N/A</v>
      </c>
      <c r="G200" s="3" t="e">
        <f t="shared" si="224"/>
        <v>#N/A</v>
      </c>
      <c r="H200" s="3" t="e">
        <f t="shared" si="225"/>
        <v>#N/A</v>
      </c>
      <c r="I200" s="3" t="e">
        <f t="shared" si="226"/>
        <v>#N/A</v>
      </c>
      <c r="J200" s="3" t="e">
        <f t="shared" si="227"/>
        <v>#N/A</v>
      </c>
      <c r="K200" s="3" t="e">
        <f t="shared" si="228"/>
        <v>#N/A</v>
      </c>
      <c r="M200" s="4">
        <f ca="1">感染日平均!B200</f>
        <v>0</v>
      </c>
      <c r="N200" s="4">
        <f ca="1">感染日分散!B200</f>
        <v>0</v>
      </c>
      <c r="O200" s="4" t="e">
        <f ca="1">IF(-ROW($B200)+ROW($B$4)+COUNT($B:$B)&gt;COUNTA(data!C:C),1,OFFSET(data!$C$1,-ROW($B200)+ROW($B$4)+COUNT($B:$B)-1,0))</f>
        <v>#REF!</v>
      </c>
      <c r="P200" s="4" t="e">
        <f t="shared" ca="1" si="190"/>
        <v>#DIV/0!</v>
      </c>
      <c r="Q200" s="4" t="e">
        <f t="shared" ca="1" si="191"/>
        <v>#REF!</v>
      </c>
      <c r="R200" s="4" t="e">
        <f t="shared" ca="1" si="192"/>
        <v>#DIV/0!</v>
      </c>
      <c r="S200" s="4" t="e">
        <f t="shared" ca="1" si="193"/>
        <v>#DIV/0!</v>
      </c>
      <c r="T200" s="4" t="e">
        <f t="shared" ca="1" si="194"/>
        <v>#DIV/0!</v>
      </c>
      <c r="U200" s="4" t="e">
        <f t="shared" ca="1" si="195"/>
        <v>#DIV/0!</v>
      </c>
      <c r="V200" s="4" t="e">
        <f t="shared" ca="1" si="196"/>
        <v>#DIV/0!</v>
      </c>
      <c r="W200" s="4" t="e">
        <f t="shared" ca="1" si="197"/>
        <v>#DIV/0!</v>
      </c>
      <c r="X200" s="4" t="e">
        <f t="shared" ca="1" si="198"/>
        <v>#DIV/0!</v>
      </c>
      <c r="Y200" s="4" t="e">
        <f t="shared" ca="1" si="199"/>
        <v>#DIV/0!</v>
      </c>
      <c r="AA200" s="4">
        <f ca="1">二次感染日平均!B200</f>
        <v>4.4687330143441484</v>
      </c>
      <c r="AB200" s="4">
        <f ca="1">二次感染日分散!B201</f>
        <v>2.1086566743118964</v>
      </c>
      <c r="AC200" s="4" t="e">
        <f ca="1">IF(-ROW($B200)+ROW($B$4)+COUNT($B:$B)&gt;COUNTA(data!D:D),1,OFFSET(data!$D$1,-ROW($B200)+ROW($B$4)+COUNT($B:$B)-1,0))</f>
        <v>#REF!</v>
      </c>
      <c r="AD200" s="4">
        <f t="shared" ca="1" si="200"/>
        <v>895.49484982459694</v>
      </c>
      <c r="AE200" s="4" t="e">
        <f t="shared" ca="1" si="201"/>
        <v>#REF!</v>
      </c>
      <c r="AF200" s="4" t="e">
        <f t="shared" ca="1" si="202"/>
        <v>#REF!</v>
      </c>
      <c r="AG200" s="4" t="e">
        <f t="shared" ca="1" si="203"/>
        <v>#REF!</v>
      </c>
      <c r="AH200" s="4" t="e">
        <f t="shared" ca="1" si="204"/>
        <v>#REF!</v>
      </c>
      <c r="AI200" s="4" t="e">
        <f t="shared" ca="1" si="205"/>
        <v>#REF!</v>
      </c>
      <c r="AJ200" s="4" t="e">
        <f t="shared" ca="1" si="206"/>
        <v>#REF!</v>
      </c>
      <c r="AK200" s="4" t="e">
        <f t="shared" ca="1" si="207"/>
        <v>#REF!</v>
      </c>
      <c r="AL200" s="4" t="e">
        <f t="shared" ca="1" si="208"/>
        <v>#REF!</v>
      </c>
      <c r="AM200" s="4" t="e">
        <f t="shared" ca="1" si="209"/>
        <v>#REF!</v>
      </c>
      <c r="AO200" s="4" t="e">
        <f t="shared" ca="1" si="210"/>
        <v>#DIV/0!</v>
      </c>
      <c r="AP200" s="4" t="e">
        <f t="shared" ca="1" si="211"/>
        <v>#DIV/0!</v>
      </c>
      <c r="AQ200" s="4" t="e">
        <f t="shared" ca="1" si="212"/>
        <v>#DIV/0!</v>
      </c>
      <c r="AR200" s="4" t="e">
        <f t="shared" ca="1" si="213"/>
        <v>#DIV/0!</v>
      </c>
      <c r="AS200" s="4" t="e">
        <f t="shared" ca="1" si="214"/>
        <v>#DIV/0!</v>
      </c>
      <c r="AT200" s="4" t="e">
        <f t="shared" ca="1" si="215"/>
        <v>#REF!</v>
      </c>
      <c r="AU200" s="4" t="e">
        <f t="shared" ca="1" si="216"/>
        <v>#REF!</v>
      </c>
      <c r="AV200" s="4" t="e">
        <f t="shared" ca="1" si="217"/>
        <v>#DIV/0!</v>
      </c>
      <c r="AW200" s="4" t="e">
        <f t="shared" ca="1" si="218"/>
        <v>#DIV/0!</v>
      </c>
      <c r="AX200" s="4" t="e">
        <f t="shared" ca="1" si="219"/>
        <v>#REF!</v>
      </c>
      <c r="AY200" s="4" t="e">
        <f t="shared" ca="1" si="220"/>
        <v>#REF!</v>
      </c>
    </row>
    <row r="201" spans="1:51" thickBot="1" x14ac:dyDescent="0.45">
      <c r="A201" s="5">
        <v>44050</v>
      </c>
      <c r="D201" s="2">
        <f t="shared" si="221"/>
        <v>44050</v>
      </c>
      <c r="E201" s="3">
        <f t="shared" si="222"/>
        <v>0</v>
      </c>
      <c r="F201" s="3" t="e">
        <f t="shared" si="223"/>
        <v>#N/A</v>
      </c>
      <c r="G201" s="3" t="e">
        <f t="shared" si="224"/>
        <v>#N/A</v>
      </c>
      <c r="H201" s="3" t="e">
        <f t="shared" si="225"/>
        <v>#N/A</v>
      </c>
      <c r="I201" s="3" t="e">
        <f t="shared" si="226"/>
        <v>#N/A</v>
      </c>
      <c r="J201" s="3" t="e">
        <f t="shared" si="227"/>
        <v>#N/A</v>
      </c>
      <c r="K201" s="3" t="e">
        <f t="shared" si="228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0"/>
        <v>#DIV/0!</v>
      </c>
      <c r="Q201" s="4" t="e">
        <f t="shared" ca="1" si="191"/>
        <v>#REF!</v>
      </c>
      <c r="R201" s="4" t="e">
        <f t="shared" ca="1" si="192"/>
        <v>#DIV/0!</v>
      </c>
      <c r="S201" s="4" t="e">
        <f t="shared" ca="1" si="193"/>
        <v>#DIV/0!</v>
      </c>
      <c r="T201" s="4" t="e">
        <f t="shared" ca="1" si="194"/>
        <v>#DIV/0!</v>
      </c>
      <c r="U201" s="4" t="e">
        <f t="shared" ca="1" si="195"/>
        <v>#DIV/0!</v>
      </c>
      <c r="V201" s="4" t="e">
        <f t="shared" ca="1" si="196"/>
        <v>#DIV/0!</v>
      </c>
      <c r="W201" s="4" t="e">
        <f t="shared" ca="1" si="197"/>
        <v>#DIV/0!</v>
      </c>
      <c r="X201" s="4" t="e">
        <f t="shared" ca="1" si="198"/>
        <v>#DIV/0!</v>
      </c>
      <c r="Y201" s="4" t="e">
        <f t="shared" ca="1" si="199"/>
        <v>#DIV/0!</v>
      </c>
      <c r="AA201" s="4">
        <f ca="1">二次感染日平均!B201</f>
        <v>2.2607290271703624</v>
      </c>
      <c r="AB201" s="4">
        <f ca="1">二次感染日分散!B202</f>
        <v>1.5013864182243233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0"/>
        <v>778.16872617900378</v>
      </c>
      <c r="AE201" s="4" t="e">
        <f t="shared" ca="1" si="201"/>
        <v>#REF!</v>
      </c>
      <c r="AF201" s="4" t="e">
        <f t="shared" ca="1" si="202"/>
        <v>#REF!</v>
      </c>
      <c r="AG201" s="4" t="e">
        <f t="shared" ca="1" si="203"/>
        <v>#REF!</v>
      </c>
      <c r="AH201" s="4" t="e">
        <f t="shared" ca="1" si="204"/>
        <v>#REF!</v>
      </c>
      <c r="AI201" s="4" t="e">
        <f t="shared" ca="1" si="205"/>
        <v>#REF!</v>
      </c>
      <c r="AJ201" s="4" t="e">
        <f t="shared" ca="1" si="206"/>
        <v>#REF!</v>
      </c>
      <c r="AK201" s="4" t="e">
        <f t="shared" ca="1" si="207"/>
        <v>#REF!</v>
      </c>
      <c r="AL201" s="4" t="e">
        <f t="shared" ca="1" si="208"/>
        <v>#REF!</v>
      </c>
      <c r="AM201" s="4" t="e">
        <f t="shared" ca="1" si="209"/>
        <v>#REF!</v>
      </c>
      <c r="AO201" s="4" t="e">
        <f t="shared" ca="1" si="210"/>
        <v>#DIV/0!</v>
      </c>
      <c r="AP201" s="4" t="e">
        <f t="shared" ca="1" si="211"/>
        <v>#DIV/0!</v>
      </c>
      <c r="AQ201" s="4" t="e">
        <f t="shared" ca="1" si="212"/>
        <v>#DIV/0!</v>
      </c>
      <c r="AR201" s="4" t="e">
        <f t="shared" ca="1" si="213"/>
        <v>#DIV/0!</v>
      </c>
      <c r="AS201" s="4" t="e">
        <f t="shared" ca="1" si="214"/>
        <v>#DIV/0!</v>
      </c>
      <c r="AT201" s="4" t="e">
        <f t="shared" ca="1" si="215"/>
        <v>#REF!</v>
      </c>
      <c r="AU201" s="4" t="e">
        <f t="shared" ca="1" si="216"/>
        <v>#REF!</v>
      </c>
      <c r="AV201" s="4" t="e">
        <f t="shared" ca="1" si="217"/>
        <v>#DIV/0!</v>
      </c>
      <c r="AW201" s="4" t="e">
        <f t="shared" ca="1" si="218"/>
        <v>#DIV/0!</v>
      </c>
      <c r="AX201" s="4" t="e">
        <f t="shared" ca="1" si="219"/>
        <v>#REF!</v>
      </c>
      <c r="AY201" s="4" t="e">
        <f t="shared" ca="1" si="220"/>
        <v>#REF!</v>
      </c>
    </row>
    <row r="202" spans="1:51" thickBot="1" x14ac:dyDescent="0.45">
      <c r="D202" s="2">
        <f t="shared" si="221"/>
        <v>0</v>
      </c>
      <c r="E202" s="3">
        <f t="shared" si="222"/>
        <v>0</v>
      </c>
      <c r="F202" s="3" t="e">
        <f t="shared" si="223"/>
        <v>#N/A</v>
      </c>
      <c r="G202" s="3" t="e">
        <f t="shared" si="224"/>
        <v>#N/A</v>
      </c>
      <c r="H202" s="3" t="e">
        <f t="shared" si="225"/>
        <v>#N/A</v>
      </c>
      <c r="I202" s="3" t="e">
        <f t="shared" si="226"/>
        <v>#N/A</v>
      </c>
      <c r="J202" s="3" t="e">
        <f t="shared" si="227"/>
        <v>#N/A</v>
      </c>
      <c r="K202" s="3" t="e">
        <f t="shared" si="228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0"/>
        <v>#DIV/0!</v>
      </c>
      <c r="Q202" s="4" t="e">
        <f t="shared" ca="1" si="191"/>
        <v>#REF!</v>
      </c>
      <c r="R202" s="4" t="e">
        <f t="shared" ca="1" si="192"/>
        <v>#DIV/0!</v>
      </c>
      <c r="S202" s="4" t="e">
        <f t="shared" ca="1" si="193"/>
        <v>#DIV/0!</v>
      </c>
      <c r="T202" s="4" t="e">
        <f t="shared" ca="1" si="194"/>
        <v>#DIV/0!</v>
      </c>
      <c r="U202" s="4" t="e">
        <f t="shared" ca="1" si="195"/>
        <v>#DIV/0!</v>
      </c>
      <c r="V202" s="4" t="e">
        <f t="shared" ca="1" si="196"/>
        <v>#DIV/0!</v>
      </c>
      <c r="W202" s="4" t="e">
        <f t="shared" ca="1" si="197"/>
        <v>#DIV/0!</v>
      </c>
      <c r="X202" s="4" t="e">
        <f t="shared" ca="1" si="198"/>
        <v>#DIV/0!</v>
      </c>
      <c r="Y202" s="4" t="e">
        <f t="shared" ca="1" si="199"/>
        <v>#DIV/0!</v>
      </c>
      <c r="AA202" s="4">
        <f ca="1">二次感染日平均!B202</f>
        <v>1.0593339868550109</v>
      </c>
      <c r="AB202" s="4">
        <f ca="1">二次感染日分散!B203</f>
        <v>1.0284394373244776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0"/>
        <v>681.6383788071978</v>
      </c>
      <c r="AE202" s="4" t="e">
        <f t="shared" ca="1" si="201"/>
        <v>#REF!</v>
      </c>
      <c r="AF202" s="4" t="e">
        <f t="shared" ca="1" si="202"/>
        <v>#REF!</v>
      </c>
      <c r="AG202" s="4" t="e">
        <f t="shared" ca="1" si="203"/>
        <v>#REF!</v>
      </c>
      <c r="AH202" s="4" t="e">
        <f t="shared" ca="1" si="204"/>
        <v>#REF!</v>
      </c>
      <c r="AI202" s="4" t="e">
        <f t="shared" ca="1" si="205"/>
        <v>#REF!</v>
      </c>
      <c r="AJ202" s="4" t="e">
        <f t="shared" ca="1" si="206"/>
        <v>#REF!</v>
      </c>
      <c r="AK202" s="4" t="e">
        <f t="shared" ca="1" si="207"/>
        <v>#REF!</v>
      </c>
      <c r="AL202" s="4" t="e">
        <f t="shared" ca="1" si="208"/>
        <v>#REF!</v>
      </c>
      <c r="AM202" s="4" t="e">
        <f t="shared" ca="1" si="209"/>
        <v>#REF!</v>
      </c>
      <c r="AO202" s="4" t="e">
        <f t="shared" ca="1" si="210"/>
        <v>#DIV/0!</v>
      </c>
      <c r="AP202" s="4" t="e">
        <f t="shared" ca="1" si="211"/>
        <v>#DIV/0!</v>
      </c>
      <c r="AQ202" s="4" t="e">
        <f t="shared" ca="1" si="212"/>
        <v>#DIV/0!</v>
      </c>
      <c r="AR202" s="4" t="e">
        <f t="shared" ca="1" si="213"/>
        <v>#DIV/0!</v>
      </c>
      <c r="AS202" s="4" t="e">
        <f t="shared" ca="1" si="214"/>
        <v>#DIV/0!</v>
      </c>
      <c r="AT202" s="4" t="e">
        <f t="shared" ca="1" si="215"/>
        <v>#REF!</v>
      </c>
      <c r="AU202" s="4" t="e">
        <f t="shared" ca="1" si="216"/>
        <v>#REF!</v>
      </c>
      <c r="AV202" s="4" t="e">
        <f t="shared" ca="1" si="217"/>
        <v>#DIV/0!</v>
      </c>
      <c r="AW202" s="4" t="e">
        <f t="shared" ca="1" si="218"/>
        <v>#DIV/0!</v>
      </c>
      <c r="AX202" s="4" t="e">
        <f t="shared" ca="1" si="219"/>
        <v>#REF!</v>
      </c>
      <c r="AY202" s="4" t="e">
        <f t="shared" ca="1" si="220"/>
        <v>#REF!</v>
      </c>
    </row>
    <row r="203" spans="1:51" thickBot="1" x14ac:dyDescent="0.45">
      <c r="D203" s="2">
        <f t="shared" si="221"/>
        <v>0</v>
      </c>
      <c r="E203" s="3">
        <f t="shared" si="222"/>
        <v>0</v>
      </c>
      <c r="F203" s="3" t="e">
        <f t="shared" si="223"/>
        <v>#N/A</v>
      </c>
      <c r="G203" s="3" t="e">
        <f t="shared" si="224"/>
        <v>#N/A</v>
      </c>
      <c r="H203" s="3" t="e">
        <f t="shared" si="225"/>
        <v>#N/A</v>
      </c>
      <c r="I203" s="3" t="e">
        <f t="shared" si="226"/>
        <v>#N/A</v>
      </c>
      <c r="J203" s="3" t="e">
        <f t="shared" si="227"/>
        <v>#N/A</v>
      </c>
      <c r="K203" s="3" t="e">
        <f t="shared" si="228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0"/>
        <v>#DIV/0!</v>
      </c>
      <c r="Q203" s="4" t="e">
        <f t="shared" ca="1" si="191"/>
        <v>#REF!</v>
      </c>
      <c r="R203" s="4" t="e">
        <f t="shared" ca="1" si="192"/>
        <v>#DIV/0!</v>
      </c>
      <c r="S203" s="4" t="e">
        <f t="shared" ca="1" si="193"/>
        <v>#DIV/0!</v>
      </c>
      <c r="T203" s="4" t="e">
        <f t="shared" ca="1" si="194"/>
        <v>#DIV/0!</v>
      </c>
      <c r="U203" s="4" t="e">
        <f t="shared" ca="1" si="195"/>
        <v>#DIV/0!</v>
      </c>
      <c r="V203" s="4" t="e">
        <f t="shared" ca="1" si="196"/>
        <v>#DIV/0!</v>
      </c>
      <c r="W203" s="4" t="e">
        <f t="shared" ca="1" si="197"/>
        <v>#DIV/0!</v>
      </c>
      <c r="X203" s="4" t="e">
        <f t="shared" ca="1" si="198"/>
        <v>#DIV/0!</v>
      </c>
      <c r="Y203" s="4" t="e">
        <f t="shared" ca="1" si="199"/>
        <v>#DIV/0!</v>
      </c>
      <c r="AA203" s="4">
        <f ca="1">二次感染日平均!B203</f>
        <v>0.45832977866819752</v>
      </c>
      <c r="AB203" s="4">
        <f ca="1">二次感染日分散!B204</f>
        <v>0.67674306280990881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0"/>
        <v>602.58980888277438</v>
      </c>
      <c r="AE203" s="4" t="e">
        <f t="shared" ca="1" si="201"/>
        <v>#REF!</v>
      </c>
      <c r="AF203" s="4" t="e">
        <f t="shared" ca="1" si="202"/>
        <v>#REF!</v>
      </c>
      <c r="AG203" s="4" t="e">
        <f t="shared" ca="1" si="203"/>
        <v>#REF!</v>
      </c>
      <c r="AH203" s="4" t="e">
        <f t="shared" ca="1" si="204"/>
        <v>#REF!</v>
      </c>
      <c r="AI203" s="4" t="e">
        <f t="shared" ca="1" si="205"/>
        <v>#REF!</v>
      </c>
      <c r="AJ203" s="4" t="e">
        <f t="shared" ca="1" si="206"/>
        <v>#REF!</v>
      </c>
      <c r="AK203" s="4" t="e">
        <f t="shared" ca="1" si="207"/>
        <v>#REF!</v>
      </c>
      <c r="AL203" s="4" t="e">
        <f t="shared" ca="1" si="208"/>
        <v>#REF!</v>
      </c>
      <c r="AM203" s="4" t="e">
        <f t="shared" ca="1" si="209"/>
        <v>#REF!</v>
      </c>
      <c r="AO203" s="4" t="e">
        <f t="shared" ca="1" si="210"/>
        <v>#DIV/0!</v>
      </c>
      <c r="AP203" s="4" t="e">
        <f t="shared" ca="1" si="211"/>
        <v>#DIV/0!</v>
      </c>
      <c r="AQ203" s="4" t="e">
        <f t="shared" ca="1" si="212"/>
        <v>#DIV/0!</v>
      </c>
      <c r="AR203" s="4" t="e">
        <f t="shared" ca="1" si="213"/>
        <v>#DIV/0!</v>
      </c>
      <c r="AS203" s="4" t="e">
        <f t="shared" ca="1" si="214"/>
        <v>#DIV/0!</v>
      </c>
      <c r="AT203" s="4" t="e">
        <f t="shared" ca="1" si="215"/>
        <v>#REF!</v>
      </c>
      <c r="AU203" s="4" t="e">
        <f t="shared" ca="1" si="216"/>
        <v>#REF!</v>
      </c>
      <c r="AV203" s="4" t="e">
        <f t="shared" ca="1" si="217"/>
        <v>#DIV/0!</v>
      </c>
      <c r="AW203" s="4" t="e">
        <f t="shared" ca="1" si="218"/>
        <v>#DIV/0!</v>
      </c>
      <c r="AX203" s="4" t="e">
        <f t="shared" ca="1" si="219"/>
        <v>#REF!</v>
      </c>
      <c r="AY203" s="4" t="e">
        <f t="shared" ca="1" si="220"/>
        <v>#REF!</v>
      </c>
    </row>
    <row r="204" spans="1:51" thickBot="1" x14ac:dyDescent="0.45">
      <c r="D204" s="2">
        <f t="shared" si="221"/>
        <v>0</v>
      </c>
      <c r="E204" s="3">
        <f t="shared" si="222"/>
        <v>0</v>
      </c>
      <c r="F204" s="3" t="e">
        <f t="shared" si="223"/>
        <v>#N/A</v>
      </c>
      <c r="G204" s="3" t="e">
        <f t="shared" si="224"/>
        <v>#N/A</v>
      </c>
      <c r="H204" s="3" t="e">
        <f t="shared" si="225"/>
        <v>#N/A</v>
      </c>
      <c r="I204" s="3" t="e">
        <f t="shared" si="226"/>
        <v>#N/A</v>
      </c>
      <c r="J204" s="3" t="e">
        <f t="shared" si="227"/>
        <v>#N/A</v>
      </c>
      <c r="K204" s="3" t="e">
        <f t="shared" si="228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0"/>
        <v>#DIV/0!</v>
      </c>
      <c r="Q204" s="4" t="e">
        <f t="shared" ca="1" si="191"/>
        <v>#REF!</v>
      </c>
      <c r="R204" s="4" t="e">
        <f t="shared" ca="1" si="192"/>
        <v>#DIV/0!</v>
      </c>
      <c r="S204" s="4" t="e">
        <f t="shared" ca="1" si="193"/>
        <v>#DIV/0!</v>
      </c>
      <c r="T204" s="4" t="e">
        <f t="shared" ca="1" si="194"/>
        <v>#DIV/0!</v>
      </c>
      <c r="U204" s="4" t="e">
        <f t="shared" ca="1" si="195"/>
        <v>#DIV/0!</v>
      </c>
      <c r="V204" s="4" t="e">
        <f t="shared" ca="1" si="196"/>
        <v>#DIV/0!</v>
      </c>
      <c r="W204" s="4" t="e">
        <f t="shared" ca="1" si="197"/>
        <v>#DIV/0!</v>
      </c>
      <c r="X204" s="4" t="e">
        <f t="shared" ca="1" si="198"/>
        <v>#DIV/0!</v>
      </c>
      <c r="Y204" s="4" t="e">
        <f t="shared" ca="1" si="199"/>
        <v>#DIV/0!</v>
      </c>
      <c r="AA204" s="4">
        <f ca="1">二次感染日平均!B204</f>
        <v>0.18231893644788111</v>
      </c>
      <c r="AB204" s="4">
        <f ca="1">二次感染日分散!B205</f>
        <v>0.42691612830461723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0"/>
        <v>540.00065465867249</v>
      </c>
      <c r="AE204" s="4" t="e">
        <f t="shared" ca="1" si="201"/>
        <v>#REF!</v>
      </c>
      <c r="AF204" s="4" t="e">
        <f t="shared" ca="1" si="202"/>
        <v>#REF!</v>
      </c>
      <c r="AG204" s="4" t="e">
        <f t="shared" ca="1" si="203"/>
        <v>#REF!</v>
      </c>
      <c r="AH204" s="4" t="e">
        <f t="shared" ca="1" si="204"/>
        <v>#REF!</v>
      </c>
      <c r="AI204" s="4" t="e">
        <f t="shared" ca="1" si="205"/>
        <v>#REF!</v>
      </c>
      <c r="AJ204" s="4" t="e">
        <f t="shared" ca="1" si="206"/>
        <v>#REF!</v>
      </c>
      <c r="AK204" s="4" t="e">
        <f t="shared" ca="1" si="207"/>
        <v>#REF!</v>
      </c>
      <c r="AL204" s="4" t="e">
        <f t="shared" ca="1" si="208"/>
        <v>#REF!</v>
      </c>
      <c r="AM204" s="4" t="e">
        <f t="shared" ca="1" si="209"/>
        <v>#REF!</v>
      </c>
      <c r="AO204" s="4" t="e">
        <f t="shared" ca="1" si="210"/>
        <v>#DIV/0!</v>
      </c>
      <c r="AP204" s="4" t="e">
        <f t="shared" ca="1" si="211"/>
        <v>#DIV/0!</v>
      </c>
      <c r="AQ204" s="4" t="e">
        <f t="shared" ca="1" si="212"/>
        <v>#DIV/0!</v>
      </c>
      <c r="AR204" s="4" t="e">
        <f t="shared" ca="1" si="213"/>
        <v>#DIV/0!</v>
      </c>
      <c r="AS204" s="4" t="e">
        <f t="shared" ca="1" si="214"/>
        <v>#DIV/0!</v>
      </c>
      <c r="AT204" s="4" t="e">
        <f t="shared" ca="1" si="215"/>
        <v>#REF!</v>
      </c>
      <c r="AU204" s="4" t="e">
        <f t="shared" ca="1" si="216"/>
        <v>#REF!</v>
      </c>
      <c r="AV204" s="4" t="e">
        <f t="shared" ca="1" si="217"/>
        <v>#DIV/0!</v>
      </c>
      <c r="AW204" s="4" t="e">
        <f t="shared" ca="1" si="218"/>
        <v>#DIV/0!</v>
      </c>
      <c r="AX204" s="4" t="e">
        <f t="shared" ca="1" si="219"/>
        <v>#REF!</v>
      </c>
      <c r="AY204" s="4" t="e">
        <f t="shared" ca="1" si="220"/>
        <v>#REF!</v>
      </c>
    </row>
    <row r="205" spans="1:51" thickBot="1" x14ac:dyDescent="0.45">
      <c r="D205" s="2">
        <f t="shared" si="221"/>
        <v>0</v>
      </c>
      <c r="E205" s="3">
        <f t="shared" si="222"/>
        <v>0</v>
      </c>
      <c r="F205" s="3" t="e">
        <f t="shared" si="223"/>
        <v>#N/A</v>
      </c>
      <c r="G205" s="3" t="e">
        <f t="shared" si="224"/>
        <v>#N/A</v>
      </c>
      <c r="H205" s="3" t="e">
        <f t="shared" si="225"/>
        <v>#N/A</v>
      </c>
      <c r="I205" s="3" t="e">
        <f t="shared" si="226"/>
        <v>#N/A</v>
      </c>
      <c r="J205" s="3" t="e">
        <f t="shared" si="227"/>
        <v>#N/A</v>
      </c>
      <c r="K205" s="3" t="e">
        <f t="shared" si="228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0"/>
        <v>#DIV/0!</v>
      </c>
      <c r="Q205" s="4" t="e">
        <f t="shared" ca="1" si="191"/>
        <v>#REF!</v>
      </c>
      <c r="R205" s="4" t="e">
        <f t="shared" ca="1" si="192"/>
        <v>#DIV/0!</v>
      </c>
      <c r="S205" s="4" t="e">
        <f t="shared" ca="1" si="193"/>
        <v>#DIV/0!</v>
      </c>
      <c r="T205" s="4" t="e">
        <f t="shared" ca="1" si="194"/>
        <v>#DIV/0!</v>
      </c>
      <c r="U205" s="4" t="e">
        <f t="shared" ca="1" si="195"/>
        <v>#DIV/0!</v>
      </c>
      <c r="V205" s="4" t="e">
        <f t="shared" ca="1" si="196"/>
        <v>#DIV/0!</v>
      </c>
      <c r="W205" s="4" t="e">
        <f t="shared" ca="1" si="197"/>
        <v>#DIV/0!</v>
      </c>
      <c r="X205" s="4" t="e">
        <f t="shared" ca="1" si="198"/>
        <v>#DIV/0!</v>
      </c>
      <c r="Y205" s="4" t="e">
        <f t="shared" ca="1" si="199"/>
        <v>#DIV/0!</v>
      </c>
      <c r="AA205" s="4">
        <f ca="1">二次感染日平均!B205</f>
        <v>6.6943767131271661E-2</v>
      </c>
      <c r="AB205" s="4">
        <f ca="1">二次感染日分散!B206</f>
        <v>0.25871697267156241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0"/>
        <v>482.12800002932403</v>
      </c>
      <c r="AE205" s="4" t="e">
        <f t="shared" ca="1" si="201"/>
        <v>#REF!</v>
      </c>
      <c r="AF205" s="4" t="e">
        <f t="shared" ca="1" si="202"/>
        <v>#REF!</v>
      </c>
      <c r="AG205" s="4" t="e">
        <f t="shared" ca="1" si="203"/>
        <v>#REF!</v>
      </c>
      <c r="AH205" s="4" t="e">
        <f t="shared" ca="1" si="204"/>
        <v>#REF!</v>
      </c>
      <c r="AI205" s="4" t="e">
        <f t="shared" ca="1" si="205"/>
        <v>#REF!</v>
      </c>
      <c r="AJ205" s="4" t="e">
        <f t="shared" ca="1" si="206"/>
        <v>#REF!</v>
      </c>
      <c r="AK205" s="4" t="e">
        <f t="shared" ca="1" si="207"/>
        <v>#REF!</v>
      </c>
      <c r="AL205" s="4" t="e">
        <f t="shared" ca="1" si="208"/>
        <v>#REF!</v>
      </c>
      <c r="AM205" s="4" t="e">
        <f t="shared" ca="1" si="209"/>
        <v>#REF!</v>
      </c>
      <c r="AO205" s="4" t="e">
        <f t="shared" ca="1" si="210"/>
        <v>#DIV/0!</v>
      </c>
      <c r="AP205" s="4" t="e">
        <f t="shared" ca="1" si="211"/>
        <v>#DIV/0!</v>
      </c>
      <c r="AQ205" s="4" t="e">
        <f t="shared" ca="1" si="212"/>
        <v>#DIV/0!</v>
      </c>
      <c r="AR205" s="4" t="e">
        <f t="shared" ca="1" si="213"/>
        <v>#DIV/0!</v>
      </c>
      <c r="AS205" s="4" t="e">
        <f t="shared" ca="1" si="214"/>
        <v>#DIV/0!</v>
      </c>
      <c r="AT205" s="4" t="e">
        <f t="shared" ca="1" si="215"/>
        <v>#REF!</v>
      </c>
      <c r="AU205" s="4" t="e">
        <f t="shared" ca="1" si="216"/>
        <v>#REF!</v>
      </c>
      <c r="AV205" s="4" t="e">
        <f t="shared" ca="1" si="217"/>
        <v>#DIV/0!</v>
      </c>
      <c r="AW205" s="4" t="e">
        <f t="shared" ca="1" si="218"/>
        <v>#DIV/0!</v>
      </c>
      <c r="AX205" s="4" t="e">
        <f t="shared" ca="1" si="219"/>
        <v>#REF!</v>
      </c>
      <c r="AY205" s="4" t="e">
        <f t="shared" ca="1" si="220"/>
        <v>#REF!</v>
      </c>
    </row>
    <row r="206" spans="1:51" thickBot="1" x14ac:dyDescent="0.45">
      <c r="D206" s="2">
        <f t="shared" si="221"/>
        <v>0</v>
      </c>
      <c r="E206" s="3">
        <f t="shared" si="222"/>
        <v>0</v>
      </c>
      <c r="F206" s="3" t="e">
        <f t="shared" si="223"/>
        <v>#N/A</v>
      </c>
      <c r="G206" s="3" t="e">
        <f t="shared" si="224"/>
        <v>#N/A</v>
      </c>
      <c r="H206" s="3" t="e">
        <f t="shared" si="225"/>
        <v>#N/A</v>
      </c>
      <c r="I206" s="3" t="e">
        <f t="shared" si="226"/>
        <v>#N/A</v>
      </c>
      <c r="J206" s="3" t="e">
        <f t="shared" si="227"/>
        <v>#N/A</v>
      </c>
      <c r="K206" s="3" t="e">
        <f t="shared" si="228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0"/>
        <v>#DIV/0!</v>
      </c>
      <c r="Q206" s="4" t="e">
        <f t="shared" ca="1" si="191"/>
        <v>#REF!</v>
      </c>
      <c r="R206" s="4" t="e">
        <f t="shared" ca="1" si="192"/>
        <v>#DIV/0!</v>
      </c>
      <c r="S206" s="4" t="e">
        <f t="shared" ca="1" si="193"/>
        <v>#DIV/0!</v>
      </c>
      <c r="T206" s="4" t="e">
        <f t="shared" ca="1" si="194"/>
        <v>#DIV/0!</v>
      </c>
      <c r="U206" s="4" t="e">
        <f t="shared" ca="1" si="195"/>
        <v>#DIV/0!</v>
      </c>
      <c r="V206" s="4" t="e">
        <f t="shared" ca="1" si="196"/>
        <v>#DIV/0!</v>
      </c>
      <c r="W206" s="4" t="e">
        <f t="shared" ca="1" si="197"/>
        <v>#DIV/0!</v>
      </c>
      <c r="X206" s="4" t="e">
        <f t="shared" ca="1" si="198"/>
        <v>#DIV/0!</v>
      </c>
      <c r="Y206" s="4" t="e">
        <f t="shared" ca="1" si="199"/>
        <v>#DIV/0!</v>
      </c>
      <c r="AA206" s="4">
        <f ca="1">二次感染日平均!B206</f>
        <v>2.2323826326413325E-2</v>
      </c>
      <c r="AB206" s="4">
        <f ca="1">二次感染日分散!B207</f>
        <v>0.14940777079483072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0"/>
        <v>435.48924621691197</v>
      </c>
      <c r="AE206" s="4" t="e">
        <f t="shared" ca="1" si="201"/>
        <v>#REF!</v>
      </c>
      <c r="AF206" s="4" t="e">
        <f t="shared" ca="1" si="202"/>
        <v>#REF!</v>
      </c>
      <c r="AG206" s="4" t="e">
        <f t="shared" ca="1" si="203"/>
        <v>#REF!</v>
      </c>
      <c r="AH206" s="4" t="e">
        <f t="shared" ca="1" si="204"/>
        <v>#REF!</v>
      </c>
      <c r="AI206" s="4" t="e">
        <f t="shared" ca="1" si="205"/>
        <v>#REF!</v>
      </c>
      <c r="AJ206" s="4" t="e">
        <f t="shared" ca="1" si="206"/>
        <v>#REF!</v>
      </c>
      <c r="AK206" s="4" t="e">
        <f t="shared" ca="1" si="207"/>
        <v>#REF!</v>
      </c>
      <c r="AL206" s="4" t="e">
        <f t="shared" ca="1" si="208"/>
        <v>#REF!</v>
      </c>
      <c r="AM206" s="4" t="e">
        <f t="shared" ca="1" si="209"/>
        <v>#REF!</v>
      </c>
      <c r="AO206" s="4" t="e">
        <f t="shared" ca="1" si="210"/>
        <v>#DIV/0!</v>
      </c>
      <c r="AP206" s="4" t="e">
        <f t="shared" ca="1" si="211"/>
        <v>#DIV/0!</v>
      </c>
      <c r="AQ206" s="4" t="e">
        <f t="shared" ca="1" si="212"/>
        <v>#DIV/0!</v>
      </c>
      <c r="AR206" s="4" t="e">
        <f t="shared" ca="1" si="213"/>
        <v>#DIV/0!</v>
      </c>
      <c r="AS206" s="4" t="e">
        <f t="shared" ca="1" si="214"/>
        <v>#DIV/0!</v>
      </c>
      <c r="AT206" s="4" t="e">
        <f t="shared" ca="1" si="215"/>
        <v>#REF!</v>
      </c>
      <c r="AU206" s="4" t="e">
        <f t="shared" ca="1" si="216"/>
        <v>#REF!</v>
      </c>
      <c r="AV206" s="4" t="e">
        <f t="shared" ca="1" si="217"/>
        <v>#DIV/0!</v>
      </c>
      <c r="AW206" s="4" t="e">
        <f t="shared" ca="1" si="218"/>
        <v>#DIV/0!</v>
      </c>
      <c r="AX206" s="4" t="e">
        <f t="shared" ca="1" si="219"/>
        <v>#REF!</v>
      </c>
      <c r="AY206" s="4" t="e">
        <f t="shared" ca="1" si="220"/>
        <v>#REF!</v>
      </c>
    </row>
    <row r="207" spans="1:51" thickBot="1" x14ac:dyDescent="0.45">
      <c r="D207" s="2">
        <f t="shared" si="221"/>
        <v>0</v>
      </c>
      <c r="E207" s="3">
        <f t="shared" si="222"/>
        <v>0</v>
      </c>
      <c r="F207" s="3" t="e">
        <f t="shared" si="223"/>
        <v>#N/A</v>
      </c>
      <c r="G207" s="3" t="e">
        <f t="shared" si="224"/>
        <v>#N/A</v>
      </c>
      <c r="H207" s="3" t="e">
        <f t="shared" si="225"/>
        <v>#N/A</v>
      </c>
      <c r="I207" s="3" t="e">
        <f t="shared" si="226"/>
        <v>#N/A</v>
      </c>
      <c r="J207" s="3" t="e">
        <f t="shared" si="227"/>
        <v>#N/A</v>
      </c>
      <c r="K207" s="3" t="e">
        <f t="shared" si="228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0"/>
        <v>#DIV/0!</v>
      </c>
      <c r="Q207" s="4" t="e">
        <f t="shared" ca="1" si="191"/>
        <v>#REF!</v>
      </c>
      <c r="R207" s="4" t="e">
        <f t="shared" ca="1" si="192"/>
        <v>#DIV/0!</v>
      </c>
      <c r="S207" s="4" t="e">
        <f t="shared" ca="1" si="193"/>
        <v>#DIV/0!</v>
      </c>
      <c r="T207" s="4" t="e">
        <f t="shared" ca="1" si="194"/>
        <v>#DIV/0!</v>
      </c>
      <c r="U207" s="4" t="e">
        <f t="shared" ca="1" si="195"/>
        <v>#DIV/0!</v>
      </c>
      <c r="V207" s="4" t="e">
        <f t="shared" ca="1" si="196"/>
        <v>#DIV/0!</v>
      </c>
      <c r="W207" s="4" t="e">
        <f t="shared" ca="1" si="197"/>
        <v>#DIV/0!</v>
      </c>
      <c r="X207" s="4" t="e">
        <f t="shared" ca="1" si="198"/>
        <v>#DIV/0!</v>
      </c>
      <c r="Y207" s="4" t="e">
        <f t="shared" ca="1" si="199"/>
        <v>#DIV/0!</v>
      </c>
      <c r="AA207" s="4">
        <f ca="1">二次感染日平均!B207</f>
        <v>6.8011700151079119E-3</v>
      </c>
      <c r="AB207" s="4">
        <f ca="1">二次感染日分散!B208</f>
        <v>8.2468482690218378E-2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0"/>
        <v>387.47474123479236</v>
      </c>
      <c r="AE207" s="4" t="e">
        <f t="shared" ca="1" si="201"/>
        <v>#REF!</v>
      </c>
      <c r="AF207" s="4" t="e">
        <f t="shared" ca="1" si="202"/>
        <v>#REF!</v>
      </c>
      <c r="AG207" s="4" t="e">
        <f t="shared" ca="1" si="203"/>
        <v>#REF!</v>
      </c>
      <c r="AH207" s="4" t="e">
        <f t="shared" ca="1" si="204"/>
        <v>#REF!</v>
      </c>
      <c r="AI207" s="4" t="e">
        <f t="shared" ca="1" si="205"/>
        <v>#REF!</v>
      </c>
      <c r="AJ207" s="4" t="e">
        <f t="shared" ca="1" si="206"/>
        <v>#REF!</v>
      </c>
      <c r="AK207" s="4" t="e">
        <f t="shared" ca="1" si="207"/>
        <v>#REF!</v>
      </c>
      <c r="AL207" s="4" t="e">
        <f t="shared" ca="1" si="208"/>
        <v>#REF!</v>
      </c>
      <c r="AM207" s="4" t="e">
        <f t="shared" ca="1" si="209"/>
        <v>#REF!</v>
      </c>
      <c r="AO207" s="4" t="e">
        <f t="shared" ca="1" si="210"/>
        <v>#DIV/0!</v>
      </c>
      <c r="AP207" s="4" t="e">
        <f t="shared" ca="1" si="211"/>
        <v>#DIV/0!</v>
      </c>
      <c r="AQ207" s="4" t="e">
        <f t="shared" ca="1" si="212"/>
        <v>#DIV/0!</v>
      </c>
      <c r="AR207" s="4" t="e">
        <f t="shared" ca="1" si="213"/>
        <v>#DIV/0!</v>
      </c>
      <c r="AS207" s="4" t="e">
        <f t="shared" ca="1" si="214"/>
        <v>#DIV/0!</v>
      </c>
      <c r="AT207" s="4" t="e">
        <f t="shared" ca="1" si="215"/>
        <v>#REF!</v>
      </c>
      <c r="AU207" s="4" t="e">
        <f t="shared" ca="1" si="216"/>
        <v>#REF!</v>
      </c>
      <c r="AV207" s="4" t="e">
        <f t="shared" ca="1" si="217"/>
        <v>#DIV/0!</v>
      </c>
      <c r="AW207" s="4" t="e">
        <f t="shared" ca="1" si="218"/>
        <v>#DIV/0!</v>
      </c>
      <c r="AX207" s="4" t="e">
        <f t="shared" ca="1" si="219"/>
        <v>#REF!</v>
      </c>
      <c r="AY207" s="4" t="e">
        <f t="shared" ca="1" si="220"/>
        <v>#REF!</v>
      </c>
    </row>
    <row r="208" spans="1:51" thickBot="1" x14ac:dyDescent="0.45">
      <c r="D208" s="2">
        <f t="shared" si="221"/>
        <v>0</v>
      </c>
      <c r="E208" s="3">
        <f t="shared" si="222"/>
        <v>0</v>
      </c>
      <c r="F208" s="3" t="e">
        <f t="shared" si="223"/>
        <v>#N/A</v>
      </c>
      <c r="G208" s="3" t="e">
        <f t="shared" si="224"/>
        <v>#N/A</v>
      </c>
      <c r="H208" s="3" t="e">
        <f t="shared" si="225"/>
        <v>#N/A</v>
      </c>
      <c r="I208" s="3" t="e">
        <f t="shared" si="226"/>
        <v>#N/A</v>
      </c>
      <c r="J208" s="3" t="e">
        <f t="shared" si="227"/>
        <v>#N/A</v>
      </c>
      <c r="K208" s="3" t="e">
        <f t="shared" si="228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0"/>
        <v>#DIV/0!</v>
      </c>
      <c r="Q208" s="4" t="e">
        <f t="shared" ca="1" si="191"/>
        <v>#REF!</v>
      </c>
      <c r="R208" s="4" t="e">
        <f t="shared" ca="1" si="192"/>
        <v>#DIV/0!</v>
      </c>
      <c r="S208" s="4" t="e">
        <f t="shared" ca="1" si="193"/>
        <v>#DIV/0!</v>
      </c>
      <c r="T208" s="4" t="e">
        <f t="shared" ca="1" si="194"/>
        <v>#DIV/0!</v>
      </c>
      <c r="U208" s="4" t="e">
        <f t="shared" ca="1" si="195"/>
        <v>#DIV/0!</v>
      </c>
      <c r="V208" s="4" t="e">
        <f t="shared" ca="1" si="196"/>
        <v>#DIV/0!</v>
      </c>
      <c r="W208" s="4" t="e">
        <f t="shared" ca="1" si="197"/>
        <v>#DIV/0!</v>
      </c>
      <c r="X208" s="4" t="e">
        <f t="shared" ca="1" si="198"/>
        <v>#DIV/0!</v>
      </c>
      <c r="Y208" s="4" t="e">
        <f t="shared" ca="1" si="199"/>
        <v>#DIV/0!</v>
      </c>
      <c r="AA208" s="4">
        <f ca="1">二次感染日平均!B208</f>
        <v>1.7900868688162067E-3</v>
      </c>
      <c r="AB208" s="4">
        <f ca="1">二次感染日分散!B209</f>
        <v>4.2309311288731576E-2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0"/>
        <v>354.19247561775421</v>
      </c>
      <c r="AE208" s="4" t="e">
        <f t="shared" ca="1" si="201"/>
        <v>#REF!</v>
      </c>
      <c r="AF208" s="4" t="e">
        <f t="shared" ca="1" si="202"/>
        <v>#REF!</v>
      </c>
      <c r="AG208" s="4" t="e">
        <f t="shared" ca="1" si="203"/>
        <v>#REF!</v>
      </c>
      <c r="AH208" s="4" t="e">
        <f t="shared" ca="1" si="204"/>
        <v>#REF!</v>
      </c>
      <c r="AI208" s="4" t="e">
        <f t="shared" ca="1" si="205"/>
        <v>#REF!</v>
      </c>
      <c r="AJ208" s="4" t="e">
        <f t="shared" ca="1" si="206"/>
        <v>#REF!</v>
      </c>
      <c r="AK208" s="4" t="e">
        <f t="shared" ca="1" si="207"/>
        <v>#REF!</v>
      </c>
      <c r="AL208" s="4" t="e">
        <f t="shared" ca="1" si="208"/>
        <v>#REF!</v>
      </c>
      <c r="AM208" s="4" t="e">
        <f t="shared" ca="1" si="209"/>
        <v>#REF!</v>
      </c>
      <c r="AO208" s="4" t="e">
        <f t="shared" ca="1" si="210"/>
        <v>#DIV/0!</v>
      </c>
      <c r="AP208" s="4" t="e">
        <f t="shared" ca="1" si="211"/>
        <v>#DIV/0!</v>
      </c>
      <c r="AQ208" s="4" t="e">
        <f t="shared" ca="1" si="212"/>
        <v>#DIV/0!</v>
      </c>
      <c r="AR208" s="4" t="e">
        <f t="shared" ca="1" si="213"/>
        <v>#DIV/0!</v>
      </c>
      <c r="AS208" s="4" t="e">
        <f t="shared" ca="1" si="214"/>
        <v>#DIV/0!</v>
      </c>
      <c r="AT208" s="4" t="e">
        <f t="shared" ca="1" si="215"/>
        <v>#REF!</v>
      </c>
      <c r="AU208" s="4" t="e">
        <f t="shared" ca="1" si="216"/>
        <v>#REF!</v>
      </c>
      <c r="AV208" s="4" t="e">
        <f t="shared" ca="1" si="217"/>
        <v>#DIV/0!</v>
      </c>
      <c r="AW208" s="4" t="e">
        <f t="shared" ca="1" si="218"/>
        <v>#DIV/0!</v>
      </c>
      <c r="AX208" s="4" t="e">
        <f t="shared" ca="1" si="219"/>
        <v>#REF!</v>
      </c>
      <c r="AY208" s="4" t="e">
        <f t="shared" ca="1" si="220"/>
        <v>#REF!</v>
      </c>
    </row>
    <row r="209" spans="4:51" thickBot="1" x14ac:dyDescent="0.45">
      <c r="D209" s="2">
        <f t="shared" si="221"/>
        <v>0</v>
      </c>
      <c r="E209" s="3">
        <f t="shared" si="222"/>
        <v>0</v>
      </c>
      <c r="F209" s="3" t="e">
        <f t="shared" si="223"/>
        <v>#N/A</v>
      </c>
      <c r="G209" s="3" t="e">
        <f t="shared" si="224"/>
        <v>#N/A</v>
      </c>
      <c r="H209" s="3" t="e">
        <f t="shared" si="225"/>
        <v>#N/A</v>
      </c>
      <c r="I209" s="3" t="e">
        <f t="shared" si="226"/>
        <v>#N/A</v>
      </c>
      <c r="J209" s="3" t="e">
        <f t="shared" si="227"/>
        <v>#N/A</v>
      </c>
      <c r="K209" s="3" t="e">
        <f t="shared" si="228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0"/>
        <v>#DIV/0!</v>
      </c>
      <c r="Q209" s="4" t="e">
        <f t="shared" ca="1" si="191"/>
        <v>#REF!</v>
      </c>
      <c r="R209" s="4" t="e">
        <f t="shared" ca="1" si="192"/>
        <v>#DIV/0!</v>
      </c>
      <c r="S209" s="4" t="e">
        <f t="shared" ca="1" si="193"/>
        <v>#DIV/0!</v>
      </c>
      <c r="T209" s="4" t="e">
        <f t="shared" ca="1" si="194"/>
        <v>#DIV/0!</v>
      </c>
      <c r="U209" s="4" t="e">
        <f t="shared" ca="1" si="195"/>
        <v>#DIV/0!</v>
      </c>
      <c r="V209" s="4" t="e">
        <f t="shared" ca="1" si="196"/>
        <v>#DIV/0!</v>
      </c>
      <c r="W209" s="4" t="e">
        <f t="shared" ca="1" si="197"/>
        <v>#DIV/0!</v>
      </c>
      <c r="X209" s="4" t="e">
        <f t="shared" ca="1" si="198"/>
        <v>#DIV/0!</v>
      </c>
      <c r="Y209" s="4" t="e">
        <f t="shared" ca="1" si="199"/>
        <v>#DIV/0!</v>
      </c>
      <c r="AA209" s="4">
        <f ca="1">二次感染日平均!B209</f>
        <v>4.5672393416790229E-4</v>
      </c>
      <c r="AB209" s="4">
        <f ca="1">二次感染日分散!B210</f>
        <v>2.1371084626672619E-2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0"/>
        <v>308.55339629017629</v>
      </c>
      <c r="AE209" s="4" t="e">
        <f t="shared" ca="1" si="201"/>
        <v>#REF!</v>
      </c>
      <c r="AF209" s="4" t="e">
        <f t="shared" ca="1" si="202"/>
        <v>#REF!</v>
      </c>
      <c r="AG209" s="4" t="e">
        <f t="shared" ca="1" si="203"/>
        <v>#REF!</v>
      </c>
      <c r="AH209" s="4" t="e">
        <f t="shared" ca="1" si="204"/>
        <v>#REF!</v>
      </c>
      <c r="AI209" s="4" t="e">
        <f t="shared" ca="1" si="205"/>
        <v>#REF!</v>
      </c>
      <c r="AJ209" s="4" t="e">
        <f t="shared" ca="1" si="206"/>
        <v>#REF!</v>
      </c>
      <c r="AK209" s="4" t="e">
        <f t="shared" ca="1" si="207"/>
        <v>#REF!</v>
      </c>
      <c r="AL209" s="4" t="e">
        <f t="shared" ca="1" si="208"/>
        <v>#REF!</v>
      </c>
      <c r="AM209" s="4" t="e">
        <f t="shared" ca="1" si="209"/>
        <v>#REF!</v>
      </c>
      <c r="AO209" s="4" t="e">
        <f t="shared" ca="1" si="210"/>
        <v>#DIV/0!</v>
      </c>
      <c r="AP209" s="4" t="e">
        <f t="shared" ca="1" si="211"/>
        <v>#DIV/0!</v>
      </c>
      <c r="AQ209" s="4" t="e">
        <f t="shared" ca="1" si="212"/>
        <v>#DIV/0!</v>
      </c>
      <c r="AR209" s="4" t="e">
        <f t="shared" ca="1" si="213"/>
        <v>#DIV/0!</v>
      </c>
      <c r="AS209" s="4" t="e">
        <f t="shared" ca="1" si="214"/>
        <v>#DIV/0!</v>
      </c>
      <c r="AT209" s="4" t="e">
        <f t="shared" ca="1" si="215"/>
        <v>#REF!</v>
      </c>
      <c r="AU209" s="4" t="e">
        <f t="shared" ca="1" si="216"/>
        <v>#REF!</v>
      </c>
      <c r="AV209" s="4" t="e">
        <f t="shared" ca="1" si="217"/>
        <v>#DIV/0!</v>
      </c>
      <c r="AW209" s="4" t="e">
        <f t="shared" ca="1" si="218"/>
        <v>#DIV/0!</v>
      </c>
      <c r="AX209" s="4" t="e">
        <f t="shared" ca="1" si="219"/>
        <v>#REF!</v>
      </c>
      <c r="AY209" s="4" t="e">
        <f t="shared" ca="1" si="220"/>
        <v>#REF!</v>
      </c>
    </row>
    <row r="210" spans="4:51" thickBot="1" x14ac:dyDescent="0.45">
      <c r="D210" s="2">
        <f t="shared" si="221"/>
        <v>0</v>
      </c>
      <c r="E210" s="3">
        <f t="shared" si="222"/>
        <v>0</v>
      </c>
      <c r="F210" s="3" t="e">
        <f t="shared" si="223"/>
        <v>#N/A</v>
      </c>
      <c r="G210" s="3" t="e">
        <f t="shared" si="224"/>
        <v>#N/A</v>
      </c>
      <c r="H210" s="3" t="e">
        <f t="shared" si="225"/>
        <v>#N/A</v>
      </c>
      <c r="I210" s="3" t="e">
        <f t="shared" si="226"/>
        <v>#N/A</v>
      </c>
      <c r="J210" s="3" t="e">
        <f t="shared" si="227"/>
        <v>#N/A</v>
      </c>
      <c r="K210" s="3" t="e">
        <f t="shared" si="228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0"/>
        <v>#DIV/0!</v>
      </c>
      <c r="Q210" s="4" t="e">
        <f t="shared" ca="1" si="191"/>
        <v>#REF!</v>
      </c>
      <c r="R210" s="4" t="e">
        <f t="shared" ca="1" si="192"/>
        <v>#DIV/0!</v>
      </c>
      <c r="S210" s="4" t="e">
        <f t="shared" ca="1" si="193"/>
        <v>#DIV/0!</v>
      </c>
      <c r="T210" s="4" t="e">
        <f t="shared" ca="1" si="194"/>
        <v>#DIV/0!</v>
      </c>
      <c r="U210" s="4" t="e">
        <f t="shared" ca="1" si="195"/>
        <v>#DIV/0!</v>
      </c>
      <c r="V210" s="4" t="e">
        <f t="shared" ca="1" si="196"/>
        <v>#DIV/0!</v>
      </c>
      <c r="W210" s="4" t="e">
        <f t="shared" ca="1" si="197"/>
        <v>#DIV/0!</v>
      </c>
      <c r="X210" s="4" t="e">
        <f t="shared" ca="1" si="198"/>
        <v>#DIV/0!</v>
      </c>
      <c r="Y210" s="4" t="e">
        <f t="shared" ca="1" si="199"/>
        <v>#DIV/0!</v>
      </c>
      <c r="AA210" s="4">
        <f ca="1">二次感染日平均!B210</f>
        <v>8.1563021658290712E-5</v>
      </c>
      <c r="AB210" s="4">
        <f ca="1">二次感染日分散!B211</f>
        <v>9.0312241028931012E-3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0"/>
        <v>517.23887886691614</v>
      </c>
      <c r="AE210" s="4" t="e">
        <f t="shared" ca="1" si="201"/>
        <v>#REF!</v>
      </c>
      <c r="AF210" s="4" t="e">
        <f t="shared" ca="1" si="202"/>
        <v>#REF!</v>
      </c>
      <c r="AG210" s="4" t="e">
        <f t="shared" ca="1" si="203"/>
        <v>#REF!</v>
      </c>
      <c r="AH210" s="4" t="e">
        <f t="shared" ca="1" si="204"/>
        <v>#REF!</v>
      </c>
      <c r="AI210" s="4" t="e">
        <f t="shared" ca="1" si="205"/>
        <v>#REF!</v>
      </c>
      <c r="AJ210" s="4" t="e">
        <f t="shared" ca="1" si="206"/>
        <v>#REF!</v>
      </c>
      <c r="AK210" s="4" t="e">
        <f t="shared" ca="1" si="207"/>
        <v>#REF!</v>
      </c>
      <c r="AL210" s="4" t="e">
        <f t="shared" ca="1" si="208"/>
        <v>#REF!</v>
      </c>
      <c r="AM210" s="4" t="e">
        <f t="shared" ca="1" si="209"/>
        <v>#REF!</v>
      </c>
      <c r="AO210" s="4" t="e">
        <f t="shared" ca="1" si="210"/>
        <v>#DIV/0!</v>
      </c>
      <c r="AP210" s="4" t="e">
        <f t="shared" ca="1" si="211"/>
        <v>#DIV/0!</v>
      </c>
      <c r="AQ210" s="4" t="e">
        <f t="shared" ca="1" si="212"/>
        <v>#DIV/0!</v>
      </c>
      <c r="AR210" s="4" t="e">
        <f t="shared" ca="1" si="213"/>
        <v>#DIV/0!</v>
      </c>
      <c r="AS210" s="4" t="e">
        <f t="shared" ca="1" si="214"/>
        <v>#DIV/0!</v>
      </c>
      <c r="AT210" s="4" t="e">
        <f t="shared" ca="1" si="215"/>
        <v>#REF!</v>
      </c>
      <c r="AU210" s="4" t="e">
        <f t="shared" ca="1" si="216"/>
        <v>#REF!</v>
      </c>
      <c r="AV210" s="4" t="e">
        <f t="shared" ca="1" si="217"/>
        <v>#DIV/0!</v>
      </c>
      <c r="AW210" s="4" t="e">
        <f t="shared" ca="1" si="218"/>
        <v>#DIV/0!</v>
      </c>
      <c r="AX210" s="4" t="e">
        <f t="shared" ca="1" si="219"/>
        <v>#REF!</v>
      </c>
      <c r="AY210" s="4" t="e">
        <f t="shared" ca="1" si="220"/>
        <v>#REF!</v>
      </c>
    </row>
    <row r="211" spans="4:51" thickBot="1" x14ac:dyDescent="0.45">
      <c r="D211" s="2">
        <f t="shared" si="221"/>
        <v>0</v>
      </c>
      <c r="E211" s="3">
        <f t="shared" si="222"/>
        <v>0</v>
      </c>
      <c r="F211" s="3" t="e">
        <f t="shared" si="223"/>
        <v>#N/A</v>
      </c>
      <c r="G211" s="3" t="e">
        <f t="shared" si="224"/>
        <v>#N/A</v>
      </c>
      <c r="H211" s="3" t="e">
        <f t="shared" si="225"/>
        <v>#N/A</v>
      </c>
      <c r="I211" s="3" t="e">
        <f t="shared" si="226"/>
        <v>#N/A</v>
      </c>
      <c r="J211" s="3" t="e">
        <f t="shared" si="227"/>
        <v>#N/A</v>
      </c>
      <c r="K211" s="3" t="e">
        <f t="shared" si="228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0"/>
        <v>#DIV/0!</v>
      </c>
      <c r="Q211" s="4" t="e">
        <f t="shared" ca="1" si="191"/>
        <v>#REF!</v>
      </c>
      <c r="R211" s="4" t="e">
        <f t="shared" ca="1" si="192"/>
        <v>#DIV/0!</v>
      </c>
      <c r="S211" s="4" t="e">
        <f t="shared" ca="1" si="193"/>
        <v>#DIV/0!</v>
      </c>
      <c r="T211" s="4" t="e">
        <f t="shared" ca="1" si="194"/>
        <v>#DIV/0!</v>
      </c>
      <c r="U211" s="4" t="e">
        <f t="shared" ca="1" si="195"/>
        <v>#DIV/0!</v>
      </c>
      <c r="V211" s="4" t="e">
        <f t="shared" ca="1" si="196"/>
        <v>#DIV/0!</v>
      </c>
      <c r="W211" s="4" t="e">
        <f t="shared" ca="1" si="197"/>
        <v>#DIV/0!</v>
      </c>
      <c r="X211" s="4" t="e">
        <f t="shared" ca="1" si="198"/>
        <v>#DIV/0!</v>
      </c>
      <c r="Y211" s="4" t="e">
        <f t="shared" ca="1" si="199"/>
        <v>#DIV/0!</v>
      </c>
      <c r="AA211" s="4">
        <f ca="1">二次感染日平均!B211</f>
        <v>2.330150644425904E-5</v>
      </c>
      <c r="AB211" s="4">
        <f ca="1">二次感染日分散!B212</f>
        <v>4.8271632675440691E-3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0"/>
        <v>440.45264294216412</v>
      </c>
      <c r="AE211" s="4" t="e">
        <f t="shared" ca="1" si="201"/>
        <v>#REF!</v>
      </c>
      <c r="AF211" s="4" t="e">
        <f t="shared" ca="1" si="202"/>
        <v>#REF!</v>
      </c>
      <c r="AG211" s="4" t="e">
        <f t="shared" ca="1" si="203"/>
        <v>#REF!</v>
      </c>
      <c r="AH211" s="4" t="e">
        <f t="shared" ca="1" si="204"/>
        <v>#REF!</v>
      </c>
      <c r="AI211" s="4" t="e">
        <f t="shared" ca="1" si="205"/>
        <v>#REF!</v>
      </c>
      <c r="AJ211" s="4" t="e">
        <f t="shared" ca="1" si="206"/>
        <v>#REF!</v>
      </c>
      <c r="AK211" s="4" t="e">
        <f t="shared" ca="1" si="207"/>
        <v>#REF!</v>
      </c>
      <c r="AL211" s="4" t="e">
        <f t="shared" ca="1" si="208"/>
        <v>#REF!</v>
      </c>
      <c r="AM211" s="4" t="e">
        <f t="shared" ca="1" si="209"/>
        <v>#REF!</v>
      </c>
      <c r="AO211" s="4" t="e">
        <f t="shared" ca="1" si="210"/>
        <v>#DIV/0!</v>
      </c>
      <c r="AP211" s="4" t="e">
        <f t="shared" ca="1" si="211"/>
        <v>#DIV/0!</v>
      </c>
      <c r="AQ211" s="4" t="e">
        <f t="shared" ca="1" si="212"/>
        <v>#DIV/0!</v>
      </c>
      <c r="AR211" s="4" t="e">
        <f t="shared" ca="1" si="213"/>
        <v>#DIV/0!</v>
      </c>
      <c r="AS211" s="4" t="e">
        <f t="shared" ca="1" si="214"/>
        <v>#DIV/0!</v>
      </c>
      <c r="AT211" s="4" t="e">
        <f t="shared" ca="1" si="215"/>
        <v>#REF!</v>
      </c>
      <c r="AU211" s="4" t="e">
        <f t="shared" ca="1" si="216"/>
        <v>#REF!</v>
      </c>
      <c r="AV211" s="4" t="e">
        <f t="shared" ca="1" si="217"/>
        <v>#DIV/0!</v>
      </c>
      <c r="AW211" s="4" t="e">
        <f t="shared" ca="1" si="218"/>
        <v>#DIV/0!</v>
      </c>
      <c r="AX211" s="4" t="e">
        <f t="shared" ca="1" si="219"/>
        <v>#REF!</v>
      </c>
      <c r="AY211" s="4" t="e">
        <f t="shared" ca="1" si="220"/>
        <v>#REF!</v>
      </c>
    </row>
    <row r="212" spans="4:51" thickBot="1" x14ac:dyDescent="0.45">
      <c r="D212" s="2">
        <f t="shared" si="221"/>
        <v>0</v>
      </c>
      <c r="E212" s="3">
        <f t="shared" si="222"/>
        <v>0</v>
      </c>
      <c r="F212" s="3" t="e">
        <f t="shared" si="223"/>
        <v>#N/A</v>
      </c>
      <c r="G212" s="3" t="e">
        <f t="shared" si="224"/>
        <v>#N/A</v>
      </c>
      <c r="H212" s="3" t="e">
        <f t="shared" si="225"/>
        <v>#N/A</v>
      </c>
      <c r="I212" s="3" t="e">
        <f t="shared" si="226"/>
        <v>#N/A</v>
      </c>
      <c r="J212" s="3" t="e">
        <f t="shared" si="227"/>
        <v>#N/A</v>
      </c>
      <c r="K212" s="3" t="e">
        <f t="shared" si="228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0"/>
        <v>#DIV/0!</v>
      </c>
      <c r="Q212" s="4" t="e">
        <f t="shared" ca="1" si="191"/>
        <v>#REF!</v>
      </c>
      <c r="R212" s="4" t="e">
        <f t="shared" ca="1" si="192"/>
        <v>#DIV/0!</v>
      </c>
      <c r="S212" s="4" t="e">
        <f t="shared" ca="1" si="193"/>
        <v>#DIV/0!</v>
      </c>
      <c r="T212" s="4" t="e">
        <f t="shared" ca="1" si="194"/>
        <v>#DIV/0!</v>
      </c>
      <c r="U212" s="4" t="e">
        <f t="shared" ca="1" si="195"/>
        <v>#DIV/0!</v>
      </c>
      <c r="V212" s="4" t="e">
        <f t="shared" ca="1" si="196"/>
        <v>#DIV/0!</v>
      </c>
      <c r="W212" s="4" t="e">
        <f t="shared" ca="1" si="197"/>
        <v>#DIV/0!</v>
      </c>
      <c r="X212" s="4" t="e">
        <f t="shared" ca="1" si="198"/>
        <v>#DIV/0!</v>
      </c>
      <c r="Y212" s="4" t="e">
        <f t="shared" ca="1" si="199"/>
        <v>#DIV/0!</v>
      </c>
      <c r="AA212" s="4">
        <f ca="1">二次感染日平均!B212</f>
        <v>1.5876951063673411E-5</v>
      </c>
      <c r="AB212" s="4">
        <f ca="1">二次感染日分散!B213</f>
        <v>3.984589068095898E-3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0"/>
        <v>246.63095902780344</v>
      </c>
      <c r="AE212" s="4" t="e">
        <f t="shared" ca="1" si="201"/>
        <v>#REF!</v>
      </c>
      <c r="AF212" s="4" t="e">
        <f t="shared" ca="1" si="202"/>
        <v>#REF!</v>
      </c>
      <c r="AG212" s="4" t="e">
        <f t="shared" ca="1" si="203"/>
        <v>#REF!</v>
      </c>
      <c r="AH212" s="4" t="e">
        <f t="shared" ca="1" si="204"/>
        <v>#REF!</v>
      </c>
      <c r="AI212" s="4" t="e">
        <f t="shared" ca="1" si="205"/>
        <v>#REF!</v>
      </c>
      <c r="AJ212" s="4" t="e">
        <f t="shared" ca="1" si="206"/>
        <v>#REF!</v>
      </c>
      <c r="AK212" s="4" t="e">
        <f t="shared" ca="1" si="207"/>
        <v>#REF!</v>
      </c>
      <c r="AL212" s="4" t="e">
        <f t="shared" ca="1" si="208"/>
        <v>#REF!</v>
      </c>
      <c r="AM212" s="4" t="e">
        <f t="shared" ca="1" si="209"/>
        <v>#REF!</v>
      </c>
      <c r="AO212" s="4" t="e">
        <f t="shared" ca="1" si="210"/>
        <v>#DIV/0!</v>
      </c>
      <c r="AP212" s="4" t="e">
        <f t="shared" ca="1" si="211"/>
        <v>#DIV/0!</v>
      </c>
      <c r="AQ212" s="4" t="e">
        <f t="shared" ca="1" si="212"/>
        <v>#DIV/0!</v>
      </c>
      <c r="AR212" s="4" t="e">
        <f t="shared" ca="1" si="213"/>
        <v>#DIV/0!</v>
      </c>
      <c r="AS212" s="4" t="e">
        <f t="shared" ca="1" si="214"/>
        <v>#DIV/0!</v>
      </c>
      <c r="AT212" s="4" t="e">
        <f t="shared" ca="1" si="215"/>
        <v>#REF!</v>
      </c>
      <c r="AU212" s="4" t="e">
        <f t="shared" ca="1" si="216"/>
        <v>#REF!</v>
      </c>
      <c r="AV212" s="4" t="e">
        <f t="shared" ca="1" si="217"/>
        <v>#DIV/0!</v>
      </c>
      <c r="AW212" s="4" t="e">
        <f t="shared" ca="1" si="218"/>
        <v>#DIV/0!</v>
      </c>
      <c r="AX212" s="4" t="e">
        <f t="shared" ca="1" si="219"/>
        <v>#REF!</v>
      </c>
      <c r="AY212" s="4" t="e">
        <f t="shared" ca="1" si="220"/>
        <v>#REF!</v>
      </c>
    </row>
    <row r="213" spans="4:51" thickBot="1" x14ac:dyDescent="0.45">
      <c r="D213" s="2">
        <f t="shared" si="221"/>
        <v>0</v>
      </c>
      <c r="E213" s="3">
        <f t="shared" si="222"/>
        <v>0</v>
      </c>
      <c r="F213" s="3" t="e">
        <f t="shared" si="223"/>
        <v>#N/A</v>
      </c>
      <c r="G213" s="3" t="e">
        <f t="shared" si="224"/>
        <v>#N/A</v>
      </c>
      <c r="H213" s="3" t="e">
        <f t="shared" si="225"/>
        <v>#N/A</v>
      </c>
      <c r="I213" s="3" t="e">
        <f t="shared" si="226"/>
        <v>#N/A</v>
      </c>
      <c r="J213" s="3" t="e">
        <f t="shared" si="227"/>
        <v>#N/A</v>
      </c>
      <c r="K213" s="3" t="e">
        <f t="shared" si="228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0"/>
        <v>#DIV/0!</v>
      </c>
      <c r="Q213" s="4" t="e">
        <f t="shared" ca="1" si="191"/>
        <v>#REF!</v>
      </c>
      <c r="R213" s="4" t="e">
        <f t="shared" ca="1" si="192"/>
        <v>#DIV/0!</v>
      </c>
      <c r="S213" s="4" t="e">
        <f t="shared" ca="1" si="193"/>
        <v>#DIV/0!</v>
      </c>
      <c r="T213" s="4" t="e">
        <f t="shared" ca="1" si="194"/>
        <v>#DIV/0!</v>
      </c>
      <c r="U213" s="4" t="e">
        <f t="shared" ca="1" si="195"/>
        <v>#DIV/0!</v>
      </c>
      <c r="V213" s="4" t="e">
        <f t="shared" ca="1" si="196"/>
        <v>#DIV/0!</v>
      </c>
      <c r="W213" s="4" t="e">
        <f t="shared" ca="1" si="197"/>
        <v>#DIV/0!</v>
      </c>
      <c r="X213" s="4" t="e">
        <f t="shared" ca="1" si="198"/>
        <v>#DIV/0!</v>
      </c>
      <c r="Y213" s="4" t="e">
        <f t="shared" ca="1" si="199"/>
        <v>#DIV/0!</v>
      </c>
      <c r="AA213" s="4">
        <f ca="1">二次感染日平均!B213</f>
        <v>1.7026067614287531E-6</v>
      </c>
      <c r="AB213" s="4">
        <f ca="1">二次感染日分散!B214</f>
        <v>1.3048397399063382E-3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0"/>
        <v>198.68999835153051</v>
      </c>
      <c r="AE213" s="4" t="e">
        <f t="shared" ca="1" si="201"/>
        <v>#REF!</v>
      </c>
      <c r="AF213" s="4" t="e">
        <f t="shared" ca="1" si="202"/>
        <v>#REF!</v>
      </c>
      <c r="AG213" s="4" t="e">
        <f t="shared" ca="1" si="203"/>
        <v>#REF!</v>
      </c>
      <c r="AH213" s="4" t="e">
        <f t="shared" ca="1" si="204"/>
        <v>#REF!</v>
      </c>
      <c r="AI213" s="4" t="e">
        <f t="shared" ca="1" si="205"/>
        <v>#REF!</v>
      </c>
      <c r="AJ213" s="4" t="e">
        <f t="shared" ca="1" si="206"/>
        <v>#REF!</v>
      </c>
      <c r="AK213" s="4" t="e">
        <f t="shared" ca="1" si="207"/>
        <v>#REF!</v>
      </c>
      <c r="AL213" s="4" t="e">
        <f t="shared" ca="1" si="208"/>
        <v>#REF!</v>
      </c>
      <c r="AM213" s="4" t="e">
        <f t="shared" ca="1" si="209"/>
        <v>#REF!</v>
      </c>
      <c r="AO213" s="4" t="e">
        <f t="shared" ca="1" si="210"/>
        <v>#DIV/0!</v>
      </c>
      <c r="AP213" s="4" t="e">
        <f t="shared" ca="1" si="211"/>
        <v>#DIV/0!</v>
      </c>
      <c r="AQ213" s="4" t="e">
        <f t="shared" ca="1" si="212"/>
        <v>#DIV/0!</v>
      </c>
      <c r="AR213" s="4" t="e">
        <f t="shared" ca="1" si="213"/>
        <v>#DIV/0!</v>
      </c>
      <c r="AS213" s="4" t="e">
        <f t="shared" ca="1" si="214"/>
        <v>#DIV/0!</v>
      </c>
      <c r="AT213" s="4" t="e">
        <f t="shared" ca="1" si="215"/>
        <v>#REF!</v>
      </c>
      <c r="AU213" s="4" t="e">
        <f t="shared" ca="1" si="216"/>
        <v>#REF!</v>
      </c>
      <c r="AV213" s="4" t="e">
        <f t="shared" ca="1" si="217"/>
        <v>#DIV/0!</v>
      </c>
      <c r="AW213" s="4" t="e">
        <f t="shared" ca="1" si="218"/>
        <v>#DIV/0!</v>
      </c>
      <c r="AX213" s="4" t="e">
        <f t="shared" ca="1" si="219"/>
        <v>#REF!</v>
      </c>
      <c r="AY213" s="4" t="e">
        <f t="shared" ca="1" si="220"/>
        <v>#REF!</v>
      </c>
    </row>
    <row r="214" spans="4:51" thickBot="1" x14ac:dyDescent="0.45">
      <c r="D214" s="2">
        <f t="shared" si="221"/>
        <v>0</v>
      </c>
      <c r="E214" s="3">
        <f t="shared" si="222"/>
        <v>0</v>
      </c>
      <c r="F214" s="3" t="e">
        <f t="shared" si="223"/>
        <v>#N/A</v>
      </c>
      <c r="G214" s="3" t="e">
        <f t="shared" si="224"/>
        <v>#N/A</v>
      </c>
      <c r="H214" s="3" t="e">
        <f t="shared" si="225"/>
        <v>#N/A</v>
      </c>
      <c r="I214" s="3" t="e">
        <f t="shared" si="226"/>
        <v>#N/A</v>
      </c>
      <c r="J214" s="3" t="e">
        <f t="shared" si="227"/>
        <v>#N/A</v>
      </c>
      <c r="K214" s="3" t="e">
        <f t="shared" si="228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0"/>
        <v>#DIV/0!</v>
      </c>
      <c r="Q214" s="4" t="e">
        <f t="shared" ca="1" si="191"/>
        <v>#REF!</v>
      </c>
      <c r="R214" s="4" t="e">
        <f t="shared" ca="1" si="192"/>
        <v>#DIV/0!</v>
      </c>
      <c r="S214" s="4" t="e">
        <f t="shared" ca="1" si="193"/>
        <v>#DIV/0!</v>
      </c>
      <c r="T214" s="4" t="e">
        <f t="shared" ca="1" si="194"/>
        <v>#DIV/0!</v>
      </c>
      <c r="U214" s="4" t="e">
        <f t="shared" ca="1" si="195"/>
        <v>#DIV/0!</v>
      </c>
      <c r="V214" s="4" t="e">
        <f t="shared" ca="1" si="196"/>
        <v>#DIV/0!</v>
      </c>
      <c r="W214" s="4" t="e">
        <f t="shared" ca="1" si="197"/>
        <v>#DIV/0!</v>
      </c>
      <c r="X214" s="4" t="e">
        <f t="shared" ca="1" si="198"/>
        <v>#DIV/0!</v>
      </c>
      <c r="Y214" s="4" t="e">
        <f t="shared" ca="1" si="199"/>
        <v>#DIV/0!</v>
      </c>
      <c r="AA214" s="4">
        <f ca="1">二次感染日平均!B214</f>
        <v>6.9193208878752167E-9</v>
      </c>
      <c r="AB214" s="4">
        <f ca="1">二次感染日分散!B215</f>
        <v>8.3182455407569312E-5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0"/>
        <v>197.05754915832316</v>
      </c>
      <c r="AE214" s="4" t="e">
        <f t="shared" ca="1" si="201"/>
        <v>#REF!</v>
      </c>
      <c r="AF214" s="4" t="e">
        <f t="shared" ca="1" si="202"/>
        <v>#REF!</v>
      </c>
      <c r="AG214" s="4" t="e">
        <f t="shared" ca="1" si="203"/>
        <v>#REF!</v>
      </c>
      <c r="AH214" s="4" t="e">
        <f t="shared" ca="1" si="204"/>
        <v>#REF!</v>
      </c>
      <c r="AI214" s="4" t="e">
        <f t="shared" ca="1" si="205"/>
        <v>#REF!</v>
      </c>
      <c r="AJ214" s="4" t="e">
        <f t="shared" ca="1" si="206"/>
        <v>#REF!</v>
      </c>
      <c r="AK214" s="4" t="e">
        <f t="shared" ca="1" si="207"/>
        <v>#REF!</v>
      </c>
      <c r="AL214" s="4" t="e">
        <f t="shared" ca="1" si="208"/>
        <v>#REF!</v>
      </c>
      <c r="AM214" s="4" t="e">
        <f t="shared" ca="1" si="209"/>
        <v>#REF!</v>
      </c>
      <c r="AO214" s="4" t="e">
        <f t="shared" ca="1" si="210"/>
        <v>#DIV/0!</v>
      </c>
      <c r="AP214" s="4" t="e">
        <f t="shared" ca="1" si="211"/>
        <v>#DIV/0!</v>
      </c>
      <c r="AQ214" s="4" t="e">
        <f t="shared" ca="1" si="212"/>
        <v>#DIV/0!</v>
      </c>
      <c r="AR214" s="4" t="e">
        <f t="shared" ca="1" si="213"/>
        <v>#DIV/0!</v>
      </c>
      <c r="AS214" s="4" t="e">
        <f t="shared" ca="1" si="214"/>
        <v>#DIV/0!</v>
      </c>
      <c r="AT214" s="4" t="e">
        <f t="shared" ca="1" si="215"/>
        <v>#REF!</v>
      </c>
      <c r="AU214" s="4" t="e">
        <f t="shared" ca="1" si="216"/>
        <v>#REF!</v>
      </c>
      <c r="AV214" s="4" t="e">
        <f t="shared" ca="1" si="217"/>
        <v>#DIV/0!</v>
      </c>
      <c r="AW214" s="4" t="e">
        <f t="shared" ca="1" si="218"/>
        <v>#DIV/0!</v>
      </c>
      <c r="AX214" s="4" t="e">
        <f t="shared" ca="1" si="219"/>
        <v>#REF!</v>
      </c>
      <c r="AY214" s="4" t="e">
        <f t="shared" ca="1" si="220"/>
        <v>#REF!</v>
      </c>
    </row>
    <row r="215" spans="4:51" thickBot="1" x14ac:dyDescent="0.45">
      <c r="D215" s="2">
        <f t="shared" si="221"/>
        <v>0</v>
      </c>
      <c r="E215" s="3">
        <f t="shared" si="222"/>
        <v>0</v>
      </c>
      <c r="F215" s="3" t="e">
        <f t="shared" si="223"/>
        <v>#N/A</v>
      </c>
      <c r="G215" s="3" t="e">
        <f t="shared" si="224"/>
        <v>#N/A</v>
      </c>
      <c r="H215" s="3" t="e">
        <f t="shared" si="225"/>
        <v>#N/A</v>
      </c>
      <c r="I215" s="3" t="e">
        <f t="shared" si="226"/>
        <v>#N/A</v>
      </c>
      <c r="J215" s="3" t="e">
        <f t="shared" si="227"/>
        <v>#N/A</v>
      </c>
      <c r="K215" s="3" t="e">
        <f t="shared" si="228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0"/>
        <v>#DIV/0!</v>
      </c>
      <c r="Q215" s="4" t="e">
        <f t="shared" ca="1" si="191"/>
        <v>#REF!</v>
      </c>
      <c r="R215" s="4" t="e">
        <f t="shared" ca="1" si="192"/>
        <v>#DIV/0!</v>
      </c>
      <c r="S215" s="4" t="e">
        <f t="shared" ca="1" si="193"/>
        <v>#DIV/0!</v>
      </c>
      <c r="T215" s="4" t="e">
        <f t="shared" ca="1" si="194"/>
        <v>#DIV/0!</v>
      </c>
      <c r="U215" s="4" t="e">
        <f t="shared" ca="1" si="195"/>
        <v>#DIV/0!</v>
      </c>
      <c r="V215" s="4" t="e">
        <f t="shared" ca="1" si="196"/>
        <v>#DIV/0!</v>
      </c>
      <c r="W215" s="4" t="e">
        <f t="shared" ca="1" si="197"/>
        <v>#DIV/0!</v>
      </c>
      <c r="X215" s="4" t="e">
        <f t="shared" ca="1" si="198"/>
        <v>#DIV/0!</v>
      </c>
      <c r="Y215" s="4" t="e">
        <f t="shared" ca="1" si="199"/>
        <v>#DIV/0!</v>
      </c>
      <c r="AA215" s="4">
        <f ca="1">二次感染日平均!B215</f>
        <v>9.5677575235996008E-13</v>
      </c>
      <c r="AB215" s="4">
        <f ca="1">二次感染日分散!B216</f>
        <v>9.7814914627573822E-7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0"/>
        <v>197.08432575104527</v>
      </c>
      <c r="AE215" s="4" t="e">
        <f t="shared" ca="1" si="201"/>
        <v>#REF!</v>
      </c>
      <c r="AF215" s="4" t="e">
        <f t="shared" ca="1" si="202"/>
        <v>#REF!</v>
      </c>
      <c r="AG215" s="4" t="e">
        <f t="shared" ca="1" si="203"/>
        <v>#REF!</v>
      </c>
      <c r="AH215" s="4" t="e">
        <f t="shared" ca="1" si="204"/>
        <v>#REF!</v>
      </c>
      <c r="AI215" s="4" t="e">
        <f t="shared" ca="1" si="205"/>
        <v>#REF!</v>
      </c>
      <c r="AJ215" s="4" t="e">
        <f t="shared" ca="1" si="206"/>
        <v>#REF!</v>
      </c>
      <c r="AK215" s="4" t="e">
        <f t="shared" ca="1" si="207"/>
        <v>#REF!</v>
      </c>
      <c r="AL215" s="4" t="e">
        <f t="shared" ca="1" si="208"/>
        <v>#REF!</v>
      </c>
      <c r="AM215" s="4" t="e">
        <f t="shared" ca="1" si="209"/>
        <v>#REF!</v>
      </c>
      <c r="AO215" s="4" t="e">
        <f t="shared" ca="1" si="210"/>
        <v>#DIV/0!</v>
      </c>
      <c r="AP215" s="4" t="e">
        <f t="shared" ca="1" si="211"/>
        <v>#DIV/0!</v>
      </c>
      <c r="AQ215" s="4" t="e">
        <f t="shared" ca="1" si="212"/>
        <v>#DIV/0!</v>
      </c>
      <c r="AR215" s="4" t="e">
        <f t="shared" ca="1" si="213"/>
        <v>#DIV/0!</v>
      </c>
      <c r="AS215" s="4" t="e">
        <f t="shared" ca="1" si="214"/>
        <v>#DIV/0!</v>
      </c>
      <c r="AT215" s="4" t="e">
        <f t="shared" ca="1" si="215"/>
        <v>#REF!</v>
      </c>
      <c r="AU215" s="4" t="e">
        <f t="shared" ca="1" si="216"/>
        <v>#REF!</v>
      </c>
      <c r="AV215" s="4" t="e">
        <f t="shared" ca="1" si="217"/>
        <v>#DIV/0!</v>
      </c>
      <c r="AW215" s="4" t="e">
        <f t="shared" ca="1" si="218"/>
        <v>#DIV/0!</v>
      </c>
      <c r="AX215" s="4" t="e">
        <f t="shared" ca="1" si="219"/>
        <v>#REF!</v>
      </c>
      <c r="AY215" s="4" t="e">
        <f t="shared" ca="1" si="220"/>
        <v>#REF!</v>
      </c>
    </row>
    <row r="216" spans="4:51" thickBot="1" x14ac:dyDescent="0.45">
      <c r="D216" s="2">
        <f t="shared" si="221"/>
        <v>0</v>
      </c>
      <c r="E216" s="3">
        <f t="shared" si="222"/>
        <v>0</v>
      </c>
      <c r="F216" s="3" t="e">
        <f t="shared" si="223"/>
        <v>#N/A</v>
      </c>
      <c r="G216" s="3" t="e">
        <f t="shared" si="224"/>
        <v>#N/A</v>
      </c>
      <c r="H216" s="3" t="e">
        <f t="shared" si="225"/>
        <v>#N/A</v>
      </c>
      <c r="I216" s="3" t="e">
        <f t="shared" si="226"/>
        <v>#N/A</v>
      </c>
      <c r="J216" s="3" t="e">
        <f t="shared" si="227"/>
        <v>#N/A</v>
      </c>
      <c r="K216" s="3" t="e">
        <f t="shared" si="228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0"/>
        <v>#DIV/0!</v>
      </c>
      <c r="Q216" s="4" t="e">
        <f t="shared" ca="1" si="191"/>
        <v>#REF!</v>
      </c>
      <c r="R216" s="4" t="e">
        <f t="shared" ca="1" si="192"/>
        <v>#DIV/0!</v>
      </c>
      <c r="S216" s="4" t="e">
        <f t="shared" ca="1" si="193"/>
        <v>#DIV/0!</v>
      </c>
      <c r="T216" s="4" t="e">
        <f t="shared" ca="1" si="194"/>
        <v>#DIV/0!</v>
      </c>
      <c r="U216" s="4" t="e">
        <f t="shared" ca="1" si="195"/>
        <v>#DIV/0!</v>
      </c>
      <c r="V216" s="4" t="e">
        <f t="shared" ca="1" si="196"/>
        <v>#DIV/0!</v>
      </c>
      <c r="W216" s="4" t="e">
        <f t="shared" ca="1" si="197"/>
        <v>#DIV/0!</v>
      </c>
      <c r="X216" s="4" t="e">
        <f t="shared" ca="1" si="198"/>
        <v>#DIV/0!</v>
      </c>
      <c r="Y216" s="4" t="e">
        <f t="shared" ca="1" si="199"/>
        <v>#DIV/0!</v>
      </c>
      <c r="AA216" s="4">
        <f ca="1">二次感染日平均!B216</f>
        <v>4.4841334021910689E-18</v>
      </c>
      <c r="AB216" s="4">
        <f ca="1">二次感染日分散!B217</f>
        <v>2.1175772482228525E-9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0"/>
        <v>2.6100965441714374E-2</v>
      </c>
      <c r="AE216" s="4" t="e">
        <f t="shared" ca="1" si="201"/>
        <v>#REF!</v>
      </c>
      <c r="AF216" s="4" t="e">
        <f t="shared" ca="1" si="202"/>
        <v>#REF!</v>
      </c>
      <c r="AG216" s="4" t="e">
        <f t="shared" ca="1" si="203"/>
        <v>#REF!</v>
      </c>
      <c r="AH216" s="4" t="e">
        <f t="shared" ca="1" si="204"/>
        <v>#REF!</v>
      </c>
      <c r="AI216" s="4" t="e">
        <f t="shared" ca="1" si="205"/>
        <v>#REF!</v>
      </c>
      <c r="AJ216" s="4" t="e">
        <f t="shared" ca="1" si="206"/>
        <v>#REF!</v>
      </c>
      <c r="AK216" s="4" t="e">
        <f t="shared" ca="1" si="207"/>
        <v>#REF!</v>
      </c>
      <c r="AL216" s="4" t="e">
        <f t="shared" ca="1" si="208"/>
        <v>#REF!</v>
      </c>
      <c r="AM216" s="4" t="e">
        <f t="shared" ca="1" si="209"/>
        <v>#REF!</v>
      </c>
      <c r="AO216" s="4" t="e">
        <f t="shared" ca="1" si="210"/>
        <v>#DIV/0!</v>
      </c>
      <c r="AP216" s="4" t="e">
        <f t="shared" ca="1" si="211"/>
        <v>#DIV/0!</v>
      </c>
      <c r="AQ216" s="4" t="e">
        <f t="shared" ca="1" si="212"/>
        <v>#DIV/0!</v>
      </c>
      <c r="AR216" s="4" t="e">
        <f t="shared" ca="1" si="213"/>
        <v>#DIV/0!</v>
      </c>
      <c r="AS216" s="4" t="e">
        <f t="shared" ca="1" si="214"/>
        <v>#DIV/0!</v>
      </c>
      <c r="AT216" s="4" t="e">
        <f t="shared" ca="1" si="215"/>
        <v>#REF!</v>
      </c>
      <c r="AU216" s="4" t="e">
        <f t="shared" ca="1" si="216"/>
        <v>#REF!</v>
      </c>
      <c r="AV216" s="4" t="e">
        <f t="shared" ca="1" si="217"/>
        <v>#DIV/0!</v>
      </c>
      <c r="AW216" s="4" t="e">
        <f t="shared" ca="1" si="218"/>
        <v>#DIV/0!</v>
      </c>
      <c r="AX216" s="4" t="e">
        <f t="shared" ca="1" si="219"/>
        <v>#REF!</v>
      </c>
      <c r="AY216" s="4" t="e">
        <f t="shared" ca="1" si="220"/>
        <v>#REF!</v>
      </c>
    </row>
    <row r="217" spans="4:51" thickBot="1" x14ac:dyDescent="0.45">
      <c r="D217" s="2">
        <f t="shared" si="221"/>
        <v>0</v>
      </c>
      <c r="E217" s="3">
        <f t="shared" si="222"/>
        <v>0</v>
      </c>
      <c r="F217" s="3" t="e">
        <f t="shared" si="223"/>
        <v>#N/A</v>
      </c>
      <c r="G217" s="3" t="e">
        <f t="shared" si="224"/>
        <v>#N/A</v>
      </c>
      <c r="H217" s="3" t="e">
        <f t="shared" si="225"/>
        <v>#N/A</v>
      </c>
      <c r="I217" s="3" t="e">
        <f t="shared" si="226"/>
        <v>#N/A</v>
      </c>
      <c r="J217" s="3" t="e">
        <f t="shared" si="227"/>
        <v>#N/A</v>
      </c>
      <c r="K217" s="3" t="e">
        <f t="shared" si="228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0"/>
        <v>#DIV/0!</v>
      </c>
      <c r="Q217" s="4" t="e">
        <f t="shared" ca="1" si="191"/>
        <v>#REF!</v>
      </c>
      <c r="R217" s="4" t="e">
        <f t="shared" ca="1" si="192"/>
        <v>#DIV/0!</v>
      </c>
      <c r="S217" s="4" t="e">
        <f t="shared" ca="1" si="193"/>
        <v>#DIV/0!</v>
      </c>
      <c r="T217" s="4" t="e">
        <f t="shared" ca="1" si="194"/>
        <v>#DIV/0!</v>
      </c>
      <c r="U217" s="4" t="e">
        <f t="shared" ca="1" si="195"/>
        <v>#DIV/0!</v>
      </c>
      <c r="V217" s="4" t="e">
        <f t="shared" ca="1" si="196"/>
        <v>#DIV/0!</v>
      </c>
      <c r="W217" s="4" t="e">
        <f t="shared" ca="1" si="197"/>
        <v>#DIV/0!</v>
      </c>
      <c r="X217" s="4" t="e">
        <f t="shared" ca="1" si="198"/>
        <v>#DIV/0!</v>
      </c>
      <c r="Y217" s="4" t="e">
        <f t="shared" ca="1" si="199"/>
        <v>#DIV/0!</v>
      </c>
      <c r="AA217" s="4">
        <f ca="1">二次感染日平均!B217</f>
        <v>0</v>
      </c>
      <c r="AB217" s="4">
        <f ca="1">二次感染日分散!B218</f>
        <v>0</v>
      </c>
      <c r="AC217" s="4" t="e">
        <f ca="1">IF(-ROW($B217)+ROW($B$4)+COUNT($B:$B)&gt;COUNTA(data!D:D),1,OFFSET(data!$D$1,-ROW($B217)+ROW($B$4)+COUNT($B:$B)-1,0))</f>
        <v>#REF!</v>
      </c>
      <c r="AD217" s="4" t="e">
        <f t="shared" ca="1" si="200"/>
        <v>#DIV/0!</v>
      </c>
      <c r="AE217" s="4" t="e">
        <f t="shared" ca="1" si="201"/>
        <v>#REF!</v>
      </c>
      <c r="AF217" s="4" t="e">
        <f t="shared" ca="1" si="202"/>
        <v>#DIV/0!</v>
      </c>
      <c r="AG217" s="4" t="e">
        <f t="shared" ca="1" si="203"/>
        <v>#DIV/0!</v>
      </c>
      <c r="AH217" s="4" t="e">
        <f t="shared" ca="1" si="204"/>
        <v>#DIV/0!</v>
      </c>
      <c r="AI217" s="4" t="e">
        <f t="shared" ca="1" si="205"/>
        <v>#DIV/0!</v>
      </c>
      <c r="AJ217" s="4" t="e">
        <f t="shared" ca="1" si="206"/>
        <v>#DIV/0!</v>
      </c>
      <c r="AK217" s="4" t="e">
        <f t="shared" ca="1" si="207"/>
        <v>#DIV/0!</v>
      </c>
      <c r="AL217" s="4" t="e">
        <f t="shared" ca="1" si="208"/>
        <v>#DIV/0!</v>
      </c>
      <c r="AM217" s="4" t="e">
        <f t="shared" ca="1" si="209"/>
        <v>#DIV/0!</v>
      </c>
      <c r="AO217" s="4" t="e">
        <f t="shared" ca="1" si="210"/>
        <v>#DIV/0!</v>
      </c>
      <c r="AP217" s="4" t="e">
        <f t="shared" ca="1" si="211"/>
        <v>#DIV/0!</v>
      </c>
      <c r="AQ217" s="4" t="e">
        <f t="shared" ca="1" si="212"/>
        <v>#DIV/0!</v>
      </c>
      <c r="AR217" s="4" t="e">
        <f t="shared" ca="1" si="213"/>
        <v>#DIV/0!</v>
      </c>
      <c r="AS217" s="4" t="e">
        <f t="shared" ca="1" si="214"/>
        <v>#DIV/0!</v>
      </c>
      <c r="AT217" s="4" t="e">
        <f t="shared" ca="1" si="215"/>
        <v>#DIV/0!</v>
      </c>
      <c r="AU217" s="4" t="e">
        <f t="shared" ca="1" si="216"/>
        <v>#DIV/0!</v>
      </c>
      <c r="AV217" s="4" t="e">
        <f t="shared" ca="1" si="217"/>
        <v>#DIV/0!</v>
      </c>
      <c r="AW217" s="4" t="e">
        <f t="shared" ca="1" si="218"/>
        <v>#DIV/0!</v>
      </c>
      <c r="AX217" s="4" t="e">
        <f t="shared" ca="1" si="219"/>
        <v>#DIV/0!</v>
      </c>
      <c r="AY217" s="4" t="e">
        <f t="shared" ca="1" si="220"/>
        <v>#DIV/0!</v>
      </c>
    </row>
    <row r="218" spans="4:51" thickBot="1" x14ac:dyDescent="0.45">
      <c r="D218" s="2">
        <f t="shared" si="221"/>
        <v>0</v>
      </c>
      <c r="E218" s="3">
        <f t="shared" si="222"/>
        <v>0</v>
      </c>
      <c r="F218" s="3" t="e">
        <f t="shared" si="223"/>
        <v>#N/A</v>
      </c>
      <c r="G218" s="3" t="e">
        <f t="shared" si="224"/>
        <v>#N/A</v>
      </c>
      <c r="H218" s="3" t="e">
        <f t="shared" si="225"/>
        <v>#N/A</v>
      </c>
      <c r="I218" s="3" t="e">
        <f t="shared" si="226"/>
        <v>#N/A</v>
      </c>
      <c r="J218" s="3" t="e">
        <f t="shared" si="227"/>
        <v>#N/A</v>
      </c>
      <c r="K218" s="3" t="e">
        <f t="shared" si="228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0"/>
        <v>#DIV/0!</v>
      </c>
      <c r="Q218" s="4" t="e">
        <f t="shared" ca="1" si="191"/>
        <v>#REF!</v>
      </c>
      <c r="R218" s="4" t="e">
        <f t="shared" ca="1" si="192"/>
        <v>#DIV/0!</v>
      </c>
      <c r="S218" s="4" t="e">
        <f t="shared" ca="1" si="193"/>
        <v>#DIV/0!</v>
      </c>
      <c r="T218" s="4" t="e">
        <f t="shared" ca="1" si="194"/>
        <v>#DIV/0!</v>
      </c>
      <c r="U218" s="4" t="e">
        <f t="shared" ca="1" si="195"/>
        <v>#DIV/0!</v>
      </c>
      <c r="V218" s="4" t="e">
        <f t="shared" ca="1" si="196"/>
        <v>#DIV/0!</v>
      </c>
      <c r="W218" s="4" t="e">
        <f t="shared" ca="1" si="197"/>
        <v>#DIV/0!</v>
      </c>
      <c r="X218" s="4" t="e">
        <f t="shared" ca="1" si="198"/>
        <v>#DIV/0!</v>
      </c>
      <c r="Y218" s="4" t="e">
        <f t="shared" ca="1" si="199"/>
        <v>#DIV/0!</v>
      </c>
      <c r="AA218" s="4">
        <f ca="1">二次感染日平均!B218</f>
        <v>0</v>
      </c>
      <c r="AB218" s="4">
        <f ca="1">二次感染日分散!B219</f>
        <v>0</v>
      </c>
      <c r="AC218" s="4" t="e">
        <f ca="1">IF(-ROW($B218)+ROW($B$4)+COUNT($B:$B)&gt;COUNTA(data!D:D),1,OFFSET(data!$D$1,-ROW($B218)+ROW($B$4)+COUNT($B:$B)-1,0))</f>
        <v>#REF!</v>
      </c>
      <c r="AD218" s="4" t="e">
        <f t="shared" ca="1" si="200"/>
        <v>#DIV/0!</v>
      </c>
      <c r="AE218" s="4" t="e">
        <f t="shared" ca="1" si="201"/>
        <v>#REF!</v>
      </c>
      <c r="AF218" s="4" t="e">
        <f t="shared" ca="1" si="202"/>
        <v>#DIV/0!</v>
      </c>
      <c r="AG218" s="4" t="e">
        <f t="shared" ca="1" si="203"/>
        <v>#DIV/0!</v>
      </c>
      <c r="AH218" s="4" t="e">
        <f t="shared" ca="1" si="204"/>
        <v>#DIV/0!</v>
      </c>
      <c r="AI218" s="4" t="e">
        <f t="shared" ca="1" si="205"/>
        <v>#DIV/0!</v>
      </c>
      <c r="AJ218" s="4" t="e">
        <f t="shared" ca="1" si="206"/>
        <v>#DIV/0!</v>
      </c>
      <c r="AK218" s="4" t="e">
        <f t="shared" ca="1" si="207"/>
        <v>#DIV/0!</v>
      </c>
      <c r="AL218" s="4" t="e">
        <f t="shared" ca="1" si="208"/>
        <v>#DIV/0!</v>
      </c>
      <c r="AM218" s="4" t="e">
        <f t="shared" ca="1" si="209"/>
        <v>#DIV/0!</v>
      </c>
      <c r="AO218" s="4" t="e">
        <f t="shared" ca="1" si="210"/>
        <v>#DIV/0!</v>
      </c>
      <c r="AP218" s="4" t="e">
        <f t="shared" ca="1" si="211"/>
        <v>#DIV/0!</v>
      </c>
      <c r="AQ218" s="4" t="e">
        <f t="shared" ca="1" si="212"/>
        <v>#DIV/0!</v>
      </c>
      <c r="AR218" s="4" t="e">
        <f t="shared" ca="1" si="213"/>
        <v>#DIV/0!</v>
      </c>
      <c r="AS218" s="4" t="e">
        <f t="shared" ca="1" si="214"/>
        <v>#DIV/0!</v>
      </c>
      <c r="AT218" s="4" t="e">
        <f t="shared" ca="1" si="215"/>
        <v>#DIV/0!</v>
      </c>
      <c r="AU218" s="4" t="e">
        <f t="shared" ca="1" si="216"/>
        <v>#DIV/0!</v>
      </c>
      <c r="AV218" s="4" t="e">
        <f t="shared" ca="1" si="217"/>
        <v>#DIV/0!</v>
      </c>
      <c r="AW218" s="4" t="e">
        <f t="shared" ca="1" si="218"/>
        <v>#DIV/0!</v>
      </c>
      <c r="AX218" s="4" t="e">
        <f t="shared" ca="1" si="219"/>
        <v>#DIV/0!</v>
      </c>
      <c r="AY218" s="4" t="e">
        <f t="shared" ca="1" si="220"/>
        <v>#DIV/0!</v>
      </c>
    </row>
    <row r="219" spans="4:51" thickBot="1" x14ac:dyDescent="0.45">
      <c r="D219" s="2">
        <f t="shared" si="221"/>
        <v>0</v>
      </c>
      <c r="E219" s="3">
        <f t="shared" si="222"/>
        <v>0</v>
      </c>
      <c r="F219" s="3" t="e">
        <f t="shared" si="223"/>
        <v>#N/A</v>
      </c>
      <c r="G219" s="3" t="e">
        <f t="shared" si="224"/>
        <v>#N/A</v>
      </c>
      <c r="H219" s="3" t="e">
        <f t="shared" si="225"/>
        <v>#N/A</v>
      </c>
      <c r="I219" s="3" t="e">
        <f t="shared" si="226"/>
        <v>#N/A</v>
      </c>
      <c r="J219" s="3" t="e">
        <f t="shared" si="227"/>
        <v>#N/A</v>
      </c>
      <c r="K219" s="3" t="e">
        <f t="shared" si="228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0"/>
        <v>#DIV/0!</v>
      </c>
      <c r="Q219" s="4" t="e">
        <f t="shared" ca="1" si="191"/>
        <v>#REF!</v>
      </c>
      <c r="R219" s="4" t="e">
        <f t="shared" ca="1" si="192"/>
        <v>#DIV/0!</v>
      </c>
      <c r="S219" s="4" t="e">
        <f t="shared" ca="1" si="193"/>
        <v>#DIV/0!</v>
      </c>
      <c r="T219" s="4" t="e">
        <f t="shared" ca="1" si="194"/>
        <v>#DIV/0!</v>
      </c>
      <c r="U219" s="4" t="e">
        <f t="shared" ca="1" si="195"/>
        <v>#DIV/0!</v>
      </c>
      <c r="V219" s="4" t="e">
        <f t="shared" ca="1" si="196"/>
        <v>#DIV/0!</v>
      </c>
      <c r="W219" s="4" t="e">
        <f t="shared" ca="1" si="197"/>
        <v>#DIV/0!</v>
      </c>
      <c r="X219" s="4" t="e">
        <f t="shared" ca="1" si="198"/>
        <v>#DIV/0!</v>
      </c>
      <c r="Y219" s="4" t="e">
        <f t="shared" ca="1" si="199"/>
        <v>#DIV/0!</v>
      </c>
      <c r="AA219" s="4">
        <f ca="1">二次感染日平均!B219</f>
        <v>0</v>
      </c>
      <c r="AB219" s="4">
        <f ca="1">二次感染日分散!B220</f>
        <v>0</v>
      </c>
      <c r="AC219" s="4" t="e">
        <f ca="1">IF(-ROW($B219)+ROW($B$4)+COUNT($B:$B)&gt;COUNTA(data!D:D),1,OFFSET(data!$D$1,-ROW($B219)+ROW($B$4)+COUNT($B:$B)-1,0))</f>
        <v>#REF!</v>
      </c>
      <c r="AD219" s="4" t="e">
        <f t="shared" ca="1" si="200"/>
        <v>#DIV/0!</v>
      </c>
      <c r="AE219" s="4" t="e">
        <f t="shared" ca="1" si="201"/>
        <v>#REF!</v>
      </c>
      <c r="AF219" s="4" t="e">
        <f t="shared" ca="1" si="202"/>
        <v>#DIV/0!</v>
      </c>
      <c r="AG219" s="4" t="e">
        <f t="shared" ca="1" si="203"/>
        <v>#DIV/0!</v>
      </c>
      <c r="AH219" s="4" t="e">
        <f t="shared" ca="1" si="204"/>
        <v>#DIV/0!</v>
      </c>
      <c r="AI219" s="4" t="e">
        <f t="shared" ca="1" si="205"/>
        <v>#DIV/0!</v>
      </c>
      <c r="AJ219" s="4" t="e">
        <f t="shared" ca="1" si="206"/>
        <v>#DIV/0!</v>
      </c>
      <c r="AK219" s="4" t="e">
        <f t="shared" ca="1" si="207"/>
        <v>#DIV/0!</v>
      </c>
      <c r="AL219" s="4" t="e">
        <f t="shared" ca="1" si="208"/>
        <v>#DIV/0!</v>
      </c>
      <c r="AM219" s="4" t="e">
        <f t="shared" ca="1" si="209"/>
        <v>#DIV/0!</v>
      </c>
      <c r="AO219" s="4" t="e">
        <f t="shared" ca="1" si="210"/>
        <v>#DIV/0!</v>
      </c>
      <c r="AP219" s="4" t="e">
        <f t="shared" ca="1" si="211"/>
        <v>#DIV/0!</v>
      </c>
      <c r="AQ219" s="4" t="e">
        <f t="shared" ca="1" si="212"/>
        <v>#DIV/0!</v>
      </c>
      <c r="AR219" s="4" t="e">
        <f t="shared" ca="1" si="213"/>
        <v>#DIV/0!</v>
      </c>
      <c r="AS219" s="4" t="e">
        <f t="shared" ca="1" si="214"/>
        <v>#DIV/0!</v>
      </c>
      <c r="AT219" s="4" t="e">
        <f t="shared" ca="1" si="215"/>
        <v>#DIV/0!</v>
      </c>
      <c r="AU219" s="4" t="e">
        <f t="shared" ca="1" si="216"/>
        <v>#DIV/0!</v>
      </c>
      <c r="AV219" s="4" t="e">
        <f t="shared" ca="1" si="217"/>
        <v>#DIV/0!</v>
      </c>
      <c r="AW219" s="4" t="e">
        <f t="shared" ca="1" si="218"/>
        <v>#DIV/0!</v>
      </c>
      <c r="AX219" s="4" t="e">
        <f t="shared" ca="1" si="219"/>
        <v>#DIV/0!</v>
      </c>
      <c r="AY219" s="4" t="e">
        <f t="shared" ca="1" si="220"/>
        <v>#DIV/0!</v>
      </c>
    </row>
    <row r="220" spans="4:51" thickBot="1" x14ac:dyDescent="0.45">
      <c r="D220" s="2">
        <f t="shared" si="221"/>
        <v>0</v>
      </c>
      <c r="E220" s="3">
        <f t="shared" si="222"/>
        <v>0</v>
      </c>
      <c r="F220" s="3" t="e">
        <f t="shared" si="223"/>
        <v>#N/A</v>
      </c>
      <c r="G220" s="3" t="e">
        <f t="shared" si="224"/>
        <v>#N/A</v>
      </c>
      <c r="H220" s="3" t="e">
        <f t="shared" si="225"/>
        <v>#N/A</v>
      </c>
      <c r="I220" s="3" t="e">
        <f t="shared" si="226"/>
        <v>#N/A</v>
      </c>
      <c r="J220" s="3" t="e">
        <f t="shared" si="227"/>
        <v>#N/A</v>
      </c>
      <c r="K220" s="3" t="e">
        <f t="shared" si="228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0"/>
        <v>#DIV/0!</v>
      </c>
      <c r="Q220" s="4" t="e">
        <f t="shared" ca="1" si="191"/>
        <v>#REF!</v>
      </c>
      <c r="R220" s="4" t="e">
        <f t="shared" ca="1" si="192"/>
        <v>#DIV/0!</v>
      </c>
      <c r="S220" s="4" t="e">
        <f t="shared" ca="1" si="193"/>
        <v>#DIV/0!</v>
      </c>
      <c r="T220" s="4" t="e">
        <f t="shared" ca="1" si="194"/>
        <v>#DIV/0!</v>
      </c>
      <c r="U220" s="4" t="e">
        <f t="shared" ca="1" si="195"/>
        <v>#DIV/0!</v>
      </c>
      <c r="V220" s="4" t="e">
        <f t="shared" ca="1" si="196"/>
        <v>#DIV/0!</v>
      </c>
      <c r="W220" s="4" t="e">
        <f t="shared" ca="1" si="197"/>
        <v>#DIV/0!</v>
      </c>
      <c r="X220" s="4" t="e">
        <f t="shared" ca="1" si="198"/>
        <v>#DIV/0!</v>
      </c>
      <c r="Y220" s="4" t="e">
        <f t="shared" ca="1" si="199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0"/>
        <v>#DIV/0!</v>
      </c>
      <c r="AE220" s="4" t="e">
        <f t="shared" ca="1" si="201"/>
        <v>#REF!</v>
      </c>
      <c r="AF220" s="4" t="e">
        <f t="shared" ca="1" si="202"/>
        <v>#DIV/0!</v>
      </c>
      <c r="AG220" s="4" t="e">
        <f t="shared" ca="1" si="203"/>
        <v>#DIV/0!</v>
      </c>
      <c r="AH220" s="4" t="e">
        <f t="shared" ca="1" si="204"/>
        <v>#DIV/0!</v>
      </c>
      <c r="AI220" s="4" t="e">
        <f t="shared" ca="1" si="205"/>
        <v>#DIV/0!</v>
      </c>
      <c r="AJ220" s="4" t="e">
        <f t="shared" ca="1" si="206"/>
        <v>#DIV/0!</v>
      </c>
      <c r="AK220" s="4" t="e">
        <f t="shared" ca="1" si="207"/>
        <v>#DIV/0!</v>
      </c>
      <c r="AL220" s="4" t="e">
        <f t="shared" ca="1" si="208"/>
        <v>#DIV/0!</v>
      </c>
      <c r="AM220" s="4" t="e">
        <f t="shared" ca="1" si="209"/>
        <v>#DIV/0!</v>
      </c>
      <c r="AO220" s="4" t="e">
        <f t="shared" ca="1" si="210"/>
        <v>#DIV/0!</v>
      </c>
      <c r="AP220" s="4" t="e">
        <f t="shared" ca="1" si="211"/>
        <v>#DIV/0!</v>
      </c>
      <c r="AQ220" s="4" t="e">
        <f t="shared" ca="1" si="212"/>
        <v>#DIV/0!</v>
      </c>
      <c r="AR220" s="4" t="e">
        <f t="shared" ca="1" si="213"/>
        <v>#DIV/0!</v>
      </c>
      <c r="AS220" s="4" t="e">
        <f t="shared" ca="1" si="214"/>
        <v>#DIV/0!</v>
      </c>
      <c r="AT220" s="4" t="e">
        <f t="shared" ca="1" si="215"/>
        <v>#DIV/0!</v>
      </c>
      <c r="AU220" s="4" t="e">
        <f t="shared" ca="1" si="216"/>
        <v>#DIV/0!</v>
      </c>
      <c r="AV220" s="4" t="e">
        <f t="shared" ca="1" si="217"/>
        <v>#DIV/0!</v>
      </c>
      <c r="AW220" s="4" t="e">
        <f t="shared" ca="1" si="218"/>
        <v>#DIV/0!</v>
      </c>
      <c r="AX220" s="4" t="e">
        <f t="shared" ca="1" si="219"/>
        <v>#DIV/0!</v>
      </c>
      <c r="AY220" s="4" t="e">
        <f t="shared" ca="1" si="220"/>
        <v>#DIV/0!</v>
      </c>
    </row>
    <row r="221" spans="4:51" thickBot="1" x14ac:dyDescent="0.45">
      <c r="D221" s="2">
        <f t="shared" si="221"/>
        <v>0</v>
      </c>
      <c r="E221" s="3">
        <f t="shared" si="222"/>
        <v>0</v>
      </c>
      <c r="F221" s="3" t="e">
        <f t="shared" si="223"/>
        <v>#N/A</v>
      </c>
      <c r="G221" s="3" t="e">
        <f t="shared" si="224"/>
        <v>#N/A</v>
      </c>
      <c r="H221" s="3" t="e">
        <f t="shared" si="225"/>
        <v>#N/A</v>
      </c>
      <c r="I221" s="3" t="e">
        <f t="shared" si="226"/>
        <v>#N/A</v>
      </c>
      <c r="J221" s="3" t="e">
        <f t="shared" si="227"/>
        <v>#N/A</v>
      </c>
      <c r="K221" s="3" t="e">
        <f t="shared" si="228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0"/>
        <v>#DIV/0!</v>
      </c>
      <c r="Q221" s="4" t="e">
        <f t="shared" ca="1" si="191"/>
        <v>#REF!</v>
      </c>
      <c r="R221" s="4" t="e">
        <f t="shared" ca="1" si="192"/>
        <v>#DIV/0!</v>
      </c>
      <c r="S221" s="4" t="e">
        <f t="shared" ca="1" si="193"/>
        <v>#DIV/0!</v>
      </c>
      <c r="T221" s="4" t="e">
        <f t="shared" ca="1" si="194"/>
        <v>#DIV/0!</v>
      </c>
      <c r="U221" s="4" t="e">
        <f t="shared" ca="1" si="195"/>
        <v>#DIV/0!</v>
      </c>
      <c r="V221" s="4" t="e">
        <f t="shared" ca="1" si="196"/>
        <v>#DIV/0!</v>
      </c>
      <c r="W221" s="4" t="e">
        <f t="shared" ca="1" si="197"/>
        <v>#DIV/0!</v>
      </c>
      <c r="X221" s="4" t="e">
        <f t="shared" ca="1" si="198"/>
        <v>#DIV/0!</v>
      </c>
      <c r="Y221" s="4" t="e">
        <f t="shared" ca="1" si="199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0"/>
        <v>#DIV/0!</v>
      </c>
      <c r="AE221" s="4" t="e">
        <f t="shared" ca="1" si="201"/>
        <v>#REF!</v>
      </c>
      <c r="AF221" s="4" t="e">
        <f t="shared" ca="1" si="202"/>
        <v>#DIV/0!</v>
      </c>
      <c r="AG221" s="4" t="e">
        <f t="shared" ca="1" si="203"/>
        <v>#DIV/0!</v>
      </c>
      <c r="AH221" s="4" t="e">
        <f t="shared" ca="1" si="204"/>
        <v>#DIV/0!</v>
      </c>
      <c r="AI221" s="4" t="e">
        <f t="shared" ca="1" si="205"/>
        <v>#DIV/0!</v>
      </c>
      <c r="AJ221" s="4" t="e">
        <f t="shared" ca="1" si="206"/>
        <v>#DIV/0!</v>
      </c>
      <c r="AK221" s="4" t="e">
        <f t="shared" ca="1" si="207"/>
        <v>#DIV/0!</v>
      </c>
      <c r="AL221" s="4" t="e">
        <f t="shared" ca="1" si="208"/>
        <v>#DIV/0!</v>
      </c>
      <c r="AM221" s="4" t="e">
        <f t="shared" ca="1" si="209"/>
        <v>#DIV/0!</v>
      </c>
      <c r="AO221" s="4" t="e">
        <f t="shared" ca="1" si="210"/>
        <v>#DIV/0!</v>
      </c>
      <c r="AP221" s="4" t="e">
        <f t="shared" ca="1" si="211"/>
        <v>#DIV/0!</v>
      </c>
      <c r="AQ221" s="4" t="e">
        <f t="shared" ca="1" si="212"/>
        <v>#DIV/0!</v>
      </c>
      <c r="AR221" s="4" t="e">
        <f t="shared" ca="1" si="213"/>
        <v>#DIV/0!</v>
      </c>
      <c r="AS221" s="4" t="e">
        <f t="shared" ca="1" si="214"/>
        <v>#DIV/0!</v>
      </c>
      <c r="AT221" s="4" t="e">
        <f t="shared" ca="1" si="215"/>
        <v>#DIV/0!</v>
      </c>
      <c r="AU221" s="4" t="e">
        <f t="shared" ca="1" si="216"/>
        <v>#DIV/0!</v>
      </c>
      <c r="AV221" s="4" t="e">
        <f t="shared" ca="1" si="217"/>
        <v>#DIV/0!</v>
      </c>
      <c r="AW221" s="4" t="e">
        <f t="shared" ca="1" si="218"/>
        <v>#DIV/0!</v>
      </c>
      <c r="AX221" s="4" t="e">
        <f t="shared" ca="1" si="219"/>
        <v>#DIV/0!</v>
      </c>
      <c r="AY221" s="4" t="e">
        <f t="shared" ca="1" si="220"/>
        <v>#DIV/0!</v>
      </c>
    </row>
    <row r="222" spans="4:51" thickBot="1" x14ac:dyDescent="0.45">
      <c r="D222" s="2">
        <f t="shared" si="221"/>
        <v>0</v>
      </c>
      <c r="E222" s="3">
        <f t="shared" si="222"/>
        <v>0</v>
      </c>
      <c r="F222" s="3" t="e">
        <f t="shared" si="223"/>
        <v>#N/A</v>
      </c>
      <c r="G222" s="3" t="e">
        <f t="shared" si="224"/>
        <v>#N/A</v>
      </c>
      <c r="H222" s="3" t="e">
        <f t="shared" si="225"/>
        <v>#N/A</v>
      </c>
      <c r="I222" s="3" t="e">
        <f t="shared" si="226"/>
        <v>#N/A</v>
      </c>
      <c r="J222" s="3" t="e">
        <f t="shared" si="227"/>
        <v>#N/A</v>
      </c>
      <c r="K222" s="3" t="e">
        <f t="shared" si="228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0"/>
        <v>#DIV/0!</v>
      </c>
      <c r="Q222" s="4" t="e">
        <f t="shared" ca="1" si="191"/>
        <v>#REF!</v>
      </c>
      <c r="R222" s="4" t="e">
        <f t="shared" ca="1" si="192"/>
        <v>#DIV/0!</v>
      </c>
      <c r="S222" s="4" t="e">
        <f t="shared" ca="1" si="193"/>
        <v>#DIV/0!</v>
      </c>
      <c r="T222" s="4" t="e">
        <f t="shared" ca="1" si="194"/>
        <v>#DIV/0!</v>
      </c>
      <c r="U222" s="4" t="e">
        <f t="shared" ca="1" si="195"/>
        <v>#DIV/0!</v>
      </c>
      <c r="V222" s="4" t="e">
        <f t="shared" ca="1" si="196"/>
        <v>#DIV/0!</v>
      </c>
      <c r="W222" s="4" t="e">
        <f t="shared" ca="1" si="197"/>
        <v>#DIV/0!</v>
      </c>
      <c r="X222" s="4" t="e">
        <f t="shared" ca="1" si="198"/>
        <v>#DIV/0!</v>
      </c>
      <c r="Y222" s="4" t="e">
        <f t="shared" ca="1" si="199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0"/>
        <v>#DIV/0!</v>
      </c>
      <c r="AE222" s="4" t="e">
        <f t="shared" ca="1" si="201"/>
        <v>#REF!</v>
      </c>
      <c r="AF222" s="4" t="e">
        <f t="shared" ca="1" si="202"/>
        <v>#DIV/0!</v>
      </c>
      <c r="AG222" s="4" t="e">
        <f t="shared" ca="1" si="203"/>
        <v>#DIV/0!</v>
      </c>
      <c r="AH222" s="4" t="e">
        <f t="shared" ca="1" si="204"/>
        <v>#DIV/0!</v>
      </c>
      <c r="AI222" s="4" t="e">
        <f t="shared" ca="1" si="205"/>
        <v>#DIV/0!</v>
      </c>
      <c r="AJ222" s="4" t="e">
        <f t="shared" ca="1" si="206"/>
        <v>#DIV/0!</v>
      </c>
      <c r="AK222" s="4" t="e">
        <f t="shared" ca="1" si="207"/>
        <v>#DIV/0!</v>
      </c>
      <c r="AL222" s="4" t="e">
        <f t="shared" ca="1" si="208"/>
        <v>#DIV/0!</v>
      </c>
      <c r="AM222" s="4" t="e">
        <f t="shared" ca="1" si="209"/>
        <v>#DIV/0!</v>
      </c>
      <c r="AO222" s="4" t="e">
        <f t="shared" ca="1" si="210"/>
        <v>#DIV/0!</v>
      </c>
      <c r="AP222" s="4" t="e">
        <f t="shared" ca="1" si="211"/>
        <v>#DIV/0!</v>
      </c>
      <c r="AQ222" s="4" t="e">
        <f t="shared" ca="1" si="212"/>
        <v>#DIV/0!</v>
      </c>
      <c r="AR222" s="4" t="e">
        <f t="shared" ca="1" si="213"/>
        <v>#DIV/0!</v>
      </c>
      <c r="AS222" s="4" t="e">
        <f t="shared" ca="1" si="214"/>
        <v>#DIV/0!</v>
      </c>
      <c r="AT222" s="4" t="e">
        <f t="shared" ca="1" si="215"/>
        <v>#DIV/0!</v>
      </c>
      <c r="AU222" s="4" t="e">
        <f t="shared" ca="1" si="216"/>
        <v>#DIV/0!</v>
      </c>
      <c r="AV222" s="4" t="e">
        <f t="shared" ca="1" si="217"/>
        <v>#DIV/0!</v>
      </c>
      <c r="AW222" s="4" t="e">
        <f t="shared" ca="1" si="218"/>
        <v>#DIV/0!</v>
      </c>
      <c r="AX222" s="4" t="e">
        <f t="shared" ca="1" si="219"/>
        <v>#DIV/0!</v>
      </c>
      <c r="AY222" s="4" t="e">
        <f t="shared" ca="1" si="220"/>
        <v>#DIV/0!</v>
      </c>
    </row>
    <row r="223" spans="4:51" thickBot="1" x14ac:dyDescent="0.45">
      <c r="D223" s="2">
        <f t="shared" si="221"/>
        <v>0</v>
      </c>
      <c r="E223" s="3">
        <f t="shared" si="222"/>
        <v>0</v>
      </c>
      <c r="F223" s="3" t="e">
        <f t="shared" si="223"/>
        <v>#N/A</v>
      </c>
      <c r="G223" s="3" t="e">
        <f t="shared" si="224"/>
        <v>#N/A</v>
      </c>
      <c r="H223" s="3" t="e">
        <f t="shared" si="225"/>
        <v>#N/A</v>
      </c>
      <c r="I223" s="3" t="e">
        <f t="shared" si="226"/>
        <v>#N/A</v>
      </c>
      <c r="J223" s="3" t="e">
        <f t="shared" si="227"/>
        <v>#N/A</v>
      </c>
      <c r="K223" s="3" t="e">
        <f t="shared" si="228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0"/>
        <v>#DIV/0!</v>
      </c>
      <c r="Q223" s="4" t="e">
        <f t="shared" ca="1" si="191"/>
        <v>#REF!</v>
      </c>
      <c r="R223" s="4" t="e">
        <f t="shared" ca="1" si="192"/>
        <v>#DIV/0!</v>
      </c>
      <c r="S223" s="4" t="e">
        <f t="shared" ca="1" si="193"/>
        <v>#DIV/0!</v>
      </c>
      <c r="T223" s="4" t="e">
        <f t="shared" ca="1" si="194"/>
        <v>#DIV/0!</v>
      </c>
      <c r="U223" s="4" t="e">
        <f t="shared" ca="1" si="195"/>
        <v>#DIV/0!</v>
      </c>
      <c r="V223" s="4" t="e">
        <f t="shared" ca="1" si="196"/>
        <v>#DIV/0!</v>
      </c>
      <c r="W223" s="4" t="e">
        <f t="shared" ca="1" si="197"/>
        <v>#DIV/0!</v>
      </c>
      <c r="X223" s="4" t="e">
        <f t="shared" ca="1" si="198"/>
        <v>#DIV/0!</v>
      </c>
      <c r="Y223" s="4" t="e">
        <f t="shared" ca="1" si="199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0"/>
        <v>#DIV/0!</v>
      </c>
      <c r="AE223" s="4" t="e">
        <f t="shared" ca="1" si="201"/>
        <v>#REF!</v>
      </c>
      <c r="AF223" s="4" t="e">
        <f t="shared" ca="1" si="202"/>
        <v>#DIV/0!</v>
      </c>
      <c r="AG223" s="4" t="e">
        <f t="shared" ca="1" si="203"/>
        <v>#DIV/0!</v>
      </c>
      <c r="AH223" s="4" t="e">
        <f t="shared" ca="1" si="204"/>
        <v>#DIV/0!</v>
      </c>
      <c r="AI223" s="4" t="e">
        <f t="shared" ca="1" si="205"/>
        <v>#DIV/0!</v>
      </c>
      <c r="AJ223" s="4" t="e">
        <f t="shared" ca="1" si="206"/>
        <v>#DIV/0!</v>
      </c>
      <c r="AK223" s="4" t="e">
        <f t="shared" ca="1" si="207"/>
        <v>#DIV/0!</v>
      </c>
      <c r="AL223" s="4" t="e">
        <f t="shared" ca="1" si="208"/>
        <v>#DIV/0!</v>
      </c>
      <c r="AM223" s="4" t="e">
        <f t="shared" ca="1" si="209"/>
        <v>#DIV/0!</v>
      </c>
      <c r="AO223" s="4" t="e">
        <f t="shared" ca="1" si="210"/>
        <v>#DIV/0!</v>
      </c>
      <c r="AP223" s="4" t="e">
        <f t="shared" ca="1" si="211"/>
        <v>#DIV/0!</v>
      </c>
      <c r="AQ223" s="4" t="e">
        <f t="shared" ca="1" si="212"/>
        <v>#DIV/0!</v>
      </c>
      <c r="AR223" s="4" t="e">
        <f t="shared" ca="1" si="213"/>
        <v>#DIV/0!</v>
      </c>
      <c r="AS223" s="4" t="e">
        <f t="shared" ca="1" si="214"/>
        <v>#DIV/0!</v>
      </c>
      <c r="AT223" s="4" t="e">
        <f t="shared" ca="1" si="215"/>
        <v>#DIV/0!</v>
      </c>
      <c r="AU223" s="4" t="e">
        <f t="shared" ca="1" si="216"/>
        <v>#DIV/0!</v>
      </c>
      <c r="AV223" s="4" t="e">
        <f t="shared" ca="1" si="217"/>
        <v>#DIV/0!</v>
      </c>
      <c r="AW223" s="4" t="e">
        <f t="shared" ca="1" si="218"/>
        <v>#DIV/0!</v>
      </c>
      <c r="AX223" s="4" t="e">
        <f t="shared" ca="1" si="219"/>
        <v>#DIV/0!</v>
      </c>
      <c r="AY223" s="4" t="e">
        <f t="shared" ca="1" si="220"/>
        <v>#DIV/0!</v>
      </c>
    </row>
    <row r="224" spans="4:51" thickBot="1" x14ac:dyDescent="0.45">
      <c r="D224" s="2">
        <f t="shared" si="221"/>
        <v>0</v>
      </c>
      <c r="E224" s="3">
        <f t="shared" si="222"/>
        <v>0</v>
      </c>
      <c r="F224" s="3" t="e">
        <f t="shared" si="223"/>
        <v>#N/A</v>
      </c>
      <c r="G224" s="3" t="e">
        <f t="shared" si="224"/>
        <v>#N/A</v>
      </c>
      <c r="H224" s="3" t="e">
        <f t="shared" si="225"/>
        <v>#N/A</v>
      </c>
      <c r="I224" s="3" t="e">
        <f t="shared" si="226"/>
        <v>#N/A</v>
      </c>
      <c r="J224" s="3" t="e">
        <f t="shared" si="227"/>
        <v>#N/A</v>
      </c>
      <c r="K224" s="3" t="e">
        <f t="shared" si="228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0"/>
        <v>#DIV/0!</v>
      </c>
      <c r="Q224" s="4" t="e">
        <f t="shared" ca="1" si="191"/>
        <v>#REF!</v>
      </c>
      <c r="R224" s="4" t="e">
        <f t="shared" ca="1" si="192"/>
        <v>#DIV/0!</v>
      </c>
      <c r="S224" s="4" t="e">
        <f t="shared" ca="1" si="193"/>
        <v>#DIV/0!</v>
      </c>
      <c r="T224" s="4" t="e">
        <f t="shared" ca="1" si="194"/>
        <v>#DIV/0!</v>
      </c>
      <c r="U224" s="4" t="e">
        <f t="shared" ca="1" si="195"/>
        <v>#DIV/0!</v>
      </c>
      <c r="V224" s="4" t="e">
        <f t="shared" ca="1" si="196"/>
        <v>#DIV/0!</v>
      </c>
      <c r="W224" s="4" t="e">
        <f t="shared" ca="1" si="197"/>
        <v>#DIV/0!</v>
      </c>
      <c r="X224" s="4" t="e">
        <f t="shared" ca="1" si="198"/>
        <v>#DIV/0!</v>
      </c>
      <c r="Y224" s="4" t="e">
        <f t="shared" ca="1" si="199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0"/>
        <v>#DIV/0!</v>
      </c>
      <c r="AE224" s="4" t="e">
        <f t="shared" ca="1" si="201"/>
        <v>#REF!</v>
      </c>
      <c r="AF224" s="4" t="e">
        <f t="shared" ca="1" si="202"/>
        <v>#DIV/0!</v>
      </c>
      <c r="AG224" s="4" t="e">
        <f t="shared" ca="1" si="203"/>
        <v>#DIV/0!</v>
      </c>
      <c r="AH224" s="4" t="e">
        <f t="shared" ca="1" si="204"/>
        <v>#DIV/0!</v>
      </c>
      <c r="AI224" s="4" t="e">
        <f t="shared" ca="1" si="205"/>
        <v>#DIV/0!</v>
      </c>
      <c r="AJ224" s="4" t="e">
        <f t="shared" ca="1" si="206"/>
        <v>#DIV/0!</v>
      </c>
      <c r="AK224" s="4" t="e">
        <f t="shared" ca="1" si="207"/>
        <v>#DIV/0!</v>
      </c>
      <c r="AL224" s="4" t="e">
        <f t="shared" ca="1" si="208"/>
        <v>#DIV/0!</v>
      </c>
      <c r="AM224" s="4" t="e">
        <f t="shared" ca="1" si="209"/>
        <v>#DIV/0!</v>
      </c>
      <c r="AO224" s="4" t="e">
        <f t="shared" ca="1" si="210"/>
        <v>#DIV/0!</v>
      </c>
      <c r="AP224" s="4" t="e">
        <f t="shared" ca="1" si="211"/>
        <v>#DIV/0!</v>
      </c>
      <c r="AQ224" s="4" t="e">
        <f t="shared" ca="1" si="212"/>
        <v>#DIV/0!</v>
      </c>
      <c r="AR224" s="4" t="e">
        <f t="shared" ca="1" si="213"/>
        <v>#DIV/0!</v>
      </c>
      <c r="AS224" s="4" t="e">
        <f t="shared" ca="1" si="214"/>
        <v>#DIV/0!</v>
      </c>
      <c r="AT224" s="4" t="e">
        <f t="shared" ca="1" si="215"/>
        <v>#DIV/0!</v>
      </c>
      <c r="AU224" s="4" t="e">
        <f t="shared" ca="1" si="216"/>
        <v>#DIV/0!</v>
      </c>
      <c r="AV224" s="4" t="e">
        <f t="shared" ca="1" si="217"/>
        <v>#DIV/0!</v>
      </c>
      <c r="AW224" s="4" t="e">
        <f t="shared" ca="1" si="218"/>
        <v>#DIV/0!</v>
      </c>
      <c r="AX224" s="4" t="e">
        <f t="shared" ca="1" si="219"/>
        <v>#DIV/0!</v>
      </c>
      <c r="AY224" s="4" t="e">
        <f t="shared" ca="1" si="220"/>
        <v>#DIV/0!</v>
      </c>
    </row>
    <row r="225" spans="4:51" thickBot="1" x14ac:dyDescent="0.45">
      <c r="D225" s="2">
        <f t="shared" si="221"/>
        <v>0</v>
      </c>
      <c r="E225" s="3">
        <f t="shared" si="222"/>
        <v>0</v>
      </c>
      <c r="F225" s="3" t="e">
        <f t="shared" si="223"/>
        <v>#N/A</v>
      </c>
      <c r="G225" s="3" t="e">
        <f t="shared" si="224"/>
        <v>#N/A</v>
      </c>
      <c r="H225" s="3" t="e">
        <f t="shared" si="225"/>
        <v>#N/A</v>
      </c>
      <c r="I225" s="3" t="e">
        <f t="shared" si="226"/>
        <v>#N/A</v>
      </c>
      <c r="J225" s="3" t="e">
        <f t="shared" si="227"/>
        <v>#N/A</v>
      </c>
      <c r="K225" s="3" t="e">
        <f t="shared" si="228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0"/>
        <v>#DIV/0!</v>
      </c>
      <c r="Q225" s="4" t="e">
        <f t="shared" ca="1" si="191"/>
        <v>#REF!</v>
      </c>
      <c r="R225" s="4" t="e">
        <f t="shared" ca="1" si="192"/>
        <v>#DIV/0!</v>
      </c>
      <c r="S225" s="4" t="e">
        <f t="shared" ca="1" si="193"/>
        <v>#DIV/0!</v>
      </c>
      <c r="T225" s="4" t="e">
        <f t="shared" ca="1" si="194"/>
        <v>#DIV/0!</v>
      </c>
      <c r="U225" s="4" t="e">
        <f t="shared" ca="1" si="195"/>
        <v>#DIV/0!</v>
      </c>
      <c r="V225" s="4" t="e">
        <f t="shared" ca="1" si="196"/>
        <v>#DIV/0!</v>
      </c>
      <c r="W225" s="4" t="e">
        <f t="shared" ca="1" si="197"/>
        <v>#DIV/0!</v>
      </c>
      <c r="X225" s="4" t="e">
        <f t="shared" ca="1" si="198"/>
        <v>#DIV/0!</v>
      </c>
      <c r="Y225" s="4" t="e">
        <f t="shared" ca="1" si="199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0"/>
        <v>#DIV/0!</v>
      </c>
      <c r="AE225" s="4" t="e">
        <f t="shared" ca="1" si="201"/>
        <v>#REF!</v>
      </c>
      <c r="AF225" s="4" t="e">
        <f t="shared" ca="1" si="202"/>
        <v>#DIV/0!</v>
      </c>
      <c r="AG225" s="4" t="e">
        <f t="shared" ca="1" si="203"/>
        <v>#DIV/0!</v>
      </c>
      <c r="AH225" s="4" t="e">
        <f t="shared" ca="1" si="204"/>
        <v>#DIV/0!</v>
      </c>
      <c r="AI225" s="4" t="e">
        <f t="shared" ca="1" si="205"/>
        <v>#DIV/0!</v>
      </c>
      <c r="AJ225" s="4" t="e">
        <f t="shared" ca="1" si="206"/>
        <v>#DIV/0!</v>
      </c>
      <c r="AK225" s="4" t="e">
        <f t="shared" ca="1" si="207"/>
        <v>#DIV/0!</v>
      </c>
      <c r="AL225" s="4" t="e">
        <f t="shared" ca="1" si="208"/>
        <v>#DIV/0!</v>
      </c>
      <c r="AM225" s="4" t="e">
        <f t="shared" ca="1" si="209"/>
        <v>#DIV/0!</v>
      </c>
      <c r="AO225" s="4" t="e">
        <f t="shared" ca="1" si="210"/>
        <v>#DIV/0!</v>
      </c>
      <c r="AP225" s="4" t="e">
        <f t="shared" ca="1" si="211"/>
        <v>#DIV/0!</v>
      </c>
      <c r="AQ225" s="4" t="e">
        <f t="shared" ca="1" si="212"/>
        <v>#DIV/0!</v>
      </c>
      <c r="AR225" s="4" t="e">
        <f t="shared" ca="1" si="213"/>
        <v>#DIV/0!</v>
      </c>
      <c r="AS225" s="4" t="e">
        <f t="shared" ca="1" si="214"/>
        <v>#DIV/0!</v>
      </c>
      <c r="AT225" s="4" t="e">
        <f t="shared" ca="1" si="215"/>
        <v>#DIV/0!</v>
      </c>
      <c r="AU225" s="4" t="e">
        <f t="shared" ca="1" si="216"/>
        <v>#DIV/0!</v>
      </c>
      <c r="AV225" s="4" t="e">
        <f t="shared" ca="1" si="217"/>
        <v>#DIV/0!</v>
      </c>
      <c r="AW225" s="4" t="e">
        <f t="shared" ca="1" si="218"/>
        <v>#DIV/0!</v>
      </c>
      <c r="AX225" s="4" t="e">
        <f t="shared" ca="1" si="219"/>
        <v>#DIV/0!</v>
      </c>
      <c r="AY225" s="4" t="e">
        <f t="shared" ca="1" si="220"/>
        <v>#DIV/0!</v>
      </c>
    </row>
    <row r="226" spans="4:51" thickBot="1" x14ac:dyDescent="0.45">
      <c r="D226" s="2">
        <f t="shared" si="221"/>
        <v>0</v>
      </c>
      <c r="E226" s="3">
        <f t="shared" si="222"/>
        <v>0</v>
      </c>
      <c r="F226" s="3" t="e">
        <f t="shared" si="223"/>
        <v>#N/A</v>
      </c>
      <c r="G226" s="3" t="e">
        <f t="shared" si="224"/>
        <v>#N/A</v>
      </c>
      <c r="H226" s="3" t="e">
        <f t="shared" si="225"/>
        <v>#N/A</v>
      </c>
      <c r="I226" s="3" t="e">
        <f t="shared" si="226"/>
        <v>#N/A</v>
      </c>
      <c r="J226" s="3" t="e">
        <f t="shared" si="227"/>
        <v>#N/A</v>
      </c>
      <c r="K226" s="3" t="e">
        <f t="shared" si="228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0"/>
        <v>#DIV/0!</v>
      </c>
      <c r="Q226" s="4" t="e">
        <f t="shared" ca="1" si="191"/>
        <v>#REF!</v>
      </c>
      <c r="R226" s="4" t="e">
        <f t="shared" ca="1" si="192"/>
        <v>#DIV/0!</v>
      </c>
      <c r="S226" s="4" t="e">
        <f t="shared" ca="1" si="193"/>
        <v>#DIV/0!</v>
      </c>
      <c r="T226" s="4" t="e">
        <f t="shared" ca="1" si="194"/>
        <v>#DIV/0!</v>
      </c>
      <c r="U226" s="4" t="e">
        <f t="shared" ca="1" si="195"/>
        <v>#DIV/0!</v>
      </c>
      <c r="V226" s="4" t="e">
        <f t="shared" ca="1" si="196"/>
        <v>#DIV/0!</v>
      </c>
      <c r="W226" s="4" t="e">
        <f t="shared" ca="1" si="197"/>
        <v>#DIV/0!</v>
      </c>
      <c r="X226" s="4" t="e">
        <f t="shared" ca="1" si="198"/>
        <v>#DIV/0!</v>
      </c>
      <c r="Y226" s="4" t="e">
        <f t="shared" ca="1" si="199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0"/>
        <v>#DIV/0!</v>
      </c>
      <c r="AE226" s="4" t="e">
        <f t="shared" ca="1" si="201"/>
        <v>#REF!</v>
      </c>
      <c r="AF226" s="4" t="e">
        <f t="shared" ca="1" si="202"/>
        <v>#DIV/0!</v>
      </c>
      <c r="AG226" s="4" t="e">
        <f t="shared" ca="1" si="203"/>
        <v>#DIV/0!</v>
      </c>
      <c r="AH226" s="4" t="e">
        <f t="shared" ca="1" si="204"/>
        <v>#DIV/0!</v>
      </c>
      <c r="AI226" s="4" t="e">
        <f t="shared" ca="1" si="205"/>
        <v>#DIV/0!</v>
      </c>
      <c r="AJ226" s="4" t="e">
        <f t="shared" ca="1" si="206"/>
        <v>#DIV/0!</v>
      </c>
      <c r="AK226" s="4" t="e">
        <f t="shared" ca="1" si="207"/>
        <v>#DIV/0!</v>
      </c>
      <c r="AL226" s="4" t="e">
        <f t="shared" ca="1" si="208"/>
        <v>#DIV/0!</v>
      </c>
      <c r="AM226" s="4" t="e">
        <f t="shared" ca="1" si="209"/>
        <v>#DIV/0!</v>
      </c>
      <c r="AO226" s="4" t="e">
        <f t="shared" ca="1" si="210"/>
        <v>#DIV/0!</v>
      </c>
      <c r="AP226" s="4" t="e">
        <f t="shared" ca="1" si="211"/>
        <v>#DIV/0!</v>
      </c>
      <c r="AQ226" s="4" t="e">
        <f t="shared" ca="1" si="212"/>
        <v>#DIV/0!</v>
      </c>
      <c r="AR226" s="4" t="e">
        <f t="shared" ca="1" si="213"/>
        <v>#DIV/0!</v>
      </c>
      <c r="AS226" s="4" t="e">
        <f t="shared" ca="1" si="214"/>
        <v>#DIV/0!</v>
      </c>
      <c r="AT226" s="4" t="e">
        <f t="shared" ca="1" si="215"/>
        <v>#DIV/0!</v>
      </c>
      <c r="AU226" s="4" t="e">
        <f t="shared" ca="1" si="216"/>
        <v>#DIV/0!</v>
      </c>
      <c r="AV226" s="4" t="e">
        <f t="shared" ca="1" si="217"/>
        <v>#DIV/0!</v>
      </c>
      <c r="AW226" s="4" t="e">
        <f t="shared" ca="1" si="218"/>
        <v>#DIV/0!</v>
      </c>
      <c r="AX226" s="4" t="e">
        <f t="shared" ca="1" si="219"/>
        <v>#DIV/0!</v>
      </c>
      <c r="AY226" s="4" t="e">
        <f t="shared" ca="1" si="220"/>
        <v>#DIV/0!</v>
      </c>
    </row>
    <row r="227" spans="4:51" thickBot="1" x14ac:dyDescent="0.45">
      <c r="D227" s="2">
        <f t="shared" si="221"/>
        <v>0</v>
      </c>
      <c r="E227" s="3">
        <f t="shared" si="222"/>
        <v>0</v>
      </c>
      <c r="F227" s="3" t="e">
        <f t="shared" si="223"/>
        <v>#N/A</v>
      </c>
      <c r="G227" s="3" t="e">
        <f t="shared" si="224"/>
        <v>#N/A</v>
      </c>
      <c r="H227" s="3" t="e">
        <f t="shared" si="225"/>
        <v>#N/A</v>
      </c>
      <c r="I227" s="3" t="e">
        <f t="shared" si="226"/>
        <v>#N/A</v>
      </c>
      <c r="J227" s="3" t="e">
        <f t="shared" si="227"/>
        <v>#N/A</v>
      </c>
      <c r="K227" s="3" t="e">
        <f t="shared" si="228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0"/>
        <v>#DIV/0!</v>
      </c>
      <c r="Q227" s="4" t="e">
        <f t="shared" ca="1" si="191"/>
        <v>#REF!</v>
      </c>
      <c r="R227" s="4" t="e">
        <f t="shared" ca="1" si="192"/>
        <v>#DIV/0!</v>
      </c>
      <c r="S227" s="4" t="e">
        <f t="shared" ca="1" si="193"/>
        <v>#DIV/0!</v>
      </c>
      <c r="T227" s="4" t="e">
        <f t="shared" ca="1" si="194"/>
        <v>#DIV/0!</v>
      </c>
      <c r="U227" s="4" t="e">
        <f t="shared" ca="1" si="195"/>
        <v>#DIV/0!</v>
      </c>
      <c r="V227" s="4" t="e">
        <f t="shared" ca="1" si="196"/>
        <v>#DIV/0!</v>
      </c>
      <c r="W227" s="4" t="e">
        <f t="shared" ca="1" si="197"/>
        <v>#DIV/0!</v>
      </c>
      <c r="X227" s="4" t="e">
        <f t="shared" ca="1" si="198"/>
        <v>#DIV/0!</v>
      </c>
      <c r="Y227" s="4" t="e">
        <f t="shared" ca="1" si="199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0"/>
        <v>#DIV/0!</v>
      </c>
      <c r="AE227" s="4" t="e">
        <f t="shared" ca="1" si="201"/>
        <v>#REF!</v>
      </c>
      <c r="AF227" s="4" t="e">
        <f t="shared" ca="1" si="202"/>
        <v>#DIV/0!</v>
      </c>
      <c r="AG227" s="4" t="e">
        <f t="shared" ca="1" si="203"/>
        <v>#DIV/0!</v>
      </c>
      <c r="AH227" s="4" t="e">
        <f t="shared" ca="1" si="204"/>
        <v>#DIV/0!</v>
      </c>
      <c r="AI227" s="4" t="e">
        <f t="shared" ca="1" si="205"/>
        <v>#DIV/0!</v>
      </c>
      <c r="AJ227" s="4" t="e">
        <f t="shared" ca="1" si="206"/>
        <v>#DIV/0!</v>
      </c>
      <c r="AK227" s="4" t="e">
        <f t="shared" ca="1" si="207"/>
        <v>#DIV/0!</v>
      </c>
      <c r="AL227" s="4" t="e">
        <f t="shared" ca="1" si="208"/>
        <v>#DIV/0!</v>
      </c>
      <c r="AM227" s="4" t="e">
        <f t="shared" ca="1" si="209"/>
        <v>#DIV/0!</v>
      </c>
      <c r="AO227" s="4" t="e">
        <f t="shared" ca="1" si="210"/>
        <v>#DIV/0!</v>
      </c>
      <c r="AP227" s="4" t="e">
        <f t="shared" ca="1" si="211"/>
        <v>#DIV/0!</v>
      </c>
      <c r="AQ227" s="4" t="e">
        <f t="shared" ca="1" si="212"/>
        <v>#DIV/0!</v>
      </c>
      <c r="AR227" s="4" t="e">
        <f t="shared" ca="1" si="213"/>
        <v>#DIV/0!</v>
      </c>
      <c r="AS227" s="4" t="e">
        <f t="shared" ca="1" si="214"/>
        <v>#DIV/0!</v>
      </c>
      <c r="AT227" s="4" t="e">
        <f t="shared" ca="1" si="215"/>
        <v>#DIV/0!</v>
      </c>
      <c r="AU227" s="4" t="e">
        <f t="shared" ca="1" si="216"/>
        <v>#DIV/0!</v>
      </c>
      <c r="AV227" s="4" t="e">
        <f t="shared" ca="1" si="217"/>
        <v>#DIV/0!</v>
      </c>
      <c r="AW227" s="4" t="e">
        <f t="shared" ca="1" si="218"/>
        <v>#DIV/0!</v>
      </c>
      <c r="AX227" s="4" t="e">
        <f t="shared" ca="1" si="219"/>
        <v>#DIV/0!</v>
      </c>
      <c r="AY227" s="4" t="e">
        <f t="shared" ca="1" si="220"/>
        <v>#DIV/0!</v>
      </c>
    </row>
    <row r="228" spans="4:51" thickBot="1" x14ac:dyDescent="0.45">
      <c r="D228" s="2">
        <f t="shared" si="221"/>
        <v>0</v>
      </c>
      <c r="E228" s="3">
        <f t="shared" si="222"/>
        <v>0</v>
      </c>
      <c r="F228" s="3" t="e">
        <f t="shared" si="223"/>
        <v>#N/A</v>
      </c>
      <c r="G228" s="3" t="e">
        <f t="shared" si="224"/>
        <v>#N/A</v>
      </c>
      <c r="H228" s="3" t="e">
        <f t="shared" si="225"/>
        <v>#N/A</v>
      </c>
      <c r="I228" s="3" t="e">
        <f t="shared" si="226"/>
        <v>#N/A</v>
      </c>
      <c r="J228" s="3" t="e">
        <f t="shared" si="227"/>
        <v>#N/A</v>
      </c>
      <c r="K228" s="3" t="e">
        <f t="shared" si="228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0"/>
        <v>#DIV/0!</v>
      </c>
      <c r="Q228" s="4" t="e">
        <f t="shared" ca="1" si="191"/>
        <v>#REF!</v>
      </c>
      <c r="R228" s="4" t="e">
        <f t="shared" ca="1" si="192"/>
        <v>#DIV/0!</v>
      </c>
      <c r="S228" s="4" t="e">
        <f t="shared" ca="1" si="193"/>
        <v>#DIV/0!</v>
      </c>
      <c r="T228" s="4" t="e">
        <f t="shared" ca="1" si="194"/>
        <v>#DIV/0!</v>
      </c>
      <c r="U228" s="4" t="e">
        <f t="shared" ca="1" si="195"/>
        <v>#DIV/0!</v>
      </c>
      <c r="V228" s="4" t="e">
        <f t="shared" ca="1" si="196"/>
        <v>#DIV/0!</v>
      </c>
      <c r="W228" s="4" t="e">
        <f t="shared" ca="1" si="197"/>
        <v>#DIV/0!</v>
      </c>
      <c r="X228" s="4" t="e">
        <f t="shared" ca="1" si="198"/>
        <v>#DIV/0!</v>
      </c>
      <c r="Y228" s="4" t="e">
        <f t="shared" ca="1" si="199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0"/>
        <v>#DIV/0!</v>
      </c>
      <c r="AE228" s="4" t="e">
        <f t="shared" ca="1" si="201"/>
        <v>#REF!</v>
      </c>
      <c r="AF228" s="4" t="e">
        <f t="shared" ca="1" si="202"/>
        <v>#DIV/0!</v>
      </c>
      <c r="AG228" s="4" t="e">
        <f t="shared" ca="1" si="203"/>
        <v>#DIV/0!</v>
      </c>
      <c r="AH228" s="4" t="e">
        <f t="shared" ca="1" si="204"/>
        <v>#DIV/0!</v>
      </c>
      <c r="AI228" s="4" t="e">
        <f t="shared" ca="1" si="205"/>
        <v>#DIV/0!</v>
      </c>
      <c r="AJ228" s="4" t="e">
        <f t="shared" ca="1" si="206"/>
        <v>#DIV/0!</v>
      </c>
      <c r="AK228" s="4" t="e">
        <f t="shared" ca="1" si="207"/>
        <v>#DIV/0!</v>
      </c>
      <c r="AL228" s="4" t="e">
        <f t="shared" ca="1" si="208"/>
        <v>#DIV/0!</v>
      </c>
      <c r="AM228" s="4" t="e">
        <f t="shared" ca="1" si="209"/>
        <v>#DIV/0!</v>
      </c>
      <c r="AO228" s="4" t="e">
        <f t="shared" ca="1" si="210"/>
        <v>#DIV/0!</v>
      </c>
      <c r="AP228" s="4" t="e">
        <f t="shared" ca="1" si="211"/>
        <v>#DIV/0!</v>
      </c>
      <c r="AQ228" s="4" t="e">
        <f t="shared" ca="1" si="212"/>
        <v>#DIV/0!</v>
      </c>
      <c r="AR228" s="4" t="e">
        <f t="shared" ca="1" si="213"/>
        <v>#DIV/0!</v>
      </c>
      <c r="AS228" s="4" t="e">
        <f t="shared" ca="1" si="214"/>
        <v>#DIV/0!</v>
      </c>
      <c r="AT228" s="4" t="e">
        <f t="shared" ca="1" si="215"/>
        <v>#DIV/0!</v>
      </c>
      <c r="AU228" s="4" t="e">
        <f t="shared" ca="1" si="216"/>
        <v>#DIV/0!</v>
      </c>
      <c r="AV228" s="4" t="e">
        <f t="shared" ca="1" si="217"/>
        <v>#DIV/0!</v>
      </c>
      <c r="AW228" s="4" t="e">
        <f t="shared" ca="1" si="218"/>
        <v>#DIV/0!</v>
      </c>
      <c r="AX228" s="4" t="e">
        <f t="shared" ca="1" si="219"/>
        <v>#DIV/0!</v>
      </c>
      <c r="AY228" s="4" t="e">
        <f t="shared" ca="1" si="220"/>
        <v>#DIV/0!</v>
      </c>
    </row>
    <row r="229" spans="4:51" thickBot="1" x14ac:dyDescent="0.45">
      <c r="D229" s="2">
        <f t="shared" si="221"/>
        <v>0</v>
      </c>
      <c r="E229" s="3">
        <f t="shared" si="222"/>
        <v>0</v>
      </c>
      <c r="F229" s="3" t="e">
        <f t="shared" si="223"/>
        <v>#N/A</v>
      </c>
      <c r="G229" s="3" t="e">
        <f t="shared" si="224"/>
        <v>#N/A</v>
      </c>
      <c r="H229" s="3" t="e">
        <f t="shared" si="225"/>
        <v>#N/A</v>
      </c>
      <c r="I229" s="3" t="e">
        <f t="shared" si="226"/>
        <v>#N/A</v>
      </c>
      <c r="J229" s="3" t="e">
        <f t="shared" si="227"/>
        <v>#N/A</v>
      </c>
      <c r="K229" s="3" t="e">
        <f t="shared" si="228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0"/>
        <v>#DIV/0!</v>
      </c>
      <c r="Q229" s="4" t="e">
        <f t="shared" ca="1" si="191"/>
        <v>#REF!</v>
      </c>
      <c r="R229" s="4" t="e">
        <f t="shared" ca="1" si="192"/>
        <v>#DIV/0!</v>
      </c>
      <c r="S229" s="4" t="e">
        <f t="shared" ca="1" si="193"/>
        <v>#DIV/0!</v>
      </c>
      <c r="T229" s="4" t="e">
        <f t="shared" ca="1" si="194"/>
        <v>#DIV/0!</v>
      </c>
      <c r="U229" s="4" t="e">
        <f t="shared" ca="1" si="195"/>
        <v>#DIV/0!</v>
      </c>
      <c r="V229" s="4" t="e">
        <f t="shared" ca="1" si="196"/>
        <v>#DIV/0!</v>
      </c>
      <c r="W229" s="4" t="e">
        <f t="shared" ca="1" si="197"/>
        <v>#DIV/0!</v>
      </c>
      <c r="X229" s="4" t="e">
        <f t="shared" ca="1" si="198"/>
        <v>#DIV/0!</v>
      </c>
      <c r="Y229" s="4" t="e">
        <f t="shared" ca="1" si="199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0"/>
        <v>#DIV/0!</v>
      </c>
      <c r="AE229" s="4" t="e">
        <f t="shared" ca="1" si="201"/>
        <v>#REF!</v>
      </c>
      <c r="AF229" s="4" t="e">
        <f t="shared" ca="1" si="202"/>
        <v>#DIV/0!</v>
      </c>
      <c r="AG229" s="4" t="e">
        <f t="shared" ca="1" si="203"/>
        <v>#DIV/0!</v>
      </c>
      <c r="AH229" s="4" t="e">
        <f t="shared" ca="1" si="204"/>
        <v>#DIV/0!</v>
      </c>
      <c r="AI229" s="4" t="e">
        <f t="shared" ca="1" si="205"/>
        <v>#DIV/0!</v>
      </c>
      <c r="AJ229" s="4" t="e">
        <f t="shared" ca="1" si="206"/>
        <v>#DIV/0!</v>
      </c>
      <c r="AK229" s="4" t="e">
        <f t="shared" ca="1" si="207"/>
        <v>#DIV/0!</v>
      </c>
      <c r="AL229" s="4" t="e">
        <f t="shared" ca="1" si="208"/>
        <v>#DIV/0!</v>
      </c>
      <c r="AM229" s="4" t="e">
        <f t="shared" ca="1" si="209"/>
        <v>#DIV/0!</v>
      </c>
      <c r="AO229" s="4" t="e">
        <f t="shared" ca="1" si="210"/>
        <v>#DIV/0!</v>
      </c>
      <c r="AP229" s="4" t="e">
        <f t="shared" ca="1" si="211"/>
        <v>#DIV/0!</v>
      </c>
      <c r="AQ229" s="4" t="e">
        <f t="shared" ca="1" si="212"/>
        <v>#DIV/0!</v>
      </c>
      <c r="AR229" s="4" t="e">
        <f t="shared" ca="1" si="213"/>
        <v>#DIV/0!</v>
      </c>
      <c r="AS229" s="4" t="e">
        <f t="shared" ca="1" si="214"/>
        <v>#DIV/0!</v>
      </c>
      <c r="AT229" s="4" t="e">
        <f t="shared" ca="1" si="215"/>
        <v>#DIV/0!</v>
      </c>
      <c r="AU229" s="4" t="e">
        <f t="shared" ca="1" si="216"/>
        <v>#DIV/0!</v>
      </c>
      <c r="AV229" s="4" t="e">
        <f t="shared" ca="1" si="217"/>
        <v>#DIV/0!</v>
      </c>
      <c r="AW229" s="4" t="e">
        <f t="shared" ca="1" si="218"/>
        <v>#DIV/0!</v>
      </c>
      <c r="AX229" s="4" t="e">
        <f t="shared" ca="1" si="219"/>
        <v>#DIV/0!</v>
      </c>
      <c r="AY229" s="4" t="e">
        <f t="shared" ca="1" si="220"/>
        <v>#DIV/0!</v>
      </c>
    </row>
    <row r="230" spans="4:51" thickBot="1" x14ac:dyDescent="0.45">
      <c r="D230" s="2">
        <f t="shared" si="221"/>
        <v>0</v>
      </c>
      <c r="E230" s="3">
        <f t="shared" si="222"/>
        <v>0</v>
      </c>
      <c r="F230" s="3" t="e">
        <f t="shared" si="223"/>
        <v>#N/A</v>
      </c>
      <c r="G230" s="3" t="e">
        <f t="shared" si="224"/>
        <v>#N/A</v>
      </c>
      <c r="H230" s="3" t="e">
        <f t="shared" si="225"/>
        <v>#N/A</v>
      </c>
      <c r="I230" s="3" t="e">
        <f t="shared" si="226"/>
        <v>#N/A</v>
      </c>
      <c r="J230" s="3" t="e">
        <f t="shared" si="227"/>
        <v>#N/A</v>
      </c>
      <c r="K230" s="3" t="e">
        <f t="shared" si="228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0"/>
        <v>#DIV/0!</v>
      </c>
      <c r="Q230" s="4" t="e">
        <f t="shared" ca="1" si="191"/>
        <v>#REF!</v>
      </c>
      <c r="R230" s="4" t="e">
        <f t="shared" ca="1" si="192"/>
        <v>#DIV/0!</v>
      </c>
      <c r="S230" s="4" t="e">
        <f t="shared" ca="1" si="193"/>
        <v>#DIV/0!</v>
      </c>
      <c r="T230" s="4" t="e">
        <f t="shared" ca="1" si="194"/>
        <v>#DIV/0!</v>
      </c>
      <c r="U230" s="4" t="e">
        <f t="shared" ca="1" si="195"/>
        <v>#DIV/0!</v>
      </c>
      <c r="V230" s="4" t="e">
        <f t="shared" ca="1" si="196"/>
        <v>#DIV/0!</v>
      </c>
      <c r="W230" s="4" t="e">
        <f t="shared" ca="1" si="197"/>
        <v>#DIV/0!</v>
      </c>
      <c r="X230" s="4" t="e">
        <f t="shared" ca="1" si="198"/>
        <v>#DIV/0!</v>
      </c>
      <c r="Y230" s="4" t="e">
        <f t="shared" ca="1" si="199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0"/>
        <v>#DIV/0!</v>
      </c>
      <c r="AE230" s="4" t="e">
        <f t="shared" ca="1" si="201"/>
        <v>#REF!</v>
      </c>
      <c r="AF230" s="4" t="e">
        <f t="shared" ca="1" si="202"/>
        <v>#DIV/0!</v>
      </c>
      <c r="AG230" s="4" t="e">
        <f t="shared" ca="1" si="203"/>
        <v>#DIV/0!</v>
      </c>
      <c r="AH230" s="4" t="e">
        <f t="shared" ca="1" si="204"/>
        <v>#DIV/0!</v>
      </c>
      <c r="AI230" s="4" t="e">
        <f t="shared" ca="1" si="205"/>
        <v>#DIV/0!</v>
      </c>
      <c r="AJ230" s="4" t="e">
        <f t="shared" ca="1" si="206"/>
        <v>#DIV/0!</v>
      </c>
      <c r="AK230" s="4" t="e">
        <f t="shared" ca="1" si="207"/>
        <v>#DIV/0!</v>
      </c>
      <c r="AL230" s="4" t="e">
        <f t="shared" ca="1" si="208"/>
        <v>#DIV/0!</v>
      </c>
      <c r="AM230" s="4" t="e">
        <f t="shared" ca="1" si="209"/>
        <v>#DIV/0!</v>
      </c>
      <c r="AO230" s="4" t="e">
        <f t="shared" ca="1" si="210"/>
        <v>#DIV/0!</v>
      </c>
      <c r="AP230" s="4" t="e">
        <f t="shared" ca="1" si="211"/>
        <v>#DIV/0!</v>
      </c>
      <c r="AQ230" s="4" t="e">
        <f t="shared" ca="1" si="212"/>
        <v>#DIV/0!</v>
      </c>
      <c r="AR230" s="4" t="e">
        <f t="shared" ca="1" si="213"/>
        <v>#DIV/0!</v>
      </c>
      <c r="AS230" s="4" t="e">
        <f t="shared" ca="1" si="214"/>
        <v>#DIV/0!</v>
      </c>
      <c r="AT230" s="4" t="e">
        <f t="shared" ca="1" si="215"/>
        <v>#DIV/0!</v>
      </c>
      <c r="AU230" s="4" t="e">
        <f t="shared" ca="1" si="216"/>
        <v>#DIV/0!</v>
      </c>
      <c r="AV230" s="4" t="e">
        <f t="shared" ca="1" si="217"/>
        <v>#DIV/0!</v>
      </c>
      <c r="AW230" s="4" t="e">
        <f t="shared" ca="1" si="218"/>
        <v>#DIV/0!</v>
      </c>
      <c r="AX230" s="4" t="e">
        <f t="shared" ca="1" si="219"/>
        <v>#DIV/0!</v>
      </c>
      <c r="AY230" s="4" t="e">
        <f t="shared" ca="1" si="220"/>
        <v>#DIV/0!</v>
      </c>
    </row>
    <row r="231" spans="4:51" thickBot="1" x14ac:dyDescent="0.45">
      <c r="D231" s="2">
        <f t="shared" si="221"/>
        <v>0</v>
      </c>
      <c r="E231" s="3">
        <f t="shared" si="222"/>
        <v>0</v>
      </c>
      <c r="F231" s="3" t="e">
        <f t="shared" si="223"/>
        <v>#N/A</v>
      </c>
      <c r="G231" s="3" t="e">
        <f t="shared" si="224"/>
        <v>#N/A</v>
      </c>
      <c r="H231" s="3" t="e">
        <f t="shared" si="225"/>
        <v>#N/A</v>
      </c>
      <c r="I231" s="3" t="e">
        <f t="shared" si="226"/>
        <v>#N/A</v>
      </c>
      <c r="J231" s="3" t="e">
        <f t="shared" si="227"/>
        <v>#N/A</v>
      </c>
      <c r="K231" s="3" t="e">
        <f t="shared" si="228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0"/>
        <v>#DIV/0!</v>
      </c>
      <c r="Q231" s="4" t="e">
        <f t="shared" ca="1" si="191"/>
        <v>#REF!</v>
      </c>
      <c r="R231" s="4" t="e">
        <f t="shared" ca="1" si="192"/>
        <v>#DIV/0!</v>
      </c>
      <c r="S231" s="4" t="e">
        <f t="shared" ca="1" si="193"/>
        <v>#DIV/0!</v>
      </c>
      <c r="T231" s="4" t="e">
        <f t="shared" ca="1" si="194"/>
        <v>#DIV/0!</v>
      </c>
      <c r="U231" s="4" t="e">
        <f t="shared" ca="1" si="195"/>
        <v>#DIV/0!</v>
      </c>
      <c r="V231" s="4" t="e">
        <f t="shared" ca="1" si="196"/>
        <v>#DIV/0!</v>
      </c>
      <c r="W231" s="4" t="e">
        <f t="shared" ca="1" si="197"/>
        <v>#DIV/0!</v>
      </c>
      <c r="X231" s="4" t="e">
        <f t="shared" ca="1" si="198"/>
        <v>#DIV/0!</v>
      </c>
      <c r="Y231" s="4" t="e">
        <f t="shared" ca="1" si="199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0"/>
        <v>#DIV/0!</v>
      </c>
      <c r="AE231" s="4" t="e">
        <f t="shared" ca="1" si="201"/>
        <v>#REF!</v>
      </c>
      <c r="AF231" s="4" t="e">
        <f t="shared" ca="1" si="202"/>
        <v>#DIV/0!</v>
      </c>
      <c r="AG231" s="4" t="e">
        <f t="shared" ca="1" si="203"/>
        <v>#DIV/0!</v>
      </c>
      <c r="AH231" s="4" t="e">
        <f t="shared" ca="1" si="204"/>
        <v>#DIV/0!</v>
      </c>
      <c r="AI231" s="4" t="e">
        <f t="shared" ca="1" si="205"/>
        <v>#DIV/0!</v>
      </c>
      <c r="AJ231" s="4" t="e">
        <f t="shared" ca="1" si="206"/>
        <v>#DIV/0!</v>
      </c>
      <c r="AK231" s="4" t="e">
        <f t="shared" ca="1" si="207"/>
        <v>#DIV/0!</v>
      </c>
      <c r="AL231" s="4" t="e">
        <f t="shared" ca="1" si="208"/>
        <v>#DIV/0!</v>
      </c>
      <c r="AM231" s="4" t="e">
        <f t="shared" ca="1" si="209"/>
        <v>#DIV/0!</v>
      </c>
      <c r="AO231" s="4" t="e">
        <f t="shared" ca="1" si="210"/>
        <v>#DIV/0!</v>
      </c>
      <c r="AP231" s="4" t="e">
        <f t="shared" ca="1" si="211"/>
        <v>#DIV/0!</v>
      </c>
      <c r="AQ231" s="4" t="e">
        <f t="shared" ca="1" si="212"/>
        <v>#DIV/0!</v>
      </c>
      <c r="AR231" s="4" t="e">
        <f t="shared" ca="1" si="213"/>
        <v>#DIV/0!</v>
      </c>
      <c r="AS231" s="4" t="e">
        <f t="shared" ca="1" si="214"/>
        <v>#DIV/0!</v>
      </c>
      <c r="AT231" s="4" t="e">
        <f t="shared" ca="1" si="215"/>
        <v>#DIV/0!</v>
      </c>
      <c r="AU231" s="4" t="e">
        <f t="shared" ca="1" si="216"/>
        <v>#DIV/0!</v>
      </c>
      <c r="AV231" s="4" t="e">
        <f t="shared" ca="1" si="217"/>
        <v>#DIV/0!</v>
      </c>
      <c r="AW231" s="4" t="e">
        <f t="shared" ca="1" si="218"/>
        <v>#DIV/0!</v>
      </c>
      <c r="AX231" s="4" t="e">
        <f t="shared" ca="1" si="219"/>
        <v>#DIV/0!</v>
      </c>
      <c r="AY231" s="4" t="e">
        <f t="shared" ca="1" si="220"/>
        <v>#DIV/0!</v>
      </c>
    </row>
    <row r="232" spans="4:51" thickBot="1" x14ac:dyDescent="0.45">
      <c r="D232" s="2">
        <f t="shared" si="221"/>
        <v>0</v>
      </c>
      <c r="E232" s="3">
        <f t="shared" si="222"/>
        <v>0</v>
      </c>
      <c r="F232" s="3" t="e">
        <f t="shared" si="223"/>
        <v>#N/A</v>
      </c>
      <c r="G232" s="3" t="e">
        <f t="shared" si="224"/>
        <v>#N/A</v>
      </c>
      <c r="H232" s="3" t="e">
        <f t="shared" si="225"/>
        <v>#N/A</v>
      </c>
      <c r="I232" s="3" t="e">
        <f t="shared" si="226"/>
        <v>#N/A</v>
      </c>
      <c r="J232" s="3" t="e">
        <f t="shared" si="227"/>
        <v>#N/A</v>
      </c>
      <c r="K232" s="3" t="e">
        <f t="shared" si="228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0"/>
        <v>#DIV/0!</v>
      </c>
      <c r="Q232" s="4" t="e">
        <f t="shared" ca="1" si="191"/>
        <v>#REF!</v>
      </c>
      <c r="R232" s="4" t="e">
        <f t="shared" ca="1" si="192"/>
        <v>#DIV/0!</v>
      </c>
      <c r="S232" s="4" t="e">
        <f t="shared" ca="1" si="193"/>
        <v>#DIV/0!</v>
      </c>
      <c r="T232" s="4" t="e">
        <f t="shared" ca="1" si="194"/>
        <v>#DIV/0!</v>
      </c>
      <c r="U232" s="4" t="e">
        <f t="shared" ca="1" si="195"/>
        <v>#DIV/0!</v>
      </c>
      <c r="V232" s="4" t="e">
        <f t="shared" ca="1" si="196"/>
        <v>#DIV/0!</v>
      </c>
      <c r="W232" s="4" t="e">
        <f t="shared" ca="1" si="197"/>
        <v>#DIV/0!</v>
      </c>
      <c r="X232" s="4" t="e">
        <f t="shared" ca="1" si="198"/>
        <v>#DIV/0!</v>
      </c>
      <c r="Y232" s="4" t="e">
        <f t="shared" ca="1" si="199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0"/>
        <v>#DIV/0!</v>
      </c>
      <c r="AE232" s="4" t="e">
        <f t="shared" ca="1" si="201"/>
        <v>#REF!</v>
      </c>
      <c r="AF232" s="4" t="e">
        <f t="shared" ca="1" si="202"/>
        <v>#DIV/0!</v>
      </c>
      <c r="AG232" s="4" t="e">
        <f t="shared" ca="1" si="203"/>
        <v>#DIV/0!</v>
      </c>
      <c r="AH232" s="4" t="e">
        <f t="shared" ca="1" si="204"/>
        <v>#DIV/0!</v>
      </c>
      <c r="AI232" s="4" t="e">
        <f t="shared" ca="1" si="205"/>
        <v>#DIV/0!</v>
      </c>
      <c r="AJ232" s="4" t="e">
        <f t="shared" ca="1" si="206"/>
        <v>#DIV/0!</v>
      </c>
      <c r="AK232" s="4" t="e">
        <f t="shared" ca="1" si="207"/>
        <v>#DIV/0!</v>
      </c>
      <c r="AL232" s="4" t="e">
        <f t="shared" ca="1" si="208"/>
        <v>#DIV/0!</v>
      </c>
      <c r="AM232" s="4" t="e">
        <f t="shared" ca="1" si="209"/>
        <v>#DIV/0!</v>
      </c>
      <c r="AO232" s="4" t="e">
        <f t="shared" ca="1" si="210"/>
        <v>#DIV/0!</v>
      </c>
      <c r="AP232" s="4" t="e">
        <f t="shared" ca="1" si="211"/>
        <v>#DIV/0!</v>
      </c>
      <c r="AQ232" s="4" t="e">
        <f t="shared" ca="1" si="212"/>
        <v>#DIV/0!</v>
      </c>
      <c r="AR232" s="4" t="e">
        <f t="shared" ca="1" si="213"/>
        <v>#DIV/0!</v>
      </c>
      <c r="AS232" s="4" t="e">
        <f t="shared" ca="1" si="214"/>
        <v>#DIV/0!</v>
      </c>
      <c r="AT232" s="4" t="e">
        <f t="shared" ca="1" si="215"/>
        <v>#DIV/0!</v>
      </c>
      <c r="AU232" s="4" t="e">
        <f t="shared" ca="1" si="216"/>
        <v>#DIV/0!</v>
      </c>
      <c r="AV232" s="4" t="e">
        <f t="shared" ca="1" si="217"/>
        <v>#DIV/0!</v>
      </c>
      <c r="AW232" s="4" t="e">
        <f t="shared" ca="1" si="218"/>
        <v>#DIV/0!</v>
      </c>
      <c r="AX232" s="4" t="e">
        <f t="shared" ca="1" si="219"/>
        <v>#DIV/0!</v>
      </c>
      <c r="AY232" s="4" t="e">
        <f t="shared" ca="1" si="220"/>
        <v>#DIV/0!</v>
      </c>
    </row>
    <row r="233" spans="4:51" thickBot="1" x14ac:dyDescent="0.45">
      <c r="D233" s="2">
        <f t="shared" si="221"/>
        <v>0</v>
      </c>
      <c r="E233" s="3">
        <f t="shared" si="222"/>
        <v>0</v>
      </c>
      <c r="F233" s="3" t="e">
        <f t="shared" si="223"/>
        <v>#N/A</v>
      </c>
      <c r="G233" s="3" t="e">
        <f t="shared" si="224"/>
        <v>#N/A</v>
      </c>
      <c r="H233" s="3" t="e">
        <f t="shared" si="225"/>
        <v>#N/A</v>
      </c>
      <c r="I233" s="3" t="e">
        <f t="shared" si="226"/>
        <v>#N/A</v>
      </c>
      <c r="J233" s="3" t="e">
        <f t="shared" si="227"/>
        <v>#N/A</v>
      </c>
      <c r="K233" s="3" t="e">
        <f t="shared" si="228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0"/>
        <v>#DIV/0!</v>
      </c>
      <c r="Q233" s="4" t="e">
        <f t="shared" ca="1" si="191"/>
        <v>#REF!</v>
      </c>
      <c r="R233" s="4" t="e">
        <f t="shared" ca="1" si="192"/>
        <v>#DIV/0!</v>
      </c>
      <c r="S233" s="4" t="e">
        <f t="shared" ca="1" si="193"/>
        <v>#DIV/0!</v>
      </c>
      <c r="T233" s="4" t="e">
        <f t="shared" ca="1" si="194"/>
        <v>#DIV/0!</v>
      </c>
      <c r="U233" s="4" t="e">
        <f t="shared" ca="1" si="195"/>
        <v>#DIV/0!</v>
      </c>
      <c r="V233" s="4" t="e">
        <f t="shared" ca="1" si="196"/>
        <v>#DIV/0!</v>
      </c>
      <c r="W233" s="4" t="e">
        <f t="shared" ca="1" si="197"/>
        <v>#DIV/0!</v>
      </c>
      <c r="X233" s="4" t="e">
        <f t="shared" ca="1" si="198"/>
        <v>#DIV/0!</v>
      </c>
      <c r="Y233" s="4" t="e">
        <f t="shared" ca="1" si="199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0"/>
        <v>#DIV/0!</v>
      </c>
      <c r="AE233" s="4" t="e">
        <f t="shared" ca="1" si="201"/>
        <v>#REF!</v>
      </c>
      <c r="AF233" s="4" t="e">
        <f t="shared" ca="1" si="202"/>
        <v>#DIV/0!</v>
      </c>
      <c r="AG233" s="4" t="e">
        <f t="shared" ca="1" si="203"/>
        <v>#DIV/0!</v>
      </c>
      <c r="AH233" s="4" t="e">
        <f t="shared" ca="1" si="204"/>
        <v>#DIV/0!</v>
      </c>
      <c r="AI233" s="4" t="e">
        <f t="shared" ca="1" si="205"/>
        <v>#DIV/0!</v>
      </c>
      <c r="AJ233" s="4" t="e">
        <f t="shared" ca="1" si="206"/>
        <v>#DIV/0!</v>
      </c>
      <c r="AK233" s="4" t="e">
        <f t="shared" ca="1" si="207"/>
        <v>#DIV/0!</v>
      </c>
      <c r="AL233" s="4" t="e">
        <f t="shared" ca="1" si="208"/>
        <v>#DIV/0!</v>
      </c>
      <c r="AM233" s="4" t="e">
        <f t="shared" ca="1" si="209"/>
        <v>#DIV/0!</v>
      </c>
      <c r="AO233" s="4" t="e">
        <f t="shared" ca="1" si="210"/>
        <v>#DIV/0!</v>
      </c>
      <c r="AP233" s="4" t="e">
        <f t="shared" ca="1" si="211"/>
        <v>#DIV/0!</v>
      </c>
      <c r="AQ233" s="4" t="e">
        <f t="shared" ca="1" si="212"/>
        <v>#DIV/0!</v>
      </c>
      <c r="AR233" s="4" t="e">
        <f t="shared" ca="1" si="213"/>
        <v>#DIV/0!</v>
      </c>
      <c r="AS233" s="4" t="e">
        <f t="shared" ca="1" si="214"/>
        <v>#DIV/0!</v>
      </c>
      <c r="AT233" s="4" t="e">
        <f t="shared" ca="1" si="215"/>
        <v>#DIV/0!</v>
      </c>
      <c r="AU233" s="4" t="e">
        <f t="shared" ca="1" si="216"/>
        <v>#DIV/0!</v>
      </c>
      <c r="AV233" s="4" t="e">
        <f t="shared" ca="1" si="217"/>
        <v>#DIV/0!</v>
      </c>
      <c r="AW233" s="4" t="e">
        <f t="shared" ca="1" si="218"/>
        <v>#DIV/0!</v>
      </c>
      <c r="AX233" s="4" t="e">
        <f t="shared" ca="1" si="219"/>
        <v>#DIV/0!</v>
      </c>
      <c r="AY233" s="4" t="e">
        <f t="shared" ca="1" si="220"/>
        <v>#DIV/0!</v>
      </c>
    </row>
    <row r="234" spans="4:51" thickBot="1" x14ac:dyDescent="0.45">
      <c r="D234" s="2">
        <f t="shared" si="221"/>
        <v>0</v>
      </c>
      <c r="E234" s="3">
        <f t="shared" si="222"/>
        <v>0</v>
      </c>
      <c r="F234" s="3" t="e">
        <f t="shared" si="223"/>
        <v>#N/A</v>
      </c>
      <c r="G234" s="3" t="e">
        <f t="shared" si="224"/>
        <v>#N/A</v>
      </c>
      <c r="H234" s="3" t="e">
        <f t="shared" si="225"/>
        <v>#N/A</v>
      </c>
      <c r="I234" s="3" t="e">
        <f t="shared" si="226"/>
        <v>#N/A</v>
      </c>
      <c r="J234" s="3" t="e">
        <f t="shared" si="227"/>
        <v>#N/A</v>
      </c>
      <c r="K234" s="3" t="e">
        <f t="shared" si="228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0"/>
        <v>#DIV/0!</v>
      </c>
      <c r="Q234" s="4" t="e">
        <f t="shared" ca="1" si="191"/>
        <v>#REF!</v>
      </c>
      <c r="R234" s="4" t="e">
        <f t="shared" ca="1" si="192"/>
        <v>#DIV/0!</v>
      </c>
      <c r="S234" s="4" t="e">
        <f t="shared" ca="1" si="193"/>
        <v>#DIV/0!</v>
      </c>
      <c r="T234" s="4" t="e">
        <f t="shared" ca="1" si="194"/>
        <v>#DIV/0!</v>
      </c>
      <c r="U234" s="4" t="e">
        <f t="shared" ca="1" si="195"/>
        <v>#DIV/0!</v>
      </c>
      <c r="V234" s="4" t="e">
        <f t="shared" ca="1" si="196"/>
        <v>#DIV/0!</v>
      </c>
      <c r="W234" s="4" t="e">
        <f t="shared" ca="1" si="197"/>
        <v>#DIV/0!</v>
      </c>
      <c r="X234" s="4" t="e">
        <f t="shared" ca="1" si="198"/>
        <v>#DIV/0!</v>
      </c>
      <c r="Y234" s="4" t="e">
        <f t="shared" ca="1" si="199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0"/>
        <v>#DIV/0!</v>
      </c>
      <c r="AE234" s="4" t="e">
        <f t="shared" ca="1" si="201"/>
        <v>#REF!</v>
      </c>
      <c r="AF234" s="4" t="e">
        <f t="shared" ca="1" si="202"/>
        <v>#DIV/0!</v>
      </c>
      <c r="AG234" s="4" t="e">
        <f t="shared" ca="1" si="203"/>
        <v>#DIV/0!</v>
      </c>
      <c r="AH234" s="4" t="e">
        <f t="shared" ca="1" si="204"/>
        <v>#DIV/0!</v>
      </c>
      <c r="AI234" s="4" t="e">
        <f t="shared" ca="1" si="205"/>
        <v>#DIV/0!</v>
      </c>
      <c r="AJ234" s="4" t="e">
        <f t="shared" ca="1" si="206"/>
        <v>#DIV/0!</v>
      </c>
      <c r="AK234" s="4" t="e">
        <f t="shared" ca="1" si="207"/>
        <v>#DIV/0!</v>
      </c>
      <c r="AL234" s="4" t="e">
        <f t="shared" ca="1" si="208"/>
        <v>#DIV/0!</v>
      </c>
      <c r="AM234" s="4" t="e">
        <f t="shared" ca="1" si="209"/>
        <v>#DIV/0!</v>
      </c>
      <c r="AO234" s="4" t="e">
        <f t="shared" ca="1" si="210"/>
        <v>#DIV/0!</v>
      </c>
      <c r="AP234" s="4" t="e">
        <f t="shared" ca="1" si="211"/>
        <v>#DIV/0!</v>
      </c>
      <c r="AQ234" s="4" t="e">
        <f t="shared" ca="1" si="212"/>
        <v>#DIV/0!</v>
      </c>
      <c r="AR234" s="4" t="e">
        <f t="shared" ca="1" si="213"/>
        <v>#DIV/0!</v>
      </c>
      <c r="AS234" s="4" t="e">
        <f t="shared" ca="1" si="214"/>
        <v>#DIV/0!</v>
      </c>
      <c r="AT234" s="4" t="e">
        <f t="shared" ca="1" si="215"/>
        <v>#DIV/0!</v>
      </c>
      <c r="AU234" s="4" t="e">
        <f t="shared" ca="1" si="216"/>
        <v>#DIV/0!</v>
      </c>
      <c r="AV234" s="4" t="e">
        <f t="shared" ca="1" si="217"/>
        <v>#DIV/0!</v>
      </c>
      <c r="AW234" s="4" t="e">
        <f t="shared" ca="1" si="218"/>
        <v>#DIV/0!</v>
      </c>
      <c r="AX234" s="4" t="e">
        <f t="shared" ca="1" si="219"/>
        <v>#DIV/0!</v>
      </c>
      <c r="AY234" s="4" t="e">
        <f t="shared" ca="1" si="220"/>
        <v>#DIV/0!</v>
      </c>
    </row>
    <row r="235" spans="4:51" thickBot="1" x14ac:dyDescent="0.45">
      <c r="D235" s="2">
        <f t="shared" si="221"/>
        <v>0</v>
      </c>
      <c r="E235" s="3">
        <f t="shared" si="222"/>
        <v>0</v>
      </c>
      <c r="F235" s="3" t="e">
        <f t="shared" si="223"/>
        <v>#N/A</v>
      </c>
      <c r="G235" s="3" t="e">
        <f t="shared" si="224"/>
        <v>#N/A</v>
      </c>
      <c r="H235" s="3" t="e">
        <f t="shared" si="225"/>
        <v>#N/A</v>
      </c>
      <c r="I235" s="3" t="e">
        <f t="shared" si="226"/>
        <v>#N/A</v>
      </c>
      <c r="J235" s="3" t="e">
        <f t="shared" si="227"/>
        <v>#N/A</v>
      </c>
      <c r="K235" s="3" t="e">
        <f t="shared" si="228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0"/>
        <v>#DIV/0!</v>
      </c>
      <c r="Q235" s="4" t="e">
        <f t="shared" ca="1" si="191"/>
        <v>#REF!</v>
      </c>
      <c r="R235" s="4" t="e">
        <f t="shared" ca="1" si="192"/>
        <v>#DIV/0!</v>
      </c>
      <c r="S235" s="4" t="e">
        <f t="shared" ca="1" si="193"/>
        <v>#DIV/0!</v>
      </c>
      <c r="T235" s="4" t="e">
        <f t="shared" ca="1" si="194"/>
        <v>#DIV/0!</v>
      </c>
      <c r="U235" s="4" t="e">
        <f t="shared" ca="1" si="195"/>
        <v>#DIV/0!</v>
      </c>
      <c r="V235" s="4" t="e">
        <f t="shared" ca="1" si="196"/>
        <v>#DIV/0!</v>
      </c>
      <c r="W235" s="4" t="e">
        <f t="shared" ca="1" si="197"/>
        <v>#DIV/0!</v>
      </c>
      <c r="X235" s="4" t="e">
        <f t="shared" ca="1" si="198"/>
        <v>#DIV/0!</v>
      </c>
      <c r="Y235" s="4" t="e">
        <f t="shared" ca="1" si="199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0"/>
        <v>#DIV/0!</v>
      </c>
      <c r="AE235" s="4" t="e">
        <f t="shared" ca="1" si="201"/>
        <v>#REF!</v>
      </c>
      <c r="AF235" s="4" t="e">
        <f t="shared" ca="1" si="202"/>
        <v>#DIV/0!</v>
      </c>
      <c r="AG235" s="4" t="e">
        <f t="shared" ca="1" si="203"/>
        <v>#DIV/0!</v>
      </c>
      <c r="AH235" s="4" t="e">
        <f t="shared" ca="1" si="204"/>
        <v>#DIV/0!</v>
      </c>
      <c r="AI235" s="4" t="e">
        <f t="shared" ca="1" si="205"/>
        <v>#DIV/0!</v>
      </c>
      <c r="AJ235" s="4" t="e">
        <f t="shared" ca="1" si="206"/>
        <v>#DIV/0!</v>
      </c>
      <c r="AK235" s="4" t="e">
        <f t="shared" ca="1" si="207"/>
        <v>#DIV/0!</v>
      </c>
      <c r="AL235" s="4" t="e">
        <f t="shared" ca="1" si="208"/>
        <v>#DIV/0!</v>
      </c>
      <c r="AM235" s="4" t="e">
        <f t="shared" ca="1" si="209"/>
        <v>#DIV/0!</v>
      </c>
      <c r="AO235" s="4" t="e">
        <f t="shared" ca="1" si="210"/>
        <v>#DIV/0!</v>
      </c>
      <c r="AP235" s="4" t="e">
        <f t="shared" ca="1" si="211"/>
        <v>#DIV/0!</v>
      </c>
      <c r="AQ235" s="4" t="e">
        <f t="shared" ca="1" si="212"/>
        <v>#DIV/0!</v>
      </c>
      <c r="AR235" s="4" t="e">
        <f t="shared" ca="1" si="213"/>
        <v>#DIV/0!</v>
      </c>
      <c r="AS235" s="4" t="e">
        <f t="shared" ca="1" si="214"/>
        <v>#DIV/0!</v>
      </c>
      <c r="AT235" s="4" t="e">
        <f t="shared" ca="1" si="215"/>
        <v>#DIV/0!</v>
      </c>
      <c r="AU235" s="4" t="e">
        <f t="shared" ca="1" si="216"/>
        <v>#DIV/0!</v>
      </c>
      <c r="AV235" s="4" t="e">
        <f t="shared" ca="1" si="217"/>
        <v>#DIV/0!</v>
      </c>
      <c r="AW235" s="4" t="e">
        <f t="shared" ca="1" si="218"/>
        <v>#DIV/0!</v>
      </c>
      <c r="AX235" s="4" t="e">
        <f t="shared" ca="1" si="219"/>
        <v>#DIV/0!</v>
      </c>
      <c r="AY235" s="4" t="e">
        <f t="shared" ca="1" si="220"/>
        <v>#DIV/0!</v>
      </c>
    </row>
    <row r="236" spans="4:51" thickBot="1" x14ac:dyDescent="0.45">
      <c r="D236" s="2">
        <f t="shared" si="221"/>
        <v>0</v>
      </c>
      <c r="E236" s="3">
        <f t="shared" si="222"/>
        <v>0</v>
      </c>
      <c r="F236" s="3" t="e">
        <f t="shared" si="223"/>
        <v>#N/A</v>
      </c>
      <c r="G236" s="3" t="e">
        <f t="shared" si="224"/>
        <v>#N/A</v>
      </c>
      <c r="H236" s="3" t="e">
        <f t="shared" si="225"/>
        <v>#N/A</v>
      </c>
      <c r="I236" s="3" t="e">
        <f t="shared" si="226"/>
        <v>#N/A</v>
      </c>
      <c r="J236" s="3" t="e">
        <f t="shared" si="227"/>
        <v>#N/A</v>
      </c>
      <c r="K236" s="3" t="e">
        <f t="shared" si="228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0"/>
        <v>#DIV/0!</v>
      </c>
      <c r="Q236" s="4" t="e">
        <f t="shared" ca="1" si="191"/>
        <v>#REF!</v>
      </c>
      <c r="R236" s="4" t="e">
        <f t="shared" ca="1" si="192"/>
        <v>#DIV/0!</v>
      </c>
      <c r="S236" s="4" t="e">
        <f t="shared" ca="1" si="193"/>
        <v>#DIV/0!</v>
      </c>
      <c r="T236" s="4" t="e">
        <f t="shared" ca="1" si="194"/>
        <v>#DIV/0!</v>
      </c>
      <c r="U236" s="4" t="e">
        <f t="shared" ca="1" si="195"/>
        <v>#DIV/0!</v>
      </c>
      <c r="V236" s="4" t="e">
        <f t="shared" ca="1" si="196"/>
        <v>#DIV/0!</v>
      </c>
      <c r="W236" s="4" t="e">
        <f t="shared" ca="1" si="197"/>
        <v>#DIV/0!</v>
      </c>
      <c r="X236" s="4" t="e">
        <f t="shared" ca="1" si="198"/>
        <v>#DIV/0!</v>
      </c>
      <c r="Y236" s="4" t="e">
        <f t="shared" ca="1" si="199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0"/>
        <v>#DIV/0!</v>
      </c>
      <c r="AE236" s="4" t="e">
        <f t="shared" ca="1" si="201"/>
        <v>#REF!</v>
      </c>
      <c r="AF236" s="4" t="e">
        <f t="shared" ca="1" si="202"/>
        <v>#DIV/0!</v>
      </c>
      <c r="AG236" s="4" t="e">
        <f t="shared" ca="1" si="203"/>
        <v>#DIV/0!</v>
      </c>
      <c r="AH236" s="4" t="e">
        <f t="shared" ca="1" si="204"/>
        <v>#DIV/0!</v>
      </c>
      <c r="AI236" s="4" t="e">
        <f t="shared" ca="1" si="205"/>
        <v>#DIV/0!</v>
      </c>
      <c r="AJ236" s="4" t="e">
        <f t="shared" ca="1" si="206"/>
        <v>#DIV/0!</v>
      </c>
      <c r="AK236" s="4" t="e">
        <f t="shared" ca="1" si="207"/>
        <v>#DIV/0!</v>
      </c>
      <c r="AL236" s="4" t="e">
        <f t="shared" ca="1" si="208"/>
        <v>#DIV/0!</v>
      </c>
      <c r="AM236" s="4" t="e">
        <f t="shared" ca="1" si="209"/>
        <v>#DIV/0!</v>
      </c>
      <c r="AO236" s="4" t="e">
        <f t="shared" ca="1" si="210"/>
        <v>#DIV/0!</v>
      </c>
      <c r="AP236" s="4" t="e">
        <f t="shared" ca="1" si="211"/>
        <v>#DIV/0!</v>
      </c>
      <c r="AQ236" s="4" t="e">
        <f t="shared" ca="1" si="212"/>
        <v>#DIV/0!</v>
      </c>
      <c r="AR236" s="4" t="e">
        <f t="shared" ca="1" si="213"/>
        <v>#DIV/0!</v>
      </c>
      <c r="AS236" s="4" t="e">
        <f t="shared" ca="1" si="214"/>
        <v>#DIV/0!</v>
      </c>
      <c r="AT236" s="4" t="e">
        <f t="shared" ca="1" si="215"/>
        <v>#DIV/0!</v>
      </c>
      <c r="AU236" s="4" t="e">
        <f t="shared" ca="1" si="216"/>
        <v>#DIV/0!</v>
      </c>
      <c r="AV236" s="4" t="e">
        <f t="shared" ca="1" si="217"/>
        <v>#DIV/0!</v>
      </c>
      <c r="AW236" s="4" t="e">
        <f t="shared" ca="1" si="218"/>
        <v>#DIV/0!</v>
      </c>
      <c r="AX236" s="4" t="e">
        <f t="shared" ca="1" si="219"/>
        <v>#DIV/0!</v>
      </c>
      <c r="AY236" s="4" t="e">
        <f t="shared" ca="1" si="220"/>
        <v>#DIV/0!</v>
      </c>
    </row>
    <row r="237" spans="4:51" thickBot="1" x14ac:dyDescent="0.45">
      <c r="D237" s="2">
        <f t="shared" si="221"/>
        <v>0</v>
      </c>
      <c r="E237" s="3">
        <f t="shared" si="222"/>
        <v>0</v>
      </c>
      <c r="F237" s="3" t="e">
        <f t="shared" si="223"/>
        <v>#N/A</v>
      </c>
      <c r="G237" s="3" t="e">
        <f t="shared" si="224"/>
        <v>#N/A</v>
      </c>
      <c r="H237" s="3" t="e">
        <f t="shared" si="225"/>
        <v>#N/A</v>
      </c>
      <c r="I237" s="3" t="e">
        <f t="shared" si="226"/>
        <v>#N/A</v>
      </c>
      <c r="J237" s="3" t="e">
        <f t="shared" si="227"/>
        <v>#N/A</v>
      </c>
      <c r="K237" s="3" t="e">
        <f t="shared" si="228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0"/>
        <v>#DIV/0!</v>
      </c>
      <c r="Q237" s="4" t="e">
        <f t="shared" ca="1" si="191"/>
        <v>#REF!</v>
      </c>
      <c r="R237" s="4" t="e">
        <f t="shared" ca="1" si="192"/>
        <v>#DIV/0!</v>
      </c>
      <c r="S237" s="4" t="e">
        <f t="shared" ca="1" si="193"/>
        <v>#DIV/0!</v>
      </c>
      <c r="T237" s="4" t="e">
        <f t="shared" ca="1" si="194"/>
        <v>#DIV/0!</v>
      </c>
      <c r="U237" s="4" t="e">
        <f t="shared" ca="1" si="195"/>
        <v>#DIV/0!</v>
      </c>
      <c r="V237" s="4" t="e">
        <f t="shared" ca="1" si="196"/>
        <v>#DIV/0!</v>
      </c>
      <c r="W237" s="4" t="e">
        <f t="shared" ca="1" si="197"/>
        <v>#DIV/0!</v>
      </c>
      <c r="X237" s="4" t="e">
        <f t="shared" ca="1" si="198"/>
        <v>#DIV/0!</v>
      </c>
      <c r="Y237" s="4" t="e">
        <f t="shared" ca="1" si="199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0"/>
        <v>#DIV/0!</v>
      </c>
      <c r="AE237" s="4" t="e">
        <f t="shared" ca="1" si="201"/>
        <v>#REF!</v>
      </c>
      <c r="AF237" s="4" t="e">
        <f t="shared" ca="1" si="202"/>
        <v>#DIV/0!</v>
      </c>
      <c r="AG237" s="4" t="e">
        <f t="shared" ca="1" si="203"/>
        <v>#DIV/0!</v>
      </c>
      <c r="AH237" s="4" t="e">
        <f t="shared" ca="1" si="204"/>
        <v>#DIV/0!</v>
      </c>
      <c r="AI237" s="4" t="e">
        <f t="shared" ca="1" si="205"/>
        <v>#DIV/0!</v>
      </c>
      <c r="AJ237" s="4" t="e">
        <f t="shared" ca="1" si="206"/>
        <v>#DIV/0!</v>
      </c>
      <c r="AK237" s="4" t="e">
        <f t="shared" ca="1" si="207"/>
        <v>#DIV/0!</v>
      </c>
      <c r="AL237" s="4" t="e">
        <f t="shared" ca="1" si="208"/>
        <v>#DIV/0!</v>
      </c>
      <c r="AM237" s="4" t="e">
        <f t="shared" ca="1" si="209"/>
        <v>#DIV/0!</v>
      </c>
      <c r="AO237" s="4" t="e">
        <f t="shared" ca="1" si="210"/>
        <v>#DIV/0!</v>
      </c>
      <c r="AP237" s="4" t="e">
        <f t="shared" ca="1" si="211"/>
        <v>#DIV/0!</v>
      </c>
      <c r="AQ237" s="4" t="e">
        <f t="shared" ca="1" si="212"/>
        <v>#DIV/0!</v>
      </c>
      <c r="AR237" s="4" t="e">
        <f t="shared" ca="1" si="213"/>
        <v>#DIV/0!</v>
      </c>
      <c r="AS237" s="4" t="e">
        <f t="shared" ca="1" si="214"/>
        <v>#DIV/0!</v>
      </c>
      <c r="AT237" s="4" t="e">
        <f t="shared" ca="1" si="215"/>
        <v>#DIV/0!</v>
      </c>
      <c r="AU237" s="4" t="e">
        <f t="shared" ca="1" si="216"/>
        <v>#DIV/0!</v>
      </c>
      <c r="AV237" s="4" t="e">
        <f t="shared" ca="1" si="217"/>
        <v>#DIV/0!</v>
      </c>
      <c r="AW237" s="4" t="e">
        <f t="shared" ca="1" si="218"/>
        <v>#DIV/0!</v>
      </c>
      <c r="AX237" s="4" t="e">
        <f t="shared" ca="1" si="219"/>
        <v>#DIV/0!</v>
      </c>
      <c r="AY237" s="4" t="e">
        <f t="shared" ca="1" si="220"/>
        <v>#DIV/0!</v>
      </c>
    </row>
    <row r="238" spans="4:51" thickBot="1" x14ac:dyDescent="0.45">
      <c r="D238" s="2">
        <f t="shared" si="221"/>
        <v>0</v>
      </c>
      <c r="E238" s="3">
        <f t="shared" si="222"/>
        <v>0</v>
      </c>
      <c r="F238" s="3" t="e">
        <f t="shared" si="223"/>
        <v>#N/A</v>
      </c>
      <c r="G238" s="3" t="e">
        <f t="shared" si="224"/>
        <v>#N/A</v>
      </c>
      <c r="H238" s="3" t="e">
        <f t="shared" si="225"/>
        <v>#N/A</v>
      </c>
      <c r="I238" s="3" t="e">
        <f t="shared" si="226"/>
        <v>#N/A</v>
      </c>
      <c r="J238" s="3" t="e">
        <f t="shared" si="227"/>
        <v>#N/A</v>
      </c>
      <c r="K238" s="3" t="e">
        <f t="shared" si="228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0"/>
        <v>#DIV/0!</v>
      </c>
      <c r="Q238" s="4" t="e">
        <f t="shared" ca="1" si="191"/>
        <v>#REF!</v>
      </c>
      <c r="R238" s="4" t="e">
        <f t="shared" ca="1" si="192"/>
        <v>#DIV/0!</v>
      </c>
      <c r="S238" s="4" t="e">
        <f t="shared" ca="1" si="193"/>
        <v>#DIV/0!</v>
      </c>
      <c r="T238" s="4" t="e">
        <f t="shared" ca="1" si="194"/>
        <v>#DIV/0!</v>
      </c>
      <c r="U238" s="4" t="e">
        <f t="shared" ca="1" si="195"/>
        <v>#DIV/0!</v>
      </c>
      <c r="V238" s="4" t="e">
        <f t="shared" ca="1" si="196"/>
        <v>#DIV/0!</v>
      </c>
      <c r="W238" s="4" t="e">
        <f t="shared" ca="1" si="197"/>
        <v>#DIV/0!</v>
      </c>
      <c r="X238" s="4" t="e">
        <f t="shared" ca="1" si="198"/>
        <v>#DIV/0!</v>
      </c>
      <c r="Y238" s="4" t="e">
        <f t="shared" ca="1" si="199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0"/>
        <v>#DIV/0!</v>
      </c>
      <c r="AE238" s="4" t="e">
        <f t="shared" ca="1" si="201"/>
        <v>#REF!</v>
      </c>
      <c r="AF238" s="4" t="e">
        <f t="shared" ca="1" si="202"/>
        <v>#DIV/0!</v>
      </c>
      <c r="AG238" s="4" t="e">
        <f t="shared" ca="1" si="203"/>
        <v>#DIV/0!</v>
      </c>
      <c r="AH238" s="4" t="e">
        <f t="shared" ca="1" si="204"/>
        <v>#DIV/0!</v>
      </c>
      <c r="AI238" s="4" t="e">
        <f t="shared" ca="1" si="205"/>
        <v>#DIV/0!</v>
      </c>
      <c r="AJ238" s="4" t="e">
        <f t="shared" ca="1" si="206"/>
        <v>#DIV/0!</v>
      </c>
      <c r="AK238" s="4" t="e">
        <f t="shared" ca="1" si="207"/>
        <v>#DIV/0!</v>
      </c>
      <c r="AL238" s="4" t="e">
        <f t="shared" ca="1" si="208"/>
        <v>#DIV/0!</v>
      </c>
      <c r="AM238" s="4" t="e">
        <f t="shared" ca="1" si="209"/>
        <v>#DIV/0!</v>
      </c>
      <c r="AO238" s="4" t="e">
        <f t="shared" ca="1" si="210"/>
        <v>#DIV/0!</v>
      </c>
      <c r="AP238" s="4" t="e">
        <f t="shared" ca="1" si="211"/>
        <v>#DIV/0!</v>
      </c>
      <c r="AQ238" s="4" t="e">
        <f t="shared" ca="1" si="212"/>
        <v>#DIV/0!</v>
      </c>
      <c r="AR238" s="4" t="e">
        <f t="shared" ca="1" si="213"/>
        <v>#DIV/0!</v>
      </c>
      <c r="AS238" s="4" t="e">
        <f t="shared" ca="1" si="214"/>
        <v>#DIV/0!</v>
      </c>
      <c r="AT238" s="4" t="e">
        <f t="shared" ca="1" si="215"/>
        <v>#DIV/0!</v>
      </c>
      <c r="AU238" s="4" t="e">
        <f t="shared" ca="1" si="216"/>
        <v>#DIV/0!</v>
      </c>
      <c r="AV238" s="4" t="e">
        <f t="shared" ca="1" si="217"/>
        <v>#DIV/0!</v>
      </c>
      <c r="AW238" s="4" t="e">
        <f t="shared" ca="1" si="218"/>
        <v>#DIV/0!</v>
      </c>
      <c r="AX238" s="4" t="e">
        <f t="shared" ca="1" si="219"/>
        <v>#DIV/0!</v>
      </c>
      <c r="AY238" s="4" t="e">
        <f t="shared" ca="1" si="220"/>
        <v>#DIV/0!</v>
      </c>
    </row>
    <row r="239" spans="4:51" thickBot="1" x14ac:dyDescent="0.45">
      <c r="D239" s="2">
        <f t="shared" si="221"/>
        <v>0</v>
      </c>
      <c r="E239" s="3">
        <f t="shared" si="222"/>
        <v>0</v>
      </c>
      <c r="F239" s="3" t="e">
        <f t="shared" si="223"/>
        <v>#N/A</v>
      </c>
      <c r="G239" s="3" t="e">
        <f t="shared" si="224"/>
        <v>#N/A</v>
      </c>
      <c r="H239" s="3" t="e">
        <f t="shared" si="225"/>
        <v>#N/A</v>
      </c>
      <c r="I239" s="3" t="e">
        <f t="shared" si="226"/>
        <v>#N/A</v>
      </c>
      <c r="J239" s="3" t="e">
        <f t="shared" si="227"/>
        <v>#N/A</v>
      </c>
      <c r="K239" s="3" t="e">
        <f t="shared" si="228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0"/>
        <v>#DIV/0!</v>
      </c>
      <c r="Q239" s="4" t="e">
        <f t="shared" ca="1" si="191"/>
        <v>#REF!</v>
      </c>
      <c r="R239" s="4" t="e">
        <f t="shared" ca="1" si="192"/>
        <v>#DIV/0!</v>
      </c>
      <c r="S239" s="4" t="e">
        <f t="shared" ca="1" si="193"/>
        <v>#DIV/0!</v>
      </c>
      <c r="T239" s="4" t="e">
        <f t="shared" ca="1" si="194"/>
        <v>#DIV/0!</v>
      </c>
      <c r="U239" s="4" t="e">
        <f t="shared" ca="1" si="195"/>
        <v>#DIV/0!</v>
      </c>
      <c r="V239" s="4" t="e">
        <f t="shared" ca="1" si="196"/>
        <v>#DIV/0!</v>
      </c>
      <c r="W239" s="4" t="e">
        <f t="shared" ca="1" si="197"/>
        <v>#DIV/0!</v>
      </c>
      <c r="X239" s="4" t="e">
        <f t="shared" ca="1" si="198"/>
        <v>#DIV/0!</v>
      </c>
      <c r="Y239" s="4" t="e">
        <f t="shared" ca="1" si="199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0"/>
        <v>#DIV/0!</v>
      </c>
      <c r="AE239" s="4" t="e">
        <f t="shared" ca="1" si="201"/>
        <v>#REF!</v>
      </c>
      <c r="AF239" s="4" t="e">
        <f t="shared" ca="1" si="202"/>
        <v>#DIV/0!</v>
      </c>
      <c r="AG239" s="4" t="e">
        <f t="shared" ca="1" si="203"/>
        <v>#DIV/0!</v>
      </c>
      <c r="AH239" s="4" t="e">
        <f t="shared" ca="1" si="204"/>
        <v>#DIV/0!</v>
      </c>
      <c r="AI239" s="4" t="e">
        <f t="shared" ca="1" si="205"/>
        <v>#DIV/0!</v>
      </c>
      <c r="AJ239" s="4" t="e">
        <f t="shared" ca="1" si="206"/>
        <v>#DIV/0!</v>
      </c>
      <c r="AK239" s="4" t="e">
        <f t="shared" ca="1" si="207"/>
        <v>#DIV/0!</v>
      </c>
      <c r="AL239" s="4" t="e">
        <f t="shared" ca="1" si="208"/>
        <v>#DIV/0!</v>
      </c>
      <c r="AM239" s="4" t="e">
        <f t="shared" ca="1" si="209"/>
        <v>#DIV/0!</v>
      </c>
      <c r="AO239" s="4" t="e">
        <f t="shared" ca="1" si="210"/>
        <v>#DIV/0!</v>
      </c>
      <c r="AP239" s="4" t="e">
        <f t="shared" ca="1" si="211"/>
        <v>#DIV/0!</v>
      </c>
      <c r="AQ239" s="4" t="e">
        <f t="shared" ca="1" si="212"/>
        <v>#DIV/0!</v>
      </c>
      <c r="AR239" s="4" t="e">
        <f t="shared" ca="1" si="213"/>
        <v>#DIV/0!</v>
      </c>
      <c r="AS239" s="4" t="e">
        <f t="shared" ca="1" si="214"/>
        <v>#DIV/0!</v>
      </c>
      <c r="AT239" s="4" t="e">
        <f t="shared" ca="1" si="215"/>
        <v>#DIV/0!</v>
      </c>
      <c r="AU239" s="4" t="e">
        <f t="shared" ca="1" si="216"/>
        <v>#DIV/0!</v>
      </c>
      <c r="AV239" s="4" t="e">
        <f t="shared" ca="1" si="217"/>
        <v>#DIV/0!</v>
      </c>
      <c r="AW239" s="4" t="e">
        <f t="shared" ca="1" si="218"/>
        <v>#DIV/0!</v>
      </c>
      <c r="AX239" s="4" t="e">
        <f t="shared" ca="1" si="219"/>
        <v>#DIV/0!</v>
      </c>
      <c r="AY239" s="4" t="e">
        <f t="shared" ca="1" si="220"/>
        <v>#DIV/0!</v>
      </c>
    </row>
    <row r="240" spans="4:51" thickBot="1" x14ac:dyDescent="0.45">
      <c r="D240" s="2">
        <f t="shared" si="221"/>
        <v>0</v>
      </c>
      <c r="E240" s="3">
        <f t="shared" si="222"/>
        <v>0</v>
      </c>
      <c r="F240" s="3" t="e">
        <f t="shared" si="223"/>
        <v>#N/A</v>
      </c>
      <c r="G240" s="3" t="e">
        <f t="shared" si="224"/>
        <v>#N/A</v>
      </c>
      <c r="H240" s="3" t="e">
        <f t="shared" si="225"/>
        <v>#N/A</v>
      </c>
      <c r="I240" s="3" t="e">
        <f t="shared" si="226"/>
        <v>#N/A</v>
      </c>
      <c r="J240" s="3" t="e">
        <f t="shared" si="227"/>
        <v>#N/A</v>
      </c>
      <c r="K240" s="3" t="e">
        <f t="shared" si="228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0"/>
        <v>#DIV/0!</v>
      </c>
      <c r="Q240" s="4" t="e">
        <f t="shared" ca="1" si="191"/>
        <v>#REF!</v>
      </c>
      <c r="R240" s="4" t="e">
        <f t="shared" ca="1" si="192"/>
        <v>#DIV/0!</v>
      </c>
      <c r="S240" s="4" t="e">
        <f t="shared" ca="1" si="193"/>
        <v>#DIV/0!</v>
      </c>
      <c r="T240" s="4" t="e">
        <f t="shared" ca="1" si="194"/>
        <v>#DIV/0!</v>
      </c>
      <c r="U240" s="4" t="e">
        <f t="shared" ca="1" si="195"/>
        <v>#DIV/0!</v>
      </c>
      <c r="V240" s="4" t="e">
        <f t="shared" ca="1" si="196"/>
        <v>#DIV/0!</v>
      </c>
      <c r="W240" s="4" t="e">
        <f t="shared" ca="1" si="197"/>
        <v>#DIV/0!</v>
      </c>
      <c r="X240" s="4" t="e">
        <f t="shared" ca="1" si="198"/>
        <v>#DIV/0!</v>
      </c>
      <c r="Y240" s="4" t="e">
        <f t="shared" ca="1" si="199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0"/>
        <v>#DIV/0!</v>
      </c>
      <c r="AE240" s="4" t="e">
        <f t="shared" ca="1" si="201"/>
        <v>#REF!</v>
      </c>
      <c r="AF240" s="4" t="e">
        <f t="shared" ca="1" si="202"/>
        <v>#DIV/0!</v>
      </c>
      <c r="AG240" s="4" t="e">
        <f t="shared" ca="1" si="203"/>
        <v>#DIV/0!</v>
      </c>
      <c r="AH240" s="4" t="e">
        <f t="shared" ca="1" si="204"/>
        <v>#DIV/0!</v>
      </c>
      <c r="AI240" s="4" t="e">
        <f t="shared" ca="1" si="205"/>
        <v>#DIV/0!</v>
      </c>
      <c r="AJ240" s="4" t="e">
        <f t="shared" ca="1" si="206"/>
        <v>#DIV/0!</v>
      </c>
      <c r="AK240" s="4" t="e">
        <f t="shared" ca="1" si="207"/>
        <v>#DIV/0!</v>
      </c>
      <c r="AL240" s="4" t="e">
        <f t="shared" ca="1" si="208"/>
        <v>#DIV/0!</v>
      </c>
      <c r="AM240" s="4" t="e">
        <f t="shared" ca="1" si="209"/>
        <v>#DIV/0!</v>
      </c>
      <c r="AO240" s="4" t="e">
        <f t="shared" ca="1" si="210"/>
        <v>#DIV/0!</v>
      </c>
      <c r="AP240" s="4" t="e">
        <f t="shared" ca="1" si="211"/>
        <v>#DIV/0!</v>
      </c>
      <c r="AQ240" s="4" t="e">
        <f t="shared" ca="1" si="212"/>
        <v>#DIV/0!</v>
      </c>
      <c r="AR240" s="4" t="e">
        <f t="shared" ca="1" si="213"/>
        <v>#DIV/0!</v>
      </c>
      <c r="AS240" s="4" t="e">
        <f t="shared" ca="1" si="214"/>
        <v>#DIV/0!</v>
      </c>
      <c r="AT240" s="4" t="e">
        <f t="shared" ca="1" si="215"/>
        <v>#DIV/0!</v>
      </c>
      <c r="AU240" s="4" t="e">
        <f t="shared" ca="1" si="216"/>
        <v>#DIV/0!</v>
      </c>
      <c r="AV240" s="4" t="e">
        <f t="shared" ca="1" si="217"/>
        <v>#DIV/0!</v>
      </c>
      <c r="AW240" s="4" t="e">
        <f t="shared" ca="1" si="218"/>
        <v>#DIV/0!</v>
      </c>
      <c r="AX240" s="4" t="e">
        <f t="shared" ca="1" si="219"/>
        <v>#DIV/0!</v>
      </c>
      <c r="AY240" s="4" t="e">
        <f t="shared" ca="1" si="220"/>
        <v>#DIV/0!</v>
      </c>
    </row>
    <row r="241" spans="4:51" thickBot="1" x14ac:dyDescent="0.45">
      <c r="D241" s="2">
        <f t="shared" si="221"/>
        <v>0</v>
      </c>
      <c r="E241" s="3">
        <f t="shared" si="222"/>
        <v>0</v>
      </c>
      <c r="F241" s="3" t="e">
        <f t="shared" si="223"/>
        <v>#N/A</v>
      </c>
      <c r="G241" s="3" t="e">
        <f t="shared" si="224"/>
        <v>#N/A</v>
      </c>
      <c r="H241" s="3" t="e">
        <f t="shared" si="225"/>
        <v>#N/A</v>
      </c>
      <c r="I241" s="3" t="e">
        <f t="shared" si="226"/>
        <v>#N/A</v>
      </c>
      <c r="J241" s="3" t="e">
        <f t="shared" si="227"/>
        <v>#N/A</v>
      </c>
      <c r="K241" s="3" t="e">
        <f t="shared" si="228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0"/>
        <v>#DIV/0!</v>
      </c>
      <c r="Q241" s="4" t="e">
        <f t="shared" ca="1" si="191"/>
        <v>#REF!</v>
      </c>
      <c r="R241" s="4" t="e">
        <f t="shared" ca="1" si="192"/>
        <v>#DIV/0!</v>
      </c>
      <c r="S241" s="4" t="e">
        <f t="shared" ca="1" si="193"/>
        <v>#DIV/0!</v>
      </c>
      <c r="T241" s="4" t="e">
        <f t="shared" ca="1" si="194"/>
        <v>#DIV/0!</v>
      </c>
      <c r="U241" s="4" t="e">
        <f t="shared" ca="1" si="195"/>
        <v>#DIV/0!</v>
      </c>
      <c r="V241" s="4" t="e">
        <f t="shared" ca="1" si="196"/>
        <v>#DIV/0!</v>
      </c>
      <c r="W241" s="4" t="e">
        <f t="shared" ca="1" si="197"/>
        <v>#DIV/0!</v>
      </c>
      <c r="X241" s="4" t="e">
        <f t="shared" ca="1" si="198"/>
        <v>#DIV/0!</v>
      </c>
      <c r="Y241" s="4" t="e">
        <f t="shared" ca="1" si="199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0"/>
        <v>#DIV/0!</v>
      </c>
      <c r="AE241" s="4" t="e">
        <f t="shared" ca="1" si="201"/>
        <v>#REF!</v>
      </c>
      <c r="AF241" s="4" t="e">
        <f t="shared" ca="1" si="202"/>
        <v>#DIV/0!</v>
      </c>
      <c r="AG241" s="4" t="e">
        <f t="shared" ca="1" si="203"/>
        <v>#DIV/0!</v>
      </c>
      <c r="AH241" s="4" t="e">
        <f t="shared" ca="1" si="204"/>
        <v>#DIV/0!</v>
      </c>
      <c r="AI241" s="4" t="e">
        <f t="shared" ca="1" si="205"/>
        <v>#DIV/0!</v>
      </c>
      <c r="AJ241" s="4" t="e">
        <f t="shared" ca="1" si="206"/>
        <v>#DIV/0!</v>
      </c>
      <c r="AK241" s="4" t="e">
        <f t="shared" ca="1" si="207"/>
        <v>#DIV/0!</v>
      </c>
      <c r="AL241" s="4" t="e">
        <f t="shared" ca="1" si="208"/>
        <v>#DIV/0!</v>
      </c>
      <c r="AM241" s="4" t="e">
        <f t="shared" ca="1" si="209"/>
        <v>#DIV/0!</v>
      </c>
      <c r="AO241" s="4" t="e">
        <f t="shared" ca="1" si="210"/>
        <v>#DIV/0!</v>
      </c>
      <c r="AP241" s="4" t="e">
        <f t="shared" ca="1" si="211"/>
        <v>#DIV/0!</v>
      </c>
      <c r="AQ241" s="4" t="e">
        <f t="shared" ca="1" si="212"/>
        <v>#DIV/0!</v>
      </c>
      <c r="AR241" s="4" t="e">
        <f t="shared" ca="1" si="213"/>
        <v>#DIV/0!</v>
      </c>
      <c r="AS241" s="4" t="e">
        <f t="shared" ca="1" si="214"/>
        <v>#DIV/0!</v>
      </c>
      <c r="AT241" s="4" t="e">
        <f t="shared" ca="1" si="215"/>
        <v>#DIV/0!</v>
      </c>
      <c r="AU241" s="4" t="e">
        <f t="shared" ca="1" si="216"/>
        <v>#DIV/0!</v>
      </c>
      <c r="AV241" s="4" t="e">
        <f t="shared" ca="1" si="217"/>
        <v>#DIV/0!</v>
      </c>
      <c r="AW241" s="4" t="e">
        <f t="shared" ca="1" si="218"/>
        <v>#DIV/0!</v>
      </c>
      <c r="AX241" s="4" t="e">
        <f t="shared" ca="1" si="219"/>
        <v>#DIV/0!</v>
      </c>
      <c r="AY241" s="4" t="e">
        <f t="shared" ca="1" si="220"/>
        <v>#DIV/0!</v>
      </c>
    </row>
    <row r="242" spans="4:51" thickBot="1" x14ac:dyDescent="0.45">
      <c r="D242" s="2">
        <f t="shared" si="221"/>
        <v>0</v>
      </c>
      <c r="E242" s="3">
        <f t="shared" si="222"/>
        <v>0</v>
      </c>
      <c r="F242" s="3" t="e">
        <f t="shared" si="223"/>
        <v>#N/A</v>
      </c>
      <c r="G242" s="3" t="e">
        <f t="shared" si="224"/>
        <v>#N/A</v>
      </c>
      <c r="H242" s="3" t="e">
        <f t="shared" si="225"/>
        <v>#N/A</v>
      </c>
      <c r="I242" s="3" t="e">
        <f t="shared" si="226"/>
        <v>#N/A</v>
      </c>
      <c r="J242" s="3" t="e">
        <f t="shared" si="227"/>
        <v>#N/A</v>
      </c>
      <c r="K242" s="3" t="e">
        <f t="shared" si="228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0"/>
        <v>#DIV/0!</v>
      </c>
      <c r="Q242" s="4" t="e">
        <f t="shared" ca="1" si="191"/>
        <v>#REF!</v>
      </c>
      <c r="R242" s="4" t="e">
        <f t="shared" ca="1" si="192"/>
        <v>#DIV/0!</v>
      </c>
      <c r="S242" s="4" t="e">
        <f t="shared" ca="1" si="193"/>
        <v>#DIV/0!</v>
      </c>
      <c r="T242" s="4" t="e">
        <f t="shared" ca="1" si="194"/>
        <v>#DIV/0!</v>
      </c>
      <c r="U242" s="4" t="e">
        <f t="shared" ca="1" si="195"/>
        <v>#DIV/0!</v>
      </c>
      <c r="V242" s="4" t="e">
        <f t="shared" ca="1" si="196"/>
        <v>#DIV/0!</v>
      </c>
      <c r="W242" s="4" t="e">
        <f t="shared" ca="1" si="197"/>
        <v>#DIV/0!</v>
      </c>
      <c r="X242" s="4" t="e">
        <f t="shared" ca="1" si="198"/>
        <v>#DIV/0!</v>
      </c>
      <c r="Y242" s="4" t="e">
        <f t="shared" ca="1" si="199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0"/>
        <v>#DIV/0!</v>
      </c>
      <c r="AE242" s="4" t="e">
        <f t="shared" ca="1" si="201"/>
        <v>#REF!</v>
      </c>
      <c r="AF242" s="4" t="e">
        <f t="shared" ca="1" si="202"/>
        <v>#DIV/0!</v>
      </c>
      <c r="AG242" s="4" t="e">
        <f t="shared" ca="1" si="203"/>
        <v>#DIV/0!</v>
      </c>
      <c r="AH242" s="4" t="e">
        <f t="shared" ca="1" si="204"/>
        <v>#DIV/0!</v>
      </c>
      <c r="AI242" s="4" t="e">
        <f t="shared" ca="1" si="205"/>
        <v>#DIV/0!</v>
      </c>
      <c r="AJ242" s="4" t="e">
        <f t="shared" ca="1" si="206"/>
        <v>#DIV/0!</v>
      </c>
      <c r="AK242" s="4" t="e">
        <f t="shared" ca="1" si="207"/>
        <v>#DIV/0!</v>
      </c>
      <c r="AL242" s="4" t="e">
        <f t="shared" ca="1" si="208"/>
        <v>#DIV/0!</v>
      </c>
      <c r="AM242" s="4" t="e">
        <f t="shared" ca="1" si="209"/>
        <v>#DIV/0!</v>
      </c>
      <c r="AO242" s="4" t="e">
        <f t="shared" ca="1" si="210"/>
        <v>#DIV/0!</v>
      </c>
      <c r="AP242" s="4" t="e">
        <f t="shared" ca="1" si="211"/>
        <v>#DIV/0!</v>
      </c>
      <c r="AQ242" s="4" t="e">
        <f t="shared" ca="1" si="212"/>
        <v>#DIV/0!</v>
      </c>
      <c r="AR242" s="4" t="e">
        <f t="shared" ca="1" si="213"/>
        <v>#DIV/0!</v>
      </c>
      <c r="AS242" s="4" t="e">
        <f t="shared" ca="1" si="214"/>
        <v>#DIV/0!</v>
      </c>
      <c r="AT242" s="4" t="e">
        <f t="shared" ca="1" si="215"/>
        <v>#DIV/0!</v>
      </c>
      <c r="AU242" s="4" t="e">
        <f t="shared" ca="1" si="216"/>
        <v>#DIV/0!</v>
      </c>
      <c r="AV242" s="4" t="e">
        <f t="shared" ca="1" si="217"/>
        <v>#DIV/0!</v>
      </c>
      <c r="AW242" s="4" t="e">
        <f t="shared" ca="1" si="218"/>
        <v>#DIV/0!</v>
      </c>
      <c r="AX242" s="4" t="e">
        <f t="shared" ca="1" si="219"/>
        <v>#DIV/0!</v>
      </c>
      <c r="AY242" s="4" t="e">
        <f t="shared" ca="1" si="220"/>
        <v>#DIV/0!</v>
      </c>
    </row>
    <row r="243" spans="4:51" thickBot="1" x14ac:dyDescent="0.45">
      <c r="D243" s="2">
        <f t="shared" si="221"/>
        <v>0</v>
      </c>
      <c r="E243" s="3">
        <f t="shared" si="222"/>
        <v>0</v>
      </c>
      <c r="F243" s="3" t="e">
        <f t="shared" si="223"/>
        <v>#N/A</v>
      </c>
      <c r="G243" s="3" t="e">
        <f t="shared" si="224"/>
        <v>#N/A</v>
      </c>
      <c r="H243" s="3" t="e">
        <f t="shared" si="225"/>
        <v>#N/A</v>
      </c>
      <c r="I243" s="3" t="e">
        <f t="shared" si="226"/>
        <v>#N/A</v>
      </c>
      <c r="J243" s="3" t="e">
        <f t="shared" si="227"/>
        <v>#N/A</v>
      </c>
      <c r="K243" s="3" t="e">
        <f t="shared" si="228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0"/>
        <v>#DIV/0!</v>
      </c>
      <c r="Q243" s="4" t="e">
        <f t="shared" ca="1" si="191"/>
        <v>#REF!</v>
      </c>
      <c r="R243" s="4" t="e">
        <f t="shared" ca="1" si="192"/>
        <v>#DIV/0!</v>
      </c>
      <c r="S243" s="4" t="e">
        <f t="shared" ca="1" si="193"/>
        <v>#DIV/0!</v>
      </c>
      <c r="T243" s="4" t="e">
        <f t="shared" ca="1" si="194"/>
        <v>#DIV/0!</v>
      </c>
      <c r="U243" s="4" t="e">
        <f t="shared" ca="1" si="195"/>
        <v>#DIV/0!</v>
      </c>
      <c r="V243" s="4" t="e">
        <f t="shared" ca="1" si="196"/>
        <v>#DIV/0!</v>
      </c>
      <c r="W243" s="4" t="e">
        <f t="shared" ca="1" si="197"/>
        <v>#DIV/0!</v>
      </c>
      <c r="X243" s="4" t="e">
        <f t="shared" ca="1" si="198"/>
        <v>#DIV/0!</v>
      </c>
      <c r="Y243" s="4" t="e">
        <f t="shared" ca="1" si="199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0"/>
        <v>#DIV/0!</v>
      </c>
      <c r="AE243" s="4" t="e">
        <f t="shared" ca="1" si="201"/>
        <v>#REF!</v>
      </c>
      <c r="AF243" s="4" t="e">
        <f t="shared" ca="1" si="202"/>
        <v>#DIV/0!</v>
      </c>
      <c r="AG243" s="4" t="e">
        <f t="shared" ca="1" si="203"/>
        <v>#DIV/0!</v>
      </c>
      <c r="AH243" s="4" t="e">
        <f t="shared" ca="1" si="204"/>
        <v>#DIV/0!</v>
      </c>
      <c r="AI243" s="4" t="e">
        <f t="shared" ca="1" si="205"/>
        <v>#DIV/0!</v>
      </c>
      <c r="AJ243" s="4" t="e">
        <f t="shared" ca="1" si="206"/>
        <v>#DIV/0!</v>
      </c>
      <c r="AK243" s="4" t="e">
        <f t="shared" ca="1" si="207"/>
        <v>#DIV/0!</v>
      </c>
      <c r="AL243" s="4" t="e">
        <f t="shared" ca="1" si="208"/>
        <v>#DIV/0!</v>
      </c>
      <c r="AM243" s="4" t="e">
        <f t="shared" ca="1" si="209"/>
        <v>#DIV/0!</v>
      </c>
      <c r="AO243" s="4" t="e">
        <f t="shared" ca="1" si="210"/>
        <v>#DIV/0!</v>
      </c>
      <c r="AP243" s="4" t="e">
        <f t="shared" ca="1" si="211"/>
        <v>#DIV/0!</v>
      </c>
      <c r="AQ243" s="4" t="e">
        <f t="shared" ca="1" si="212"/>
        <v>#DIV/0!</v>
      </c>
      <c r="AR243" s="4" t="e">
        <f t="shared" ca="1" si="213"/>
        <v>#DIV/0!</v>
      </c>
      <c r="AS243" s="4" t="e">
        <f t="shared" ca="1" si="214"/>
        <v>#DIV/0!</v>
      </c>
      <c r="AT243" s="4" t="e">
        <f t="shared" ca="1" si="215"/>
        <v>#DIV/0!</v>
      </c>
      <c r="AU243" s="4" t="e">
        <f t="shared" ca="1" si="216"/>
        <v>#DIV/0!</v>
      </c>
      <c r="AV243" s="4" t="e">
        <f t="shared" ca="1" si="217"/>
        <v>#DIV/0!</v>
      </c>
      <c r="AW243" s="4" t="e">
        <f t="shared" ca="1" si="218"/>
        <v>#DIV/0!</v>
      </c>
      <c r="AX243" s="4" t="e">
        <f t="shared" ca="1" si="219"/>
        <v>#DIV/0!</v>
      </c>
      <c r="AY243" s="4" t="e">
        <f t="shared" ca="1" si="220"/>
        <v>#DIV/0!</v>
      </c>
    </row>
    <row r="244" spans="4:51" thickBot="1" x14ac:dyDescent="0.45">
      <c r="D244" s="2">
        <f t="shared" si="221"/>
        <v>0</v>
      </c>
      <c r="E244" s="3">
        <f t="shared" si="222"/>
        <v>0</v>
      </c>
      <c r="F244" s="3" t="e">
        <f t="shared" si="223"/>
        <v>#N/A</v>
      </c>
      <c r="G244" s="3" t="e">
        <f t="shared" si="224"/>
        <v>#N/A</v>
      </c>
      <c r="H244" s="3" t="e">
        <f t="shared" si="225"/>
        <v>#N/A</v>
      </c>
      <c r="I244" s="3" t="e">
        <f t="shared" si="226"/>
        <v>#N/A</v>
      </c>
      <c r="J244" s="3" t="e">
        <f t="shared" si="227"/>
        <v>#N/A</v>
      </c>
      <c r="K244" s="3" t="e">
        <f t="shared" si="228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0"/>
        <v>#DIV/0!</v>
      </c>
      <c r="Q244" s="4" t="e">
        <f t="shared" ca="1" si="191"/>
        <v>#REF!</v>
      </c>
      <c r="R244" s="4" t="e">
        <f t="shared" ca="1" si="192"/>
        <v>#DIV/0!</v>
      </c>
      <c r="S244" s="4" t="e">
        <f t="shared" ca="1" si="193"/>
        <v>#DIV/0!</v>
      </c>
      <c r="T244" s="4" t="e">
        <f t="shared" ca="1" si="194"/>
        <v>#DIV/0!</v>
      </c>
      <c r="U244" s="4" t="e">
        <f t="shared" ca="1" si="195"/>
        <v>#DIV/0!</v>
      </c>
      <c r="V244" s="4" t="e">
        <f t="shared" ca="1" si="196"/>
        <v>#DIV/0!</v>
      </c>
      <c r="W244" s="4" t="e">
        <f t="shared" ca="1" si="197"/>
        <v>#DIV/0!</v>
      </c>
      <c r="X244" s="4" t="e">
        <f t="shared" ca="1" si="198"/>
        <v>#DIV/0!</v>
      </c>
      <c r="Y244" s="4" t="e">
        <f t="shared" ca="1" si="199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0"/>
        <v>#DIV/0!</v>
      </c>
      <c r="AE244" s="4" t="e">
        <f t="shared" ca="1" si="201"/>
        <v>#REF!</v>
      </c>
      <c r="AF244" s="4" t="e">
        <f t="shared" ca="1" si="202"/>
        <v>#DIV/0!</v>
      </c>
      <c r="AG244" s="4" t="e">
        <f t="shared" ca="1" si="203"/>
        <v>#DIV/0!</v>
      </c>
      <c r="AH244" s="4" t="e">
        <f t="shared" ca="1" si="204"/>
        <v>#DIV/0!</v>
      </c>
      <c r="AI244" s="4" t="e">
        <f t="shared" ca="1" si="205"/>
        <v>#DIV/0!</v>
      </c>
      <c r="AJ244" s="4" t="e">
        <f t="shared" ca="1" si="206"/>
        <v>#DIV/0!</v>
      </c>
      <c r="AK244" s="4" t="e">
        <f t="shared" ca="1" si="207"/>
        <v>#DIV/0!</v>
      </c>
      <c r="AL244" s="4" t="e">
        <f t="shared" ca="1" si="208"/>
        <v>#DIV/0!</v>
      </c>
      <c r="AM244" s="4" t="e">
        <f t="shared" ca="1" si="209"/>
        <v>#DIV/0!</v>
      </c>
      <c r="AO244" s="4" t="e">
        <f t="shared" ca="1" si="210"/>
        <v>#DIV/0!</v>
      </c>
      <c r="AP244" s="4" t="e">
        <f t="shared" ca="1" si="211"/>
        <v>#DIV/0!</v>
      </c>
      <c r="AQ244" s="4" t="e">
        <f t="shared" ca="1" si="212"/>
        <v>#DIV/0!</v>
      </c>
      <c r="AR244" s="4" t="e">
        <f t="shared" ca="1" si="213"/>
        <v>#DIV/0!</v>
      </c>
      <c r="AS244" s="4" t="e">
        <f t="shared" ca="1" si="214"/>
        <v>#DIV/0!</v>
      </c>
      <c r="AT244" s="4" t="e">
        <f t="shared" ca="1" si="215"/>
        <v>#DIV/0!</v>
      </c>
      <c r="AU244" s="4" t="e">
        <f t="shared" ca="1" si="216"/>
        <v>#DIV/0!</v>
      </c>
      <c r="AV244" s="4" t="e">
        <f t="shared" ca="1" si="217"/>
        <v>#DIV/0!</v>
      </c>
      <c r="AW244" s="4" t="e">
        <f t="shared" ca="1" si="218"/>
        <v>#DIV/0!</v>
      </c>
      <c r="AX244" s="4" t="e">
        <f t="shared" ca="1" si="219"/>
        <v>#DIV/0!</v>
      </c>
      <c r="AY244" s="4" t="e">
        <f t="shared" ca="1" si="220"/>
        <v>#DIV/0!</v>
      </c>
    </row>
    <row r="245" spans="4:51" thickBot="1" x14ac:dyDescent="0.45">
      <c r="D245" s="2">
        <f t="shared" si="221"/>
        <v>0</v>
      </c>
      <c r="E245" s="3">
        <f t="shared" si="222"/>
        <v>0</v>
      </c>
      <c r="F245" s="3" t="e">
        <f t="shared" si="223"/>
        <v>#N/A</v>
      </c>
      <c r="G245" s="3" t="e">
        <f t="shared" si="224"/>
        <v>#N/A</v>
      </c>
      <c r="H245" s="3" t="e">
        <f t="shared" si="225"/>
        <v>#N/A</v>
      </c>
      <c r="I245" s="3" t="e">
        <f t="shared" si="226"/>
        <v>#N/A</v>
      </c>
      <c r="J245" s="3" t="e">
        <f t="shared" si="227"/>
        <v>#N/A</v>
      </c>
      <c r="K245" s="3" t="e">
        <f t="shared" si="228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0"/>
        <v>#DIV/0!</v>
      </c>
      <c r="Q245" s="4" t="e">
        <f t="shared" ca="1" si="191"/>
        <v>#REF!</v>
      </c>
      <c r="R245" s="4" t="e">
        <f t="shared" ca="1" si="192"/>
        <v>#DIV/0!</v>
      </c>
      <c r="S245" s="4" t="e">
        <f t="shared" ca="1" si="193"/>
        <v>#DIV/0!</v>
      </c>
      <c r="T245" s="4" t="e">
        <f t="shared" ca="1" si="194"/>
        <v>#DIV/0!</v>
      </c>
      <c r="U245" s="4" t="e">
        <f t="shared" ca="1" si="195"/>
        <v>#DIV/0!</v>
      </c>
      <c r="V245" s="4" t="e">
        <f t="shared" ca="1" si="196"/>
        <v>#DIV/0!</v>
      </c>
      <c r="W245" s="4" t="e">
        <f t="shared" ca="1" si="197"/>
        <v>#DIV/0!</v>
      </c>
      <c r="X245" s="4" t="e">
        <f t="shared" ca="1" si="198"/>
        <v>#DIV/0!</v>
      </c>
      <c r="Y245" s="4" t="e">
        <f t="shared" ca="1" si="199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0"/>
        <v>#DIV/0!</v>
      </c>
      <c r="AE245" s="4" t="e">
        <f t="shared" ca="1" si="201"/>
        <v>#REF!</v>
      </c>
      <c r="AF245" s="4" t="e">
        <f t="shared" ca="1" si="202"/>
        <v>#DIV/0!</v>
      </c>
      <c r="AG245" s="4" t="e">
        <f t="shared" ca="1" si="203"/>
        <v>#DIV/0!</v>
      </c>
      <c r="AH245" s="4" t="e">
        <f t="shared" ca="1" si="204"/>
        <v>#DIV/0!</v>
      </c>
      <c r="AI245" s="4" t="e">
        <f t="shared" ca="1" si="205"/>
        <v>#DIV/0!</v>
      </c>
      <c r="AJ245" s="4" t="e">
        <f t="shared" ca="1" si="206"/>
        <v>#DIV/0!</v>
      </c>
      <c r="AK245" s="4" t="e">
        <f t="shared" ca="1" si="207"/>
        <v>#DIV/0!</v>
      </c>
      <c r="AL245" s="4" t="e">
        <f t="shared" ca="1" si="208"/>
        <v>#DIV/0!</v>
      </c>
      <c r="AM245" s="4" t="e">
        <f t="shared" ca="1" si="209"/>
        <v>#DIV/0!</v>
      </c>
      <c r="AO245" s="4" t="e">
        <f t="shared" ca="1" si="210"/>
        <v>#DIV/0!</v>
      </c>
      <c r="AP245" s="4" t="e">
        <f t="shared" ca="1" si="211"/>
        <v>#DIV/0!</v>
      </c>
      <c r="AQ245" s="4" t="e">
        <f t="shared" ca="1" si="212"/>
        <v>#DIV/0!</v>
      </c>
      <c r="AR245" s="4" t="e">
        <f t="shared" ca="1" si="213"/>
        <v>#DIV/0!</v>
      </c>
      <c r="AS245" s="4" t="e">
        <f t="shared" ca="1" si="214"/>
        <v>#DIV/0!</v>
      </c>
      <c r="AT245" s="4" t="e">
        <f t="shared" ca="1" si="215"/>
        <v>#DIV/0!</v>
      </c>
      <c r="AU245" s="4" t="e">
        <f t="shared" ca="1" si="216"/>
        <v>#DIV/0!</v>
      </c>
      <c r="AV245" s="4" t="e">
        <f t="shared" ca="1" si="217"/>
        <v>#DIV/0!</v>
      </c>
      <c r="AW245" s="4" t="e">
        <f t="shared" ca="1" si="218"/>
        <v>#DIV/0!</v>
      </c>
      <c r="AX245" s="4" t="e">
        <f t="shared" ca="1" si="219"/>
        <v>#DIV/0!</v>
      </c>
      <c r="AY245" s="4" t="e">
        <f t="shared" ca="1" si="220"/>
        <v>#DIV/0!</v>
      </c>
    </row>
    <row r="246" spans="4:51" thickBot="1" x14ac:dyDescent="0.45">
      <c r="D246" s="2">
        <f t="shared" si="221"/>
        <v>0</v>
      </c>
      <c r="E246" s="3">
        <f t="shared" si="222"/>
        <v>0</v>
      </c>
      <c r="F246" s="3" t="e">
        <f t="shared" si="223"/>
        <v>#N/A</v>
      </c>
      <c r="G246" s="3" t="e">
        <f t="shared" si="224"/>
        <v>#N/A</v>
      </c>
      <c r="H246" s="3" t="e">
        <f t="shared" si="225"/>
        <v>#N/A</v>
      </c>
      <c r="I246" s="3" t="e">
        <f t="shared" si="226"/>
        <v>#N/A</v>
      </c>
      <c r="J246" s="3" t="e">
        <f t="shared" si="227"/>
        <v>#N/A</v>
      </c>
      <c r="K246" s="3" t="e">
        <f t="shared" si="228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0"/>
        <v>#DIV/0!</v>
      </c>
      <c r="Q246" s="4" t="e">
        <f t="shared" ca="1" si="191"/>
        <v>#REF!</v>
      </c>
      <c r="R246" s="4" t="e">
        <f t="shared" ca="1" si="192"/>
        <v>#DIV/0!</v>
      </c>
      <c r="S246" s="4" t="e">
        <f t="shared" ca="1" si="193"/>
        <v>#DIV/0!</v>
      </c>
      <c r="T246" s="4" t="e">
        <f t="shared" ca="1" si="194"/>
        <v>#DIV/0!</v>
      </c>
      <c r="U246" s="4" t="e">
        <f t="shared" ca="1" si="195"/>
        <v>#DIV/0!</v>
      </c>
      <c r="V246" s="4" t="e">
        <f t="shared" ca="1" si="196"/>
        <v>#DIV/0!</v>
      </c>
      <c r="W246" s="4" t="e">
        <f t="shared" ca="1" si="197"/>
        <v>#DIV/0!</v>
      </c>
      <c r="X246" s="4" t="e">
        <f t="shared" ca="1" si="198"/>
        <v>#DIV/0!</v>
      </c>
      <c r="Y246" s="4" t="e">
        <f t="shared" ca="1" si="199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0"/>
        <v>#DIV/0!</v>
      </c>
      <c r="AE246" s="4" t="e">
        <f t="shared" ca="1" si="201"/>
        <v>#REF!</v>
      </c>
      <c r="AF246" s="4" t="e">
        <f t="shared" ca="1" si="202"/>
        <v>#DIV/0!</v>
      </c>
      <c r="AG246" s="4" t="e">
        <f t="shared" ca="1" si="203"/>
        <v>#DIV/0!</v>
      </c>
      <c r="AH246" s="4" t="e">
        <f t="shared" ca="1" si="204"/>
        <v>#DIV/0!</v>
      </c>
      <c r="AI246" s="4" t="e">
        <f t="shared" ca="1" si="205"/>
        <v>#DIV/0!</v>
      </c>
      <c r="AJ246" s="4" t="e">
        <f t="shared" ca="1" si="206"/>
        <v>#DIV/0!</v>
      </c>
      <c r="AK246" s="4" t="e">
        <f t="shared" ca="1" si="207"/>
        <v>#DIV/0!</v>
      </c>
      <c r="AL246" s="4" t="e">
        <f t="shared" ca="1" si="208"/>
        <v>#DIV/0!</v>
      </c>
      <c r="AM246" s="4" t="e">
        <f t="shared" ca="1" si="209"/>
        <v>#DIV/0!</v>
      </c>
      <c r="AO246" s="4" t="e">
        <f t="shared" ca="1" si="210"/>
        <v>#DIV/0!</v>
      </c>
      <c r="AP246" s="4" t="e">
        <f t="shared" ca="1" si="211"/>
        <v>#DIV/0!</v>
      </c>
      <c r="AQ246" s="4" t="e">
        <f t="shared" ca="1" si="212"/>
        <v>#DIV/0!</v>
      </c>
      <c r="AR246" s="4" t="e">
        <f t="shared" ca="1" si="213"/>
        <v>#DIV/0!</v>
      </c>
      <c r="AS246" s="4" t="e">
        <f t="shared" ca="1" si="214"/>
        <v>#DIV/0!</v>
      </c>
      <c r="AT246" s="4" t="e">
        <f t="shared" ca="1" si="215"/>
        <v>#DIV/0!</v>
      </c>
      <c r="AU246" s="4" t="e">
        <f t="shared" ca="1" si="216"/>
        <v>#DIV/0!</v>
      </c>
      <c r="AV246" s="4" t="e">
        <f t="shared" ca="1" si="217"/>
        <v>#DIV/0!</v>
      </c>
      <c r="AW246" s="4" t="e">
        <f t="shared" ca="1" si="218"/>
        <v>#DIV/0!</v>
      </c>
      <c r="AX246" s="4" t="e">
        <f t="shared" ca="1" si="219"/>
        <v>#DIV/0!</v>
      </c>
      <c r="AY246" s="4" t="e">
        <f t="shared" ca="1" si="220"/>
        <v>#DIV/0!</v>
      </c>
    </row>
    <row r="247" spans="4:51" thickBot="1" x14ac:dyDescent="0.45">
      <c r="D247" s="2">
        <f t="shared" si="221"/>
        <v>0</v>
      </c>
      <c r="E247" s="3">
        <f t="shared" si="222"/>
        <v>0</v>
      </c>
      <c r="F247" s="3" t="e">
        <f t="shared" si="223"/>
        <v>#N/A</v>
      </c>
      <c r="G247" s="3" t="e">
        <f t="shared" si="224"/>
        <v>#N/A</v>
      </c>
      <c r="H247" s="3" t="e">
        <f t="shared" si="225"/>
        <v>#N/A</v>
      </c>
      <c r="I247" s="3" t="e">
        <f t="shared" si="226"/>
        <v>#N/A</v>
      </c>
      <c r="J247" s="3" t="e">
        <f t="shared" si="227"/>
        <v>#N/A</v>
      </c>
      <c r="K247" s="3" t="e">
        <f t="shared" si="228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0"/>
        <v>#DIV/0!</v>
      </c>
      <c r="Q247" s="4" t="e">
        <f t="shared" ca="1" si="191"/>
        <v>#REF!</v>
      </c>
      <c r="R247" s="4" t="e">
        <f t="shared" ca="1" si="192"/>
        <v>#DIV/0!</v>
      </c>
      <c r="S247" s="4" t="e">
        <f t="shared" ca="1" si="193"/>
        <v>#DIV/0!</v>
      </c>
      <c r="T247" s="4" t="e">
        <f t="shared" ca="1" si="194"/>
        <v>#DIV/0!</v>
      </c>
      <c r="U247" s="4" t="e">
        <f t="shared" ca="1" si="195"/>
        <v>#DIV/0!</v>
      </c>
      <c r="V247" s="4" t="e">
        <f t="shared" ca="1" si="196"/>
        <v>#DIV/0!</v>
      </c>
      <c r="W247" s="4" t="e">
        <f t="shared" ca="1" si="197"/>
        <v>#DIV/0!</v>
      </c>
      <c r="X247" s="4" t="e">
        <f t="shared" ca="1" si="198"/>
        <v>#DIV/0!</v>
      </c>
      <c r="Y247" s="4" t="e">
        <f t="shared" ca="1" si="199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0"/>
        <v>#DIV/0!</v>
      </c>
      <c r="AE247" s="4" t="e">
        <f t="shared" ca="1" si="201"/>
        <v>#REF!</v>
      </c>
      <c r="AF247" s="4" t="e">
        <f t="shared" ca="1" si="202"/>
        <v>#DIV/0!</v>
      </c>
      <c r="AG247" s="4" t="e">
        <f t="shared" ca="1" si="203"/>
        <v>#DIV/0!</v>
      </c>
      <c r="AH247" s="4" t="e">
        <f t="shared" ca="1" si="204"/>
        <v>#DIV/0!</v>
      </c>
      <c r="AI247" s="4" t="e">
        <f t="shared" ca="1" si="205"/>
        <v>#DIV/0!</v>
      </c>
      <c r="AJ247" s="4" t="e">
        <f t="shared" ca="1" si="206"/>
        <v>#DIV/0!</v>
      </c>
      <c r="AK247" s="4" t="e">
        <f t="shared" ca="1" si="207"/>
        <v>#DIV/0!</v>
      </c>
      <c r="AL247" s="4" t="e">
        <f t="shared" ca="1" si="208"/>
        <v>#DIV/0!</v>
      </c>
      <c r="AM247" s="4" t="e">
        <f t="shared" ca="1" si="209"/>
        <v>#DIV/0!</v>
      </c>
      <c r="AO247" s="4" t="e">
        <f t="shared" ca="1" si="210"/>
        <v>#DIV/0!</v>
      </c>
      <c r="AP247" s="4" t="e">
        <f t="shared" ca="1" si="211"/>
        <v>#DIV/0!</v>
      </c>
      <c r="AQ247" s="4" t="e">
        <f t="shared" ca="1" si="212"/>
        <v>#DIV/0!</v>
      </c>
      <c r="AR247" s="4" t="e">
        <f t="shared" ca="1" si="213"/>
        <v>#DIV/0!</v>
      </c>
      <c r="AS247" s="4" t="e">
        <f t="shared" ca="1" si="214"/>
        <v>#DIV/0!</v>
      </c>
      <c r="AT247" s="4" t="e">
        <f t="shared" ca="1" si="215"/>
        <v>#DIV/0!</v>
      </c>
      <c r="AU247" s="4" t="e">
        <f t="shared" ca="1" si="216"/>
        <v>#DIV/0!</v>
      </c>
      <c r="AV247" s="4" t="e">
        <f t="shared" ca="1" si="217"/>
        <v>#DIV/0!</v>
      </c>
      <c r="AW247" s="4" t="e">
        <f t="shared" ca="1" si="218"/>
        <v>#DIV/0!</v>
      </c>
      <c r="AX247" s="4" t="e">
        <f t="shared" ca="1" si="219"/>
        <v>#DIV/0!</v>
      </c>
      <c r="AY247" s="4" t="e">
        <f t="shared" ca="1" si="220"/>
        <v>#DIV/0!</v>
      </c>
    </row>
    <row r="248" spans="4:51" thickBot="1" x14ac:dyDescent="0.45">
      <c r="D248" s="2">
        <f t="shared" si="221"/>
        <v>0</v>
      </c>
      <c r="E248" s="3">
        <f t="shared" si="222"/>
        <v>0</v>
      </c>
      <c r="F248" s="3" t="e">
        <f t="shared" si="223"/>
        <v>#N/A</v>
      </c>
      <c r="G248" s="3" t="e">
        <f t="shared" si="224"/>
        <v>#N/A</v>
      </c>
      <c r="H248" s="3" t="e">
        <f t="shared" si="225"/>
        <v>#N/A</v>
      </c>
      <c r="I248" s="3" t="e">
        <f t="shared" si="226"/>
        <v>#N/A</v>
      </c>
      <c r="J248" s="3" t="e">
        <f t="shared" si="227"/>
        <v>#N/A</v>
      </c>
      <c r="K248" s="3" t="e">
        <f t="shared" si="228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0"/>
        <v>#DIV/0!</v>
      </c>
      <c r="Q248" s="4" t="e">
        <f t="shared" ca="1" si="191"/>
        <v>#REF!</v>
      </c>
      <c r="R248" s="4" t="e">
        <f t="shared" ca="1" si="192"/>
        <v>#DIV/0!</v>
      </c>
      <c r="S248" s="4" t="e">
        <f t="shared" ca="1" si="193"/>
        <v>#DIV/0!</v>
      </c>
      <c r="T248" s="4" t="e">
        <f t="shared" ca="1" si="194"/>
        <v>#DIV/0!</v>
      </c>
      <c r="U248" s="4" t="e">
        <f t="shared" ca="1" si="195"/>
        <v>#DIV/0!</v>
      </c>
      <c r="V248" s="4" t="e">
        <f t="shared" ca="1" si="196"/>
        <v>#DIV/0!</v>
      </c>
      <c r="W248" s="4" t="e">
        <f t="shared" ca="1" si="197"/>
        <v>#DIV/0!</v>
      </c>
      <c r="X248" s="4" t="e">
        <f t="shared" ca="1" si="198"/>
        <v>#DIV/0!</v>
      </c>
      <c r="Y248" s="4" t="e">
        <f t="shared" ca="1" si="199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0"/>
        <v>#DIV/0!</v>
      </c>
      <c r="AE248" s="4" t="e">
        <f t="shared" ca="1" si="201"/>
        <v>#REF!</v>
      </c>
      <c r="AF248" s="4" t="e">
        <f t="shared" ca="1" si="202"/>
        <v>#DIV/0!</v>
      </c>
      <c r="AG248" s="4" t="e">
        <f t="shared" ca="1" si="203"/>
        <v>#DIV/0!</v>
      </c>
      <c r="AH248" s="4" t="e">
        <f t="shared" ca="1" si="204"/>
        <v>#DIV/0!</v>
      </c>
      <c r="AI248" s="4" t="e">
        <f t="shared" ca="1" si="205"/>
        <v>#DIV/0!</v>
      </c>
      <c r="AJ248" s="4" t="e">
        <f t="shared" ca="1" si="206"/>
        <v>#DIV/0!</v>
      </c>
      <c r="AK248" s="4" t="e">
        <f t="shared" ca="1" si="207"/>
        <v>#DIV/0!</v>
      </c>
      <c r="AL248" s="4" t="e">
        <f t="shared" ca="1" si="208"/>
        <v>#DIV/0!</v>
      </c>
      <c r="AM248" s="4" t="e">
        <f t="shared" ca="1" si="209"/>
        <v>#DIV/0!</v>
      </c>
      <c r="AO248" s="4" t="e">
        <f t="shared" ca="1" si="210"/>
        <v>#DIV/0!</v>
      </c>
      <c r="AP248" s="4" t="e">
        <f t="shared" ca="1" si="211"/>
        <v>#DIV/0!</v>
      </c>
      <c r="AQ248" s="4" t="e">
        <f t="shared" ca="1" si="212"/>
        <v>#DIV/0!</v>
      </c>
      <c r="AR248" s="4" t="e">
        <f t="shared" ca="1" si="213"/>
        <v>#DIV/0!</v>
      </c>
      <c r="AS248" s="4" t="e">
        <f t="shared" ca="1" si="214"/>
        <v>#DIV/0!</v>
      </c>
      <c r="AT248" s="4" t="e">
        <f t="shared" ca="1" si="215"/>
        <v>#DIV/0!</v>
      </c>
      <c r="AU248" s="4" t="e">
        <f t="shared" ca="1" si="216"/>
        <v>#DIV/0!</v>
      </c>
      <c r="AV248" s="4" t="e">
        <f t="shared" ca="1" si="217"/>
        <v>#DIV/0!</v>
      </c>
      <c r="AW248" s="4" t="e">
        <f t="shared" ca="1" si="218"/>
        <v>#DIV/0!</v>
      </c>
      <c r="AX248" s="4" t="e">
        <f t="shared" ca="1" si="219"/>
        <v>#DIV/0!</v>
      </c>
      <c r="AY248" s="4" t="e">
        <f t="shared" ca="1" si="220"/>
        <v>#DIV/0!</v>
      </c>
    </row>
    <row r="249" spans="4:51" thickBot="1" x14ac:dyDescent="0.45">
      <c r="D249" s="2">
        <f t="shared" si="221"/>
        <v>0</v>
      </c>
      <c r="E249" s="3">
        <f t="shared" si="222"/>
        <v>0</v>
      </c>
      <c r="F249" s="3" t="e">
        <f t="shared" si="223"/>
        <v>#N/A</v>
      </c>
      <c r="G249" s="3" t="e">
        <f t="shared" si="224"/>
        <v>#N/A</v>
      </c>
      <c r="H249" s="3" t="e">
        <f t="shared" si="225"/>
        <v>#N/A</v>
      </c>
      <c r="I249" s="3" t="e">
        <f t="shared" si="226"/>
        <v>#N/A</v>
      </c>
      <c r="J249" s="3" t="e">
        <f t="shared" si="227"/>
        <v>#N/A</v>
      </c>
      <c r="K249" s="3" t="e">
        <f t="shared" si="228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0"/>
        <v>#DIV/0!</v>
      </c>
      <c r="Q249" s="4" t="e">
        <f t="shared" ca="1" si="191"/>
        <v>#REF!</v>
      </c>
      <c r="R249" s="4" t="e">
        <f t="shared" ca="1" si="192"/>
        <v>#DIV/0!</v>
      </c>
      <c r="S249" s="4" t="e">
        <f t="shared" ca="1" si="193"/>
        <v>#DIV/0!</v>
      </c>
      <c r="T249" s="4" t="e">
        <f t="shared" ca="1" si="194"/>
        <v>#DIV/0!</v>
      </c>
      <c r="U249" s="4" t="e">
        <f t="shared" ca="1" si="195"/>
        <v>#DIV/0!</v>
      </c>
      <c r="V249" s="4" t="e">
        <f t="shared" ca="1" si="196"/>
        <v>#DIV/0!</v>
      </c>
      <c r="W249" s="4" t="e">
        <f t="shared" ca="1" si="197"/>
        <v>#DIV/0!</v>
      </c>
      <c r="X249" s="4" t="e">
        <f t="shared" ca="1" si="198"/>
        <v>#DIV/0!</v>
      </c>
      <c r="Y249" s="4" t="e">
        <f t="shared" ca="1" si="199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0"/>
        <v>#DIV/0!</v>
      </c>
      <c r="AE249" s="4" t="e">
        <f t="shared" ca="1" si="201"/>
        <v>#REF!</v>
      </c>
      <c r="AF249" s="4" t="e">
        <f t="shared" ca="1" si="202"/>
        <v>#DIV/0!</v>
      </c>
      <c r="AG249" s="4" t="e">
        <f t="shared" ca="1" si="203"/>
        <v>#DIV/0!</v>
      </c>
      <c r="AH249" s="4" t="e">
        <f t="shared" ca="1" si="204"/>
        <v>#DIV/0!</v>
      </c>
      <c r="AI249" s="4" t="e">
        <f t="shared" ca="1" si="205"/>
        <v>#DIV/0!</v>
      </c>
      <c r="AJ249" s="4" t="e">
        <f t="shared" ca="1" si="206"/>
        <v>#DIV/0!</v>
      </c>
      <c r="AK249" s="4" t="e">
        <f t="shared" ca="1" si="207"/>
        <v>#DIV/0!</v>
      </c>
      <c r="AL249" s="4" t="e">
        <f t="shared" ca="1" si="208"/>
        <v>#DIV/0!</v>
      </c>
      <c r="AM249" s="4" t="e">
        <f t="shared" ca="1" si="209"/>
        <v>#DIV/0!</v>
      </c>
      <c r="AO249" s="4" t="e">
        <f t="shared" ca="1" si="210"/>
        <v>#DIV/0!</v>
      </c>
      <c r="AP249" s="4" t="e">
        <f t="shared" ca="1" si="211"/>
        <v>#DIV/0!</v>
      </c>
      <c r="AQ249" s="4" t="e">
        <f t="shared" ca="1" si="212"/>
        <v>#DIV/0!</v>
      </c>
      <c r="AR249" s="4" t="e">
        <f t="shared" ca="1" si="213"/>
        <v>#DIV/0!</v>
      </c>
      <c r="AS249" s="4" t="e">
        <f t="shared" ca="1" si="214"/>
        <v>#DIV/0!</v>
      </c>
      <c r="AT249" s="4" t="e">
        <f t="shared" ca="1" si="215"/>
        <v>#DIV/0!</v>
      </c>
      <c r="AU249" s="4" t="e">
        <f t="shared" ca="1" si="216"/>
        <v>#DIV/0!</v>
      </c>
      <c r="AV249" s="4" t="e">
        <f t="shared" ca="1" si="217"/>
        <v>#DIV/0!</v>
      </c>
      <c r="AW249" s="4" t="e">
        <f t="shared" ca="1" si="218"/>
        <v>#DIV/0!</v>
      </c>
      <c r="AX249" s="4" t="e">
        <f t="shared" ca="1" si="219"/>
        <v>#DIV/0!</v>
      </c>
      <c r="AY249" s="4" t="e">
        <f t="shared" ca="1" si="220"/>
        <v>#DIV/0!</v>
      </c>
    </row>
    <row r="250" spans="4:51" thickBot="1" x14ac:dyDescent="0.45">
      <c r="D250" s="2">
        <f t="shared" si="221"/>
        <v>0</v>
      </c>
      <c r="E250" s="3">
        <f t="shared" si="222"/>
        <v>0</v>
      </c>
      <c r="F250" s="3" t="e">
        <f t="shared" si="223"/>
        <v>#N/A</v>
      </c>
      <c r="G250" s="3" t="e">
        <f t="shared" si="224"/>
        <v>#N/A</v>
      </c>
      <c r="H250" s="3" t="e">
        <f t="shared" si="225"/>
        <v>#N/A</v>
      </c>
      <c r="I250" s="3" t="e">
        <f t="shared" si="226"/>
        <v>#N/A</v>
      </c>
      <c r="J250" s="3" t="e">
        <f t="shared" si="227"/>
        <v>#N/A</v>
      </c>
      <c r="K250" s="3" t="e">
        <f t="shared" si="228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0"/>
        <v>#DIV/0!</v>
      </c>
      <c r="Q250" s="4" t="e">
        <f t="shared" ca="1" si="191"/>
        <v>#REF!</v>
      </c>
      <c r="R250" s="4" t="e">
        <f t="shared" ca="1" si="192"/>
        <v>#DIV/0!</v>
      </c>
      <c r="S250" s="4" t="e">
        <f t="shared" ca="1" si="193"/>
        <v>#DIV/0!</v>
      </c>
      <c r="T250" s="4" t="e">
        <f t="shared" ca="1" si="194"/>
        <v>#DIV/0!</v>
      </c>
      <c r="U250" s="4" t="e">
        <f t="shared" ca="1" si="195"/>
        <v>#DIV/0!</v>
      </c>
      <c r="V250" s="4" t="e">
        <f t="shared" ca="1" si="196"/>
        <v>#DIV/0!</v>
      </c>
      <c r="W250" s="4" t="e">
        <f t="shared" ca="1" si="197"/>
        <v>#DIV/0!</v>
      </c>
      <c r="X250" s="4" t="e">
        <f t="shared" ca="1" si="198"/>
        <v>#DIV/0!</v>
      </c>
      <c r="Y250" s="4" t="e">
        <f t="shared" ca="1" si="199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0"/>
        <v>#DIV/0!</v>
      </c>
      <c r="AE250" s="4" t="e">
        <f t="shared" ca="1" si="201"/>
        <v>#REF!</v>
      </c>
      <c r="AF250" s="4" t="e">
        <f t="shared" ca="1" si="202"/>
        <v>#DIV/0!</v>
      </c>
      <c r="AG250" s="4" t="e">
        <f t="shared" ca="1" si="203"/>
        <v>#DIV/0!</v>
      </c>
      <c r="AH250" s="4" t="e">
        <f t="shared" ca="1" si="204"/>
        <v>#DIV/0!</v>
      </c>
      <c r="AI250" s="4" t="e">
        <f t="shared" ca="1" si="205"/>
        <v>#DIV/0!</v>
      </c>
      <c r="AJ250" s="4" t="e">
        <f t="shared" ca="1" si="206"/>
        <v>#DIV/0!</v>
      </c>
      <c r="AK250" s="4" t="e">
        <f t="shared" ca="1" si="207"/>
        <v>#DIV/0!</v>
      </c>
      <c r="AL250" s="4" t="e">
        <f t="shared" ca="1" si="208"/>
        <v>#DIV/0!</v>
      </c>
      <c r="AM250" s="4" t="e">
        <f t="shared" ca="1" si="209"/>
        <v>#DIV/0!</v>
      </c>
      <c r="AO250" s="4" t="e">
        <f t="shared" ca="1" si="210"/>
        <v>#DIV/0!</v>
      </c>
      <c r="AP250" s="4" t="e">
        <f t="shared" ca="1" si="211"/>
        <v>#DIV/0!</v>
      </c>
      <c r="AQ250" s="4" t="e">
        <f t="shared" ca="1" si="212"/>
        <v>#DIV/0!</v>
      </c>
      <c r="AR250" s="4" t="e">
        <f t="shared" ca="1" si="213"/>
        <v>#DIV/0!</v>
      </c>
      <c r="AS250" s="4" t="e">
        <f t="shared" ca="1" si="214"/>
        <v>#DIV/0!</v>
      </c>
      <c r="AT250" s="4" t="e">
        <f t="shared" ca="1" si="215"/>
        <v>#DIV/0!</v>
      </c>
      <c r="AU250" s="4" t="e">
        <f t="shared" ca="1" si="216"/>
        <v>#DIV/0!</v>
      </c>
      <c r="AV250" s="4" t="e">
        <f t="shared" ca="1" si="217"/>
        <v>#DIV/0!</v>
      </c>
      <c r="AW250" s="4" t="e">
        <f t="shared" ca="1" si="218"/>
        <v>#DIV/0!</v>
      </c>
      <c r="AX250" s="4" t="e">
        <f t="shared" ca="1" si="219"/>
        <v>#DIV/0!</v>
      </c>
      <c r="AY250" s="4" t="e">
        <f t="shared" ca="1" si="220"/>
        <v>#DIV/0!</v>
      </c>
    </row>
    <row r="251" spans="4:51" thickBot="1" x14ac:dyDescent="0.45">
      <c r="D251" s="2">
        <f t="shared" si="221"/>
        <v>0</v>
      </c>
      <c r="E251" s="3">
        <f t="shared" si="222"/>
        <v>0</v>
      </c>
      <c r="F251" s="3" t="e">
        <f t="shared" si="223"/>
        <v>#N/A</v>
      </c>
      <c r="G251" s="3" t="e">
        <f t="shared" si="224"/>
        <v>#N/A</v>
      </c>
      <c r="H251" s="3" t="e">
        <f t="shared" si="225"/>
        <v>#N/A</v>
      </c>
      <c r="I251" s="3" t="e">
        <f t="shared" si="226"/>
        <v>#N/A</v>
      </c>
      <c r="J251" s="3" t="e">
        <f t="shared" si="227"/>
        <v>#N/A</v>
      </c>
      <c r="K251" s="3" t="e">
        <f t="shared" si="228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0"/>
        <v>#DIV/0!</v>
      </c>
      <c r="Q251" s="4" t="e">
        <f t="shared" ca="1" si="191"/>
        <v>#REF!</v>
      </c>
      <c r="R251" s="4" t="e">
        <f t="shared" ca="1" si="192"/>
        <v>#DIV/0!</v>
      </c>
      <c r="S251" s="4" t="e">
        <f t="shared" ca="1" si="193"/>
        <v>#DIV/0!</v>
      </c>
      <c r="T251" s="4" t="e">
        <f t="shared" ca="1" si="194"/>
        <v>#DIV/0!</v>
      </c>
      <c r="U251" s="4" t="e">
        <f t="shared" ca="1" si="195"/>
        <v>#DIV/0!</v>
      </c>
      <c r="V251" s="4" t="e">
        <f t="shared" ca="1" si="196"/>
        <v>#DIV/0!</v>
      </c>
      <c r="W251" s="4" t="e">
        <f t="shared" ca="1" si="197"/>
        <v>#DIV/0!</v>
      </c>
      <c r="X251" s="4" t="e">
        <f t="shared" ca="1" si="198"/>
        <v>#DIV/0!</v>
      </c>
      <c r="Y251" s="4" t="e">
        <f t="shared" ca="1" si="199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0"/>
        <v>#DIV/0!</v>
      </c>
      <c r="AE251" s="4" t="e">
        <f t="shared" ca="1" si="201"/>
        <v>#REF!</v>
      </c>
      <c r="AF251" s="4" t="e">
        <f t="shared" ca="1" si="202"/>
        <v>#DIV/0!</v>
      </c>
      <c r="AG251" s="4" t="e">
        <f t="shared" ca="1" si="203"/>
        <v>#DIV/0!</v>
      </c>
      <c r="AH251" s="4" t="e">
        <f t="shared" ca="1" si="204"/>
        <v>#DIV/0!</v>
      </c>
      <c r="AI251" s="4" t="e">
        <f t="shared" ca="1" si="205"/>
        <v>#DIV/0!</v>
      </c>
      <c r="AJ251" s="4" t="e">
        <f t="shared" ca="1" si="206"/>
        <v>#DIV/0!</v>
      </c>
      <c r="AK251" s="4" t="e">
        <f t="shared" ca="1" si="207"/>
        <v>#DIV/0!</v>
      </c>
      <c r="AL251" s="4" t="e">
        <f t="shared" ca="1" si="208"/>
        <v>#DIV/0!</v>
      </c>
      <c r="AM251" s="4" t="e">
        <f t="shared" ca="1" si="209"/>
        <v>#DIV/0!</v>
      </c>
      <c r="AO251" s="4" t="e">
        <f t="shared" ca="1" si="210"/>
        <v>#DIV/0!</v>
      </c>
      <c r="AP251" s="4" t="e">
        <f t="shared" ca="1" si="211"/>
        <v>#DIV/0!</v>
      </c>
      <c r="AQ251" s="4" t="e">
        <f t="shared" ca="1" si="212"/>
        <v>#DIV/0!</v>
      </c>
      <c r="AR251" s="4" t="e">
        <f t="shared" ca="1" si="213"/>
        <v>#DIV/0!</v>
      </c>
      <c r="AS251" s="4" t="e">
        <f t="shared" ca="1" si="214"/>
        <v>#DIV/0!</v>
      </c>
      <c r="AT251" s="4" t="e">
        <f t="shared" ca="1" si="215"/>
        <v>#DIV/0!</v>
      </c>
      <c r="AU251" s="4" t="e">
        <f t="shared" ca="1" si="216"/>
        <v>#DIV/0!</v>
      </c>
      <c r="AV251" s="4" t="e">
        <f t="shared" ca="1" si="217"/>
        <v>#DIV/0!</v>
      </c>
      <c r="AW251" s="4" t="e">
        <f t="shared" ca="1" si="218"/>
        <v>#DIV/0!</v>
      </c>
      <c r="AX251" s="4" t="e">
        <f t="shared" ca="1" si="219"/>
        <v>#DIV/0!</v>
      </c>
      <c r="AY251" s="4" t="e">
        <f t="shared" ca="1" si="220"/>
        <v>#DIV/0!</v>
      </c>
    </row>
    <row r="252" spans="4:51" thickBot="1" x14ac:dyDescent="0.45">
      <c r="D252" s="2">
        <f t="shared" si="221"/>
        <v>0</v>
      </c>
      <c r="E252" s="3">
        <f t="shared" si="222"/>
        <v>0</v>
      </c>
      <c r="F252" s="3" t="e">
        <f t="shared" si="223"/>
        <v>#N/A</v>
      </c>
      <c r="G252" s="3" t="e">
        <f t="shared" si="224"/>
        <v>#N/A</v>
      </c>
      <c r="H252" s="3" t="e">
        <f t="shared" si="225"/>
        <v>#N/A</v>
      </c>
      <c r="I252" s="3" t="e">
        <f t="shared" si="226"/>
        <v>#N/A</v>
      </c>
      <c r="J252" s="3" t="e">
        <f t="shared" si="227"/>
        <v>#N/A</v>
      </c>
      <c r="K252" s="3" t="e">
        <f t="shared" si="228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0"/>
        <v>#DIV/0!</v>
      </c>
      <c r="Q252" s="4" t="e">
        <f t="shared" ca="1" si="191"/>
        <v>#REF!</v>
      </c>
      <c r="R252" s="4" t="e">
        <f t="shared" ca="1" si="192"/>
        <v>#DIV/0!</v>
      </c>
      <c r="S252" s="4" t="e">
        <f t="shared" ca="1" si="193"/>
        <v>#DIV/0!</v>
      </c>
      <c r="T252" s="4" t="e">
        <f t="shared" ca="1" si="194"/>
        <v>#DIV/0!</v>
      </c>
      <c r="U252" s="4" t="e">
        <f t="shared" ca="1" si="195"/>
        <v>#DIV/0!</v>
      </c>
      <c r="V252" s="4" t="e">
        <f t="shared" ca="1" si="196"/>
        <v>#DIV/0!</v>
      </c>
      <c r="W252" s="4" t="e">
        <f t="shared" ca="1" si="197"/>
        <v>#DIV/0!</v>
      </c>
      <c r="X252" s="4" t="e">
        <f t="shared" ca="1" si="198"/>
        <v>#DIV/0!</v>
      </c>
      <c r="Y252" s="4" t="e">
        <f t="shared" ca="1" si="199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0"/>
        <v>#DIV/0!</v>
      </c>
      <c r="AE252" s="4" t="e">
        <f t="shared" ca="1" si="201"/>
        <v>#REF!</v>
      </c>
      <c r="AF252" s="4" t="e">
        <f t="shared" ca="1" si="202"/>
        <v>#DIV/0!</v>
      </c>
      <c r="AG252" s="4" t="e">
        <f t="shared" ca="1" si="203"/>
        <v>#DIV/0!</v>
      </c>
      <c r="AH252" s="4" t="e">
        <f t="shared" ca="1" si="204"/>
        <v>#DIV/0!</v>
      </c>
      <c r="AI252" s="4" t="e">
        <f t="shared" ca="1" si="205"/>
        <v>#DIV/0!</v>
      </c>
      <c r="AJ252" s="4" t="e">
        <f t="shared" ca="1" si="206"/>
        <v>#DIV/0!</v>
      </c>
      <c r="AK252" s="4" t="e">
        <f t="shared" ca="1" si="207"/>
        <v>#DIV/0!</v>
      </c>
      <c r="AL252" s="4" t="e">
        <f t="shared" ca="1" si="208"/>
        <v>#DIV/0!</v>
      </c>
      <c r="AM252" s="4" t="e">
        <f t="shared" ca="1" si="209"/>
        <v>#DIV/0!</v>
      </c>
      <c r="AO252" s="4" t="e">
        <f t="shared" ca="1" si="210"/>
        <v>#DIV/0!</v>
      </c>
      <c r="AP252" s="4" t="e">
        <f t="shared" ca="1" si="211"/>
        <v>#DIV/0!</v>
      </c>
      <c r="AQ252" s="4" t="e">
        <f t="shared" ca="1" si="212"/>
        <v>#DIV/0!</v>
      </c>
      <c r="AR252" s="4" t="e">
        <f t="shared" ca="1" si="213"/>
        <v>#DIV/0!</v>
      </c>
      <c r="AS252" s="4" t="e">
        <f t="shared" ca="1" si="214"/>
        <v>#DIV/0!</v>
      </c>
      <c r="AT252" s="4" t="e">
        <f t="shared" ca="1" si="215"/>
        <v>#DIV/0!</v>
      </c>
      <c r="AU252" s="4" t="e">
        <f t="shared" ca="1" si="216"/>
        <v>#DIV/0!</v>
      </c>
      <c r="AV252" s="4" t="e">
        <f t="shared" ca="1" si="217"/>
        <v>#DIV/0!</v>
      </c>
      <c r="AW252" s="4" t="e">
        <f t="shared" ca="1" si="218"/>
        <v>#DIV/0!</v>
      </c>
      <c r="AX252" s="4" t="e">
        <f t="shared" ca="1" si="219"/>
        <v>#DIV/0!</v>
      </c>
      <c r="AY252" s="4" t="e">
        <f t="shared" ca="1" si="220"/>
        <v>#DIV/0!</v>
      </c>
    </row>
    <row r="253" spans="4:51" thickBot="1" x14ac:dyDescent="0.45">
      <c r="D253" s="2">
        <f t="shared" si="221"/>
        <v>0</v>
      </c>
      <c r="E253" s="3">
        <f t="shared" si="222"/>
        <v>0</v>
      </c>
      <c r="F253" s="3" t="e">
        <f t="shared" si="223"/>
        <v>#N/A</v>
      </c>
      <c r="G253" s="3" t="e">
        <f t="shared" si="224"/>
        <v>#N/A</v>
      </c>
      <c r="H253" s="3" t="e">
        <f t="shared" si="225"/>
        <v>#N/A</v>
      </c>
      <c r="I253" s="3" t="e">
        <f t="shared" si="226"/>
        <v>#N/A</v>
      </c>
      <c r="J253" s="3" t="e">
        <f t="shared" si="227"/>
        <v>#N/A</v>
      </c>
      <c r="K253" s="3" t="e">
        <f t="shared" si="228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0"/>
        <v>#DIV/0!</v>
      </c>
      <c r="Q253" s="4" t="e">
        <f t="shared" ca="1" si="191"/>
        <v>#REF!</v>
      </c>
      <c r="R253" s="4" t="e">
        <f t="shared" ca="1" si="192"/>
        <v>#DIV/0!</v>
      </c>
      <c r="S253" s="4" t="e">
        <f t="shared" ca="1" si="193"/>
        <v>#DIV/0!</v>
      </c>
      <c r="T253" s="4" t="e">
        <f t="shared" ca="1" si="194"/>
        <v>#DIV/0!</v>
      </c>
      <c r="U253" s="4" t="e">
        <f t="shared" ca="1" si="195"/>
        <v>#DIV/0!</v>
      </c>
      <c r="V253" s="4" t="e">
        <f t="shared" ca="1" si="196"/>
        <v>#DIV/0!</v>
      </c>
      <c r="W253" s="4" t="e">
        <f t="shared" ca="1" si="197"/>
        <v>#DIV/0!</v>
      </c>
      <c r="X253" s="4" t="e">
        <f t="shared" ca="1" si="198"/>
        <v>#DIV/0!</v>
      </c>
      <c r="Y253" s="4" t="e">
        <f t="shared" ca="1" si="199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0"/>
        <v>#DIV/0!</v>
      </c>
      <c r="AE253" s="4" t="e">
        <f t="shared" ca="1" si="201"/>
        <v>#REF!</v>
      </c>
      <c r="AF253" s="4" t="e">
        <f t="shared" ca="1" si="202"/>
        <v>#DIV/0!</v>
      </c>
      <c r="AG253" s="4" t="e">
        <f t="shared" ca="1" si="203"/>
        <v>#DIV/0!</v>
      </c>
      <c r="AH253" s="4" t="e">
        <f t="shared" ca="1" si="204"/>
        <v>#DIV/0!</v>
      </c>
      <c r="AI253" s="4" t="e">
        <f t="shared" ca="1" si="205"/>
        <v>#DIV/0!</v>
      </c>
      <c r="AJ253" s="4" t="e">
        <f t="shared" ca="1" si="206"/>
        <v>#DIV/0!</v>
      </c>
      <c r="AK253" s="4" t="e">
        <f t="shared" ca="1" si="207"/>
        <v>#DIV/0!</v>
      </c>
      <c r="AL253" s="4" t="e">
        <f t="shared" ca="1" si="208"/>
        <v>#DIV/0!</v>
      </c>
      <c r="AM253" s="4" t="e">
        <f t="shared" ca="1" si="209"/>
        <v>#DIV/0!</v>
      </c>
      <c r="AO253" s="4" t="e">
        <f t="shared" ca="1" si="210"/>
        <v>#DIV/0!</v>
      </c>
      <c r="AP253" s="4" t="e">
        <f t="shared" ca="1" si="211"/>
        <v>#DIV/0!</v>
      </c>
      <c r="AQ253" s="4" t="e">
        <f t="shared" ca="1" si="212"/>
        <v>#DIV/0!</v>
      </c>
      <c r="AR253" s="4" t="e">
        <f t="shared" ca="1" si="213"/>
        <v>#DIV/0!</v>
      </c>
      <c r="AS253" s="4" t="e">
        <f t="shared" ca="1" si="214"/>
        <v>#DIV/0!</v>
      </c>
      <c r="AT253" s="4" t="e">
        <f t="shared" ca="1" si="215"/>
        <v>#DIV/0!</v>
      </c>
      <c r="AU253" s="4" t="e">
        <f t="shared" ca="1" si="216"/>
        <v>#DIV/0!</v>
      </c>
      <c r="AV253" s="4" t="e">
        <f t="shared" ca="1" si="217"/>
        <v>#DIV/0!</v>
      </c>
      <c r="AW253" s="4" t="e">
        <f t="shared" ca="1" si="218"/>
        <v>#DIV/0!</v>
      </c>
      <c r="AX253" s="4" t="e">
        <f t="shared" ca="1" si="219"/>
        <v>#DIV/0!</v>
      </c>
      <c r="AY253" s="4" t="e">
        <f t="shared" ca="1" si="220"/>
        <v>#DIV/0!</v>
      </c>
    </row>
    <row r="254" spans="4:51" thickBot="1" x14ac:dyDescent="0.45">
      <c r="D254" s="2">
        <f t="shared" si="221"/>
        <v>0</v>
      </c>
      <c r="E254" s="3">
        <f t="shared" si="222"/>
        <v>0</v>
      </c>
      <c r="F254" s="3" t="e">
        <f t="shared" si="223"/>
        <v>#N/A</v>
      </c>
      <c r="G254" s="3" t="e">
        <f t="shared" si="224"/>
        <v>#N/A</v>
      </c>
      <c r="H254" s="3" t="e">
        <f t="shared" si="225"/>
        <v>#N/A</v>
      </c>
      <c r="I254" s="3" t="e">
        <f t="shared" si="226"/>
        <v>#N/A</v>
      </c>
      <c r="J254" s="3" t="e">
        <f t="shared" si="227"/>
        <v>#N/A</v>
      </c>
      <c r="K254" s="3" t="e">
        <f t="shared" si="228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0"/>
        <v>#DIV/0!</v>
      </c>
      <c r="Q254" s="4" t="e">
        <f t="shared" ca="1" si="191"/>
        <v>#REF!</v>
      </c>
      <c r="R254" s="4" t="e">
        <f t="shared" ca="1" si="192"/>
        <v>#DIV/0!</v>
      </c>
      <c r="S254" s="4" t="e">
        <f t="shared" ca="1" si="193"/>
        <v>#DIV/0!</v>
      </c>
      <c r="T254" s="4" t="e">
        <f t="shared" ca="1" si="194"/>
        <v>#DIV/0!</v>
      </c>
      <c r="U254" s="4" t="e">
        <f t="shared" ca="1" si="195"/>
        <v>#DIV/0!</v>
      </c>
      <c r="V254" s="4" t="e">
        <f t="shared" ca="1" si="196"/>
        <v>#DIV/0!</v>
      </c>
      <c r="W254" s="4" t="e">
        <f t="shared" ca="1" si="197"/>
        <v>#DIV/0!</v>
      </c>
      <c r="X254" s="4" t="e">
        <f t="shared" ca="1" si="198"/>
        <v>#DIV/0!</v>
      </c>
      <c r="Y254" s="4" t="e">
        <f t="shared" ca="1" si="199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0"/>
        <v>#DIV/0!</v>
      </c>
      <c r="AE254" s="4" t="e">
        <f t="shared" ca="1" si="201"/>
        <v>#REF!</v>
      </c>
      <c r="AF254" s="4" t="e">
        <f t="shared" ca="1" si="202"/>
        <v>#DIV/0!</v>
      </c>
      <c r="AG254" s="4" t="e">
        <f t="shared" ca="1" si="203"/>
        <v>#DIV/0!</v>
      </c>
      <c r="AH254" s="4" t="e">
        <f t="shared" ca="1" si="204"/>
        <v>#DIV/0!</v>
      </c>
      <c r="AI254" s="4" t="e">
        <f t="shared" ca="1" si="205"/>
        <v>#DIV/0!</v>
      </c>
      <c r="AJ254" s="4" t="e">
        <f t="shared" ca="1" si="206"/>
        <v>#DIV/0!</v>
      </c>
      <c r="AK254" s="4" t="e">
        <f t="shared" ca="1" si="207"/>
        <v>#DIV/0!</v>
      </c>
      <c r="AL254" s="4" t="e">
        <f t="shared" ca="1" si="208"/>
        <v>#DIV/0!</v>
      </c>
      <c r="AM254" s="4" t="e">
        <f t="shared" ca="1" si="209"/>
        <v>#DIV/0!</v>
      </c>
      <c r="AO254" s="4" t="e">
        <f t="shared" ca="1" si="210"/>
        <v>#DIV/0!</v>
      </c>
      <c r="AP254" s="4" t="e">
        <f t="shared" ca="1" si="211"/>
        <v>#DIV/0!</v>
      </c>
      <c r="AQ254" s="4" t="e">
        <f t="shared" ca="1" si="212"/>
        <v>#DIV/0!</v>
      </c>
      <c r="AR254" s="4" t="e">
        <f t="shared" ca="1" si="213"/>
        <v>#DIV/0!</v>
      </c>
      <c r="AS254" s="4" t="e">
        <f t="shared" ca="1" si="214"/>
        <v>#DIV/0!</v>
      </c>
      <c r="AT254" s="4" t="e">
        <f t="shared" ca="1" si="215"/>
        <v>#DIV/0!</v>
      </c>
      <c r="AU254" s="4" t="e">
        <f t="shared" ca="1" si="216"/>
        <v>#DIV/0!</v>
      </c>
      <c r="AV254" s="4" t="e">
        <f t="shared" ca="1" si="217"/>
        <v>#DIV/0!</v>
      </c>
      <c r="AW254" s="4" t="e">
        <f t="shared" ca="1" si="218"/>
        <v>#DIV/0!</v>
      </c>
      <c r="AX254" s="4" t="e">
        <f t="shared" ca="1" si="219"/>
        <v>#DIV/0!</v>
      </c>
      <c r="AY254" s="4" t="e">
        <f t="shared" ca="1" si="220"/>
        <v>#DIV/0!</v>
      </c>
    </row>
    <row r="255" spans="4:51" thickBot="1" x14ac:dyDescent="0.45">
      <c r="D255" s="2">
        <f t="shared" si="221"/>
        <v>0</v>
      </c>
      <c r="E255" s="3">
        <f t="shared" si="222"/>
        <v>0</v>
      </c>
      <c r="F255" s="3" t="e">
        <f t="shared" si="223"/>
        <v>#N/A</v>
      </c>
      <c r="G255" s="3" t="e">
        <f t="shared" si="224"/>
        <v>#N/A</v>
      </c>
      <c r="H255" s="3" t="e">
        <f t="shared" si="225"/>
        <v>#N/A</v>
      </c>
      <c r="I255" s="3" t="e">
        <f t="shared" si="226"/>
        <v>#N/A</v>
      </c>
      <c r="J255" s="3" t="e">
        <f t="shared" si="227"/>
        <v>#N/A</v>
      </c>
      <c r="K255" s="3" t="e">
        <f t="shared" si="228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0"/>
        <v>#DIV/0!</v>
      </c>
      <c r="Q255" s="4" t="e">
        <f t="shared" ca="1" si="191"/>
        <v>#REF!</v>
      </c>
      <c r="R255" s="4" t="e">
        <f t="shared" ca="1" si="192"/>
        <v>#DIV/0!</v>
      </c>
      <c r="S255" s="4" t="e">
        <f t="shared" ca="1" si="193"/>
        <v>#DIV/0!</v>
      </c>
      <c r="T255" s="4" t="e">
        <f t="shared" ca="1" si="194"/>
        <v>#DIV/0!</v>
      </c>
      <c r="U255" s="4" t="e">
        <f t="shared" ca="1" si="195"/>
        <v>#DIV/0!</v>
      </c>
      <c r="V255" s="4" t="e">
        <f t="shared" ca="1" si="196"/>
        <v>#DIV/0!</v>
      </c>
      <c r="W255" s="4" t="e">
        <f t="shared" ca="1" si="197"/>
        <v>#DIV/0!</v>
      </c>
      <c r="X255" s="4" t="e">
        <f t="shared" ca="1" si="198"/>
        <v>#DIV/0!</v>
      </c>
      <c r="Y255" s="4" t="e">
        <f t="shared" ca="1" si="199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0"/>
        <v>#DIV/0!</v>
      </c>
      <c r="AE255" s="4" t="e">
        <f t="shared" ca="1" si="201"/>
        <v>#REF!</v>
      </c>
      <c r="AF255" s="4" t="e">
        <f t="shared" ca="1" si="202"/>
        <v>#DIV/0!</v>
      </c>
      <c r="AG255" s="4" t="e">
        <f t="shared" ca="1" si="203"/>
        <v>#DIV/0!</v>
      </c>
      <c r="AH255" s="4" t="e">
        <f t="shared" ca="1" si="204"/>
        <v>#DIV/0!</v>
      </c>
      <c r="AI255" s="4" t="e">
        <f t="shared" ca="1" si="205"/>
        <v>#DIV/0!</v>
      </c>
      <c r="AJ255" s="4" t="e">
        <f t="shared" ca="1" si="206"/>
        <v>#DIV/0!</v>
      </c>
      <c r="AK255" s="4" t="e">
        <f t="shared" ca="1" si="207"/>
        <v>#DIV/0!</v>
      </c>
      <c r="AL255" s="4" t="e">
        <f t="shared" ca="1" si="208"/>
        <v>#DIV/0!</v>
      </c>
      <c r="AM255" s="4" t="e">
        <f t="shared" ca="1" si="209"/>
        <v>#DIV/0!</v>
      </c>
      <c r="AO255" s="4" t="e">
        <f t="shared" ca="1" si="210"/>
        <v>#DIV/0!</v>
      </c>
      <c r="AP255" s="4" t="e">
        <f t="shared" ca="1" si="211"/>
        <v>#DIV/0!</v>
      </c>
      <c r="AQ255" s="4" t="e">
        <f t="shared" ca="1" si="212"/>
        <v>#DIV/0!</v>
      </c>
      <c r="AR255" s="4" t="e">
        <f t="shared" ca="1" si="213"/>
        <v>#DIV/0!</v>
      </c>
      <c r="AS255" s="4" t="e">
        <f t="shared" ca="1" si="214"/>
        <v>#DIV/0!</v>
      </c>
      <c r="AT255" s="4" t="e">
        <f t="shared" ca="1" si="215"/>
        <v>#DIV/0!</v>
      </c>
      <c r="AU255" s="4" t="e">
        <f t="shared" ca="1" si="216"/>
        <v>#DIV/0!</v>
      </c>
      <c r="AV255" s="4" t="e">
        <f t="shared" ca="1" si="217"/>
        <v>#DIV/0!</v>
      </c>
      <c r="AW255" s="4" t="e">
        <f t="shared" ca="1" si="218"/>
        <v>#DIV/0!</v>
      </c>
      <c r="AX255" s="4" t="e">
        <f t="shared" ca="1" si="219"/>
        <v>#DIV/0!</v>
      </c>
      <c r="AY255" s="4" t="e">
        <f t="shared" ca="1" si="220"/>
        <v>#DIV/0!</v>
      </c>
    </row>
    <row r="256" spans="4:51" thickBot="1" x14ac:dyDescent="0.45">
      <c r="D256" s="2">
        <f t="shared" si="221"/>
        <v>0</v>
      </c>
      <c r="E256" s="3">
        <f t="shared" si="222"/>
        <v>0</v>
      </c>
      <c r="F256" s="3" t="e">
        <f t="shared" si="223"/>
        <v>#N/A</v>
      </c>
      <c r="G256" s="3" t="e">
        <f t="shared" si="224"/>
        <v>#N/A</v>
      </c>
      <c r="H256" s="3" t="e">
        <f t="shared" si="225"/>
        <v>#N/A</v>
      </c>
      <c r="I256" s="3" t="e">
        <f t="shared" si="226"/>
        <v>#N/A</v>
      </c>
      <c r="J256" s="3" t="e">
        <f t="shared" si="227"/>
        <v>#N/A</v>
      </c>
      <c r="K256" s="3" t="e">
        <f t="shared" si="228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29">M256^2/(M256-N256^2)</f>
        <v>#DIV/0!</v>
      </c>
      <c r="Q256" s="4" t="e">
        <f t="shared" ref="Q256:Q271" ca="1" si="230">(M256-N256^2)/(M256*O256)</f>
        <v>#REF!</v>
      </c>
      <c r="R256" s="4" t="e">
        <f t="shared" ref="R256:R271" ca="1" si="231">P256*Q256</f>
        <v>#DIV/0!</v>
      </c>
      <c r="S256" s="4" t="e">
        <f t="shared" ref="S256:S271" ca="1" si="232">SQRT(P256*Q256*(1-Q256))</f>
        <v>#DIV/0!</v>
      </c>
      <c r="T256" s="4" t="e">
        <f t="shared" ref="T256:T271" ca="1" si="233">_xlfn.BINOM.INV(P256,Q256,0.025)</f>
        <v>#DIV/0!</v>
      </c>
      <c r="U256" s="4" t="e">
        <f t="shared" ref="U256:U271" ca="1" si="234">_xlfn.BINOM.INV(P256,Q256,0.975)</f>
        <v>#DIV/0!</v>
      </c>
      <c r="V256" s="4" t="e">
        <f t="shared" ref="V256:V271" ca="1" si="235">R256^2/S256^2</f>
        <v>#DIV/0!</v>
      </c>
      <c r="W256" s="4" t="e">
        <f t="shared" ref="W256:W271" ca="1" si="236">S256^2/R256</f>
        <v>#DIV/0!</v>
      </c>
      <c r="X256" s="4" t="e">
        <f t="shared" ref="X256:X271" ca="1" si="237">_xlfn.GAMMA.INV(0.025,V256,W256)</f>
        <v>#DIV/0!</v>
      </c>
      <c r="Y256" s="4" t="e">
        <f t="shared" ref="Y256:Y271" ca="1" si="238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39">AA256^2/(AA256-AB256^2)</f>
        <v>#DIV/0!</v>
      </c>
      <c r="AE256" s="4" t="e">
        <f t="shared" ref="AE256:AE271" ca="1" si="240">(AA256-AB256^2)/(AA256*AC256)</f>
        <v>#REF!</v>
      </c>
      <c r="AF256" s="4" t="e">
        <f t="shared" ref="AF256:AF271" ca="1" si="241">AD256*AE256</f>
        <v>#DIV/0!</v>
      </c>
      <c r="AG256" s="4" t="e">
        <f t="shared" ref="AG256:AG271" ca="1" si="242">SQRT(AD256*AE256*(1-AE256))</f>
        <v>#DIV/0!</v>
      </c>
      <c r="AH256" s="4" t="e">
        <f t="shared" ref="AH256:AH271" ca="1" si="243">_xlfn.BINOM.INV(AD256,AE256,0.025)</f>
        <v>#DIV/0!</v>
      </c>
      <c r="AI256" s="4" t="e">
        <f t="shared" ref="AI256:AI271" ca="1" si="244">_xlfn.BINOM.INV(AD256,AE256,0.975)</f>
        <v>#DIV/0!</v>
      </c>
      <c r="AJ256" s="4" t="e">
        <f t="shared" ref="AJ256:AJ271" ca="1" si="245">AF256^2/AG256^2</f>
        <v>#DIV/0!</v>
      </c>
      <c r="AK256" s="4" t="e">
        <f t="shared" ref="AK256:AK271" ca="1" si="246">AG256^2/AF256</f>
        <v>#DIV/0!</v>
      </c>
      <c r="AL256" s="4" t="e">
        <f t="shared" ref="AL256:AL271" ca="1" si="247">_xlfn.GAMMA.INV(0.025,AJ256,AK256)</f>
        <v>#DIV/0!</v>
      </c>
      <c r="AM256" s="4" t="e">
        <f t="shared" ref="AM256:AM271" ca="1" si="248">_xlfn.GAMMA.INV(0.975,AJ256,AK256)</f>
        <v>#DIV/0!</v>
      </c>
      <c r="AO256" s="4" t="e">
        <f t="shared" ref="AO256:AO271" ca="1" si="249">R256/AF256</f>
        <v>#DIV/0!</v>
      </c>
      <c r="AP256" s="4" t="e">
        <f t="shared" ref="AP256:AP271" ca="1" si="250">V256*W256/((AJ256-1)*AK256)</f>
        <v>#DIV/0!</v>
      </c>
      <c r="AQ256" s="4" t="e">
        <f t="shared" ref="AQ256:AQ271" ca="1" si="251">SQRT(V256*(V256+AJ256-1)*W256^2/((AJ256-2)*(AJ256-1)^2*AK256^2))</f>
        <v>#DIV/0!</v>
      </c>
      <c r="AR256" s="4" t="e">
        <f t="shared" ref="AR256:AR271" ca="1" si="252">AP256^2/AQ256^2</f>
        <v>#DIV/0!</v>
      </c>
      <c r="AS256" s="4" t="e">
        <f t="shared" ref="AS256:AS271" ca="1" si="253">AQ256^2/AP256</f>
        <v>#DIV/0!</v>
      </c>
      <c r="AT256" s="4" t="e">
        <f t="shared" ref="AT256:AT271" ca="1" si="254">IF(AJ256&lt;=2,0,_xlfn.GAMMA.INV(0.025,AR256,AS256))</f>
        <v>#DIV/0!</v>
      </c>
      <c r="AU256" s="4" t="e">
        <f t="shared" ref="AU256:AU271" ca="1" si="255">IF(AJ256&lt;=2,20,_xlfn.GAMMA.INV(0.975,AR256,AS256))</f>
        <v>#DIV/0!</v>
      </c>
      <c r="AV256" s="4" t="e">
        <f t="shared" ref="AV256:AV271" ca="1" si="256">LN(AP256^2/SQRT(AP256^2+AQ256^2))</f>
        <v>#DIV/0!</v>
      </c>
      <c r="AW256" s="4" t="e">
        <f t="shared" ref="AW256:AW271" ca="1" si="257">SQRT(2*LN(SQRT(AP256^2+AQ256^2)/ABS(AP256)))</f>
        <v>#DIV/0!</v>
      </c>
      <c r="AX256" s="4" t="e">
        <f t="shared" ref="AX256:AX271" ca="1" si="258">IF(AJ256&lt;=2,0,_xlfn.LOGNORM.INV(0.025,AV256,AW256))</f>
        <v>#DIV/0!</v>
      </c>
      <c r="AY256" s="4" t="e">
        <f t="shared" ref="AY256:AY271" ca="1" si="259">IF(AJ256&lt;=2,20,_xlfn.LOGNORM.INV(0.975,AV256,AW256))</f>
        <v>#DIV/0!</v>
      </c>
    </row>
    <row r="257" spans="4:51" thickBot="1" x14ac:dyDescent="0.45">
      <c r="D257" s="2">
        <f t="shared" si="221"/>
        <v>0</v>
      </c>
      <c r="E257" s="3">
        <f t="shared" si="222"/>
        <v>0</v>
      </c>
      <c r="F257" s="3" t="e">
        <f t="shared" si="223"/>
        <v>#N/A</v>
      </c>
      <c r="G257" s="3" t="e">
        <f t="shared" si="224"/>
        <v>#N/A</v>
      </c>
      <c r="H257" s="3" t="e">
        <f t="shared" si="225"/>
        <v>#N/A</v>
      </c>
      <c r="I257" s="3" t="e">
        <f t="shared" si="226"/>
        <v>#N/A</v>
      </c>
      <c r="J257" s="3" t="e">
        <f t="shared" si="227"/>
        <v>#N/A</v>
      </c>
      <c r="K257" s="3" t="e">
        <f t="shared" si="228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29"/>
        <v>#DIV/0!</v>
      </c>
      <c r="Q257" s="4" t="e">
        <f t="shared" ca="1" si="230"/>
        <v>#REF!</v>
      </c>
      <c r="R257" s="4" t="e">
        <f t="shared" ca="1" si="231"/>
        <v>#DIV/0!</v>
      </c>
      <c r="S257" s="4" t="e">
        <f t="shared" ca="1" si="232"/>
        <v>#DIV/0!</v>
      </c>
      <c r="T257" s="4" t="e">
        <f t="shared" ca="1" si="233"/>
        <v>#DIV/0!</v>
      </c>
      <c r="U257" s="4" t="e">
        <f t="shared" ca="1" si="234"/>
        <v>#DIV/0!</v>
      </c>
      <c r="V257" s="4" t="e">
        <f t="shared" ca="1" si="235"/>
        <v>#DIV/0!</v>
      </c>
      <c r="W257" s="4" t="e">
        <f t="shared" ca="1" si="236"/>
        <v>#DIV/0!</v>
      </c>
      <c r="X257" s="4" t="e">
        <f t="shared" ca="1" si="237"/>
        <v>#DIV/0!</v>
      </c>
      <c r="Y257" s="4" t="e">
        <f t="shared" ca="1" si="238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39"/>
        <v>#DIV/0!</v>
      </c>
      <c r="AE257" s="4" t="e">
        <f t="shared" ca="1" si="240"/>
        <v>#REF!</v>
      </c>
      <c r="AF257" s="4" t="e">
        <f t="shared" ca="1" si="241"/>
        <v>#DIV/0!</v>
      </c>
      <c r="AG257" s="4" t="e">
        <f t="shared" ca="1" si="242"/>
        <v>#DIV/0!</v>
      </c>
      <c r="AH257" s="4" t="e">
        <f t="shared" ca="1" si="243"/>
        <v>#DIV/0!</v>
      </c>
      <c r="AI257" s="4" t="e">
        <f t="shared" ca="1" si="244"/>
        <v>#DIV/0!</v>
      </c>
      <c r="AJ257" s="4" t="e">
        <f t="shared" ca="1" si="245"/>
        <v>#DIV/0!</v>
      </c>
      <c r="AK257" s="4" t="e">
        <f t="shared" ca="1" si="246"/>
        <v>#DIV/0!</v>
      </c>
      <c r="AL257" s="4" t="e">
        <f t="shared" ca="1" si="247"/>
        <v>#DIV/0!</v>
      </c>
      <c r="AM257" s="4" t="e">
        <f t="shared" ca="1" si="248"/>
        <v>#DIV/0!</v>
      </c>
      <c r="AO257" s="4" t="e">
        <f t="shared" ca="1" si="249"/>
        <v>#DIV/0!</v>
      </c>
      <c r="AP257" s="4" t="e">
        <f t="shared" ca="1" si="250"/>
        <v>#DIV/0!</v>
      </c>
      <c r="AQ257" s="4" t="e">
        <f t="shared" ca="1" si="251"/>
        <v>#DIV/0!</v>
      </c>
      <c r="AR257" s="4" t="e">
        <f t="shared" ca="1" si="252"/>
        <v>#DIV/0!</v>
      </c>
      <c r="AS257" s="4" t="e">
        <f t="shared" ca="1" si="253"/>
        <v>#DIV/0!</v>
      </c>
      <c r="AT257" s="4" t="e">
        <f t="shared" ca="1" si="254"/>
        <v>#DIV/0!</v>
      </c>
      <c r="AU257" s="4" t="e">
        <f t="shared" ca="1" si="255"/>
        <v>#DIV/0!</v>
      </c>
      <c r="AV257" s="4" t="e">
        <f t="shared" ca="1" si="256"/>
        <v>#DIV/0!</v>
      </c>
      <c r="AW257" s="4" t="e">
        <f t="shared" ca="1" si="257"/>
        <v>#DIV/0!</v>
      </c>
      <c r="AX257" s="4" t="e">
        <f t="shared" ca="1" si="258"/>
        <v>#DIV/0!</v>
      </c>
      <c r="AY257" s="4" t="e">
        <f t="shared" ca="1" si="259"/>
        <v>#DIV/0!</v>
      </c>
    </row>
    <row r="258" spans="4:51" thickBot="1" x14ac:dyDescent="0.45">
      <c r="D258" s="2">
        <f t="shared" si="221"/>
        <v>0</v>
      </c>
      <c r="E258" s="3">
        <f t="shared" si="222"/>
        <v>0</v>
      </c>
      <c r="F258" s="3" t="e">
        <f t="shared" si="223"/>
        <v>#N/A</v>
      </c>
      <c r="G258" s="3" t="e">
        <f t="shared" si="224"/>
        <v>#N/A</v>
      </c>
      <c r="H258" s="3" t="e">
        <f t="shared" si="225"/>
        <v>#N/A</v>
      </c>
      <c r="I258" s="3" t="e">
        <f t="shared" si="226"/>
        <v>#N/A</v>
      </c>
      <c r="J258" s="3" t="e">
        <f t="shared" si="227"/>
        <v>#N/A</v>
      </c>
      <c r="K258" s="3" t="e">
        <f t="shared" si="228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29"/>
        <v>#DIV/0!</v>
      </c>
      <c r="Q258" s="4" t="e">
        <f t="shared" ca="1" si="230"/>
        <v>#REF!</v>
      </c>
      <c r="R258" s="4" t="e">
        <f t="shared" ca="1" si="231"/>
        <v>#DIV/0!</v>
      </c>
      <c r="S258" s="4" t="e">
        <f t="shared" ca="1" si="232"/>
        <v>#DIV/0!</v>
      </c>
      <c r="T258" s="4" t="e">
        <f t="shared" ca="1" si="233"/>
        <v>#DIV/0!</v>
      </c>
      <c r="U258" s="4" t="e">
        <f t="shared" ca="1" si="234"/>
        <v>#DIV/0!</v>
      </c>
      <c r="V258" s="4" t="e">
        <f t="shared" ca="1" si="235"/>
        <v>#DIV/0!</v>
      </c>
      <c r="W258" s="4" t="e">
        <f t="shared" ca="1" si="236"/>
        <v>#DIV/0!</v>
      </c>
      <c r="X258" s="4" t="e">
        <f t="shared" ca="1" si="237"/>
        <v>#DIV/0!</v>
      </c>
      <c r="Y258" s="4" t="e">
        <f t="shared" ca="1" si="238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39"/>
        <v>#DIV/0!</v>
      </c>
      <c r="AE258" s="4" t="e">
        <f t="shared" ca="1" si="240"/>
        <v>#REF!</v>
      </c>
      <c r="AF258" s="4" t="e">
        <f t="shared" ca="1" si="241"/>
        <v>#DIV/0!</v>
      </c>
      <c r="AG258" s="4" t="e">
        <f t="shared" ca="1" si="242"/>
        <v>#DIV/0!</v>
      </c>
      <c r="AH258" s="4" t="e">
        <f t="shared" ca="1" si="243"/>
        <v>#DIV/0!</v>
      </c>
      <c r="AI258" s="4" t="e">
        <f t="shared" ca="1" si="244"/>
        <v>#DIV/0!</v>
      </c>
      <c r="AJ258" s="4" t="e">
        <f t="shared" ca="1" si="245"/>
        <v>#DIV/0!</v>
      </c>
      <c r="AK258" s="4" t="e">
        <f t="shared" ca="1" si="246"/>
        <v>#DIV/0!</v>
      </c>
      <c r="AL258" s="4" t="e">
        <f t="shared" ca="1" si="247"/>
        <v>#DIV/0!</v>
      </c>
      <c r="AM258" s="4" t="e">
        <f t="shared" ca="1" si="248"/>
        <v>#DIV/0!</v>
      </c>
      <c r="AO258" s="4" t="e">
        <f t="shared" ca="1" si="249"/>
        <v>#DIV/0!</v>
      </c>
      <c r="AP258" s="4" t="e">
        <f t="shared" ca="1" si="250"/>
        <v>#DIV/0!</v>
      </c>
      <c r="AQ258" s="4" t="e">
        <f t="shared" ca="1" si="251"/>
        <v>#DIV/0!</v>
      </c>
      <c r="AR258" s="4" t="e">
        <f t="shared" ca="1" si="252"/>
        <v>#DIV/0!</v>
      </c>
      <c r="AS258" s="4" t="e">
        <f t="shared" ca="1" si="253"/>
        <v>#DIV/0!</v>
      </c>
      <c r="AT258" s="4" t="e">
        <f t="shared" ca="1" si="254"/>
        <v>#DIV/0!</v>
      </c>
      <c r="AU258" s="4" t="e">
        <f t="shared" ca="1" si="255"/>
        <v>#DIV/0!</v>
      </c>
      <c r="AV258" s="4" t="e">
        <f t="shared" ca="1" si="256"/>
        <v>#DIV/0!</v>
      </c>
      <c r="AW258" s="4" t="e">
        <f t="shared" ca="1" si="257"/>
        <v>#DIV/0!</v>
      </c>
      <c r="AX258" s="4" t="e">
        <f t="shared" ca="1" si="258"/>
        <v>#DIV/0!</v>
      </c>
      <c r="AY258" s="4" t="e">
        <f t="shared" ca="1" si="259"/>
        <v>#DIV/0!</v>
      </c>
    </row>
    <row r="259" spans="4:51" thickBot="1" x14ac:dyDescent="0.45">
      <c r="D259" s="2">
        <f t="shared" si="221"/>
        <v>0</v>
      </c>
      <c r="E259" s="3">
        <f t="shared" si="222"/>
        <v>0</v>
      </c>
      <c r="F259" s="3" t="e">
        <f t="shared" si="223"/>
        <v>#N/A</v>
      </c>
      <c r="G259" s="3" t="e">
        <f t="shared" si="224"/>
        <v>#N/A</v>
      </c>
      <c r="H259" s="3" t="e">
        <f t="shared" si="225"/>
        <v>#N/A</v>
      </c>
      <c r="I259" s="3" t="e">
        <f t="shared" si="226"/>
        <v>#N/A</v>
      </c>
      <c r="J259" s="3" t="e">
        <f t="shared" si="227"/>
        <v>#N/A</v>
      </c>
      <c r="K259" s="3" t="e">
        <f t="shared" si="228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29"/>
        <v>#DIV/0!</v>
      </c>
      <c r="Q259" s="4" t="e">
        <f t="shared" ca="1" si="230"/>
        <v>#REF!</v>
      </c>
      <c r="R259" s="4" t="e">
        <f t="shared" ca="1" si="231"/>
        <v>#DIV/0!</v>
      </c>
      <c r="S259" s="4" t="e">
        <f t="shared" ca="1" si="232"/>
        <v>#DIV/0!</v>
      </c>
      <c r="T259" s="4" t="e">
        <f t="shared" ca="1" si="233"/>
        <v>#DIV/0!</v>
      </c>
      <c r="U259" s="4" t="e">
        <f t="shared" ca="1" si="234"/>
        <v>#DIV/0!</v>
      </c>
      <c r="V259" s="4" t="e">
        <f t="shared" ca="1" si="235"/>
        <v>#DIV/0!</v>
      </c>
      <c r="W259" s="4" t="e">
        <f t="shared" ca="1" si="236"/>
        <v>#DIV/0!</v>
      </c>
      <c r="X259" s="4" t="e">
        <f t="shared" ca="1" si="237"/>
        <v>#DIV/0!</v>
      </c>
      <c r="Y259" s="4" t="e">
        <f t="shared" ca="1" si="238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39"/>
        <v>#DIV/0!</v>
      </c>
      <c r="AE259" s="4" t="e">
        <f t="shared" ca="1" si="240"/>
        <v>#REF!</v>
      </c>
      <c r="AF259" s="4" t="e">
        <f t="shared" ca="1" si="241"/>
        <v>#DIV/0!</v>
      </c>
      <c r="AG259" s="4" t="e">
        <f t="shared" ca="1" si="242"/>
        <v>#DIV/0!</v>
      </c>
      <c r="AH259" s="4" t="e">
        <f t="shared" ca="1" si="243"/>
        <v>#DIV/0!</v>
      </c>
      <c r="AI259" s="4" t="e">
        <f t="shared" ca="1" si="244"/>
        <v>#DIV/0!</v>
      </c>
      <c r="AJ259" s="4" t="e">
        <f t="shared" ca="1" si="245"/>
        <v>#DIV/0!</v>
      </c>
      <c r="AK259" s="4" t="e">
        <f t="shared" ca="1" si="246"/>
        <v>#DIV/0!</v>
      </c>
      <c r="AL259" s="4" t="e">
        <f t="shared" ca="1" si="247"/>
        <v>#DIV/0!</v>
      </c>
      <c r="AM259" s="4" t="e">
        <f t="shared" ca="1" si="248"/>
        <v>#DIV/0!</v>
      </c>
      <c r="AO259" s="4" t="e">
        <f t="shared" ca="1" si="249"/>
        <v>#DIV/0!</v>
      </c>
      <c r="AP259" s="4" t="e">
        <f t="shared" ca="1" si="250"/>
        <v>#DIV/0!</v>
      </c>
      <c r="AQ259" s="4" t="e">
        <f t="shared" ca="1" si="251"/>
        <v>#DIV/0!</v>
      </c>
      <c r="AR259" s="4" t="e">
        <f t="shared" ca="1" si="252"/>
        <v>#DIV/0!</v>
      </c>
      <c r="AS259" s="4" t="e">
        <f t="shared" ca="1" si="253"/>
        <v>#DIV/0!</v>
      </c>
      <c r="AT259" s="4" t="e">
        <f t="shared" ca="1" si="254"/>
        <v>#DIV/0!</v>
      </c>
      <c r="AU259" s="4" t="e">
        <f t="shared" ca="1" si="255"/>
        <v>#DIV/0!</v>
      </c>
      <c r="AV259" s="4" t="e">
        <f t="shared" ca="1" si="256"/>
        <v>#DIV/0!</v>
      </c>
      <c r="AW259" s="4" t="e">
        <f t="shared" ca="1" si="257"/>
        <v>#DIV/0!</v>
      </c>
      <c r="AX259" s="4" t="e">
        <f t="shared" ca="1" si="258"/>
        <v>#DIV/0!</v>
      </c>
      <c r="AY259" s="4" t="e">
        <f t="shared" ca="1" si="259"/>
        <v>#DIV/0!</v>
      </c>
    </row>
    <row r="260" spans="4:51" thickBot="1" x14ac:dyDescent="0.45">
      <c r="D260" s="2">
        <f t="shared" ref="D260:D271" si="260">A260</f>
        <v>0</v>
      </c>
      <c r="E260" s="3">
        <f t="shared" ref="E260:E271" si="261">B260</f>
        <v>0</v>
      </c>
      <c r="F260" s="3" t="e">
        <f t="shared" ref="F260:F271" si="262">IF(ROW()-3+$D$2&gt;COUNTA(B:B)-1,#N/A,R260)</f>
        <v>#N/A</v>
      </c>
      <c r="G260" s="3" t="e">
        <f t="shared" ref="G260:G271" si="263">IF(ROW()-3+$D$2&gt;COUNTA(B:B)-1,#N/A,X260)</f>
        <v>#N/A</v>
      </c>
      <c r="H260" s="3" t="e">
        <f t="shared" ref="H260:H271" si="264">IF(ROW()-3+$D$2&gt;COUNTA(B:B)-1,#N/A,Y260-G260)</f>
        <v>#N/A</v>
      </c>
      <c r="I260" s="3" t="e">
        <f t="shared" ref="I260:I271" si="265">IF(ROW()-3+$D$2&gt;COUNTA(B:B)-1,#N/A,AO260)</f>
        <v>#N/A</v>
      </c>
      <c r="J260" s="3" t="e">
        <f t="shared" ref="J260:J271" si="266">IF(ROW()-3+$D$2&gt;COUNTA(B:B)-1,#N/A,AX260)</f>
        <v>#N/A</v>
      </c>
      <c r="K260" s="3" t="e">
        <f t="shared" ref="K260:K271" si="267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29"/>
        <v>#DIV/0!</v>
      </c>
      <c r="Q260" s="4" t="e">
        <f t="shared" ca="1" si="230"/>
        <v>#REF!</v>
      </c>
      <c r="R260" s="4" t="e">
        <f t="shared" ca="1" si="231"/>
        <v>#DIV/0!</v>
      </c>
      <c r="S260" s="4" t="e">
        <f t="shared" ca="1" si="232"/>
        <v>#DIV/0!</v>
      </c>
      <c r="T260" s="4" t="e">
        <f t="shared" ca="1" si="233"/>
        <v>#DIV/0!</v>
      </c>
      <c r="U260" s="4" t="e">
        <f t="shared" ca="1" si="234"/>
        <v>#DIV/0!</v>
      </c>
      <c r="V260" s="4" t="e">
        <f t="shared" ca="1" si="235"/>
        <v>#DIV/0!</v>
      </c>
      <c r="W260" s="4" t="e">
        <f t="shared" ca="1" si="236"/>
        <v>#DIV/0!</v>
      </c>
      <c r="X260" s="4" t="e">
        <f t="shared" ca="1" si="237"/>
        <v>#DIV/0!</v>
      </c>
      <c r="Y260" s="4" t="e">
        <f t="shared" ca="1" si="238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39"/>
        <v>#DIV/0!</v>
      </c>
      <c r="AE260" s="4" t="e">
        <f t="shared" ca="1" si="240"/>
        <v>#REF!</v>
      </c>
      <c r="AF260" s="4" t="e">
        <f t="shared" ca="1" si="241"/>
        <v>#DIV/0!</v>
      </c>
      <c r="AG260" s="4" t="e">
        <f t="shared" ca="1" si="242"/>
        <v>#DIV/0!</v>
      </c>
      <c r="AH260" s="4" t="e">
        <f t="shared" ca="1" si="243"/>
        <v>#DIV/0!</v>
      </c>
      <c r="AI260" s="4" t="e">
        <f t="shared" ca="1" si="244"/>
        <v>#DIV/0!</v>
      </c>
      <c r="AJ260" s="4" t="e">
        <f t="shared" ca="1" si="245"/>
        <v>#DIV/0!</v>
      </c>
      <c r="AK260" s="4" t="e">
        <f t="shared" ca="1" si="246"/>
        <v>#DIV/0!</v>
      </c>
      <c r="AL260" s="4" t="e">
        <f t="shared" ca="1" si="247"/>
        <v>#DIV/0!</v>
      </c>
      <c r="AM260" s="4" t="e">
        <f t="shared" ca="1" si="248"/>
        <v>#DIV/0!</v>
      </c>
      <c r="AO260" s="4" t="e">
        <f t="shared" ca="1" si="249"/>
        <v>#DIV/0!</v>
      </c>
      <c r="AP260" s="4" t="e">
        <f t="shared" ca="1" si="250"/>
        <v>#DIV/0!</v>
      </c>
      <c r="AQ260" s="4" t="e">
        <f t="shared" ca="1" si="251"/>
        <v>#DIV/0!</v>
      </c>
      <c r="AR260" s="4" t="e">
        <f t="shared" ca="1" si="252"/>
        <v>#DIV/0!</v>
      </c>
      <c r="AS260" s="4" t="e">
        <f t="shared" ca="1" si="253"/>
        <v>#DIV/0!</v>
      </c>
      <c r="AT260" s="4" t="e">
        <f t="shared" ca="1" si="254"/>
        <v>#DIV/0!</v>
      </c>
      <c r="AU260" s="4" t="e">
        <f t="shared" ca="1" si="255"/>
        <v>#DIV/0!</v>
      </c>
      <c r="AV260" s="4" t="e">
        <f t="shared" ca="1" si="256"/>
        <v>#DIV/0!</v>
      </c>
      <c r="AW260" s="4" t="e">
        <f t="shared" ca="1" si="257"/>
        <v>#DIV/0!</v>
      </c>
      <c r="AX260" s="4" t="e">
        <f t="shared" ca="1" si="258"/>
        <v>#DIV/0!</v>
      </c>
      <c r="AY260" s="4" t="e">
        <f t="shared" ca="1" si="259"/>
        <v>#DIV/0!</v>
      </c>
    </row>
    <row r="261" spans="4:51" thickBot="1" x14ac:dyDescent="0.45">
      <c r="D261" s="2">
        <f t="shared" si="260"/>
        <v>0</v>
      </c>
      <c r="E261" s="3">
        <f t="shared" si="261"/>
        <v>0</v>
      </c>
      <c r="F261" s="3" t="e">
        <f t="shared" si="262"/>
        <v>#N/A</v>
      </c>
      <c r="G261" s="3" t="e">
        <f t="shared" si="263"/>
        <v>#N/A</v>
      </c>
      <c r="H261" s="3" t="e">
        <f t="shared" si="264"/>
        <v>#N/A</v>
      </c>
      <c r="I261" s="3" t="e">
        <f t="shared" si="265"/>
        <v>#N/A</v>
      </c>
      <c r="J261" s="3" t="e">
        <f t="shared" si="266"/>
        <v>#N/A</v>
      </c>
      <c r="K261" s="3" t="e">
        <f t="shared" si="267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29"/>
        <v>#DIV/0!</v>
      </c>
      <c r="Q261" s="4" t="e">
        <f t="shared" ca="1" si="230"/>
        <v>#REF!</v>
      </c>
      <c r="R261" s="4" t="e">
        <f t="shared" ca="1" si="231"/>
        <v>#DIV/0!</v>
      </c>
      <c r="S261" s="4" t="e">
        <f t="shared" ca="1" si="232"/>
        <v>#DIV/0!</v>
      </c>
      <c r="T261" s="4" t="e">
        <f t="shared" ca="1" si="233"/>
        <v>#DIV/0!</v>
      </c>
      <c r="U261" s="4" t="e">
        <f t="shared" ca="1" si="234"/>
        <v>#DIV/0!</v>
      </c>
      <c r="V261" s="4" t="e">
        <f t="shared" ca="1" si="235"/>
        <v>#DIV/0!</v>
      </c>
      <c r="W261" s="4" t="e">
        <f t="shared" ca="1" si="236"/>
        <v>#DIV/0!</v>
      </c>
      <c r="X261" s="4" t="e">
        <f t="shared" ca="1" si="237"/>
        <v>#DIV/0!</v>
      </c>
      <c r="Y261" s="4" t="e">
        <f t="shared" ca="1" si="238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39"/>
        <v>#DIV/0!</v>
      </c>
      <c r="AE261" s="4" t="e">
        <f t="shared" ca="1" si="240"/>
        <v>#REF!</v>
      </c>
      <c r="AF261" s="4" t="e">
        <f t="shared" ca="1" si="241"/>
        <v>#DIV/0!</v>
      </c>
      <c r="AG261" s="4" t="e">
        <f t="shared" ca="1" si="242"/>
        <v>#DIV/0!</v>
      </c>
      <c r="AH261" s="4" t="e">
        <f t="shared" ca="1" si="243"/>
        <v>#DIV/0!</v>
      </c>
      <c r="AI261" s="4" t="e">
        <f t="shared" ca="1" si="244"/>
        <v>#DIV/0!</v>
      </c>
      <c r="AJ261" s="4" t="e">
        <f t="shared" ca="1" si="245"/>
        <v>#DIV/0!</v>
      </c>
      <c r="AK261" s="4" t="e">
        <f t="shared" ca="1" si="246"/>
        <v>#DIV/0!</v>
      </c>
      <c r="AL261" s="4" t="e">
        <f t="shared" ca="1" si="247"/>
        <v>#DIV/0!</v>
      </c>
      <c r="AM261" s="4" t="e">
        <f t="shared" ca="1" si="248"/>
        <v>#DIV/0!</v>
      </c>
      <c r="AO261" s="4" t="e">
        <f t="shared" ca="1" si="249"/>
        <v>#DIV/0!</v>
      </c>
      <c r="AP261" s="4" t="e">
        <f t="shared" ca="1" si="250"/>
        <v>#DIV/0!</v>
      </c>
      <c r="AQ261" s="4" t="e">
        <f t="shared" ca="1" si="251"/>
        <v>#DIV/0!</v>
      </c>
      <c r="AR261" s="4" t="e">
        <f t="shared" ca="1" si="252"/>
        <v>#DIV/0!</v>
      </c>
      <c r="AS261" s="4" t="e">
        <f t="shared" ca="1" si="253"/>
        <v>#DIV/0!</v>
      </c>
      <c r="AT261" s="4" t="e">
        <f t="shared" ca="1" si="254"/>
        <v>#DIV/0!</v>
      </c>
      <c r="AU261" s="4" t="e">
        <f t="shared" ca="1" si="255"/>
        <v>#DIV/0!</v>
      </c>
      <c r="AV261" s="4" t="e">
        <f t="shared" ca="1" si="256"/>
        <v>#DIV/0!</v>
      </c>
      <c r="AW261" s="4" t="e">
        <f t="shared" ca="1" si="257"/>
        <v>#DIV/0!</v>
      </c>
      <c r="AX261" s="4" t="e">
        <f t="shared" ca="1" si="258"/>
        <v>#DIV/0!</v>
      </c>
      <c r="AY261" s="4" t="e">
        <f t="shared" ca="1" si="259"/>
        <v>#DIV/0!</v>
      </c>
    </row>
    <row r="262" spans="4:51" thickBot="1" x14ac:dyDescent="0.45">
      <c r="D262" s="2">
        <f t="shared" si="260"/>
        <v>0</v>
      </c>
      <c r="E262" s="3">
        <f t="shared" si="261"/>
        <v>0</v>
      </c>
      <c r="F262" s="3" t="e">
        <f t="shared" si="262"/>
        <v>#N/A</v>
      </c>
      <c r="G262" s="3" t="e">
        <f t="shared" si="263"/>
        <v>#N/A</v>
      </c>
      <c r="H262" s="3" t="e">
        <f t="shared" si="264"/>
        <v>#N/A</v>
      </c>
      <c r="I262" s="3" t="e">
        <f t="shared" si="265"/>
        <v>#N/A</v>
      </c>
      <c r="J262" s="3" t="e">
        <f t="shared" si="266"/>
        <v>#N/A</v>
      </c>
      <c r="K262" s="3" t="e">
        <f t="shared" si="267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29"/>
        <v>#DIV/0!</v>
      </c>
      <c r="Q262" s="4" t="e">
        <f t="shared" ca="1" si="230"/>
        <v>#REF!</v>
      </c>
      <c r="R262" s="4" t="e">
        <f t="shared" ca="1" si="231"/>
        <v>#DIV/0!</v>
      </c>
      <c r="S262" s="4" t="e">
        <f t="shared" ca="1" si="232"/>
        <v>#DIV/0!</v>
      </c>
      <c r="T262" s="4" t="e">
        <f t="shared" ca="1" si="233"/>
        <v>#DIV/0!</v>
      </c>
      <c r="U262" s="4" t="e">
        <f t="shared" ca="1" si="234"/>
        <v>#DIV/0!</v>
      </c>
      <c r="V262" s="4" t="e">
        <f t="shared" ca="1" si="235"/>
        <v>#DIV/0!</v>
      </c>
      <c r="W262" s="4" t="e">
        <f t="shared" ca="1" si="236"/>
        <v>#DIV/0!</v>
      </c>
      <c r="X262" s="4" t="e">
        <f t="shared" ca="1" si="237"/>
        <v>#DIV/0!</v>
      </c>
      <c r="Y262" s="4" t="e">
        <f t="shared" ca="1" si="238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39"/>
        <v>#DIV/0!</v>
      </c>
      <c r="AE262" s="4" t="e">
        <f t="shared" ca="1" si="240"/>
        <v>#REF!</v>
      </c>
      <c r="AF262" s="4" t="e">
        <f t="shared" ca="1" si="241"/>
        <v>#DIV/0!</v>
      </c>
      <c r="AG262" s="4" t="e">
        <f t="shared" ca="1" si="242"/>
        <v>#DIV/0!</v>
      </c>
      <c r="AH262" s="4" t="e">
        <f t="shared" ca="1" si="243"/>
        <v>#DIV/0!</v>
      </c>
      <c r="AI262" s="4" t="e">
        <f t="shared" ca="1" si="244"/>
        <v>#DIV/0!</v>
      </c>
      <c r="AJ262" s="4" t="e">
        <f t="shared" ca="1" si="245"/>
        <v>#DIV/0!</v>
      </c>
      <c r="AK262" s="4" t="e">
        <f t="shared" ca="1" si="246"/>
        <v>#DIV/0!</v>
      </c>
      <c r="AL262" s="4" t="e">
        <f t="shared" ca="1" si="247"/>
        <v>#DIV/0!</v>
      </c>
      <c r="AM262" s="4" t="e">
        <f t="shared" ca="1" si="248"/>
        <v>#DIV/0!</v>
      </c>
      <c r="AO262" s="4" t="e">
        <f t="shared" ca="1" si="249"/>
        <v>#DIV/0!</v>
      </c>
      <c r="AP262" s="4" t="e">
        <f t="shared" ca="1" si="250"/>
        <v>#DIV/0!</v>
      </c>
      <c r="AQ262" s="4" t="e">
        <f t="shared" ca="1" si="251"/>
        <v>#DIV/0!</v>
      </c>
      <c r="AR262" s="4" t="e">
        <f t="shared" ca="1" si="252"/>
        <v>#DIV/0!</v>
      </c>
      <c r="AS262" s="4" t="e">
        <f t="shared" ca="1" si="253"/>
        <v>#DIV/0!</v>
      </c>
      <c r="AT262" s="4" t="e">
        <f t="shared" ca="1" si="254"/>
        <v>#DIV/0!</v>
      </c>
      <c r="AU262" s="4" t="e">
        <f t="shared" ca="1" si="255"/>
        <v>#DIV/0!</v>
      </c>
      <c r="AV262" s="4" t="e">
        <f t="shared" ca="1" si="256"/>
        <v>#DIV/0!</v>
      </c>
      <c r="AW262" s="4" t="e">
        <f t="shared" ca="1" si="257"/>
        <v>#DIV/0!</v>
      </c>
      <c r="AX262" s="4" t="e">
        <f t="shared" ca="1" si="258"/>
        <v>#DIV/0!</v>
      </c>
      <c r="AY262" s="4" t="e">
        <f t="shared" ca="1" si="259"/>
        <v>#DIV/0!</v>
      </c>
    </row>
    <row r="263" spans="4:51" thickBot="1" x14ac:dyDescent="0.45">
      <c r="D263" s="2">
        <f t="shared" si="260"/>
        <v>0</v>
      </c>
      <c r="E263" s="3">
        <f t="shared" si="261"/>
        <v>0</v>
      </c>
      <c r="F263" s="3" t="e">
        <f t="shared" si="262"/>
        <v>#N/A</v>
      </c>
      <c r="G263" s="3" t="e">
        <f t="shared" si="263"/>
        <v>#N/A</v>
      </c>
      <c r="H263" s="3" t="e">
        <f t="shared" si="264"/>
        <v>#N/A</v>
      </c>
      <c r="I263" s="3" t="e">
        <f t="shared" si="265"/>
        <v>#N/A</v>
      </c>
      <c r="J263" s="3" t="e">
        <f t="shared" si="266"/>
        <v>#N/A</v>
      </c>
      <c r="K263" s="3" t="e">
        <f t="shared" si="267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29"/>
        <v>#DIV/0!</v>
      </c>
      <c r="Q263" s="4" t="e">
        <f t="shared" ca="1" si="230"/>
        <v>#REF!</v>
      </c>
      <c r="R263" s="4" t="e">
        <f t="shared" ca="1" si="231"/>
        <v>#DIV/0!</v>
      </c>
      <c r="S263" s="4" t="e">
        <f t="shared" ca="1" si="232"/>
        <v>#DIV/0!</v>
      </c>
      <c r="T263" s="4" t="e">
        <f t="shared" ca="1" si="233"/>
        <v>#DIV/0!</v>
      </c>
      <c r="U263" s="4" t="e">
        <f t="shared" ca="1" si="234"/>
        <v>#DIV/0!</v>
      </c>
      <c r="V263" s="4" t="e">
        <f t="shared" ca="1" si="235"/>
        <v>#DIV/0!</v>
      </c>
      <c r="W263" s="4" t="e">
        <f t="shared" ca="1" si="236"/>
        <v>#DIV/0!</v>
      </c>
      <c r="X263" s="4" t="e">
        <f t="shared" ca="1" si="237"/>
        <v>#DIV/0!</v>
      </c>
      <c r="Y263" s="4" t="e">
        <f t="shared" ca="1" si="238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39"/>
        <v>#DIV/0!</v>
      </c>
      <c r="AE263" s="4" t="e">
        <f t="shared" ca="1" si="240"/>
        <v>#REF!</v>
      </c>
      <c r="AF263" s="4" t="e">
        <f t="shared" ca="1" si="241"/>
        <v>#DIV/0!</v>
      </c>
      <c r="AG263" s="4" t="e">
        <f t="shared" ca="1" si="242"/>
        <v>#DIV/0!</v>
      </c>
      <c r="AH263" s="4" t="e">
        <f t="shared" ca="1" si="243"/>
        <v>#DIV/0!</v>
      </c>
      <c r="AI263" s="4" t="e">
        <f t="shared" ca="1" si="244"/>
        <v>#DIV/0!</v>
      </c>
      <c r="AJ263" s="4" t="e">
        <f t="shared" ca="1" si="245"/>
        <v>#DIV/0!</v>
      </c>
      <c r="AK263" s="4" t="e">
        <f t="shared" ca="1" si="246"/>
        <v>#DIV/0!</v>
      </c>
      <c r="AL263" s="4" t="e">
        <f t="shared" ca="1" si="247"/>
        <v>#DIV/0!</v>
      </c>
      <c r="AM263" s="4" t="e">
        <f t="shared" ca="1" si="248"/>
        <v>#DIV/0!</v>
      </c>
      <c r="AO263" s="4" t="e">
        <f t="shared" ca="1" si="249"/>
        <v>#DIV/0!</v>
      </c>
      <c r="AP263" s="4" t="e">
        <f t="shared" ca="1" si="250"/>
        <v>#DIV/0!</v>
      </c>
      <c r="AQ263" s="4" t="e">
        <f t="shared" ca="1" si="251"/>
        <v>#DIV/0!</v>
      </c>
      <c r="AR263" s="4" t="e">
        <f t="shared" ca="1" si="252"/>
        <v>#DIV/0!</v>
      </c>
      <c r="AS263" s="4" t="e">
        <f t="shared" ca="1" si="253"/>
        <v>#DIV/0!</v>
      </c>
      <c r="AT263" s="4" t="e">
        <f t="shared" ca="1" si="254"/>
        <v>#DIV/0!</v>
      </c>
      <c r="AU263" s="4" t="e">
        <f t="shared" ca="1" si="255"/>
        <v>#DIV/0!</v>
      </c>
      <c r="AV263" s="4" t="e">
        <f t="shared" ca="1" si="256"/>
        <v>#DIV/0!</v>
      </c>
      <c r="AW263" s="4" t="e">
        <f t="shared" ca="1" si="257"/>
        <v>#DIV/0!</v>
      </c>
      <c r="AX263" s="4" t="e">
        <f t="shared" ca="1" si="258"/>
        <v>#DIV/0!</v>
      </c>
      <c r="AY263" s="4" t="e">
        <f t="shared" ca="1" si="259"/>
        <v>#DIV/0!</v>
      </c>
    </row>
    <row r="264" spans="4:51" thickBot="1" x14ac:dyDescent="0.45">
      <c r="D264" s="2">
        <f t="shared" si="260"/>
        <v>0</v>
      </c>
      <c r="E264" s="3">
        <f t="shared" si="261"/>
        <v>0</v>
      </c>
      <c r="F264" s="3" t="e">
        <f t="shared" si="262"/>
        <v>#N/A</v>
      </c>
      <c r="G264" s="3" t="e">
        <f t="shared" si="263"/>
        <v>#N/A</v>
      </c>
      <c r="H264" s="3" t="e">
        <f t="shared" si="264"/>
        <v>#N/A</v>
      </c>
      <c r="I264" s="3" t="e">
        <f t="shared" si="265"/>
        <v>#N/A</v>
      </c>
      <c r="J264" s="3" t="e">
        <f t="shared" si="266"/>
        <v>#N/A</v>
      </c>
      <c r="K264" s="3" t="e">
        <f t="shared" si="267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29"/>
        <v>#DIV/0!</v>
      </c>
      <c r="Q264" s="4" t="e">
        <f t="shared" ca="1" si="230"/>
        <v>#REF!</v>
      </c>
      <c r="R264" s="4" t="e">
        <f t="shared" ca="1" si="231"/>
        <v>#DIV/0!</v>
      </c>
      <c r="S264" s="4" t="e">
        <f t="shared" ca="1" si="232"/>
        <v>#DIV/0!</v>
      </c>
      <c r="T264" s="4" t="e">
        <f t="shared" ca="1" si="233"/>
        <v>#DIV/0!</v>
      </c>
      <c r="U264" s="4" t="e">
        <f t="shared" ca="1" si="234"/>
        <v>#DIV/0!</v>
      </c>
      <c r="V264" s="4" t="e">
        <f t="shared" ca="1" si="235"/>
        <v>#DIV/0!</v>
      </c>
      <c r="W264" s="4" t="e">
        <f t="shared" ca="1" si="236"/>
        <v>#DIV/0!</v>
      </c>
      <c r="X264" s="4" t="e">
        <f t="shared" ca="1" si="237"/>
        <v>#DIV/0!</v>
      </c>
      <c r="Y264" s="4" t="e">
        <f t="shared" ca="1" si="238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39"/>
        <v>#DIV/0!</v>
      </c>
      <c r="AE264" s="4" t="e">
        <f t="shared" ca="1" si="240"/>
        <v>#REF!</v>
      </c>
      <c r="AF264" s="4" t="e">
        <f t="shared" ca="1" si="241"/>
        <v>#DIV/0!</v>
      </c>
      <c r="AG264" s="4" t="e">
        <f t="shared" ca="1" si="242"/>
        <v>#DIV/0!</v>
      </c>
      <c r="AH264" s="4" t="e">
        <f t="shared" ca="1" si="243"/>
        <v>#DIV/0!</v>
      </c>
      <c r="AI264" s="4" t="e">
        <f t="shared" ca="1" si="244"/>
        <v>#DIV/0!</v>
      </c>
      <c r="AJ264" s="4" t="e">
        <f t="shared" ca="1" si="245"/>
        <v>#DIV/0!</v>
      </c>
      <c r="AK264" s="4" t="e">
        <f t="shared" ca="1" si="246"/>
        <v>#DIV/0!</v>
      </c>
      <c r="AL264" s="4" t="e">
        <f t="shared" ca="1" si="247"/>
        <v>#DIV/0!</v>
      </c>
      <c r="AM264" s="4" t="e">
        <f t="shared" ca="1" si="248"/>
        <v>#DIV/0!</v>
      </c>
      <c r="AO264" s="4" t="e">
        <f t="shared" ca="1" si="249"/>
        <v>#DIV/0!</v>
      </c>
      <c r="AP264" s="4" t="e">
        <f t="shared" ca="1" si="250"/>
        <v>#DIV/0!</v>
      </c>
      <c r="AQ264" s="4" t="e">
        <f t="shared" ca="1" si="251"/>
        <v>#DIV/0!</v>
      </c>
      <c r="AR264" s="4" t="e">
        <f t="shared" ca="1" si="252"/>
        <v>#DIV/0!</v>
      </c>
      <c r="AS264" s="4" t="e">
        <f t="shared" ca="1" si="253"/>
        <v>#DIV/0!</v>
      </c>
      <c r="AT264" s="4" t="e">
        <f t="shared" ca="1" si="254"/>
        <v>#DIV/0!</v>
      </c>
      <c r="AU264" s="4" t="e">
        <f t="shared" ca="1" si="255"/>
        <v>#DIV/0!</v>
      </c>
      <c r="AV264" s="4" t="e">
        <f t="shared" ca="1" si="256"/>
        <v>#DIV/0!</v>
      </c>
      <c r="AW264" s="4" t="e">
        <f t="shared" ca="1" si="257"/>
        <v>#DIV/0!</v>
      </c>
      <c r="AX264" s="4" t="e">
        <f t="shared" ca="1" si="258"/>
        <v>#DIV/0!</v>
      </c>
      <c r="AY264" s="4" t="e">
        <f t="shared" ca="1" si="259"/>
        <v>#DIV/0!</v>
      </c>
    </row>
    <row r="265" spans="4:51" thickBot="1" x14ac:dyDescent="0.45">
      <c r="D265" s="2">
        <f t="shared" si="260"/>
        <v>0</v>
      </c>
      <c r="E265" s="3">
        <f t="shared" si="261"/>
        <v>0</v>
      </c>
      <c r="F265" s="3" t="e">
        <f t="shared" si="262"/>
        <v>#N/A</v>
      </c>
      <c r="G265" s="3" t="e">
        <f t="shared" si="263"/>
        <v>#N/A</v>
      </c>
      <c r="H265" s="3" t="e">
        <f t="shared" si="264"/>
        <v>#N/A</v>
      </c>
      <c r="I265" s="3" t="e">
        <f t="shared" si="265"/>
        <v>#N/A</v>
      </c>
      <c r="J265" s="3" t="e">
        <f t="shared" si="266"/>
        <v>#N/A</v>
      </c>
      <c r="K265" s="3" t="e">
        <f t="shared" si="267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29"/>
        <v>#DIV/0!</v>
      </c>
      <c r="Q265" s="4" t="e">
        <f t="shared" ca="1" si="230"/>
        <v>#REF!</v>
      </c>
      <c r="R265" s="4" t="e">
        <f t="shared" ca="1" si="231"/>
        <v>#DIV/0!</v>
      </c>
      <c r="S265" s="4" t="e">
        <f t="shared" ca="1" si="232"/>
        <v>#DIV/0!</v>
      </c>
      <c r="T265" s="4" t="e">
        <f t="shared" ca="1" si="233"/>
        <v>#DIV/0!</v>
      </c>
      <c r="U265" s="4" t="e">
        <f t="shared" ca="1" si="234"/>
        <v>#DIV/0!</v>
      </c>
      <c r="V265" s="4" t="e">
        <f t="shared" ca="1" si="235"/>
        <v>#DIV/0!</v>
      </c>
      <c r="W265" s="4" t="e">
        <f t="shared" ca="1" si="236"/>
        <v>#DIV/0!</v>
      </c>
      <c r="X265" s="4" t="e">
        <f t="shared" ca="1" si="237"/>
        <v>#DIV/0!</v>
      </c>
      <c r="Y265" s="4" t="e">
        <f t="shared" ca="1" si="238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39"/>
        <v>#DIV/0!</v>
      </c>
      <c r="AE265" s="4" t="e">
        <f t="shared" ca="1" si="240"/>
        <v>#REF!</v>
      </c>
      <c r="AF265" s="4" t="e">
        <f t="shared" ca="1" si="241"/>
        <v>#DIV/0!</v>
      </c>
      <c r="AG265" s="4" t="e">
        <f t="shared" ca="1" si="242"/>
        <v>#DIV/0!</v>
      </c>
      <c r="AH265" s="4" t="e">
        <f t="shared" ca="1" si="243"/>
        <v>#DIV/0!</v>
      </c>
      <c r="AI265" s="4" t="e">
        <f t="shared" ca="1" si="244"/>
        <v>#DIV/0!</v>
      </c>
      <c r="AJ265" s="4" t="e">
        <f t="shared" ca="1" si="245"/>
        <v>#DIV/0!</v>
      </c>
      <c r="AK265" s="4" t="e">
        <f t="shared" ca="1" si="246"/>
        <v>#DIV/0!</v>
      </c>
      <c r="AL265" s="4" t="e">
        <f t="shared" ca="1" si="247"/>
        <v>#DIV/0!</v>
      </c>
      <c r="AM265" s="4" t="e">
        <f t="shared" ca="1" si="248"/>
        <v>#DIV/0!</v>
      </c>
      <c r="AO265" s="4" t="e">
        <f t="shared" ca="1" si="249"/>
        <v>#DIV/0!</v>
      </c>
      <c r="AP265" s="4" t="e">
        <f t="shared" ca="1" si="250"/>
        <v>#DIV/0!</v>
      </c>
      <c r="AQ265" s="4" t="e">
        <f t="shared" ca="1" si="251"/>
        <v>#DIV/0!</v>
      </c>
      <c r="AR265" s="4" t="e">
        <f t="shared" ca="1" si="252"/>
        <v>#DIV/0!</v>
      </c>
      <c r="AS265" s="4" t="e">
        <f t="shared" ca="1" si="253"/>
        <v>#DIV/0!</v>
      </c>
      <c r="AT265" s="4" t="e">
        <f t="shared" ca="1" si="254"/>
        <v>#DIV/0!</v>
      </c>
      <c r="AU265" s="4" t="e">
        <f t="shared" ca="1" si="255"/>
        <v>#DIV/0!</v>
      </c>
      <c r="AV265" s="4" t="e">
        <f t="shared" ca="1" si="256"/>
        <v>#DIV/0!</v>
      </c>
      <c r="AW265" s="4" t="e">
        <f t="shared" ca="1" si="257"/>
        <v>#DIV/0!</v>
      </c>
      <c r="AX265" s="4" t="e">
        <f t="shared" ca="1" si="258"/>
        <v>#DIV/0!</v>
      </c>
      <c r="AY265" s="4" t="e">
        <f t="shared" ca="1" si="259"/>
        <v>#DIV/0!</v>
      </c>
    </row>
    <row r="266" spans="4:51" thickBot="1" x14ac:dyDescent="0.45">
      <c r="D266" s="2">
        <f t="shared" si="260"/>
        <v>0</v>
      </c>
      <c r="E266" s="3">
        <f t="shared" si="261"/>
        <v>0</v>
      </c>
      <c r="F266" s="3" t="e">
        <f t="shared" si="262"/>
        <v>#N/A</v>
      </c>
      <c r="G266" s="3" t="e">
        <f t="shared" si="263"/>
        <v>#N/A</v>
      </c>
      <c r="H266" s="3" t="e">
        <f t="shared" si="264"/>
        <v>#N/A</v>
      </c>
      <c r="I266" s="3" t="e">
        <f t="shared" si="265"/>
        <v>#N/A</v>
      </c>
      <c r="J266" s="3" t="e">
        <f t="shared" si="266"/>
        <v>#N/A</v>
      </c>
      <c r="K266" s="3" t="e">
        <f t="shared" si="267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29"/>
        <v>#DIV/0!</v>
      </c>
      <c r="Q266" s="4" t="e">
        <f t="shared" ca="1" si="230"/>
        <v>#REF!</v>
      </c>
      <c r="R266" s="4" t="e">
        <f t="shared" ca="1" si="231"/>
        <v>#DIV/0!</v>
      </c>
      <c r="S266" s="4" t="e">
        <f t="shared" ca="1" si="232"/>
        <v>#DIV/0!</v>
      </c>
      <c r="T266" s="4" t="e">
        <f t="shared" ca="1" si="233"/>
        <v>#DIV/0!</v>
      </c>
      <c r="U266" s="4" t="e">
        <f t="shared" ca="1" si="234"/>
        <v>#DIV/0!</v>
      </c>
      <c r="V266" s="4" t="e">
        <f t="shared" ca="1" si="235"/>
        <v>#DIV/0!</v>
      </c>
      <c r="W266" s="4" t="e">
        <f t="shared" ca="1" si="236"/>
        <v>#DIV/0!</v>
      </c>
      <c r="X266" s="4" t="e">
        <f t="shared" ca="1" si="237"/>
        <v>#DIV/0!</v>
      </c>
      <c r="Y266" s="4" t="e">
        <f t="shared" ca="1" si="238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39"/>
        <v>#DIV/0!</v>
      </c>
      <c r="AE266" s="4" t="e">
        <f t="shared" ca="1" si="240"/>
        <v>#REF!</v>
      </c>
      <c r="AF266" s="4" t="e">
        <f t="shared" ca="1" si="241"/>
        <v>#DIV/0!</v>
      </c>
      <c r="AG266" s="4" t="e">
        <f t="shared" ca="1" si="242"/>
        <v>#DIV/0!</v>
      </c>
      <c r="AH266" s="4" t="e">
        <f t="shared" ca="1" si="243"/>
        <v>#DIV/0!</v>
      </c>
      <c r="AI266" s="4" t="e">
        <f t="shared" ca="1" si="244"/>
        <v>#DIV/0!</v>
      </c>
      <c r="AJ266" s="4" t="e">
        <f t="shared" ca="1" si="245"/>
        <v>#DIV/0!</v>
      </c>
      <c r="AK266" s="4" t="e">
        <f t="shared" ca="1" si="246"/>
        <v>#DIV/0!</v>
      </c>
      <c r="AL266" s="4" t="e">
        <f t="shared" ca="1" si="247"/>
        <v>#DIV/0!</v>
      </c>
      <c r="AM266" s="4" t="e">
        <f t="shared" ca="1" si="248"/>
        <v>#DIV/0!</v>
      </c>
      <c r="AO266" s="4" t="e">
        <f t="shared" ca="1" si="249"/>
        <v>#DIV/0!</v>
      </c>
      <c r="AP266" s="4" t="e">
        <f t="shared" ca="1" si="250"/>
        <v>#DIV/0!</v>
      </c>
      <c r="AQ266" s="4" t="e">
        <f t="shared" ca="1" si="251"/>
        <v>#DIV/0!</v>
      </c>
      <c r="AR266" s="4" t="e">
        <f t="shared" ca="1" si="252"/>
        <v>#DIV/0!</v>
      </c>
      <c r="AS266" s="4" t="e">
        <f t="shared" ca="1" si="253"/>
        <v>#DIV/0!</v>
      </c>
      <c r="AT266" s="4" t="e">
        <f t="shared" ca="1" si="254"/>
        <v>#DIV/0!</v>
      </c>
      <c r="AU266" s="4" t="e">
        <f t="shared" ca="1" si="255"/>
        <v>#DIV/0!</v>
      </c>
      <c r="AV266" s="4" t="e">
        <f t="shared" ca="1" si="256"/>
        <v>#DIV/0!</v>
      </c>
      <c r="AW266" s="4" t="e">
        <f t="shared" ca="1" si="257"/>
        <v>#DIV/0!</v>
      </c>
      <c r="AX266" s="4" t="e">
        <f t="shared" ca="1" si="258"/>
        <v>#DIV/0!</v>
      </c>
      <c r="AY266" s="4" t="e">
        <f t="shared" ca="1" si="259"/>
        <v>#DIV/0!</v>
      </c>
    </row>
    <row r="267" spans="4:51" thickBot="1" x14ac:dyDescent="0.45">
      <c r="D267" s="2">
        <f t="shared" si="260"/>
        <v>0</v>
      </c>
      <c r="E267" s="3">
        <f t="shared" si="261"/>
        <v>0</v>
      </c>
      <c r="F267" s="3" t="e">
        <f t="shared" si="262"/>
        <v>#N/A</v>
      </c>
      <c r="G267" s="3" t="e">
        <f t="shared" si="263"/>
        <v>#N/A</v>
      </c>
      <c r="H267" s="3" t="e">
        <f t="shared" si="264"/>
        <v>#N/A</v>
      </c>
      <c r="I267" s="3" t="e">
        <f t="shared" si="265"/>
        <v>#N/A</v>
      </c>
      <c r="J267" s="3" t="e">
        <f t="shared" si="266"/>
        <v>#N/A</v>
      </c>
      <c r="K267" s="3" t="e">
        <f t="shared" si="267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29"/>
        <v>#DIV/0!</v>
      </c>
      <c r="Q267" s="4" t="e">
        <f t="shared" ca="1" si="230"/>
        <v>#REF!</v>
      </c>
      <c r="R267" s="4" t="e">
        <f t="shared" ca="1" si="231"/>
        <v>#DIV/0!</v>
      </c>
      <c r="S267" s="4" t="e">
        <f t="shared" ca="1" si="232"/>
        <v>#DIV/0!</v>
      </c>
      <c r="T267" s="4" t="e">
        <f t="shared" ca="1" si="233"/>
        <v>#DIV/0!</v>
      </c>
      <c r="U267" s="4" t="e">
        <f t="shared" ca="1" si="234"/>
        <v>#DIV/0!</v>
      </c>
      <c r="V267" s="4" t="e">
        <f t="shared" ca="1" si="235"/>
        <v>#DIV/0!</v>
      </c>
      <c r="W267" s="4" t="e">
        <f t="shared" ca="1" si="236"/>
        <v>#DIV/0!</v>
      </c>
      <c r="X267" s="4" t="e">
        <f t="shared" ca="1" si="237"/>
        <v>#DIV/0!</v>
      </c>
      <c r="Y267" s="4" t="e">
        <f t="shared" ca="1" si="238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39"/>
        <v>#DIV/0!</v>
      </c>
      <c r="AE267" s="4" t="e">
        <f t="shared" ca="1" si="240"/>
        <v>#REF!</v>
      </c>
      <c r="AF267" s="4" t="e">
        <f t="shared" ca="1" si="241"/>
        <v>#DIV/0!</v>
      </c>
      <c r="AG267" s="4" t="e">
        <f t="shared" ca="1" si="242"/>
        <v>#DIV/0!</v>
      </c>
      <c r="AH267" s="4" t="e">
        <f t="shared" ca="1" si="243"/>
        <v>#DIV/0!</v>
      </c>
      <c r="AI267" s="4" t="e">
        <f t="shared" ca="1" si="244"/>
        <v>#DIV/0!</v>
      </c>
      <c r="AJ267" s="4" t="e">
        <f t="shared" ca="1" si="245"/>
        <v>#DIV/0!</v>
      </c>
      <c r="AK267" s="4" t="e">
        <f t="shared" ca="1" si="246"/>
        <v>#DIV/0!</v>
      </c>
      <c r="AL267" s="4" t="e">
        <f t="shared" ca="1" si="247"/>
        <v>#DIV/0!</v>
      </c>
      <c r="AM267" s="4" t="e">
        <f t="shared" ca="1" si="248"/>
        <v>#DIV/0!</v>
      </c>
      <c r="AO267" s="4" t="e">
        <f t="shared" ca="1" si="249"/>
        <v>#DIV/0!</v>
      </c>
      <c r="AP267" s="4" t="e">
        <f t="shared" ca="1" si="250"/>
        <v>#DIV/0!</v>
      </c>
      <c r="AQ267" s="4" t="e">
        <f t="shared" ca="1" si="251"/>
        <v>#DIV/0!</v>
      </c>
      <c r="AR267" s="4" t="e">
        <f t="shared" ca="1" si="252"/>
        <v>#DIV/0!</v>
      </c>
      <c r="AS267" s="4" t="e">
        <f t="shared" ca="1" si="253"/>
        <v>#DIV/0!</v>
      </c>
      <c r="AT267" s="4" t="e">
        <f t="shared" ca="1" si="254"/>
        <v>#DIV/0!</v>
      </c>
      <c r="AU267" s="4" t="e">
        <f t="shared" ca="1" si="255"/>
        <v>#DIV/0!</v>
      </c>
      <c r="AV267" s="4" t="e">
        <f t="shared" ca="1" si="256"/>
        <v>#DIV/0!</v>
      </c>
      <c r="AW267" s="4" t="e">
        <f t="shared" ca="1" si="257"/>
        <v>#DIV/0!</v>
      </c>
      <c r="AX267" s="4" t="e">
        <f t="shared" ca="1" si="258"/>
        <v>#DIV/0!</v>
      </c>
      <c r="AY267" s="4" t="e">
        <f t="shared" ca="1" si="259"/>
        <v>#DIV/0!</v>
      </c>
    </row>
    <row r="268" spans="4:51" thickBot="1" x14ac:dyDescent="0.45">
      <c r="D268" s="2">
        <f t="shared" si="260"/>
        <v>0</v>
      </c>
      <c r="E268" s="3">
        <f t="shared" si="261"/>
        <v>0</v>
      </c>
      <c r="F268" s="3" t="e">
        <f t="shared" si="262"/>
        <v>#N/A</v>
      </c>
      <c r="G268" s="3" t="e">
        <f t="shared" si="263"/>
        <v>#N/A</v>
      </c>
      <c r="H268" s="3" t="e">
        <f t="shared" si="264"/>
        <v>#N/A</v>
      </c>
      <c r="I268" s="3" t="e">
        <f t="shared" si="265"/>
        <v>#N/A</v>
      </c>
      <c r="J268" s="3" t="e">
        <f t="shared" si="266"/>
        <v>#N/A</v>
      </c>
      <c r="K268" s="3" t="e">
        <f t="shared" si="267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29"/>
        <v>#DIV/0!</v>
      </c>
      <c r="Q268" s="4" t="e">
        <f t="shared" ca="1" si="230"/>
        <v>#REF!</v>
      </c>
      <c r="R268" s="4" t="e">
        <f t="shared" ca="1" si="231"/>
        <v>#DIV/0!</v>
      </c>
      <c r="S268" s="4" t="e">
        <f t="shared" ca="1" si="232"/>
        <v>#DIV/0!</v>
      </c>
      <c r="T268" s="4" t="e">
        <f t="shared" ca="1" si="233"/>
        <v>#DIV/0!</v>
      </c>
      <c r="U268" s="4" t="e">
        <f t="shared" ca="1" si="234"/>
        <v>#DIV/0!</v>
      </c>
      <c r="V268" s="4" t="e">
        <f t="shared" ca="1" si="235"/>
        <v>#DIV/0!</v>
      </c>
      <c r="W268" s="4" t="e">
        <f t="shared" ca="1" si="236"/>
        <v>#DIV/0!</v>
      </c>
      <c r="X268" s="4" t="e">
        <f t="shared" ca="1" si="237"/>
        <v>#DIV/0!</v>
      </c>
      <c r="Y268" s="4" t="e">
        <f t="shared" ca="1" si="238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39"/>
        <v>#DIV/0!</v>
      </c>
      <c r="AE268" s="4" t="e">
        <f t="shared" ca="1" si="240"/>
        <v>#REF!</v>
      </c>
      <c r="AF268" s="4" t="e">
        <f t="shared" ca="1" si="241"/>
        <v>#DIV/0!</v>
      </c>
      <c r="AG268" s="4" t="e">
        <f t="shared" ca="1" si="242"/>
        <v>#DIV/0!</v>
      </c>
      <c r="AH268" s="4" t="e">
        <f t="shared" ca="1" si="243"/>
        <v>#DIV/0!</v>
      </c>
      <c r="AI268" s="4" t="e">
        <f t="shared" ca="1" si="244"/>
        <v>#DIV/0!</v>
      </c>
      <c r="AJ268" s="4" t="e">
        <f t="shared" ca="1" si="245"/>
        <v>#DIV/0!</v>
      </c>
      <c r="AK268" s="4" t="e">
        <f t="shared" ca="1" si="246"/>
        <v>#DIV/0!</v>
      </c>
      <c r="AL268" s="4" t="e">
        <f t="shared" ca="1" si="247"/>
        <v>#DIV/0!</v>
      </c>
      <c r="AM268" s="4" t="e">
        <f t="shared" ca="1" si="248"/>
        <v>#DIV/0!</v>
      </c>
      <c r="AO268" s="4" t="e">
        <f t="shared" ca="1" si="249"/>
        <v>#DIV/0!</v>
      </c>
      <c r="AP268" s="4" t="e">
        <f t="shared" ca="1" si="250"/>
        <v>#DIV/0!</v>
      </c>
      <c r="AQ268" s="4" t="e">
        <f t="shared" ca="1" si="251"/>
        <v>#DIV/0!</v>
      </c>
      <c r="AR268" s="4" t="e">
        <f t="shared" ca="1" si="252"/>
        <v>#DIV/0!</v>
      </c>
      <c r="AS268" s="4" t="e">
        <f t="shared" ca="1" si="253"/>
        <v>#DIV/0!</v>
      </c>
      <c r="AT268" s="4" t="e">
        <f t="shared" ca="1" si="254"/>
        <v>#DIV/0!</v>
      </c>
      <c r="AU268" s="4" t="e">
        <f t="shared" ca="1" si="255"/>
        <v>#DIV/0!</v>
      </c>
      <c r="AV268" s="4" t="e">
        <f t="shared" ca="1" si="256"/>
        <v>#DIV/0!</v>
      </c>
      <c r="AW268" s="4" t="e">
        <f t="shared" ca="1" si="257"/>
        <v>#DIV/0!</v>
      </c>
      <c r="AX268" s="4" t="e">
        <f t="shared" ca="1" si="258"/>
        <v>#DIV/0!</v>
      </c>
      <c r="AY268" s="4" t="e">
        <f t="shared" ca="1" si="259"/>
        <v>#DIV/0!</v>
      </c>
    </row>
    <row r="269" spans="4:51" thickBot="1" x14ac:dyDescent="0.45">
      <c r="D269" s="2">
        <f t="shared" si="260"/>
        <v>0</v>
      </c>
      <c r="E269" s="3">
        <f t="shared" si="261"/>
        <v>0</v>
      </c>
      <c r="F269" s="3" t="e">
        <f t="shared" si="262"/>
        <v>#N/A</v>
      </c>
      <c r="G269" s="3" t="e">
        <f t="shared" si="263"/>
        <v>#N/A</v>
      </c>
      <c r="H269" s="3" t="e">
        <f t="shared" si="264"/>
        <v>#N/A</v>
      </c>
      <c r="I269" s="3" t="e">
        <f t="shared" si="265"/>
        <v>#N/A</v>
      </c>
      <c r="J269" s="3" t="e">
        <f t="shared" si="266"/>
        <v>#N/A</v>
      </c>
      <c r="K269" s="3" t="e">
        <f t="shared" si="267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29"/>
        <v>#DIV/0!</v>
      </c>
      <c r="Q269" s="4" t="e">
        <f t="shared" ca="1" si="230"/>
        <v>#REF!</v>
      </c>
      <c r="R269" s="4" t="e">
        <f t="shared" ca="1" si="231"/>
        <v>#DIV/0!</v>
      </c>
      <c r="S269" s="4" t="e">
        <f t="shared" ca="1" si="232"/>
        <v>#DIV/0!</v>
      </c>
      <c r="T269" s="4" t="e">
        <f t="shared" ca="1" si="233"/>
        <v>#DIV/0!</v>
      </c>
      <c r="U269" s="4" t="e">
        <f t="shared" ca="1" si="234"/>
        <v>#DIV/0!</v>
      </c>
      <c r="V269" s="4" t="e">
        <f t="shared" ca="1" si="235"/>
        <v>#DIV/0!</v>
      </c>
      <c r="W269" s="4" t="e">
        <f t="shared" ca="1" si="236"/>
        <v>#DIV/0!</v>
      </c>
      <c r="X269" s="4" t="e">
        <f t="shared" ca="1" si="237"/>
        <v>#DIV/0!</v>
      </c>
      <c r="Y269" s="4" t="e">
        <f t="shared" ca="1" si="238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39"/>
        <v>#DIV/0!</v>
      </c>
      <c r="AE269" s="4" t="e">
        <f t="shared" ca="1" si="240"/>
        <v>#REF!</v>
      </c>
      <c r="AF269" s="4" t="e">
        <f t="shared" ca="1" si="241"/>
        <v>#DIV/0!</v>
      </c>
      <c r="AG269" s="4" t="e">
        <f t="shared" ca="1" si="242"/>
        <v>#DIV/0!</v>
      </c>
      <c r="AH269" s="4" t="e">
        <f t="shared" ca="1" si="243"/>
        <v>#DIV/0!</v>
      </c>
      <c r="AI269" s="4" t="e">
        <f t="shared" ca="1" si="244"/>
        <v>#DIV/0!</v>
      </c>
      <c r="AJ269" s="4" t="e">
        <f t="shared" ca="1" si="245"/>
        <v>#DIV/0!</v>
      </c>
      <c r="AK269" s="4" t="e">
        <f t="shared" ca="1" si="246"/>
        <v>#DIV/0!</v>
      </c>
      <c r="AL269" s="4" t="e">
        <f t="shared" ca="1" si="247"/>
        <v>#DIV/0!</v>
      </c>
      <c r="AM269" s="4" t="e">
        <f t="shared" ca="1" si="248"/>
        <v>#DIV/0!</v>
      </c>
      <c r="AO269" s="4" t="e">
        <f t="shared" ca="1" si="249"/>
        <v>#DIV/0!</v>
      </c>
      <c r="AP269" s="4" t="e">
        <f t="shared" ca="1" si="250"/>
        <v>#DIV/0!</v>
      </c>
      <c r="AQ269" s="4" t="e">
        <f t="shared" ca="1" si="251"/>
        <v>#DIV/0!</v>
      </c>
      <c r="AR269" s="4" t="e">
        <f t="shared" ca="1" si="252"/>
        <v>#DIV/0!</v>
      </c>
      <c r="AS269" s="4" t="e">
        <f t="shared" ca="1" si="253"/>
        <v>#DIV/0!</v>
      </c>
      <c r="AT269" s="4" t="e">
        <f t="shared" ca="1" si="254"/>
        <v>#DIV/0!</v>
      </c>
      <c r="AU269" s="4" t="e">
        <f t="shared" ca="1" si="255"/>
        <v>#DIV/0!</v>
      </c>
      <c r="AV269" s="4" t="e">
        <f t="shared" ca="1" si="256"/>
        <v>#DIV/0!</v>
      </c>
      <c r="AW269" s="4" t="e">
        <f t="shared" ca="1" si="257"/>
        <v>#DIV/0!</v>
      </c>
      <c r="AX269" s="4" t="e">
        <f t="shared" ca="1" si="258"/>
        <v>#DIV/0!</v>
      </c>
      <c r="AY269" s="4" t="e">
        <f t="shared" ca="1" si="259"/>
        <v>#DIV/0!</v>
      </c>
    </row>
    <row r="270" spans="4:51" thickBot="1" x14ac:dyDescent="0.45">
      <c r="D270" s="2">
        <f t="shared" si="260"/>
        <v>0</v>
      </c>
      <c r="E270" s="3">
        <f t="shared" si="261"/>
        <v>0</v>
      </c>
      <c r="F270" s="3" t="e">
        <f t="shared" si="262"/>
        <v>#N/A</v>
      </c>
      <c r="G270" s="3" t="e">
        <f t="shared" si="263"/>
        <v>#N/A</v>
      </c>
      <c r="H270" s="3" t="e">
        <f t="shared" si="264"/>
        <v>#N/A</v>
      </c>
      <c r="I270" s="3" t="e">
        <f t="shared" si="265"/>
        <v>#N/A</v>
      </c>
      <c r="J270" s="3" t="e">
        <f t="shared" si="266"/>
        <v>#N/A</v>
      </c>
      <c r="K270" s="3" t="e">
        <f t="shared" si="267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29"/>
        <v>#DIV/0!</v>
      </c>
      <c r="Q270" s="4" t="e">
        <f t="shared" ca="1" si="230"/>
        <v>#REF!</v>
      </c>
      <c r="R270" s="4" t="e">
        <f t="shared" ca="1" si="231"/>
        <v>#DIV/0!</v>
      </c>
      <c r="S270" s="4" t="e">
        <f t="shared" ca="1" si="232"/>
        <v>#DIV/0!</v>
      </c>
      <c r="T270" s="4" t="e">
        <f t="shared" ca="1" si="233"/>
        <v>#DIV/0!</v>
      </c>
      <c r="U270" s="4" t="e">
        <f t="shared" ca="1" si="234"/>
        <v>#DIV/0!</v>
      </c>
      <c r="V270" s="4" t="e">
        <f t="shared" ca="1" si="235"/>
        <v>#DIV/0!</v>
      </c>
      <c r="W270" s="4" t="e">
        <f t="shared" ca="1" si="236"/>
        <v>#DIV/0!</v>
      </c>
      <c r="X270" s="4" t="e">
        <f t="shared" ca="1" si="237"/>
        <v>#DIV/0!</v>
      </c>
      <c r="Y270" s="4" t="e">
        <f t="shared" ca="1" si="238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39"/>
        <v>#DIV/0!</v>
      </c>
      <c r="AE270" s="4" t="e">
        <f t="shared" ca="1" si="240"/>
        <v>#REF!</v>
      </c>
      <c r="AF270" s="4" t="e">
        <f t="shared" ca="1" si="241"/>
        <v>#DIV/0!</v>
      </c>
      <c r="AG270" s="4" t="e">
        <f t="shared" ca="1" si="242"/>
        <v>#DIV/0!</v>
      </c>
      <c r="AH270" s="4" t="e">
        <f t="shared" ca="1" si="243"/>
        <v>#DIV/0!</v>
      </c>
      <c r="AI270" s="4" t="e">
        <f t="shared" ca="1" si="244"/>
        <v>#DIV/0!</v>
      </c>
      <c r="AJ270" s="4" t="e">
        <f t="shared" ca="1" si="245"/>
        <v>#DIV/0!</v>
      </c>
      <c r="AK270" s="4" t="e">
        <f t="shared" ca="1" si="246"/>
        <v>#DIV/0!</v>
      </c>
      <c r="AL270" s="4" t="e">
        <f t="shared" ca="1" si="247"/>
        <v>#DIV/0!</v>
      </c>
      <c r="AM270" s="4" t="e">
        <f t="shared" ca="1" si="248"/>
        <v>#DIV/0!</v>
      </c>
      <c r="AO270" s="4" t="e">
        <f t="shared" ca="1" si="249"/>
        <v>#DIV/0!</v>
      </c>
      <c r="AP270" s="4" t="e">
        <f t="shared" ca="1" si="250"/>
        <v>#DIV/0!</v>
      </c>
      <c r="AQ270" s="4" t="e">
        <f t="shared" ca="1" si="251"/>
        <v>#DIV/0!</v>
      </c>
      <c r="AR270" s="4" t="e">
        <f t="shared" ca="1" si="252"/>
        <v>#DIV/0!</v>
      </c>
      <c r="AS270" s="4" t="e">
        <f t="shared" ca="1" si="253"/>
        <v>#DIV/0!</v>
      </c>
      <c r="AT270" s="4" t="e">
        <f t="shared" ca="1" si="254"/>
        <v>#DIV/0!</v>
      </c>
      <c r="AU270" s="4" t="e">
        <f t="shared" ca="1" si="255"/>
        <v>#DIV/0!</v>
      </c>
      <c r="AV270" s="4" t="e">
        <f t="shared" ca="1" si="256"/>
        <v>#DIV/0!</v>
      </c>
      <c r="AW270" s="4" t="e">
        <f t="shared" ca="1" si="257"/>
        <v>#DIV/0!</v>
      </c>
      <c r="AX270" s="4" t="e">
        <f t="shared" ca="1" si="258"/>
        <v>#DIV/0!</v>
      </c>
      <c r="AY270" s="4" t="e">
        <f t="shared" ca="1" si="259"/>
        <v>#DIV/0!</v>
      </c>
    </row>
    <row r="271" spans="4:51" thickBot="1" x14ac:dyDescent="0.45">
      <c r="D271" s="2">
        <f t="shared" si="260"/>
        <v>0</v>
      </c>
      <c r="E271" s="3">
        <f t="shared" si="261"/>
        <v>0</v>
      </c>
      <c r="F271" s="3" t="e">
        <f t="shared" si="262"/>
        <v>#N/A</v>
      </c>
      <c r="G271" s="3" t="e">
        <f t="shared" si="263"/>
        <v>#N/A</v>
      </c>
      <c r="H271" s="3" t="e">
        <f t="shared" si="264"/>
        <v>#N/A</v>
      </c>
      <c r="I271" s="3" t="e">
        <f t="shared" si="265"/>
        <v>#N/A</v>
      </c>
      <c r="J271" s="3" t="e">
        <f t="shared" si="266"/>
        <v>#N/A</v>
      </c>
      <c r="K271" s="3" t="e">
        <f t="shared" si="267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29"/>
        <v>#DIV/0!</v>
      </c>
      <c r="Q271" s="4" t="e">
        <f t="shared" ca="1" si="230"/>
        <v>#REF!</v>
      </c>
      <c r="R271" s="4" t="e">
        <f t="shared" ca="1" si="231"/>
        <v>#DIV/0!</v>
      </c>
      <c r="S271" s="4" t="e">
        <f t="shared" ca="1" si="232"/>
        <v>#DIV/0!</v>
      </c>
      <c r="T271" s="4" t="e">
        <f t="shared" ca="1" si="233"/>
        <v>#DIV/0!</v>
      </c>
      <c r="U271" s="4" t="e">
        <f t="shared" ca="1" si="234"/>
        <v>#DIV/0!</v>
      </c>
      <c r="V271" s="4" t="e">
        <f t="shared" ca="1" si="235"/>
        <v>#DIV/0!</v>
      </c>
      <c r="W271" s="4" t="e">
        <f t="shared" ca="1" si="236"/>
        <v>#DIV/0!</v>
      </c>
      <c r="X271" s="4" t="e">
        <f t="shared" ca="1" si="237"/>
        <v>#DIV/0!</v>
      </c>
      <c r="Y271" s="4" t="e">
        <f t="shared" ca="1" si="238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39"/>
        <v>#DIV/0!</v>
      </c>
      <c r="AE271" s="4" t="e">
        <f t="shared" ca="1" si="240"/>
        <v>#REF!</v>
      </c>
      <c r="AF271" s="4" t="e">
        <f t="shared" ca="1" si="241"/>
        <v>#DIV/0!</v>
      </c>
      <c r="AG271" s="4" t="e">
        <f t="shared" ca="1" si="242"/>
        <v>#DIV/0!</v>
      </c>
      <c r="AH271" s="4" t="e">
        <f t="shared" ca="1" si="243"/>
        <v>#DIV/0!</v>
      </c>
      <c r="AI271" s="4" t="e">
        <f t="shared" ca="1" si="244"/>
        <v>#DIV/0!</v>
      </c>
      <c r="AJ271" s="4" t="e">
        <f t="shared" ca="1" si="245"/>
        <v>#DIV/0!</v>
      </c>
      <c r="AK271" s="4" t="e">
        <f t="shared" ca="1" si="246"/>
        <v>#DIV/0!</v>
      </c>
      <c r="AL271" s="4" t="e">
        <f t="shared" ca="1" si="247"/>
        <v>#DIV/0!</v>
      </c>
      <c r="AM271" s="4" t="e">
        <f t="shared" ca="1" si="248"/>
        <v>#DIV/0!</v>
      </c>
      <c r="AO271" s="4" t="e">
        <f t="shared" ca="1" si="249"/>
        <v>#DIV/0!</v>
      </c>
      <c r="AP271" s="4" t="e">
        <f t="shared" ca="1" si="250"/>
        <v>#DIV/0!</v>
      </c>
      <c r="AQ271" s="4" t="e">
        <f t="shared" ca="1" si="251"/>
        <v>#DIV/0!</v>
      </c>
      <c r="AR271" s="4" t="e">
        <f t="shared" ca="1" si="252"/>
        <v>#DIV/0!</v>
      </c>
      <c r="AS271" s="4" t="e">
        <f t="shared" ca="1" si="253"/>
        <v>#DIV/0!</v>
      </c>
      <c r="AT271" s="4" t="e">
        <f t="shared" ca="1" si="254"/>
        <v>#DIV/0!</v>
      </c>
      <c r="AU271" s="4" t="e">
        <f t="shared" ca="1" si="255"/>
        <v>#DIV/0!</v>
      </c>
      <c r="AV271" s="4" t="e">
        <f t="shared" ca="1" si="256"/>
        <v>#DIV/0!</v>
      </c>
      <c r="AW271" s="4" t="e">
        <f t="shared" ca="1" si="257"/>
        <v>#DIV/0!</v>
      </c>
      <c r="AX271" s="4" t="e">
        <f t="shared" ca="1" si="258"/>
        <v>#DIV/0!</v>
      </c>
      <c r="AY271" s="4" t="e">
        <f t="shared" ca="1" si="259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abSelected="1" workbookViewId="0">
      <selection activeCell="R10" sqref="R10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14.832676276265243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1.9090140552585893E-3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15.86142344036795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2.0700376887781281E-3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16.89185293325999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2.5710171564102763E-3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17.911503876167941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3.3489280624514786E-3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18.902585332664536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3.6616163937671425E-3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19.860499268567221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4.0154939820929349E-3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20.791510657819103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5.3344349582903228E-3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21.708525407802473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6.1919767298255829E-3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22.642989196954186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6.6308705615941736E-3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23.629646818001792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8.4593389944614128E-3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24.68788199639339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1.0720398691872553E-2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25.810420542005048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1.2215531985942531E-2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26.972029609682338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1.5072789504916761E-2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28.162672680143931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1.7818861348952889E-2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1.7547502932174911E-3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29.410037979314879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2.0835810102271556E-2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1.9027619159475723E-3</v>
      </c>
      <c r="BK132">
        <f t="shared" ca="1" si="92"/>
        <v>2.9245838220291519E-3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30.754147672286358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2.5844920423732848E-2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2.3632581942761126E-3</v>
      </c>
      <c r="BJ133">
        <f t="shared" ca="1" si="91"/>
        <v>3.1712698599126207E-3</v>
      </c>
      <c r="BK133">
        <f t="shared" ca="1" si="92"/>
        <v>2.590345670940106E-3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32.218741636094727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3.255175834630096E-2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3.0783076129604499E-3</v>
      </c>
      <c r="BI134">
        <f t="shared" ca="1" si="99"/>
        <v>3.9387636571268543E-3</v>
      </c>
      <c r="BJ134">
        <f t="shared" ca="1" si="99"/>
        <v>2.8088390187797495E-3</v>
      </c>
      <c r="BK134">
        <f t="shared" ref="BK134:BU143" ca="1" si="100">OFFSET($A134,BK$3,0)*BK$1</f>
        <v>3.0338539868082631E-3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33.814762602199558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3.8489434283790473E-2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3.3657282003314139E-3</v>
      </c>
      <c r="BH135">
        <f t="shared" ca="1" si="99"/>
        <v>5.1305126882674164E-3</v>
      </c>
      <c r="BI135">
        <f t="shared" ca="1" si="99"/>
        <v>3.4886192391694994E-3</v>
      </c>
      <c r="BJ135">
        <f t="shared" ca="1" si="99"/>
        <v>3.2897568656675975E-3</v>
      </c>
      <c r="BK135">
        <f t="shared" ca="1" si="100"/>
        <v>2.301101117113047E-3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35.52259866583799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4.6842079231364644E-2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3.691009619903607E-3</v>
      </c>
      <c r="BG136">
        <f t="shared" ca="1" si="99"/>
        <v>5.6095470005523562E-3</v>
      </c>
      <c r="BH136">
        <f t="shared" ca="1" si="99"/>
        <v>4.5441683810368552E-3</v>
      </c>
      <c r="BI136">
        <f t="shared" ca="1" si="99"/>
        <v>4.0859262553052207E-3</v>
      </c>
      <c r="BJ136">
        <f t="shared" ca="1" si="99"/>
        <v>2.4951969447224577E-3</v>
      </c>
      <c r="BK136">
        <f t="shared" ca="1" si="100"/>
        <v>1.3305249476044713E-3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37.306351742154682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5.715893998460387E-2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4.9033695071153474E-3</v>
      </c>
      <c r="BF137">
        <f t="shared" ca="1" si="99"/>
        <v>6.1516826998393448E-3</v>
      </c>
      <c r="BG137">
        <f t="shared" ca="1" si="99"/>
        <v>4.9684559147749443E-3</v>
      </c>
      <c r="BH137">
        <f t="shared" ca="1" si="99"/>
        <v>5.3222021733235619E-3</v>
      </c>
      <c r="BI137">
        <f t="shared" ca="1" si="99"/>
        <v>3.0990711851679427E-3</v>
      </c>
      <c r="BJ137">
        <f t="shared" ca="1" si="99"/>
        <v>1.4427535406635438E-3</v>
      </c>
      <c r="BK137">
        <f t="shared" ca="1" si="100"/>
        <v>1.266248380087347E-3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39.158292569349079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7.1587828888072663E-2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5.6916149738800818E-3</v>
      </c>
      <c r="BE138">
        <f t="shared" ca="1" si="99"/>
        <v>8.1722825118589124E-3</v>
      </c>
      <c r="BF138">
        <f t="shared" ca="1" si="99"/>
        <v>5.4486332484291336E-3</v>
      </c>
      <c r="BG138">
        <f t="shared" ca="1" si="99"/>
        <v>5.8191344709026642E-3</v>
      </c>
      <c r="BH138">
        <f t="shared" ca="1" si="99"/>
        <v>4.0367550382411762E-3</v>
      </c>
      <c r="BI138">
        <f t="shared" ca="1" si="99"/>
        <v>1.7919210484071623E-3</v>
      </c>
      <c r="BJ138">
        <f t="shared" ca="1" si="99"/>
        <v>1.3730553019841456E-3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41.10674439215893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8.9851484105517576E-2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6.0950426374249472E-3</v>
      </c>
      <c r="BD139">
        <f t="shared" ca="1" si="99"/>
        <v>9.4860249564668025E-3</v>
      </c>
      <c r="BE139">
        <f t="shared" ca="1" si="99"/>
        <v>7.2383073676464647E-3</v>
      </c>
      <c r="BF139">
        <f t="shared" ca="1" si="99"/>
        <v>6.3815257897234523E-3</v>
      </c>
      <c r="BG139">
        <f t="shared" ca="1" si="99"/>
        <v>4.4136655520829529E-3</v>
      </c>
      <c r="BH139">
        <f t="shared" ca="1" si="99"/>
        <v>2.3341013768601216E-3</v>
      </c>
      <c r="BI139">
        <f t="shared" ca="1" si="99"/>
        <v>1.7053548141845942E-3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43.251937103299817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0.1140324586423816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7.7757560454140258E-3</v>
      </c>
      <c r="BC140">
        <f t="shared" ca="1" si="99"/>
        <v>1.0158404395708245E-2</v>
      </c>
      <c r="BD140">
        <f t="shared" ca="1" si="99"/>
        <v>8.4019078185848823E-3</v>
      </c>
      <c r="BE140">
        <f t="shared" ca="1" si="99"/>
        <v>8.4776205397745202E-3</v>
      </c>
      <c r="BF140">
        <f t="shared" ca="1" si="99"/>
        <v>4.8402250693241437E-3</v>
      </c>
      <c r="BG140">
        <f t="shared" ca="1" si="99"/>
        <v>2.5520356683831598E-3</v>
      </c>
      <c r="BH140">
        <f t="shared" ca="1" si="99"/>
        <v>2.2213428562388596E-3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45.733002965842481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0.1427036682564374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9.8541038480848726E-3</v>
      </c>
      <c r="BB141">
        <f t="shared" ca="1" si="99"/>
        <v>1.2959593409023378E-2</v>
      </c>
      <c r="BC141">
        <f t="shared" ca="1" si="99"/>
        <v>8.997443893341589E-3</v>
      </c>
      <c r="BD141">
        <f t="shared" ca="1" si="99"/>
        <v>9.8404478669281998E-3</v>
      </c>
      <c r="BE141">
        <f t="shared" ca="1" si="99"/>
        <v>6.4300596466933856E-3</v>
      </c>
      <c r="BF141">
        <f t="shared" ca="1" si="99"/>
        <v>2.7986776238829547E-3</v>
      </c>
      <c r="BG141">
        <f t="shared" ca="1" si="99"/>
        <v>2.4287489211182729E-3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48.687609142844984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0.18301409659878198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1.1228418290108792E-2</v>
      </c>
      <c r="BA142">
        <f t="shared" ca="1" si="99"/>
        <v>1.6423506413474787E-2</v>
      </c>
      <c r="BB142">
        <f t="shared" ca="1" si="99"/>
        <v>1.1478497019420705E-2</v>
      </c>
      <c r="BC142">
        <f t="shared" ca="1" si="99"/>
        <v>1.0537949175328114E-2</v>
      </c>
      <c r="BD142">
        <f t="shared" ca="1" si="99"/>
        <v>7.4637295261870667E-3</v>
      </c>
      <c r="BE142">
        <f t="shared" ca="1" si="99"/>
        <v>3.7179395163841646E-3</v>
      </c>
      <c r="BF142">
        <f t="shared" ca="1" si="99"/>
        <v>2.663475806304068E-3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52.197584581542394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0.23572035142932218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1.3854786312600254E-2</v>
      </c>
      <c r="AZ143">
        <f t="shared" ca="1" si="98"/>
        <v>1.8714030483514651E-2</v>
      </c>
      <c r="BA143">
        <f t="shared" ca="1" si="99"/>
        <v>1.4546534251934811E-2</v>
      </c>
      <c r="BB143">
        <f t="shared" ca="1" si="99"/>
        <v>1.3443797997931942E-2</v>
      </c>
      <c r="BC143">
        <f t="shared" ca="1" si="99"/>
        <v>7.99276653552429E-3</v>
      </c>
      <c r="BD143">
        <f t="shared" ca="1" si="99"/>
        <v>4.3156201450299516E-3</v>
      </c>
      <c r="BE143">
        <f t="shared" ca="1" si="99"/>
        <v>3.5383289117279248E-3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56.277897373862025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0.29806770149571976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1.6378953361158719E-2</v>
      </c>
      <c r="AY144">
        <f t="shared" ca="1" si="105"/>
        <v>2.3091310521000424E-2</v>
      </c>
      <c r="AZ144">
        <f t="shared" ca="1" si="105"/>
        <v>1.6575284142541547E-2</v>
      </c>
      <c r="BA144">
        <f t="shared" ref="BA144:BJ153" ca="1" si="106">OFFSET($A144,BA$3,0)*BA$1</f>
        <v>1.7037131927824394E-2</v>
      </c>
      <c r="BB144">
        <f t="shared" ca="1" si="106"/>
        <v>1.0196778989956854E-2</v>
      </c>
      <c r="BC144">
        <f t="shared" ca="1" si="106"/>
        <v>4.6215158459595755E-3</v>
      </c>
      <c r="BD144">
        <f t="shared" ca="1" si="106"/>
        <v>4.1071360800526598E-3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60.875034732326093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0.38217498588298598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1.9152108275825371E-2</v>
      </c>
      <c r="AX145">
        <f t="shared" ca="1" si="105"/>
        <v>2.7298255601931196E-2</v>
      </c>
      <c r="AY145">
        <f t="shared" ca="1" si="105"/>
        <v>2.0452303604314662E-2</v>
      </c>
      <c r="AZ145">
        <f t="shared" ca="1" si="105"/>
        <v>1.9413236018063551E-2</v>
      </c>
      <c r="BA145">
        <f t="shared" ca="1" si="106"/>
        <v>1.2922231419832909E-2</v>
      </c>
      <c r="BB145">
        <f t="shared" ca="1" si="106"/>
        <v>5.8959029355337119E-3</v>
      </c>
      <c r="BC145">
        <f t="shared" ca="1" si="106"/>
        <v>4.3982542108890648E-3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65.929327541913338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0.49885828896620393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2.3756442005653428E-2</v>
      </c>
      <c r="AW146">
        <f t="shared" ca="1" si="105"/>
        <v>3.1920180459708951E-2</v>
      </c>
      <c r="AX146">
        <f t="shared" ca="1" si="105"/>
        <v>2.4178454961710488E-2</v>
      </c>
      <c r="AY146">
        <f t="shared" ca="1" si="105"/>
        <v>2.3954062782224617E-2</v>
      </c>
      <c r="AZ146">
        <f t="shared" ca="1" si="105"/>
        <v>1.4724445962853286E-2</v>
      </c>
      <c r="BA146">
        <f t="shared" ca="1" si="106"/>
        <v>7.4717930276687492E-3</v>
      </c>
      <c r="BB146">
        <f t="shared" ca="1" si="106"/>
        <v>5.6110767067639672E-3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71.4416044465803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0.64193833087200358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2.9921313227407952E-2</v>
      </c>
      <c r="AV147">
        <f t="shared" ca="1" si="105"/>
        <v>3.9594070009422382E-2</v>
      </c>
      <c r="AW147">
        <f t="shared" ca="1" si="105"/>
        <v>2.8272159835742213E-2</v>
      </c>
      <c r="AX147">
        <f t="shared" ca="1" si="105"/>
        <v>2.8318190426618737E-2</v>
      </c>
      <c r="AY147">
        <f t="shared" ca="1" si="105"/>
        <v>1.8168547618721213E-2</v>
      </c>
      <c r="AZ147">
        <f t="shared" ca="1" si="105"/>
        <v>8.5138556265660064E-3</v>
      </c>
      <c r="BA147">
        <f t="shared" ca="1" si="106"/>
        <v>7.1108368427572153E-3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77.487027012811609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0.81197176294628437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3.5379176967928611E-2</v>
      </c>
      <c r="AU148">
        <f t="shared" ca="1" si="105"/>
        <v>4.9868855379013255E-2</v>
      </c>
      <c r="AV148">
        <f t="shared" ca="1" si="105"/>
        <v>3.506903343691696E-2</v>
      </c>
      <c r="AW148">
        <f t="shared" ca="1" si="105"/>
        <v>3.3112802586775E-2</v>
      </c>
      <c r="AX148">
        <f t="shared" ca="1" si="105"/>
        <v>2.1478627484596415E-2</v>
      </c>
      <c r="AY148">
        <f t="shared" ca="1" si="105"/>
        <v>1.0505277533729863E-2</v>
      </c>
      <c r="AZ148">
        <f t="shared" ca="1" si="105"/>
        <v>8.1025582533019481E-3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84.124003729386672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1.044256812690205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4.3056860707618008E-2</v>
      </c>
      <c r="AT149">
        <f t="shared" ca="1" si="105"/>
        <v>5.8965294946547689E-2</v>
      </c>
      <c r="AU149">
        <f t="shared" ca="1" si="105"/>
        <v>4.416955762141174E-2</v>
      </c>
      <c r="AV149">
        <f t="shared" ca="1" si="105"/>
        <v>4.1073408888895303E-2</v>
      </c>
      <c r="AW149">
        <f t="shared" ca="1" si="105"/>
        <v>2.5115218911155614E-2</v>
      </c>
      <c r="AX149">
        <f t="shared" ca="1" si="105"/>
        <v>1.2419206394724743E-2</v>
      </c>
      <c r="AY149">
        <f t="shared" ca="1" si="105"/>
        <v>9.9977762035979856E-3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91.313742958791295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1.3371974955348049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5.2540035743423759E-2</v>
      </c>
      <c r="AS150">
        <f t="shared" ca="1" si="105"/>
        <v>7.1761434512696676E-2</v>
      </c>
      <c r="AT150">
        <f t="shared" ca="1" si="105"/>
        <v>5.222640409551367E-2</v>
      </c>
      <c r="AU150">
        <f t="shared" ca="1" si="105"/>
        <v>5.1732087338229128E-2</v>
      </c>
      <c r="AV150">
        <f t="shared" ca="1" si="105"/>
        <v>3.1153136403018047E-2</v>
      </c>
      <c r="AW150">
        <f t="shared" ca="1" si="105"/>
        <v>1.4521928253098356E-2</v>
      </c>
      <c r="AX150">
        <f t="shared" ca="1" si="105"/>
        <v>1.1819244733143837E-2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98.945037806530962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1.7161990050095408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6.5802953826410229E-2</v>
      </c>
      <c r="AR151">
        <f t="shared" ca="1" si="105"/>
        <v>8.7566726239039605E-2</v>
      </c>
      <c r="AS151">
        <f t="shared" ca="1" si="105"/>
        <v>6.3560127711245626E-2</v>
      </c>
      <c r="AT151">
        <f t="shared" ca="1" si="105"/>
        <v>6.1168393878616507E-2</v>
      </c>
      <c r="AU151">
        <f t="shared" ca="1" si="105"/>
        <v>3.9237473023487353E-2</v>
      </c>
      <c r="AV151">
        <f t="shared" ca="1" si="105"/>
        <v>1.8013126355935015E-2</v>
      </c>
      <c r="AW151">
        <f t="shared" ca="1" si="105"/>
        <v>1.3820385825412446E-2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106.91602104348682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2.190354118551407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8.2590758117192922E-2</v>
      </c>
      <c r="AQ152">
        <f t="shared" ca="1" si="105"/>
        <v>0.10967158971068371</v>
      </c>
      <c r="AR152">
        <f t="shared" ca="1" si="105"/>
        <v>7.7559100383149365E-2</v>
      </c>
      <c r="AS152">
        <f t="shared" ca="1" si="105"/>
        <v>7.4442630967017212E-2</v>
      </c>
      <c r="AT152">
        <f t="shared" ca="1" si="105"/>
        <v>4.6394671628272689E-2</v>
      </c>
      <c r="AU152">
        <f t="shared" ca="1" si="105"/>
        <v>2.2687589150452183E-2</v>
      </c>
      <c r="AV152">
        <f t="shared" ca="1" si="105"/>
        <v>1.7142927015068591E-2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115.20452332914824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2.7732482161704257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0.10481771450966389</v>
      </c>
      <c r="AP153">
        <f t="shared" ca="1" si="104"/>
        <v>0.13765126352865489</v>
      </c>
      <c r="AQ153">
        <f t="shared" ca="1" si="105"/>
        <v>9.7137693743748435E-2</v>
      </c>
      <c r="AR153">
        <f t="shared" ca="1" si="105"/>
        <v>9.0838450076542177E-2</v>
      </c>
      <c r="AS153">
        <f t="shared" ca="1" si="105"/>
        <v>5.6462842979220683E-2</v>
      </c>
      <c r="AT153">
        <f t="shared" ca="1" si="105"/>
        <v>2.6825969349308511E-2</v>
      </c>
      <c r="AU153">
        <f t="shared" ca="1" si="105"/>
        <v>2.1591570350913431E-2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123.8171748484183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3.4594017966709822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0.13117205870036167</v>
      </c>
      <c r="AO154">
        <f t="shared" ca="1" si="111"/>
        <v>0.17469619084943983</v>
      </c>
      <c r="AP154">
        <f t="shared" ca="1" si="111"/>
        <v>0.12191969055395147</v>
      </c>
      <c r="AQ154">
        <f t="shared" ref="AQ154:AZ163" ca="1" si="112">OFFSET($A154,AQ$3,0)*AQ$1</f>
        <v>0.11376920954602794</v>
      </c>
      <c r="AR154">
        <f t="shared" ca="1" si="112"/>
        <v>6.8898654930936651E-2</v>
      </c>
      <c r="AS154">
        <f t="shared" ca="1" si="112"/>
        <v>3.2647509767314752E-2</v>
      </c>
      <c r="AT154">
        <f t="shared" ca="1" si="112"/>
        <v>2.5530028801032736E-2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132.74864512921042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4.3102864165609702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0.16822507869180969</v>
      </c>
      <c r="AN155">
        <f t="shared" ca="1" si="111"/>
        <v>0.2186200978339361</v>
      </c>
      <c r="AO155">
        <f t="shared" ca="1" si="111"/>
        <v>0.15473091189521812</v>
      </c>
      <c r="AP155">
        <f t="shared" ca="1" si="111"/>
        <v>0.14279427777038484</v>
      </c>
      <c r="AQ155">
        <f t="shared" ca="1" si="112"/>
        <v>8.6291053003131363E-2</v>
      </c>
      <c r="AR155">
        <f t="shared" ca="1" si="112"/>
        <v>3.9838049080178455E-2</v>
      </c>
      <c r="AS155">
        <f t="shared" ca="1" si="112"/>
        <v>3.1070335382420319E-2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141.93965107893379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5.3465042435271179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0.21667224222291231</v>
      </c>
      <c r="AM156">
        <f t="shared" ca="1" si="111"/>
        <v>0.28037513115301615</v>
      </c>
      <c r="AN156">
        <f t="shared" ca="1" si="111"/>
        <v>0.19363494379577198</v>
      </c>
      <c r="AO156">
        <f t="shared" ca="1" si="111"/>
        <v>0.18122330127678152</v>
      </c>
      <c r="AP156">
        <f t="shared" ca="1" si="111"/>
        <v>0.10830582932584273</v>
      </c>
      <c r="AQ156">
        <f t="shared" ca="1" si="112"/>
        <v>4.9894547406838526E-2</v>
      </c>
      <c r="AR156">
        <f t="shared" ca="1" si="112"/>
        <v>3.7913505646353408E-2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151.23128893546735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6.5571283578499848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0.27398142258697472</v>
      </c>
      <c r="AL157">
        <f t="shared" ca="1" si="111"/>
        <v>0.36112040370485388</v>
      </c>
      <c r="AM157">
        <f t="shared" ca="1" si="111"/>
        <v>0.2483322590212429</v>
      </c>
      <c r="AN157">
        <f t="shared" ca="1" si="111"/>
        <v>0.22678832126948975</v>
      </c>
      <c r="AO157">
        <f t="shared" ca="1" si="111"/>
        <v>0.13745326664637242</v>
      </c>
      <c r="AP157">
        <f t="shared" ca="1" si="111"/>
        <v>6.2623761649300128E-2</v>
      </c>
      <c r="AQ157">
        <f t="shared" ca="1" si="112"/>
        <v>4.748418279781251E-2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160.48622767447128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7.9419210433503391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0.35129215874092651</v>
      </c>
      <c r="AK158">
        <f t="shared" ca="1" si="111"/>
        <v>0.45663570431162454</v>
      </c>
      <c r="AL158">
        <f t="shared" ca="1" si="111"/>
        <v>0.31984950042429916</v>
      </c>
      <c r="AM158">
        <f t="shared" ca="1" si="111"/>
        <v>0.29085068550378823</v>
      </c>
      <c r="AN158">
        <f t="shared" ca="1" si="111"/>
        <v>0.17201317587812995</v>
      </c>
      <c r="AO158">
        <f t="shared" ca="1" si="111"/>
        <v>7.9477168144690205E-2</v>
      </c>
      <c r="AP158">
        <f t="shared" ca="1" si="111"/>
        <v>5.9598459154164861E-2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169.53586480256814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9.5011662934844665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0.45854650803964203</v>
      </c>
      <c r="AJ159">
        <f t="shared" ca="1" si="111"/>
        <v>0.58548693123487749</v>
      </c>
      <c r="AK159">
        <f t="shared" ca="1" si="111"/>
        <v>0.40444876667601032</v>
      </c>
      <c r="AL159">
        <f t="shared" ca="1" si="111"/>
        <v>0.37461281439272753</v>
      </c>
      <c r="AM159">
        <f t="shared" ca="1" si="111"/>
        <v>0.22060285044566988</v>
      </c>
      <c r="AN159">
        <f t="shared" ca="1" si="111"/>
        <v>9.9460132421153341E-2</v>
      </c>
      <c r="AO159">
        <f t="shared" ca="1" si="111"/>
        <v>7.5637691422724487E-2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178.27701521111223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11.245109966824408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0.59006452635709417</v>
      </c>
      <c r="AI160">
        <f t="shared" ca="1" si="111"/>
        <v>0.76424418006606998</v>
      </c>
      <c r="AJ160">
        <f t="shared" ca="1" si="111"/>
        <v>0.51857413909374861</v>
      </c>
      <c r="AK160">
        <f t="shared" ca="1" si="111"/>
        <v>0.47369681853865231</v>
      </c>
      <c r="AL160">
        <f t="shared" ca="1" si="111"/>
        <v>0.2841342956622806</v>
      </c>
      <c r="AM160">
        <f t="shared" ca="1" si="111"/>
        <v>0.12755527944763592</v>
      </c>
      <c r="AN160">
        <f t="shared" ca="1" si="111"/>
        <v>9.4655295106121778E-2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186.69535143594581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13.093714061380039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0.74635788311224116</v>
      </c>
      <c r="AH161">
        <f t="shared" ca="1" si="111"/>
        <v>0.98344087726182372</v>
      </c>
      <c r="AI161">
        <f t="shared" ca="1" si="111"/>
        <v>0.6769019880585192</v>
      </c>
      <c r="AJ161">
        <f t="shared" ca="1" si="111"/>
        <v>0.60736226712716967</v>
      </c>
      <c r="AK161">
        <f t="shared" ca="1" si="111"/>
        <v>0.35928699372211337</v>
      </c>
      <c r="AL161">
        <f t="shared" ca="1" si="111"/>
        <v>0.16428994190528518</v>
      </c>
      <c r="AM161">
        <f t="shared" ca="1" si="111"/>
        <v>0.12139318865306414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194.86094846758394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14.993317215446956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0.95987242378594595</v>
      </c>
      <c r="AG162">
        <f t="shared" ca="1" si="111"/>
        <v>1.2439298051870686</v>
      </c>
      <c r="AH162">
        <f t="shared" ca="1" si="111"/>
        <v>0.87104763414618669</v>
      </c>
      <c r="AI162">
        <f t="shared" ca="1" si="111"/>
        <v>0.79279835822238476</v>
      </c>
      <c r="AJ162">
        <f t="shared" ca="1" si="111"/>
        <v>0.46066883820238713</v>
      </c>
      <c r="AK162">
        <f t="shared" ca="1" si="111"/>
        <v>0.20774415558792589</v>
      </c>
      <c r="AL162">
        <f t="shared" ca="1" si="111"/>
        <v>0.15635322973594773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202.81112359337186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16.891472946237005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1.2291411322592651</v>
      </c>
      <c r="AF163">
        <f t="shared" ca="1" si="110"/>
        <v>1.5997873729765766</v>
      </c>
      <c r="AG163">
        <f t="shared" ca="1" si="111"/>
        <v>1.1017663988799751</v>
      </c>
      <c r="AH163">
        <f t="shared" ca="1" si="111"/>
        <v>1.0201848221265513</v>
      </c>
      <c r="AI163">
        <f t="shared" ca="1" si="111"/>
        <v>0.60131739882121549</v>
      </c>
      <c r="AJ163">
        <f t="shared" ca="1" si="111"/>
        <v>0.26636438410026297</v>
      </c>
      <c r="AK163">
        <f t="shared" ca="1" si="111"/>
        <v>0.19770820604261546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210.42331366666915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18.642790823461816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1.5775162571299819</v>
      </c>
      <c r="AE164">
        <f t="shared" ca="1" si="117"/>
        <v>2.0485685537654419</v>
      </c>
      <c r="AF164">
        <f t="shared" ca="1" si="117"/>
        <v>1.4169545303506821</v>
      </c>
      <c r="AG164">
        <f t="shared" ref="AG164:AP173" ca="1" si="118">OFFSET($A164,AG$3,0)*AG$1</f>
        <v>1.2904063034028492</v>
      </c>
      <c r="AH164">
        <f t="shared" ca="1" si="118"/>
        <v>0.77378425068073164</v>
      </c>
      <c r="AI164">
        <f t="shared" ca="1" si="118"/>
        <v>0.34768911049159668</v>
      </c>
      <c r="AJ164">
        <f t="shared" ca="1" si="118"/>
        <v>0.2534965394577382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217.51054915048979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20.140984939085648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2.0133558059411922</v>
      </c>
      <c r="AD165">
        <f t="shared" ca="1" si="117"/>
        <v>2.629193761883303</v>
      </c>
      <c r="AE165">
        <f t="shared" ca="1" si="117"/>
        <v>1.8144464333351056</v>
      </c>
      <c r="AF165">
        <f t="shared" ca="1" si="117"/>
        <v>1.6595596484504267</v>
      </c>
      <c r="AG165">
        <f t="shared" ca="1" si="118"/>
        <v>0.97874037419114412</v>
      </c>
      <c r="AH165">
        <f t="shared" ca="1" si="118"/>
        <v>0.44741156394109344</v>
      </c>
      <c r="AI165">
        <f t="shared" ca="1" si="118"/>
        <v>0.33089253510552924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223.80071192855928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21.245276560360747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2.5491473502172601</v>
      </c>
      <c r="AC166">
        <f t="shared" ca="1" si="117"/>
        <v>3.3555930099019875</v>
      </c>
      <c r="AD166">
        <f t="shared" ca="1" si="117"/>
        <v>2.3287144748109259</v>
      </c>
      <c r="AE166">
        <f t="shared" ca="1" si="117"/>
        <v>2.1251084777522826</v>
      </c>
      <c r="AF166">
        <f t="shared" ca="1" si="117"/>
        <v>1.2587338011551965</v>
      </c>
      <c r="AG166">
        <f t="shared" ca="1" si="118"/>
        <v>0.56591971356862236</v>
      </c>
      <c r="AH166">
        <f t="shared" ca="1" si="118"/>
        <v>0.42579747872654783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229.21445507996916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21.816324116531771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3.1798541767379733</v>
      </c>
      <c r="AB167">
        <f t="shared" ca="1" si="117"/>
        <v>4.2485789170287669</v>
      </c>
      <c r="AC167">
        <f t="shared" ca="1" si="117"/>
        <v>2.9720966659131887</v>
      </c>
      <c r="AD167">
        <f t="shared" ca="1" si="117"/>
        <v>2.7274273749646576</v>
      </c>
      <c r="AE167">
        <f t="shared" ca="1" si="117"/>
        <v>1.6118407521934686</v>
      </c>
      <c r="AF167">
        <f t="shared" ca="1" si="117"/>
        <v>0.72781535429923372</v>
      </c>
      <c r="AG167">
        <f t="shared" ca="1" si="118"/>
        <v>0.53858059697110439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233.92691980137084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21.690073952952662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3.9619804435055386</v>
      </c>
      <c r="AA168">
        <f t="shared" ca="1" si="117"/>
        <v>5.2997569612299555</v>
      </c>
      <c r="AB168">
        <f t="shared" ca="1" si="117"/>
        <v>3.7630270407969078</v>
      </c>
      <c r="AC168">
        <f t="shared" ca="1" si="117"/>
        <v>3.4809668146675561</v>
      </c>
      <c r="AD168">
        <f t="shared" ca="1" si="117"/>
        <v>2.0686843225367531</v>
      </c>
      <c r="AE168">
        <f t="shared" ca="1" si="117"/>
        <v>0.93198613325153068</v>
      </c>
      <c r="AF168">
        <f t="shared" ca="1" si="117"/>
        <v>0.69265519225579253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238.32374361603371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20.766171063151319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4.9144634965754319</v>
      </c>
      <c r="Z169">
        <f t="shared" ca="1" si="117"/>
        <v>6.6033007391758973</v>
      </c>
      <c r="AA169">
        <f t="shared" ca="1" si="117"/>
        <v>4.6940704513751035</v>
      </c>
      <c r="AB169">
        <f t="shared" ca="1" si="117"/>
        <v>4.4073170304122593</v>
      </c>
      <c r="AC169">
        <f t="shared" ca="1" si="117"/>
        <v>2.6402248297690361</v>
      </c>
      <c r="AD169">
        <f t="shared" ca="1" si="117"/>
        <v>1.1961387004611952</v>
      </c>
      <c r="AE169">
        <f t="shared" ca="1" si="117"/>
        <v>0.88696264855338913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242.63107285898451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18.953296090733765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6.0272593996398856</v>
      </c>
      <c r="Y170">
        <f t="shared" ca="1" si="117"/>
        <v>8.1907724942923856</v>
      </c>
      <c r="Z170">
        <f t="shared" ca="1" si="117"/>
        <v>5.8486377975557948</v>
      </c>
      <c r="AA170">
        <f t="shared" ca="1" si="117"/>
        <v>5.4977698586825037</v>
      </c>
      <c r="AB170">
        <f t="shared" ca="1" si="117"/>
        <v>3.3428379171347222</v>
      </c>
      <c r="AC170">
        <f t="shared" ca="1" si="117"/>
        <v>1.5266104462631018</v>
      </c>
      <c r="AD170">
        <f t="shared" ca="1" si="117"/>
        <v>1.1383542221780456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246.57449952633681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16.295070806764265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7.3001496459078874</v>
      </c>
      <c r="X171">
        <f t="shared" ca="1" si="117"/>
        <v>10.045432332733142</v>
      </c>
      <c r="Y171">
        <f t="shared" ca="1" si="117"/>
        <v>7.2546842092303994</v>
      </c>
      <c r="Z171">
        <f t="shared" ca="1" si="117"/>
        <v>6.8500174700901617</v>
      </c>
      <c r="AA171">
        <f t="shared" ca="1" si="117"/>
        <v>4.1699186640007122</v>
      </c>
      <c r="AB171">
        <f t="shared" ca="1" si="117"/>
        <v>1.9328699688460544</v>
      </c>
      <c r="AC171">
        <f t="shared" ca="1" si="117"/>
        <v>1.452861149342179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249.66425166954176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12.962776182127817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8.7333952798695602</v>
      </c>
      <c r="W172">
        <f t="shared" ca="1" si="117"/>
        <v>12.166916076513147</v>
      </c>
      <c r="X172">
        <f t="shared" ca="1" si="117"/>
        <v>8.8973829232779256</v>
      </c>
      <c r="Y172">
        <f t="shared" ca="1" si="117"/>
        <v>8.4968013567164977</v>
      </c>
      <c r="Z172">
        <f t="shared" ca="1" si="117"/>
        <v>5.1955640980768596</v>
      </c>
      <c r="AA172">
        <f t="shared" ca="1" si="117"/>
        <v>2.4110982219221997</v>
      </c>
      <c r="AB172">
        <f t="shared" ca="1" si="117"/>
        <v>1.8394946080322354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251.42972943504284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9.2481073888843088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10.336414211929506</v>
      </c>
      <c r="V173">
        <f t="shared" ca="1" si="116"/>
        <v>14.5556587997826</v>
      </c>
      <c r="W173">
        <f t="shared" ca="1" si="117"/>
        <v>10.776411382054501</v>
      </c>
      <c r="X173">
        <f t="shared" ca="1" si="117"/>
        <v>10.420756178131963</v>
      </c>
      <c r="Y173">
        <f t="shared" ca="1" si="117"/>
        <v>6.4446078086959879</v>
      </c>
      <c r="Z173">
        <f t="shared" ca="1" si="117"/>
        <v>3.0041390176031006</v>
      </c>
      <c r="AA173">
        <f t="shared" ca="1" si="117"/>
        <v>2.2946200469501128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251.75992301432379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5.6015452215162282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12.035636157430137</v>
      </c>
      <c r="U174">
        <f t="shared" ca="1" si="123"/>
        <v>17.227357019882511</v>
      </c>
      <c r="V174">
        <f t="shared" ca="1" si="123"/>
        <v>12.892154936950302</v>
      </c>
      <c r="W174">
        <f t="shared" ref="W174:AF183" ca="1" si="124">OFFSET($A174,W$3,0)*W$1</f>
        <v>12.621504149701549</v>
      </c>
      <c r="X174">
        <f t="shared" ca="1" si="124"/>
        <v>7.9038786266339889</v>
      </c>
      <c r="Y174">
        <f t="shared" ca="1" si="124"/>
        <v>3.7263514424582946</v>
      </c>
      <c r="Z174">
        <f t="shared" ca="1" si="124"/>
        <v>2.859011528830004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250.90846984168925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2.5925363293484032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13.781736026319928</v>
      </c>
      <c r="T175">
        <f t="shared" ca="1" si="123"/>
        <v>20.059393595716895</v>
      </c>
      <c r="U175">
        <f t="shared" ca="1" si="123"/>
        <v>15.258516217610225</v>
      </c>
      <c r="V175">
        <f t="shared" ca="1" si="123"/>
        <v>15.099496601093158</v>
      </c>
      <c r="W175">
        <f t="shared" ca="1" si="124"/>
        <v>9.5730900118499029</v>
      </c>
      <c r="X175">
        <f t="shared" ca="1" si="124"/>
        <v>4.5701197645621106</v>
      </c>
      <c r="Y175">
        <f t="shared" ca="1" si="124"/>
        <v>3.5463344645617587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249.28435172231619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0.74769185677608885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15.526505435429973</v>
      </c>
      <c r="S176">
        <f t="shared" ca="1" si="123"/>
        <v>22.969560043866547</v>
      </c>
      <c r="T176">
        <f t="shared" ca="1" si="123"/>
        <v>17.766891470492105</v>
      </c>
      <c r="U176">
        <f t="shared" ca="1" si="123"/>
        <v>17.871016512933068</v>
      </c>
      <c r="V176">
        <f t="shared" ca="1" si="123"/>
        <v>11.452584286422352</v>
      </c>
      <c r="W176">
        <f t="shared" ca="1" si="124"/>
        <v>5.5352783029411459</v>
      </c>
      <c r="X176">
        <f t="shared" ca="1" si="124"/>
        <v>4.3493410319745696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247.05194817634421</v>
      </c>
      <c r="C177">
        <f t="shared" ca="1" si="122"/>
        <v>1.3431876183517451E-3</v>
      </c>
      <c r="D177">
        <f t="shared" ca="1" si="122"/>
        <v>8.9751186009908598E-2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17.136302676111367</v>
      </c>
      <c r="R177">
        <f t="shared" ca="1" si="123"/>
        <v>25.877509059049956</v>
      </c>
      <c r="S177">
        <f t="shared" ca="1" si="123"/>
        <v>20.344467467424657</v>
      </c>
      <c r="T177">
        <f t="shared" ca="1" si="123"/>
        <v>20.808865444348076</v>
      </c>
      <c r="U177">
        <f t="shared" ca="1" si="123"/>
        <v>13.554711677182285</v>
      </c>
      <c r="V177">
        <f t="shared" ca="1" si="123"/>
        <v>6.6220249924285675</v>
      </c>
      <c r="W177">
        <f t="shared" ca="1" si="124"/>
        <v>5.2678735540067905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297</v>
      </c>
      <c r="B178">
        <f t="shared" ca="1" si="93"/>
        <v>243.8906323268474</v>
      </c>
      <c r="C178">
        <f t="shared" ca="1" si="122"/>
        <v>2.3059348130084873E-3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18.513430600573678</v>
      </c>
      <c r="Q178">
        <f t="shared" ca="1" si="123"/>
        <v>28.560504460185612</v>
      </c>
      <c r="R178">
        <f t="shared" ca="1" si="123"/>
        <v>22.92007945230139</v>
      </c>
      <c r="S178">
        <f t="shared" ca="1" si="123"/>
        <v>23.827763386164857</v>
      </c>
      <c r="T178">
        <f t="shared" ca="1" si="123"/>
        <v>15.782995400586039</v>
      </c>
      <c r="U178">
        <f t="shared" ca="1" si="123"/>
        <v>7.8375008859685273</v>
      </c>
      <c r="V178">
        <f t="shared" ca="1" si="123"/>
        <v>6.3021204034223564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239.18441242196886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19.52848653528109</v>
      </c>
      <c r="P179">
        <f t="shared" ca="1" si="123"/>
        <v>30.855717667622795</v>
      </c>
      <c r="Q179">
        <f t="shared" ca="1" si="123"/>
        <v>25.296446807592968</v>
      </c>
      <c r="R179">
        <f t="shared" ca="1" si="123"/>
        <v>26.844361045871601</v>
      </c>
      <c r="S179">
        <f t="shared" ca="1" si="123"/>
        <v>18.072752737811481</v>
      </c>
      <c r="T179">
        <f t="shared" ca="1" si="123"/>
        <v>9.1259219215679064</v>
      </c>
      <c r="U179">
        <f t="shared" ca="1" si="123"/>
        <v>7.4588776547623183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232.27628591193906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20.053388834387789</v>
      </c>
      <c r="O180">
        <f t="shared" ca="1" si="123"/>
        <v>32.547477558801816</v>
      </c>
      <c r="P180">
        <f t="shared" ca="1" si="123"/>
        <v>27.32934993418019</v>
      </c>
      <c r="Q180">
        <f t="shared" ca="1" si="123"/>
        <v>29.627600231225511</v>
      </c>
      <c r="R180">
        <f t="shared" ca="1" si="123"/>
        <v>20.360765369538207</v>
      </c>
      <c r="S180">
        <f t="shared" ca="1" si="123"/>
        <v>10.449887756220605</v>
      </c>
      <c r="T180">
        <f t="shared" ca="1" si="123"/>
        <v>8.6850561282554466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222.93675192958563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19.937340704229218</v>
      </c>
      <c r="N181">
        <f t="shared" ca="1" si="123"/>
        <v>33.422314723979646</v>
      </c>
      <c r="O181">
        <f t="shared" ca="1" si="123"/>
        <v>28.827765837795898</v>
      </c>
      <c r="P181">
        <f t="shared" ca="1" si="123"/>
        <v>32.008568657402108</v>
      </c>
      <c r="Q181">
        <f t="shared" ca="1" si="123"/>
        <v>22.471781531310874</v>
      </c>
      <c r="R181">
        <f t="shared" ca="1" si="123"/>
        <v>11.772844780710638</v>
      </c>
      <c r="S181">
        <f t="shared" ca="1" si="123"/>
        <v>9.9450622607510102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211.33500608346142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19.088096633805758</v>
      </c>
      <c r="M182">
        <f t="shared" ca="1" si="123"/>
        <v>33.228901173715357</v>
      </c>
      <c r="N182">
        <f t="shared" ca="1" si="123"/>
        <v>29.602621612667686</v>
      </c>
      <c r="O182">
        <f t="shared" ca="1" si="123"/>
        <v>33.763537159899911</v>
      </c>
      <c r="P182">
        <f t="shared" ca="1" si="123"/>
        <v>24.277685549470242</v>
      </c>
      <c r="Q182">
        <f t="shared" ca="1" si="123"/>
        <v>12.993460270897629</v>
      </c>
      <c r="R182">
        <f t="shared" ca="1" si="123"/>
        <v>11.204108317874375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197.64920086054354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17.421716608654268</v>
      </c>
      <c r="L183">
        <f t="shared" ca="1" si="122"/>
        <v>31.813494389676265</v>
      </c>
      <c r="M183">
        <f t="shared" ca="1" si="123"/>
        <v>29.43131246814789</v>
      </c>
      <c r="N183">
        <f t="shared" ca="1" si="123"/>
        <v>34.671060548831633</v>
      </c>
      <c r="O183">
        <f t="shared" ca="1" si="123"/>
        <v>25.608784540771541</v>
      </c>
      <c r="P183">
        <f t="shared" ca="1" si="123"/>
        <v>14.037656169665755</v>
      </c>
      <c r="Q183">
        <f t="shared" ca="1" si="123"/>
        <v>12.365756876168275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181.70337170451458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14.978297408237861</v>
      </c>
      <c r="K184">
        <f t="shared" ca="1" si="129"/>
        <v>29.036194347757117</v>
      </c>
      <c r="L184">
        <f t="shared" ca="1" si="129"/>
        <v>28.177666459427549</v>
      </c>
      <c r="M184">
        <f t="shared" ref="M184:V193" ca="1" si="130">OFFSET($A184,M$3,0)*M$1</f>
        <v>34.470420558227801</v>
      </c>
      <c r="N184">
        <f t="shared" ca="1" si="130"/>
        <v>26.297117958647721</v>
      </c>
      <c r="O184">
        <f t="shared" ca="1" si="130"/>
        <v>14.807313966312037</v>
      </c>
      <c r="P184">
        <f t="shared" ca="1" si="130"/>
        <v>13.3595085286191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162.9999813873996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11.915279116905367</v>
      </c>
      <c r="J185">
        <f t="shared" ca="1" si="129"/>
        <v>24.963829013729768</v>
      </c>
      <c r="K185">
        <f t="shared" ca="1" si="129"/>
        <v>25.717772136584873</v>
      </c>
      <c r="L185">
        <f t="shared" ca="1" si="129"/>
        <v>33.002130443796034</v>
      </c>
      <c r="M185">
        <f t="shared" ca="1" si="130"/>
        <v>26.144937626791428</v>
      </c>
      <c r="N185">
        <f t="shared" ca="1" si="130"/>
        <v>15.20531680849184</v>
      </c>
      <c r="O185">
        <f t="shared" ca="1" si="130"/>
        <v>14.091984789195513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141.26911829421448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8.500785579681537</v>
      </c>
      <c r="I186">
        <f t="shared" ca="1" si="129"/>
        <v>19.858798528175612</v>
      </c>
      <c r="J186">
        <f t="shared" ca="1" si="129"/>
        <v>22.110819983589224</v>
      </c>
      <c r="K186">
        <f t="shared" ca="1" si="129"/>
        <v>30.121063147563426</v>
      </c>
      <c r="L186">
        <f t="shared" ca="1" si="129"/>
        <v>25.031276904404621</v>
      </c>
      <c r="M186">
        <f t="shared" ca="1" si="130"/>
        <v>15.117324270239736</v>
      </c>
      <c r="N186">
        <f t="shared" ca="1" si="130"/>
        <v>14.470760440931848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116.94719055221125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5.1488951026058265</v>
      </c>
      <c r="H187">
        <f t="shared" ca="1" si="129"/>
        <v>14.167975966135895</v>
      </c>
      <c r="I187">
        <f t="shared" ca="1" si="129"/>
        <v>17.589221553526972</v>
      </c>
      <c r="J187">
        <f t="shared" ca="1" si="129"/>
        <v>25.896543504352639</v>
      </c>
      <c r="K187">
        <f t="shared" ca="1" si="129"/>
        <v>22.846060607685818</v>
      </c>
      <c r="L187">
        <f t="shared" ca="1" si="129"/>
        <v>14.473391953105464</v>
      </c>
      <c r="M187">
        <f t="shared" ca="1" si="130"/>
        <v>14.387018749938299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91.381164392839139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2.3830384441485322</v>
      </c>
      <c r="G188">
        <f t="shared" ca="1" si="129"/>
        <v>8.5814918376763778</v>
      </c>
      <c r="H188">
        <f t="shared" ca="1" si="129"/>
        <v>12.548778712863221</v>
      </c>
      <c r="I188">
        <f t="shared" ca="1" si="129"/>
        <v>20.600775616041513</v>
      </c>
      <c r="J188">
        <f t="shared" ca="1" si="129"/>
        <v>19.641869861352212</v>
      </c>
      <c r="K188">
        <f t="shared" ca="1" si="129"/>
        <v>13.209873032935654</v>
      </c>
      <c r="L188">
        <f t="shared" ca="1" si="129"/>
        <v>13.774194274211482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66.584806603964154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0.68727231279418266</v>
      </c>
      <c r="F189">
        <f t="shared" ca="1" si="129"/>
        <v>3.9717307402475539</v>
      </c>
      <c r="G189">
        <f t="shared" ca="1" si="129"/>
        <v>7.600749913370505</v>
      </c>
      <c r="H189">
        <f t="shared" ca="1" si="129"/>
        <v>14.697328914321192</v>
      </c>
      <c r="I189">
        <f t="shared" ca="1" si="129"/>
        <v>15.625164556234878</v>
      </c>
      <c r="J189">
        <f t="shared" ca="1" si="129"/>
        <v>11.357170562290246</v>
      </c>
      <c r="K189">
        <f t="shared" ca="1" si="129"/>
        <v>12.571714915402531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44.640488713940833</v>
      </c>
      <c r="C190">
        <f t="shared" ca="1" si="129"/>
        <v>1.8711457573570554E-3</v>
      </c>
      <c r="D190">
        <f t="shared" ca="1" si="129"/>
        <v>8.2498564918198805E-2</v>
      </c>
      <c r="E190">
        <f t="shared" ca="1" si="129"/>
        <v>1.145453854656971</v>
      </c>
      <c r="F190">
        <f t="shared" ca="1" si="129"/>
        <v>3.5178186556478335</v>
      </c>
      <c r="G190">
        <f t="shared" ca="1" si="129"/>
        <v>8.9021190052379122</v>
      </c>
      <c r="H190">
        <f t="shared" ca="1" si="129"/>
        <v>11.147550320608023</v>
      </c>
      <c r="I190">
        <f t="shared" ca="1" si="129"/>
        <v>9.0346621875436295</v>
      </c>
      <c r="J190">
        <f t="shared" ca="1" si="129"/>
        <v>10.80851497957091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273</v>
      </c>
      <c r="B191">
        <f t="shared" ca="1" si="93"/>
        <v>27.070173744958627</v>
      </c>
      <c r="C191">
        <f t="shared" ca="1" si="129"/>
        <v>2.1195966463007309E-3</v>
      </c>
      <c r="D191">
        <f t="shared" ca="1" si="129"/>
        <v>0.13749760819699802</v>
      </c>
      <c r="E191">
        <f t="shared" ca="1" si="129"/>
        <v>1.0145448426961743</v>
      </c>
      <c r="F191">
        <f t="shared" ca="1" si="129"/>
        <v>4.1201250755974623</v>
      </c>
      <c r="G191">
        <f t="shared" ca="1" si="129"/>
        <v>6.7520309404135013</v>
      </c>
      <c r="H191">
        <f t="shared" ca="1" si="129"/>
        <v>6.4456506043739124</v>
      </c>
      <c r="I191">
        <f t="shared" ca="1" si="129"/>
        <v>8.5982050770342759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455</v>
      </c>
      <c r="B192">
        <f t="shared" ca="1" si="93"/>
        <v>14.476951202259336</v>
      </c>
      <c r="C192">
        <f t="shared" ca="1" si="129"/>
        <v>3.5326610771678844E-3</v>
      </c>
      <c r="D192">
        <f t="shared" ca="1" si="129"/>
        <v>0.12178359583162682</v>
      </c>
      <c r="E192">
        <f t="shared" ca="1" si="129"/>
        <v>1.1882510316441546</v>
      </c>
      <c r="F192">
        <f t="shared" ca="1" si="129"/>
        <v>3.1250101208980752</v>
      </c>
      <c r="G192">
        <f t="shared" ca="1" si="129"/>
        <v>3.9041072756022199</v>
      </c>
      <c r="H192">
        <f t="shared" ca="1" si="129"/>
        <v>6.1342665172060906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403</v>
      </c>
      <c r="B193">
        <f t="shared" ca="1" si="93"/>
        <v>6.5694443268214666</v>
      </c>
      <c r="C193">
        <f t="shared" ca="1" si="129"/>
        <v>3.128928382634412E-3</v>
      </c>
      <c r="D193">
        <f t="shared" ca="1" si="129"/>
        <v>0.14263488147029244</v>
      </c>
      <c r="E193">
        <f t="shared" ca="1" si="129"/>
        <v>0.9012581977301003</v>
      </c>
      <c r="F193">
        <f t="shared" ca="1" si="129"/>
        <v>1.8069192598488872</v>
      </c>
      <c r="G193">
        <f t="shared" ca="1" si="129"/>
        <v>3.7155030593895524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472</v>
      </c>
      <c r="B194">
        <f t="shared" ca="1" si="93"/>
        <v>2.3525966230894717</v>
      </c>
      <c r="C194">
        <f t="shared" ref="C194:L203" ca="1" si="136">OFFSET($A194,C$3,0)*C$1</f>
        <v>3.6646506119192121E-3</v>
      </c>
      <c r="D194">
        <f t="shared" ca="1" si="136"/>
        <v>0.10818493128467097</v>
      </c>
      <c r="E194">
        <f t="shared" ca="1" si="136"/>
        <v>0.52111856684394064</v>
      </c>
      <c r="F194">
        <f t="shared" ca="1" si="136"/>
        <v>1.7196284743489409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358</v>
      </c>
      <c r="B195">
        <f t="shared" ca="1" si="93"/>
        <v>0.56127715808753409</v>
      </c>
      <c r="C195">
        <f t="shared" ca="1" si="136"/>
        <v>2.7795443200573683E-3</v>
      </c>
      <c r="D195">
        <f t="shared" ca="1" si="136"/>
        <v>6.2553856915996894E-2</v>
      </c>
      <c r="E195">
        <f t="shared" ca="1" si="136"/>
        <v>0.49594375685147979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207</v>
      </c>
      <c r="B196">
        <f t="shared" ca="1" si="93"/>
        <v>6.1139098148972219E-2</v>
      </c>
      <c r="C196">
        <f t="shared" ca="1" si="136"/>
        <v>1.6071666878544001E-3</v>
      </c>
      <c r="D196">
        <f t="shared" ca="1" si="136"/>
        <v>5.9531931461117821E-2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197</v>
      </c>
      <c r="B197">
        <f t="shared" ref="B197:B260" ca="1" si="143">SUM(C197:BU197)</f>
        <v>1.5295257850595017E-3</v>
      </c>
      <c r="C197">
        <f t="shared" ca="1" si="136"/>
        <v>1.5295257850595017E-3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8.0702124438832676</v>
      </c>
      <c r="C57">
        <f t="shared" ca="1" si="8"/>
        <v>65.128328889408337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10.864038929735869</v>
      </c>
      <c r="C64">
        <f t="shared" ca="1" si="8"/>
        <v>118.02734186681649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3.0451471551792193</v>
      </c>
      <c r="C109">
        <f t="shared" ca="1" si="52"/>
        <v>9.2729211966960925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3.7574829184167893</v>
      </c>
      <c r="C118">
        <f t="shared" ca="1" si="52"/>
        <v>14.118677882193952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1.9090017847715078E-3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3.884533978700913</v>
      </c>
      <c r="C119">
        <f t="shared" ca="1" si="52"/>
        <v>15.089604231681944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2.0700232609800373E-3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4.0082058461045538</v>
      </c>
      <c r="C120">
        <f t="shared" ca="1" si="52"/>
        <v>16.065714104746721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2.570994900082941E-3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4.1274801054423511</v>
      </c>
      <c r="C121">
        <f t="shared" ca="1" si="52"/>
        <v>17.036092020822405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3.3488903004340797E-3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4.2406637565475664</v>
      </c>
      <c r="C122">
        <f t="shared" ca="1" si="52"/>
        <v>17.983229096096117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3.6615712508896508E-3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4.3474826122348222</v>
      </c>
      <c r="C123">
        <f t="shared" ca="1" si="52"/>
        <v>18.900605063684111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4.015439691884449E-3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4.4487578011087283</v>
      </c>
      <c r="C124">
        <f t="shared" ca="1" si="52"/>
        <v>19.791445972925764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5.3343391461814875E-3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4.5460142324065584</v>
      </c>
      <c r="C125">
        <f t="shared" ca="1" si="52"/>
        <v>20.666245401242993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6.1918476369776949E-3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4.6428058143817612</v>
      </c>
      <c r="C126">
        <f t="shared" ca="1" si="52"/>
        <v>21.555645830057088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6.6307225196938213E-3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4.7428828495071587</v>
      </c>
      <c r="C127">
        <f t="shared" ca="1" si="52"/>
        <v>22.494937724149146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8.4590980502990444E-3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4.8482159598753052</v>
      </c>
      <c r="C128">
        <f t="shared" ca="1" si="52"/>
        <v>23.505197993589626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1.0720011732451297E-2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4.957706681543999</v>
      </c>
      <c r="C129">
        <f t="shared" ca="1" si="52"/>
        <v>24.578855540226009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1.2215029564320646E-2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5.0683253515094533</v>
      </c>
      <c r="C130">
        <f t="shared" ca="1" si="52"/>
        <v>25.687921868753421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1.5072024558844507E-2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5.1786839307044259</v>
      </c>
      <c r="C131">
        <f t="shared" ca="1" si="52"/>
        <v>26.81876725413624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1.7817792285586651E-2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1.7547390142849213E-3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5.2913146834459424</v>
      </c>
      <c r="C132">
        <f t="shared" ca="1" si="52"/>
        <v>27.998011079250634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2.0834348381791361E-2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1.9027486540321556E-3</v>
      </c>
      <c r="BL132">
        <f t="shared" ca="1" si="94"/>
        <v>2.924565023808202E-3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5.4099476950330976</v>
      </c>
      <c r="C133">
        <f t="shared" ref="C133:C196" ca="1" si="96">SUM(D133:BV133)</f>
        <v>29.267534062993928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2.5842671400461099E-2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2.363237736439875E-3</v>
      </c>
      <c r="BK133">
        <f t="shared" ca="1" si="93"/>
        <v>3.1712477567202592E-3</v>
      </c>
      <c r="BL133">
        <f t="shared" ca="1" si="94"/>
        <v>2.5903290210872649E-3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5.5369424172183219</v>
      </c>
      <c r="C134">
        <f t="shared" ca="1" si="96"/>
        <v>30.657731331591474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3.25481906123904E-2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3.0782729024192044E-3</v>
      </c>
      <c r="BJ134">
        <f t="shared" ca="1" si="102"/>
        <v>3.9387295607331251E-3</v>
      </c>
      <c r="BK134">
        <f t="shared" ca="1" si="102"/>
        <v>2.8088194416665152E-3</v>
      </c>
      <c r="BL134">
        <f t="shared" ref="BL134:BV143" ca="1" si="103">OFFSET($A134,BL$3,0)*BL$1*(1-BL$1)</f>
        <v>3.0338344862362011E-3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5.6734167965921438</v>
      </c>
      <c r="C135">
        <f t="shared" ca="1" si="96"/>
        <v>32.187658147853867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3.8484446281933614E-2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3.3656867053632146E-3</v>
      </c>
      <c r="BI135">
        <f t="shared" ca="1" si="102"/>
        <v>5.1304548373653407E-3</v>
      </c>
      <c r="BJ135">
        <f t="shared" ca="1" si="102"/>
        <v>3.4885890395064821E-3</v>
      </c>
      <c r="BK135">
        <f t="shared" ca="1" si="102"/>
        <v>3.2897339366416757E-3</v>
      </c>
      <c r="BL135">
        <f t="shared" ca="1" si="103"/>
        <v>2.3010863264249152E-3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5.8174673011207956</v>
      </c>
      <c r="C136">
        <f t="shared" ca="1" si="96"/>
        <v>33.842925799609674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4.6834691418614752E-2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3.6909597167826755E-3</v>
      </c>
      <c r="BH136">
        <f t="shared" ca="1" si="102"/>
        <v>5.6094778422720237E-3</v>
      </c>
      <c r="BI136">
        <f t="shared" ca="1" si="102"/>
        <v>4.5441171416664454E-3</v>
      </c>
      <c r="BJ136">
        <f t="shared" ca="1" si="102"/>
        <v>4.0858908849802974E-3</v>
      </c>
      <c r="BK136">
        <f t="shared" ca="1" si="102"/>
        <v>2.495179553639237E-3</v>
      </c>
      <c r="BL136">
        <f t="shared" ca="1" si="103"/>
        <v>1.3305163954468084E-3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5.9654787590464871</v>
      </c>
      <c r="C137">
        <f t="shared" ca="1" si="96"/>
        <v>35.586936824634812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5.714793949834069E-2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4.9032814373991453E-3</v>
      </c>
      <c r="BG137">
        <f t="shared" ca="1" si="102"/>
        <v>6.1515995279711258E-3</v>
      </c>
      <c r="BH137">
        <f t="shared" ca="1" si="102"/>
        <v>4.9683946602980785E-3</v>
      </c>
      <c r="BI137">
        <f t="shared" ca="1" si="102"/>
        <v>5.3221421609592106E-3</v>
      </c>
      <c r="BJ137">
        <f t="shared" ca="1" si="102"/>
        <v>3.0990443576757337E-3</v>
      </c>
      <c r="BK137">
        <f t="shared" ca="1" si="102"/>
        <v>1.4427434849254807E-3</v>
      </c>
      <c r="BL137">
        <f t="shared" ca="1" si="103"/>
        <v>1.2662402410773973E-3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6.1157993859405373</v>
      </c>
      <c r="C138">
        <f t="shared" ca="1" si="96"/>
        <v>37.40300212907065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7.1570573611153779E-2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5.6914963127774774E-3</v>
      </c>
      <c r="BF138">
        <f t="shared" ca="1" si="102"/>
        <v>8.1721357289985756E-3</v>
      </c>
      <c r="BG138">
        <f t="shared" ca="1" si="102"/>
        <v>5.448559581917283E-3</v>
      </c>
      <c r="BH138">
        <f t="shared" ca="1" si="102"/>
        <v>5.8190627286865831E-3</v>
      </c>
      <c r="BI138">
        <f t="shared" ca="1" si="102"/>
        <v>4.0367095203885537E-3</v>
      </c>
      <c r="BJ138">
        <f t="shared" ca="1" si="102"/>
        <v>1.7919055364214438E-3</v>
      </c>
      <c r="BK138">
        <f t="shared" ca="1" si="102"/>
        <v>1.3730457320305298E-3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6.2694548046017164</v>
      </c>
      <c r="C139">
        <f t="shared" ca="1" si="96"/>
        <v>39.306063546943548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8.9824301313611965E-2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6.0949065585064414E-3</v>
      </c>
      <c r="BE139">
        <f t="shared" ca="1" si="102"/>
        <v>9.4858271879624621E-3</v>
      </c>
      <c r="BF139">
        <f t="shared" ca="1" si="102"/>
        <v>7.2381773599701658E-3</v>
      </c>
      <c r="BG139">
        <f t="shared" ca="1" si="102"/>
        <v>6.381439510334882E-3</v>
      </c>
      <c r="BH139">
        <f t="shared" ca="1" si="102"/>
        <v>4.4136111374360101E-3</v>
      </c>
      <c r="BI139">
        <f t="shared" ca="1" si="102"/>
        <v>2.3340750578782978E-3</v>
      </c>
      <c r="BJ139">
        <f t="shared" ca="1" si="102"/>
        <v>1.7053400515701664E-3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6.4330179085285479</v>
      </c>
      <c r="C140">
        <f t="shared" ca="1" si="96"/>
        <v>41.383719411449015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0.11398867614533101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7.7755345714870007E-3</v>
      </c>
      <c r="BD140">
        <f t="shared" ca="1" si="102"/>
        <v>1.0158177597510736E-2</v>
      </c>
      <c r="BE140">
        <f t="shared" ca="1" si="102"/>
        <v>8.4017326521953241E-3</v>
      </c>
      <c r="BF140">
        <f t="shared" ca="1" si="102"/>
        <v>8.477468272719401E-3</v>
      </c>
      <c r="BG140">
        <f t="shared" ca="1" si="102"/>
        <v>4.8401596286014575E-3</v>
      </c>
      <c r="BH140">
        <f t="shared" ca="1" si="102"/>
        <v>2.552004205165514E-3</v>
      </c>
      <c r="BI140">
        <f t="shared" ca="1" si="102"/>
        <v>2.2213178087054333E-3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6.6158192186183848</v>
      </c>
      <c r="C141">
        <f t="shared" ca="1" si="96"/>
        <v>43.769063933440371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0.14263510146541436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9.8537481581118004E-3</v>
      </c>
      <c r="BC141">
        <f t="shared" ca="1" si="102"/>
        <v>1.295922428581167E-2</v>
      </c>
      <c r="BD141">
        <f t="shared" ca="1" si="102"/>
        <v>8.9972430149380805E-3</v>
      </c>
      <c r="BE141">
        <f t="shared" ca="1" si="102"/>
        <v>9.84024270927095E-3</v>
      </c>
      <c r="BF141">
        <f t="shared" ca="1" si="102"/>
        <v>6.4299441560032736E-3</v>
      </c>
      <c r="BG141">
        <f t="shared" ca="1" si="102"/>
        <v>2.798639785252798E-3</v>
      </c>
      <c r="BH141">
        <f t="shared" ca="1" si="102"/>
        <v>2.4287189778628322E-3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6.8264081980176448</v>
      </c>
      <c r="C142">
        <f t="shared" ca="1" si="96"/>
        <v>46.599848885962508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0.18290132165078918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1.1227956468213928E-2</v>
      </c>
      <c r="BB142">
        <f t="shared" ca="1" si="102"/>
        <v>1.6422913596852998E-2</v>
      </c>
      <c r="BC142">
        <f t="shared" ca="1" si="102"/>
        <v>1.1478170081718905E-2</v>
      </c>
      <c r="BD142">
        <f t="shared" ca="1" si="102"/>
        <v>1.0537713903351797E-2</v>
      </c>
      <c r="BE142">
        <f t="shared" ca="1" si="102"/>
        <v>7.4635739193199156E-3</v>
      </c>
      <c r="BF142">
        <f t="shared" ca="1" si="102"/>
        <v>3.7178727382477035E-3</v>
      </c>
      <c r="BG142">
        <f t="shared" ca="1" si="102"/>
        <v>2.6634397956270591E-3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7.0683920220668668</v>
      </c>
      <c r="C143">
        <f t="shared" ca="1" si="96"/>
        <v>49.96216577761853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0.23553326697114724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1.3854083180352021E-2</v>
      </c>
      <c r="BA143">
        <f t="shared" ca="1" si="101"/>
        <v>1.8713260780356546E-2</v>
      </c>
      <c r="BB143">
        <f t="shared" ca="1" si="102"/>
        <v>1.4546009185784085E-2</v>
      </c>
      <c r="BC143">
        <f t="shared" ca="1" si="102"/>
        <v>1.3443415083303533E-2</v>
      </c>
      <c r="BD143">
        <f t="shared" ca="1" si="102"/>
        <v>7.9925880877117442E-3</v>
      </c>
      <c r="BE143">
        <f t="shared" ca="1" si="102"/>
        <v>4.3155301712268779E-3</v>
      </c>
      <c r="BF143">
        <f t="shared" ca="1" si="102"/>
        <v>3.5382653595883943E-3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7.3397903200258021</v>
      </c>
      <c r="C144">
        <f t="shared" ca="1" si="96"/>
        <v>53.872521941944463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0.29776856225438997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1.637797068675137E-2</v>
      </c>
      <c r="AZ144">
        <f t="shared" ca="1" si="108"/>
        <v>2.3090138633920034E-2</v>
      </c>
      <c r="BA144">
        <f t="shared" ca="1" si="108"/>
        <v>1.6574602405458654E-2</v>
      </c>
      <c r="BB144">
        <f t="shared" ref="BB144:BK153" ca="1" si="109">OFFSET($A144,BB$3,0)*BB$1*(1-BB$1)</f>
        <v>1.7036516962010143E-2</v>
      </c>
      <c r="BC144">
        <f t="shared" ca="1" si="109"/>
        <v>1.0196488558946323E-2</v>
      </c>
      <c r="BD144">
        <f t="shared" ca="1" si="109"/>
        <v>4.6214126652411478E-3</v>
      </c>
      <c r="BE144">
        <f t="shared" ca="1" si="109"/>
        <v>4.1070504528101211E-3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7.6337301255888619</v>
      </c>
      <c r="C145">
        <f t="shared" ca="1" si="96"/>
        <v>58.273835630322935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0.38168320904852587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1.9150764674171858E-2</v>
      </c>
      <c r="AY145">
        <f t="shared" ca="1" si="108"/>
        <v>2.7296617811252279E-2</v>
      </c>
      <c r="AZ145">
        <f t="shared" ca="1" si="108"/>
        <v>2.0451265647186318E-2</v>
      </c>
      <c r="BA145">
        <f t="shared" ca="1" si="108"/>
        <v>1.9412437556765472E-2</v>
      </c>
      <c r="BB145">
        <f t="shared" ca="1" si="109"/>
        <v>1.2921764983897525E-2</v>
      </c>
      <c r="BC145">
        <f t="shared" ca="1" si="109"/>
        <v>5.8957350047538796E-3</v>
      </c>
      <c r="BD145">
        <f t="shared" ca="1" si="109"/>
        <v>4.3981560147464066E-3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7.9435112711556162</v>
      </c>
      <c r="C146">
        <f t="shared" ca="1" si="96"/>
        <v>63.09937131497631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0.4980203778804454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2.3754374721635961E-2</v>
      </c>
      <c r="AX146">
        <f t="shared" ca="1" si="108"/>
        <v>3.1917941123619765E-2</v>
      </c>
      <c r="AY146">
        <f t="shared" ca="1" si="108"/>
        <v>2.4177004347109159E-2</v>
      </c>
      <c r="AZ146">
        <f t="shared" ca="1" si="108"/>
        <v>2.3952847110352213E-2</v>
      </c>
      <c r="BA146">
        <f t="shared" ca="1" si="108"/>
        <v>1.4723840350258557E-2</v>
      </c>
      <c r="BB146">
        <f t="shared" ca="1" si="109"/>
        <v>7.4715233286781774E-3</v>
      </c>
      <c r="BC146">
        <f t="shared" ca="1" si="109"/>
        <v>5.6109168885821945E-3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8.2671848362066509</v>
      </c>
      <c r="C147">
        <f t="shared" ca="1" si="96"/>
        <v>68.346345116005182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0.64055083989340855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2.9918033795227537E-2</v>
      </c>
      <c r="AW147">
        <f t="shared" ca="1" si="108"/>
        <v>3.9590624536059937E-2</v>
      </c>
      <c r="AX147">
        <f t="shared" ca="1" si="108"/>
        <v>2.8270176423777504E-2</v>
      </c>
      <c r="AY147">
        <f t="shared" ca="1" si="108"/>
        <v>2.8316491443760607E-2</v>
      </c>
      <c r="AZ147">
        <f t="shared" ca="1" si="108"/>
        <v>1.8167625562512908E-2</v>
      </c>
      <c r="BA147">
        <f t="shared" ca="1" si="108"/>
        <v>8.5135054539204509E-3</v>
      </c>
      <c r="BB147">
        <f t="shared" ca="1" si="109"/>
        <v>7.1105801727033863E-3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8.6076549388544503</v>
      </c>
      <c r="C148">
        <f t="shared" ca="1" si="96"/>
        <v>74.09172354638541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0.80975190387617635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3.5374592036928873E-2</v>
      </c>
      <c r="AV148">
        <f t="shared" ca="1" si="108"/>
        <v>4.9863389658712565E-2</v>
      </c>
      <c r="AW148">
        <f t="shared" ca="1" si="108"/>
        <v>3.5065981731938797E-2</v>
      </c>
      <c r="AX148">
        <f t="shared" ca="1" si="108"/>
        <v>3.3110479583183583E-2</v>
      </c>
      <c r="AY148">
        <f t="shared" ca="1" si="108"/>
        <v>2.1477338849293003E-2</v>
      </c>
      <c r="AZ148">
        <f t="shared" ca="1" si="108"/>
        <v>1.0504744389497686E-2</v>
      </c>
      <c r="BA148">
        <f t="shared" ca="1" si="108"/>
        <v>8.1022249972093185E-3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8.9665873910384555</v>
      </c>
      <c r="C149">
        <f t="shared" ca="1" si="96"/>
        <v>80.399689441129823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1.0405851888152895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4.3050069889837804E-2</v>
      </c>
      <c r="AU149">
        <f t="shared" ca="1" si="108"/>
        <v>5.895765339488146E-2</v>
      </c>
      <c r="AV149">
        <f t="shared" ca="1" si="108"/>
        <v>4.41647165548597E-2</v>
      </c>
      <c r="AW149">
        <f t="shared" ca="1" si="108"/>
        <v>4.1069834683561075E-2</v>
      </c>
      <c r="AX149">
        <f t="shared" ca="1" si="108"/>
        <v>2.5113456971990935E-2</v>
      </c>
      <c r="AY149">
        <f t="shared" ca="1" si="108"/>
        <v>1.2418461289954334E-2</v>
      </c>
      <c r="AZ149">
        <f t="shared" ca="1" si="108"/>
        <v>9.9972688151258177E-3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9.3399902699887054</v>
      </c>
      <c r="C150">
        <f t="shared" ca="1" si="96"/>
        <v>87.235418243483679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1.3311769664369446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5.2529924185343461E-2</v>
      </c>
      <c r="AT150">
        <f t="shared" ca="1" si="108"/>
        <v>7.1750116483063009E-2</v>
      </c>
      <c r="AU150">
        <f t="shared" ca="1" si="108"/>
        <v>5.2219635864037869E-2</v>
      </c>
      <c r="AV150">
        <f t="shared" ca="1" si="108"/>
        <v>5.1726417404202918E-2</v>
      </c>
      <c r="AW150">
        <f t="shared" ca="1" si="108"/>
        <v>3.1150425459141665E-2</v>
      </c>
      <c r="AX150">
        <f t="shared" ca="1" si="108"/>
        <v>1.452090947821822E-2</v>
      </c>
      <c r="AY150">
        <f t="shared" ca="1" si="108"/>
        <v>1.1818535623772965E-2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9.7203667112598087</v>
      </c>
      <c r="C151">
        <f t="shared" ca="1" si="96"/>
        <v>94.485529001367837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1.7062820385960871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6.5787092915302978E-2</v>
      </c>
      <c r="AS151">
        <f t="shared" ca="1" si="108"/>
        <v>8.7549873642239109E-2</v>
      </c>
      <c r="AT151">
        <f t="shared" ca="1" si="108"/>
        <v>6.355010317071294E-2</v>
      </c>
      <c r="AU151">
        <f t="shared" ca="1" si="108"/>
        <v>6.1160466818426483E-2</v>
      </c>
      <c r="AV151">
        <f t="shared" ca="1" si="108"/>
        <v>3.9233172522679341E-2</v>
      </c>
      <c r="AW151">
        <f t="shared" ca="1" si="108"/>
        <v>1.8011558854866827E-2</v>
      </c>
      <c r="AX151">
        <f t="shared" ca="1" si="108"/>
        <v>1.3819416266710094E-2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10.101576769839257</v>
      </c>
      <c r="C152">
        <f t="shared" ca="1" si="96"/>
        <v>102.0418532369561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2.1742004109263058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8.256577191453221E-2</v>
      </c>
      <c r="AR152">
        <f t="shared" ca="1" si="108"/>
        <v>0.10964515485883829</v>
      </c>
      <c r="AS152">
        <f t="shared" ca="1" si="108"/>
        <v>7.7544173797411783E-2</v>
      </c>
      <c r="AT152">
        <f t="shared" ca="1" si="108"/>
        <v>7.4430890065946678E-2</v>
      </c>
      <c r="AU152">
        <f t="shared" ca="1" si="108"/>
        <v>4.638865915465399E-2</v>
      </c>
      <c r="AV152">
        <f t="shared" ca="1" si="108"/>
        <v>2.2685102548029672E-2</v>
      </c>
      <c r="AW152">
        <f t="shared" ca="1" si="108"/>
        <v>1.7141435238689686E-2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10.482285224725713</v>
      </c>
      <c r="C153">
        <f t="shared" ca="1" si="96"/>
        <v>109.878303532503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2.7473529108893064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0.10477746999217294</v>
      </c>
      <c r="AQ153">
        <f t="shared" ca="1" si="107"/>
        <v>0.13760961985755371</v>
      </c>
      <c r="AR153">
        <f t="shared" ca="1" si="108"/>
        <v>9.7114280017828208E-2</v>
      </c>
      <c r="AS153">
        <f t="shared" ca="1" si="108"/>
        <v>9.0820967822278803E-2</v>
      </c>
      <c r="AT153">
        <f t="shared" ca="1" si="108"/>
        <v>5.6453937804256164E-2</v>
      </c>
      <c r="AU153">
        <f t="shared" ca="1" si="108"/>
        <v>2.6822492863165855E-2</v>
      </c>
      <c r="AV153">
        <f t="shared" ca="1" si="108"/>
        <v>2.1589203874211815E-2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10.863070348621516</v>
      </c>
      <c r="C154">
        <f t="shared" ca="1" si="96"/>
        <v>118.00629739910001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3.419107315893843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0.13110903266012838</v>
      </c>
      <c r="AP154">
        <f t="shared" ca="1" si="114"/>
        <v>0.17462911665362157</v>
      </c>
      <c r="AQ154">
        <f t="shared" ca="1" si="114"/>
        <v>0.12188280615954757</v>
      </c>
      <c r="AR154">
        <f t="shared" ref="AR154:BA163" ca="1" si="115">OFFSET($A154,AR$3,0)*AR$1*(1-AR$1)</f>
        <v>0.11374178701839928</v>
      </c>
      <c r="AS154">
        <f t="shared" ca="1" si="115"/>
        <v>6.8885395085541978E-2</v>
      </c>
      <c r="AT154">
        <f t="shared" ca="1" si="115"/>
        <v>3.2642360685701192E-2</v>
      </c>
      <c r="AU154">
        <f t="shared" ca="1" si="115"/>
        <v>2.5526720261080545E-2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11.244182048914684</v>
      </c>
      <c r="C155">
        <f t="shared" ca="1" si="96"/>
        <v>126.43162994913521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4.2477323122081421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0.16812141687092741</v>
      </c>
      <c r="AO155">
        <f t="shared" ca="1" si="114"/>
        <v>0.21851505443354727</v>
      </c>
      <c r="AP155">
        <f t="shared" ca="1" si="114"/>
        <v>0.15467150332177912</v>
      </c>
      <c r="AQ155">
        <f t="shared" ca="1" si="114"/>
        <v>0.14275107818190186</v>
      </c>
      <c r="AR155">
        <f t="shared" ca="1" si="115"/>
        <v>8.6270253713107939E-2</v>
      </c>
      <c r="AS155">
        <f t="shared" ca="1" si="115"/>
        <v>3.9830382074601087E-2</v>
      </c>
      <c r="AT155">
        <f t="shared" ca="1" si="115"/>
        <v>3.1065435048710795E-2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11.623570605897804</v>
      </c>
      <c r="C156">
        <f t="shared" ca="1" si="96"/>
        <v>135.10739363029145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5.2502580899040421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0.2165002757007515</v>
      </c>
      <c r="AN156">
        <f t="shared" ca="1" si="114"/>
        <v>0.2802023614515457</v>
      </c>
      <c r="AO156">
        <f t="shared" ca="1" si="114"/>
        <v>0.19354190535542759</v>
      </c>
      <c r="AP156">
        <f t="shared" ca="1" si="114"/>
        <v>0.18115372101210853</v>
      </c>
      <c r="AQ156">
        <f t="shared" ca="1" si="114"/>
        <v>0.10827306353627301</v>
      </c>
      <c r="AR156">
        <f t="shared" ca="1" si="115"/>
        <v>4.9882521001713247E-2</v>
      </c>
      <c r="AS156">
        <f t="shared" ca="1" si="115"/>
        <v>3.7906209027518907E-2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11.995310248124627</v>
      </c>
      <c r="C157">
        <f t="shared" ca="1" si="96"/>
        <v>143.88746794876369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6.4123609090239899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0.27370645621363121</v>
      </c>
      <c r="AM157">
        <f t="shared" ca="1" si="114"/>
        <v>0.36083379283458583</v>
      </c>
      <c r="AN157">
        <f t="shared" ca="1" si="114"/>
        <v>0.24817923442851189</v>
      </c>
      <c r="AO157">
        <f t="shared" ca="1" si="114"/>
        <v>0.22667935317062485</v>
      </c>
      <c r="AP157">
        <f t="shared" ca="1" si="114"/>
        <v>0.13740049178460773</v>
      </c>
      <c r="AQ157">
        <f t="shared" ca="1" si="114"/>
        <v>6.2604816067062891E-2</v>
      </c>
      <c r="AR157">
        <f t="shared" ca="1" si="115"/>
        <v>4.7472737378442077E-2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12.354654039737621</v>
      </c>
      <c r="C158">
        <f t="shared" ca="1" si="96"/>
        <v>152.63747644160512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7.7295503030849826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0.35084012144864496</v>
      </c>
      <c r="AL158">
        <f t="shared" ca="1" si="114"/>
        <v>0.45617742702271863</v>
      </c>
      <c r="AM158">
        <f t="shared" ca="1" si="114"/>
        <v>0.31959564508206173</v>
      </c>
      <c r="AN158">
        <f t="shared" ca="1" si="114"/>
        <v>0.29067146067061445</v>
      </c>
      <c r="AO158">
        <f t="shared" ca="1" si="114"/>
        <v>0.17193052634551631</v>
      </c>
      <c r="AP158">
        <f t="shared" ca="1" si="114"/>
        <v>7.9446653070988277E-2</v>
      </c>
      <c r="AQ158">
        <f t="shared" ca="1" si="114"/>
        <v>5.9580428817446331E-2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12.695864062021444</v>
      </c>
      <c r="C159">
        <f t="shared" ca="1" si="96"/>
        <v>161.18496428132767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9.1972196236647843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0.45777630694061144</v>
      </c>
      <c r="AK159">
        <f t="shared" ca="1" si="114"/>
        <v>0.58473353574774156</v>
      </c>
      <c r="AL159">
        <f t="shared" ca="1" si="114"/>
        <v>0.40404286393440797</v>
      </c>
      <c r="AM159">
        <f t="shared" ca="1" si="114"/>
        <v>0.37431549498444949</v>
      </c>
      <c r="AN159">
        <f t="shared" ca="1" si="114"/>
        <v>0.22046691296627113</v>
      </c>
      <c r="AO159">
        <f t="shared" ca="1" si="114"/>
        <v>9.9412343445591828E-2</v>
      </c>
      <c r="AP159">
        <f t="shared" ca="1" si="114"/>
        <v>7.5608650507172415E-2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13.016140925434893</v>
      </c>
      <c r="C160">
        <f t="shared" ca="1" si="96"/>
        <v>169.41992459078114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10.819343979733588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0.58878915586161795</v>
      </c>
      <c r="AJ160">
        <f t="shared" ca="1" si="114"/>
        <v>0.76296051156768563</v>
      </c>
      <c r="AK160">
        <f t="shared" ca="1" si="114"/>
        <v>0.51790684594799963</v>
      </c>
      <c r="AL160">
        <f t="shared" ca="1" si="114"/>
        <v>0.47322141880158952</v>
      </c>
      <c r="AM160">
        <f t="shared" ca="1" si="114"/>
        <v>0.28390878645006973</v>
      </c>
      <c r="AN160">
        <f t="shared" ca="1" si="114"/>
        <v>0.12747667872630761</v>
      </c>
      <c r="AO160">
        <f t="shared" ca="1" si="114"/>
        <v>9.4609814776722659E-2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13.316500743075155</v>
      </c>
      <c r="C161">
        <f t="shared" ca="1" si="96"/>
        <v>177.32919204032115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12.516456997672357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0.74431740659325296</v>
      </c>
      <c r="AI161">
        <f t="shared" ca="1" si="114"/>
        <v>0.98131525976936329</v>
      </c>
      <c r="AJ161">
        <f t="shared" ca="1" si="114"/>
        <v>0.67576502453137877</v>
      </c>
      <c r="AK161">
        <f t="shared" ca="1" si="114"/>
        <v>0.60658072279765729</v>
      </c>
      <c r="AL161">
        <f t="shared" ca="1" si="114"/>
        <v>0.35892641510798523</v>
      </c>
      <c r="AM161">
        <f t="shared" ca="1" si="114"/>
        <v>0.16415954970716323</v>
      </c>
      <c r="AN161">
        <f t="shared" ca="1" si="114"/>
        <v>0.12131838506803187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13.601377799502941</v>
      </c>
      <c r="C162">
        <f t="shared" ca="1" si="96"/>
        <v>184.99747804481146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14.236416336244876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0.95649749678981144</v>
      </c>
      <c r="AH162">
        <f t="shared" ca="1" si="114"/>
        <v>1.240529010988755</v>
      </c>
      <c r="AI162">
        <f t="shared" ca="1" si="114"/>
        <v>0.86916494436715031</v>
      </c>
      <c r="AJ162">
        <f t="shared" ca="1" si="114"/>
        <v>0.79146672848340149</v>
      </c>
      <c r="AK162">
        <f t="shared" ca="1" si="114"/>
        <v>0.46007605669822305</v>
      </c>
      <c r="AL162">
        <f t="shared" ca="1" si="114"/>
        <v>0.20753566460154452</v>
      </c>
      <c r="AM162">
        <f t="shared" ca="1" si="114"/>
        <v>0.15622913667783167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70</v>
      </c>
      <c r="B163">
        <f t="shared" ca="1" si="95"/>
        <v>13.873970252165712</v>
      </c>
      <c r="C163">
        <f t="shared" ca="1" si="96"/>
        <v>192.48705055797913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15.930793288683279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1.223607110563252</v>
      </c>
      <c r="AG163">
        <f t="shared" ca="1" si="113"/>
        <v>1.5941624946496857</v>
      </c>
      <c r="AH163">
        <f t="shared" ca="1" si="114"/>
        <v>1.0987542668757544</v>
      </c>
      <c r="AI163">
        <f t="shared" ca="1" si="114"/>
        <v>1.0179797859585484</v>
      </c>
      <c r="AJ163">
        <f t="shared" ca="1" si="114"/>
        <v>0.60030739151918999</v>
      </c>
      <c r="AK163">
        <f t="shared" ca="1" si="114"/>
        <v>0.2660216305489726</v>
      </c>
      <c r="AL163">
        <f t="shared" ca="1" si="114"/>
        <v>0.19750978708456171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14.131335633334496</v>
      </c>
      <c r="C164">
        <f t="shared" ca="1" si="96"/>
        <v>199.69464678194925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17.472576514750191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1.5684006617398376</v>
      </c>
      <c r="AF164">
        <f t="shared" ca="1" si="120"/>
        <v>2.0393451842720869</v>
      </c>
      <c r="AG164">
        <f t="shared" ca="1" si="120"/>
        <v>1.4119724952611503</v>
      </c>
      <c r="AH164">
        <f t="shared" ref="AH164:AQ173" ca="1" si="121">OFFSET($A164,AH$3,0)*AH$1*(1-AH$1)</f>
        <v>1.286878446564159</v>
      </c>
      <c r="AI164">
        <f t="shared" ca="1" si="121"/>
        <v>0.772111786807543</v>
      </c>
      <c r="AJ164">
        <f t="shared" ca="1" si="121"/>
        <v>0.34710511185606796</v>
      </c>
      <c r="AK164">
        <f t="shared" ca="1" si="121"/>
        <v>0.25317034404902222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14.367566483471329</v>
      </c>
      <c r="C165">
        <f t="shared" ca="1" si="96"/>
        <v>206.42696665696869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18.775128796605934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1.9985074484272101</v>
      </c>
      <c r="AE165">
        <f t="shared" ca="1" si="120"/>
        <v>2.6140011028997292</v>
      </c>
      <c r="AF165">
        <f t="shared" ca="1" si="120"/>
        <v>1.8062771632124195</v>
      </c>
      <c r="AG165">
        <f t="shared" ca="1" si="120"/>
        <v>1.6537246098343994</v>
      </c>
      <c r="AH165">
        <f t="shared" ca="1" si="121"/>
        <v>0.97606458447027311</v>
      </c>
      <c r="AI165">
        <f t="shared" ca="1" si="121"/>
        <v>0.44644452477419388</v>
      </c>
      <c r="AJ165">
        <f t="shared" ca="1" si="121"/>
        <v>0.33033674896447052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14.573436458327222</v>
      </c>
      <c r="C166">
        <f t="shared" ca="1" si="96"/>
        <v>212.38505020490109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19.725539940407163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2.5253445948578475</v>
      </c>
      <c r="AD166">
        <f t="shared" ca="1" si="120"/>
        <v>3.3308457473786839</v>
      </c>
      <c r="AE166">
        <f t="shared" ca="1" si="120"/>
        <v>2.315258119711189</v>
      </c>
      <c r="AF166">
        <f t="shared" ca="1" si="120"/>
        <v>2.1155404988492856</v>
      </c>
      <c r="AG166">
        <f t="shared" ca="1" si="120"/>
        <v>1.2543080727133791</v>
      </c>
      <c r="AH166">
        <f t="shared" ca="1" si="121"/>
        <v>0.56437253906521367</v>
      </c>
      <c r="AI166">
        <f t="shared" ca="1" si="121"/>
        <v>0.42487715642761442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14.746293530017544</v>
      </c>
      <c r="C167">
        <f t="shared" ca="1" si="96"/>
        <v>217.45317287343727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20.213792136876666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3.1428158156195929</v>
      </c>
      <c r="AC167">
        <f t="shared" ca="1" si="120"/>
        <v>4.208907658096412</v>
      </c>
      <c r="AD167">
        <f t="shared" ca="1" si="120"/>
        <v>2.950177661963977</v>
      </c>
      <c r="AE167">
        <f t="shared" ca="1" si="120"/>
        <v>2.7116670781729062</v>
      </c>
      <c r="AF167">
        <f t="shared" ca="1" si="120"/>
        <v>1.6045836834492462</v>
      </c>
      <c r="AG167">
        <f t="shared" ca="1" si="120"/>
        <v>0.72525634371974712</v>
      </c>
      <c r="AH167">
        <f t="shared" ca="1" si="121"/>
        <v>0.53710816519732896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98</v>
      </c>
      <c r="B168">
        <f t="shared" ca="1" si="95"/>
        <v>14.892787598663348</v>
      </c>
      <c r="C168">
        <f t="shared" ca="1" si="96"/>
        <v>221.79512245890083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20.10603587859389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3.9044812162721305</v>
      </c>
      <c r="AB168">
        <f t="shared" ca="1" si="120"/>
        <v>5.2380263593659881</v>
      </c>
      <c r="AC168">
        <f t="shared" ca="1" si="120"/>
        <v>3.7278896400282511</v>
      </c>
      <c r="AD168">
        <f t="shared" ca="1" si="120"/>
        <v>3.4552949291488764</v>
      </c>
      <c r="AE168">
        <f t="shared" ca="1" si="120"/>
        <v>2.0567305381057213</v>
      </c>
      <c r="AF168">
        <f t="shared" ca="1" si="120"/>
        <v>0.92779000691059765</v>
      </c>
      <c r="AG168">
        <f t="shared" ca="1" si="120"/>
        <v>0.69021980537579808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15.027452776853908</v>
      </c>
      <c r="C169">
        <f t="shared" ca="1" si="96"/>
        <v>225.82433696057421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19.314205202464237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4.8259948099117969</v>
      </c>
      <c r="AA169">
        <f t="shared" ca="1" si="120"/>
        <v>6.5074686937868842</v>
      </c>
      <c r="AB169">
        <f t="shared" ca="1" si="120"/>
        <v>4.6393947754384461</v>
      </c>
      <c r="AC169">
        <f t="shared" ca="1" si="120"/>
        <v>4.3661635486186956</v>
      </c>
      <c r="AD169">
        <f t="shared" ca="1" si="120"/>
        <v>2.6207533572781729</v>
      </c>
      <c r="AE169">
        <f t="shared" ca="1" si="120"/>
        <v>1.1892268753851518</v>
      </c>
      <c r="AF169">
        <f t="shared" ca="1" si="120"/>
        <v>0.88296923362989255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98</v>
      </c>
      <c r="B170">
        <f t="shared" ca="1" si="95"/>
        <v>15.159741291115658</v>
      </c>
      <c r="C170">
        <f t="shared" ca="1" si="96"/>
        <v>229.81775601355704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17.743776115302708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5.8941903305170014</v>
      </c>
      <c r="Z170">
        <f t="shared" ca="1" si="120"/>
        <v>8.0433246831863272</v>
      </c>
      <c r="AA170">
        <f t="shared" ca="1" si="120"/>
        <v>5.7637579859255261</v>
      </c>
      <c r="AB170">
        <f t="shared" ca="1" si="120"/>
        <v>5.4337328387269155</v>
      </c>
      <c r="AC170">
        <f t="shared" ca="1" si="120"/>
        <v>3.3116240474692651</v>
      </c>
      <c r="AD170">
        <f t="shared" ca="1" si="120"/>
        <v>1.5153518015546978</v>
      </c>
      <c r="AE170">
        <f t="shared" ca="1" si="120"/>
        <v>1.1317763016950477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258</v>
      </c>
      <c r="B171">
        <f t="shared" ca="1" si="95"/>
        <v>15.282003752511436</v>
      </c>
      <c r="C171">
        <f t="shared" ca="1" si="96"/>
        <v>233.5396386917736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15.401032649870457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7.104940177583166</v>
      </c>
      <c r="Y171">
        <f t="shared" ca="1" si="120"/>
        <v>9.8236505508616681</v>
      </c>
      <c r="Z171">
        <f t="shared" ca="1" si="120"/>
        <v>7.1240875765364624</v>
      </c>
      <c r="AA171">
        <f t="shared" ca="1" si="120"/>
        <v>6.7506048867415593</v>
      </c>
      <c r="AB171">
        <f t="shared" ca="1" si="120"/>
        <v>4.1213482124242278</v>
      </c>
      <c r="AC171">
        <f t="shared" ca="1" si="120"/>
        <v>1.9148217257713349</v>
      </c>
      <c r="AD171">
        <f t="shared" ca="1" si="120"/>
        <v>1.4421464005134081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231</v>
      </c>
      <c r="B172">
        <f t="shared" ca="1" si="95"/>
        <v>15.378373618534029</v>
      </c>
      <c r="C172">
        <f t="shared" ca="1" si="96"/>
        <v>236.49437515122344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12.397006598464719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8.454009957106015</v>
      </c>
      <c r="X172">
        <f t="shared" ca="1" si="120"/>
        <v>11.841566962638611</v>
      </c>
      <c r="Y172">
        <f t="shared" ca="1" si="120"/>
        <v>8.7009476307631921</v>
      </c>
      <c r="Z172">
        <f t="shared" ca="1" si="120"/>
        <v>8.3438445065141682</v>
      </c>
      <c r="AA172">
        <f t="shared" ca="1" si="120"/>
        <v>5.1201621810455045</v>
      </c>
      <c r="AB172">
        <f t="shared" ca="1" si="120"/>
        <v>2.3830141898654058</v>
      </c>
      <c r="AC172">
        <f t="shared" ca="1" si="120"/>
        <v>1.8223182607582269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221</v>
      </c>
      <c r="B173">
        <f t="shared" ca="1" si="95"/>
        <v>15.432766471550501</v>
      </c>
      <c r="C173">
        <f t="shared" ca="1" si="96"/>
        <v>238.17028096541327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8.9601360411525359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9.945053557128853</v>
      </c>
      <c r="W173">
        <f t="shared" ca="1" si="119"/>
        <v>14.09001659517669</v>
      </c>
      <c r="X173">
        <f t="shared" ca="1" si="120"/>
        <v>10.488245024051341</v>
      </c>
      <c r="Y173">
        <f t="shared" ca="1" si="120"/>
        <v>10.190688043970786</v>
      </c>
      <c r="Z173">
        <f t="shared" ca="1" si="120"/>
        <v>6.3285939265510009</v>
      </c>
      <c r="AA173">
        <f t="shared" ca="1" si="120"/>
        <v>2.9605407024480992</v>
      </c>
      <c r="AB173">
        <f t="shared" ca="1" si="120"/>
        <v>2.2678927314178017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15.440204568784772</v>
      </c>
      <c r="C174">
        <f t="shared" ca="1" si="96"/>
        <v>238.39991712592212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5.49589771690784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11.505026129173581</v>
      </c>
      <c r="V174">
        <f t="shared" ca="1" si="126"/>
        <v>16.575089261881423</v>
      </c>
      <c r="W174">
        <f t="shared" ca="1" si="126"/>
        <v>12.479728984299353</v>
      </c>
      <c r="X174">
        <f t="shared" ref="X174:AG183" ca="1" si="127">OFFSET($A174,X$3,0)*X$1*(1-X$1)</f>
        <v>12.283999134869063</v>
      </c>
      <c r="Y174">
        <f t="shared" ca="1" si="127"/>
        <v>7.7293777960625878</v>
      </c>
      <c r="Z174">
        <f t="shared" ca="1" si="127"/>
        <v>3.6592707899331209</v>
      </c>
      <c r="AA174">
        <f t="shared" ca="1" si="127"/>
        <v>2.8175194124747609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104</v>
      </c>
      <c r="B175">
        <f t="shared" ca="1" si="95"/>
        <v>15.408052828058368</v>
      </c>
      <c r="C175">
        <f t="shared" ca="1" si="96"/>
        <v>237.4080919522375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2.5699058760858065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13.085998854528118</v>
      </c>
      <c r="U175">
        <f t="shared" ca="1" si="126"/>
        <v>19.175043548622636</v>
      </c>
      <c r="V175">
        <f t="shared" ca="1" si="126"/>
        <v>14.680793346237833</v>
      </c>
      <c r="W175">
        <f t="shared" ca="1" si="126"/>
        <v>14.616456775655818</v>
      </c>
      <c r="X175">
        <f t="shared" ca="1" si="127"/>
        <v>9.3171010387354336</v>
      </c>
      <c r="Y175">
        <f t="shared" ca="1" si="127"/>
        <v>4.4692212396227804</v>
      </c>
      <c r="Z175">
        <f t="shared" ca="1" si="127"/>
        <v>3.4824944232696851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15.349727691769186</v>
      </c>
      <c r="C176">
        <f t="shared" ca="1" si="96"/>
        <v>235.61414021146578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0.74580955673336402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14.643456457274528</v>
      </c>
      <c r="T176">
        <f t="shared" ca="1" si="126"/>
        <v>21.809998090880196</v>
      </c>
      <c r="U176">
        <f t="shared" ca="1" si="126"/>
        <v>16.983610000208618</v>
      </c>
      <c r="V176">
        <f t="shared" ca="1" si="126"/>
        <v>17.194378311226444</v>
      </c>
      <c r="W176">
        <f t="shared" ca="1" si="126"/>
        <v>11.086210859501659</v>
      </c>
      <c r="X176">
        <f t="shared" ca="1" si="127"/>
        <v>5.3872623324531705</v>
      </c>
      <c r="Y176">
        <f t="shared" ca="1" si="127"/>
        <v>4.253316831911536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173</v>
      </c>
      <c r="B177">
        <f t="shared" ca="1" si="95"/>
        <v>15.271570628064827</v>
      </c>
      <c r="C177">
        <f t="shared" ca="1" si="96"/>
        <v>233.22086944797235</v>
      </c>
      <c r="D177">
        <f t="shared" ca="1" si="125"/>
        <v>1.3431771897218139E-3</v>
      </c>
      <c r="E177">
        <f t="shared" ca="1" si="125"/>
        <v>8.972406387054771E-2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16.060651139820884</v>
      </c>
      <c r="S177">
        <f t="shared" ca="1" si="126"/>
        <v>24.405760762124217</v>
      </c>
      <c r="T177">
        <f t="shared" ca="1" si="126"/>
        <v>19.317426880493887</v>
      </c>
      <c r="U177">
        <f t="shared" ca="1" si="126"/>
        <v>19.891473747142602</v>
      </c>
      <c r="V177">
        <f t="shared" ca="1" si="126"/>
        <v>13.041498803853957</v>
      </c>
      <c r="W177">
        <f t="shared" ca="1" si="126"/>
        <v>6.410183374069395</v>
      </c>
      <c r="X177">
        <f t="shared" ca="1" si="127"/>
        <v>5.127008113494079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297</v>
      </c>
      <c r="B178">
        <f t="shared" ca="1" si="95"/>
        <v>15.163929704720774</v>
      </c>
      <c r="C178">
        <f t="shared" ca="1" si="96"/>
        <v>229.94476408971303</v>
      </c>
      <c r="D178">
        <f t="shared" ca="1" si="125"/>
        <v>2.3059169095224204E-3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17.257946671627678</v>
      </c>
      <c r="R178">
        <f t="shared" ca="1" si="126"/>
        <v>26.767751899701477</v>
      </c>
      <c r="S178">
        <f t="shared" ca="1" si="126"/>
        <v>21.61653096073859</v>
      </c>
      <c r="T178">
        <f t="shared" ca="1" si="126"/>
        <v>22.624877140429565</v>
      </c>
      <c r="U178">
        <f t="shared" ca="1" si="126"/>
        <v>15.087177121773413</v>
      </c>
      <c r="V178">
        <f t="shared" ca="1" si="126"/>
        <v>7.5407548949658345</v>
      </c>
      <c r="W178">
        <f t="shared" ca="1" si="126"/>
        <v>6.1005126796699072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305</v>
      </c>
      <c r="B179">
        <f t="shared" ca="1" si="95"/>
        <v>15.006121641325871</v>
      </c>
      <c r="C179">
        <f t="shared" ca="1" si="96"/>
        <v>225.18368671426867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18.131556914919717</v>
      </c>
      <c r="Q179">
        <f t="shared" ca="1" si="126"/>
        <v>28.763244452712797</v>
      </c>
      <c r="R179">
        <f t="shared" ca="1" si="126"/>
        <v>23.708580254021303</v>
      </c>
      <c r="S179">
        <f t="shared" ca="1" si="126"/>
        <v>25.317624351038745</v>
      </c>
      <c r="T179">
        <f t="shared" ca="1" si="126"/>
        <v>17.160394102274967</v>
      </c>
      <c r="U179">
        <f t="shared" ca="1" si="126"/>
        <v>8.7235912408019463</v>
      </c>
      <c r="V179">
        <f t="shared" ca="1" si="126"/>
        <v>7.1764672188805285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299</v>
      </c>
      <c r="B180">
        <f t="shared" ca="1" si="95"/>
        <v>14.774827081079234</v>
      </c>
      <c r="C180">
        <f t="shared" ca="1" si="96"/>
        <v>218.29551527579233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18.580354388442188</v>
      </c>
      <c r="P180">
        <f t="shared" ca="1" si="126"/>
        <v>30.219261524866194</v>
      </c>
      <c r="Q180">
        <f t="shared" ca="1" si="126"/>
        <v>25.476016515259904</v>
      </c>
      <c r="R180">
        <f t="shared" ca="1" si="126"/>
        <v>27.767865706943066</v>
      </c>
      <c r="S180">
        <f t="shared" ca="1" si="126"/>
        <v>19.202774401847183</v>
      </c>
      <c r="T180">
        <f t="shared" ca="1" si="126"/>
        <v>9.9223507798070329</v>
      </c>
      <c r="U180">
        <f t="shared" ca="1" si="126"/>
        <v>8.3021617122607889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238</v>
      </c>
      <c r="B181">
        <f t="shared" ca="1" si="95"/>
        <v>14.45994328005375</v>
      </c>
      <c r="C181">
        <f t="shared" ca="1" si="96"/>
        <v>209.08995966237163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18.481305706586305</v>
      </c>
      <c r="O181">
        <f t="shared" ca="1" si="126"/>
        <v>30.967257314070313</v>
      </c>
      <c r="P181">
        <f t="shared" ca="1" si="126"/>
        <v>26.765631636310061</v>
      </c>
      <c r="Q181">
        <f t="shared" ca="1" si="126"/>
        <v>29.837915124572394</v>
      </c>
      <c r="R181">
        <f t="shared" ca="1" si="126"/>
        <v>21.061220176028851</v>
      </c>
      <c r="S181">
        <f t="shared" ca="1" si="126"/>
        <v>11.103280170900467</v>
      </c>
      <c r="T181">
        <f t="shared" ca="1" si="126"/>
        <v>9.4430101624250504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139</v>
      </c>
      <c r="B182">
        <f t="shared" ca="1" si="95"/>
        <v>14.065243349829807</v>
      </c>
      <c r="C182">
        <f t="shared" ca="1" si="96"/>
        <v>197.83107048993159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17.753461347719654</v>
      </c>
      <c r="N182">
        <f t="shared" ca="1" si="126"/>
        <v>30.802176177643837</v>
      </c>
      <c r="O182">
        <f t="shared" ca="1" si="126"/>
        <v>27.428142192462278</v>
      </c>
      <c r="P182">
        <f t="shared" ca="1" si="126"/>
        <v>31.348332834586476</v>
      </c>
      <c r="Q182">
        <f t="shared" ca="1" si="126"/>
        <v>22.631300030925672</v>
      </c>
      <c r="R182">
        <f t="shared" ca="1" si="126"/>
        <v>12.177856358765284</v>
      </c>
      <c r="S182">
        <f t="shared" ca="1" si="126"/>
        <v>10.566889824480153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217</v>
      </c>
      <c r="B183">
        <f t="shared" ca="1" si="95"/>
        <v>13.594985677375965</v>
      </c>
      <c r="C183">
        <f t="shared" ca="1" si="96"/>
        <v>184.82363556805763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16.309935621136834</v>
      </c>
      <c r="M183">
        <f t="shared" ca="1" si="125"/>
        <v>29.589102246199424</v>
      </c>
      <c r="N183">
        <f t="shared" ca="1" si="126"/>
        <v>27.281927471627402</v>
      </c>
      <c r="O183">
        <f t="shared" ca="1" si="126"/>
        <v>32.124275719211404</v>
      </c>
      <c r="P183">
        <f t="shared" ca="1" si="126"/>
        <v>23.776913463521094</v>
      </c>
      <c r="Q183">
        <f t="shared" ca="1" si="126"/>
        <v>13.085695827937471</v>
      </c>
      <c r="R183">
        <f t="shared" ca="1" si="126"/>
        <v>11.589554119211407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246</v>
      </c>
      <c r="B184">
        <f t="shared" ca="1" si="95"/>
        <v>13.038025588269862</v>
      </c>
      <c r="C184">
        <f t="shared" ca="1" si="96"/>
        <v>169.99011124037969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14.156504758971836</v>
      </c>
      <c r="L184">
        <f t="shared" ca="1" si="132"/>
        <v>27.18322603522806</v>
      </c>
      <c r="M184">
        <f t="shared" ca="1" si="132"/>
        <v>26.207490560919489</v>
      </c>
      <c r="N184">
        <f t="shared" ref="N184:W193" ca="1" si="133">OFFSET($A184,N$3,0)*N$1*(1-N$1)</f>
        <v>31.953026716149214</v>
      </c>
      <c r="O184">
        <f t="shared" ca="1" si="133"/>
        <v>24.36544641414763</v>
      </c>
      <c r="P184">
        <f t="shared" ca="1" si="133"/>
        <v>13.748103594829237</v>
      </c>
      <c r="Q184">
        <f t="shared" ca="1" si="133"/>
        <v>12.453536609196529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397</v>
      </c>
      <c r="B185">
        <f t="shared" ca="1" si="95"/>
        <v>12.362788695212821</v>
      </c>
      <c r="C185">
        <f t="shared" ca="1" si="96"/>
        <v>152.83854432248194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11.395228287477671</v>
      </c>
      <c r="K185">
        <f t="shared" ca="1" si="132"/>
        <v>23.594174598286394</v>
      </c>
      <c r="L185">
        <f t="shared" ca="1" si="132"/>
        <v>24.076571631201993</v>
      </c>
      <c r="M185">
        <f t="shared" ca="1" si="132"/>
        <v>30.694629143310166</v>
      </c>
      <c r="N185">
        <f t="shared" ca="1" si="133"/>
        <v>24.235558399113177</v>
      </c>
      <c r="O185">
        <f t="shared" ca="1" si="133"/>
        <v>14.088400580247376</v>
      </c>
      <c r="P185">
        <f t="shared" ca="1" si="133"/>
        <v>13.083944000876134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290</v>
      </c>
      <c r="B186">
        <f t="shared" ca="1" si="95"/>
        <v>11.53212487790339</v>
      </c>
      <c r="C186">
        <f t="shared" ca="1" si="96"/>
        <v>132.98990419955828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8.2360846438876845</v>
      </c>
      <c r="J186">
        <f t="shared" ca="1" si="132"/>
        <v>18.992047145796118</v>
      </c>
      <c r="K186">
        <f t="shared" ca="1" si="132"/>
        <v>20.897697501339376</v>
      </c>
      <c r="L186">
        <f t="shared" ca="1" si="132"/>
        <v>28.198863051928885</v>
      </c>
      <c r="M186">
        <f t="shared" ca="1" si="132"/>
        <v>23.28109583327339</v>
      </c>
      <c r="N186">
        <f t="shared" ca="1" si="133"/>
        <v>14.013297733565441</v>
      </c>
      <c r="O186">
        <f t="shared" ca="1" si="133"/>
        <v>13.407801518399674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251</v>
      </c>
      <c r="B187">
        <f t="shared" ca="1" si="95"/>
        <v>10.520489996855614</v>
      </c>
      <c r="C187">
        <f t="shared" ca="1" si="96"/>
        <v>110.68070977393906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5.0517847700870053</v>
      </c>
      <c r="I187">
        <f t="shared" ca="1" si="132"/>
        <v>13.726807739812809</v>
      </c>
      <c r="J187">
        <f t="shared" ca="1" si="132"/>
        <v>16.821527471990848</v>
      </c>
      <c r="K187">
        <f t="shared" ca="1" si="132"/>
        <v>24.475715187672918</v>
      </c>
      <c r="L187">
        <f t="shared" ca="1" si="132"/>
        <v>21.388120704640976</v>
      </c>
      <c r="M187">
        <f t="shared" ca="1" si="132"/>
        <v>13.461415747172044</v>
      </c>
      <c r="N187">
        <f t="shared" ca="1" si="133"/>
        <v>13.336326828562278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192</v>
      </c>
      <c r="B188">
        <f t="shared" ca="1" si="95"/>
        <v>9.3286301707160799</v>
      </c>
      <c r="C188">
        <f t="shared" ca="1" si="96"/>
        <v>87.023340861994313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2.3622367143819027</v>
      </c>
      <c r="H188">
        <f t="shared" ca="1" si="132"/>
        <v>8.4196412834783416</v>
      </c>
      <c r="I188">
        <f t="shared" ca="1" si="132"/>
        <v>12.15802971240563</v>
      </c>
      <c r="J188">
        <f t="shared" ca="1" si="132"/>
        <v>19.701640116078611</v>
      </c>
      <c r="K188">
        <f t="shared" ca="1" si="132"/>
        <v>18.564207705904458</v>
      </c>
      <c r="L188">
        <f t="shared" ca="1" si="132"/>
        <v>12.366874262180676</v>
      </c>
      <c r="M188">
        <f t="shared" ca="1" si="132"/>
        <v>12.811105807695135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109</v>
      </c>
      <c r="B189">
        <f t="shared" ca="1" si="95"/>
        <v>7.989994802796681</v>
      </c>
      <c r="C189">
        <f t="shared" ca="1" si="96"/>
        <v>63.840016948717967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0.68554211780541541</v>
      </c>
      <c r="G189">
        <f t="shared" ca="1" si="132"/>
        <v>3.9370611906365047</v>
      </c>
      <c r="H189">
        <f t="shared" ca="1" si="132"/>
        <v>7.4573965653665306</v>
      </c>
      <c r="I189">
        <f t="shared" ca="1" si="132"/>
        <v>14.239677479542078</v>
      </c>
      <c r="J189">
        <f t="shared" ca="1" si="132"/>
        <v>14.943193138890134</v>
      </c>
      <c r="K189">
        <f t="shared" ca="1" si="132"/>
        <v>10.734053059000622</v>
      </c>
      <c r="L189">
        <f t="shared" ca="1" si="132"/>
        <v>11.769440722944895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241</v>
      </c>
      <c r="B190">
        <f t="shared" ca="1" si="95"/>
        <v>6.5654031586580297</v>
      </c>
      <c r="C190">
        <f t="shared" ca="1" si="96"/>
        <v>43.104518635716836</v>
      </c>
      <c r="D190">
        <f t="shared" ca="1" si="132"/>
        <v>1.8711312296124693E-3</v>
      </c>
      <c r="E190">
        <f t="shared" ca="1" si="132"/>
        <v>8.2473634466867077E-2</v>
      </c>
      <c r="F190">
        <f t="shared" ca="1" si="132"/>
        <v>1.1425701963423589</v>
      </c>
      <c r="G190">
        <f t="shared" ca="1" si="132"/>
        <v>3.4871113402780471</v>
      </c>
      <c r="H190">
        <f t="shared" ca="1" si="132"/>
        <v>8.7342212874764336</v>
      </c>
      <c r="I190">
        <f t="shared" ca="1" si="132"/>
        <v>10.800433342534033</v>
      </c>
      <c r="J190">
        <f t="shared" ca="1" si="132"/>
        <v>8.6403379322632876</v>
      </c>
      <c r="K190">
        <f t="shared" ca="1" si="132"/>
        <v>10.215499771126197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273</v>
      </c>
      <c r="B191">
        <f t="shared" ca="1" si="95"/>
        <v>5.131109524977524</v>
      </c>
      <c r="C191">
        <f t="shared" ca="1" si="96"/>
        <v>26.328284957315073</v>
      </c>
      <c r="D191">
        <f t="shared" ca="1" si="132"/>
        <v>2.119580189561013E-3</v>
      </c>
      <c r="E191">
        <f t="shared" ca="1" si="132"/>
        <v>0.13745605744477848</v>
      </c>
      <c r="F191">
        <f t="shared" ca="1" si="132"/>
        <v>1.0119907453318036</v>
      </c>
      <c r="G191">
        <f t="shared" ca="1" si="132"/>
        <v>4.0841601801767693</v>
      </c>
      <c r="H191">
        <f t="shared" ca="1" si="132"/>
        <v>6.6246847900774641</v>
      </c>
      <c r="I191">
        <f t="shared" ca="1" si="132"/>
        <v>6.244943301409343</v>
      </c>
      <c r="J191">
        <f t="shared" ca="1" si="132"/>
        <v>8.2229303026853522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455</v>
      </c>
      <c r="B192">
        <f t="shared" ca="1" si="95"/>
        <v>3.7658996411567207</v>
      </c>
      <c r="C192">
        <f t="shared" ca="1" si="96"/>
        <v>14.182000107264319</v>
      </c>
      <c r="D192">
        <f t="shared" ca="1" si="132"/>
        <v>3.5326336492683547E-3</v>
      </c>
      <c r="E192">
        <f t="shared" ca="1" si="132"/>
        <v>0.12174679373680379</v>
      </c>
      <c r="F192">
        <f t="shared" ca="1" si="132"/>
        <v>1.1852596322496558</v>
      </c>
      <c r="G192">
        <f t="shared" ca="1" si="132"/>
        <v>3.0977316620832278</v>
      </c>
      <c r="H192">
        <f t="shared" ca="1" si="132"/>
        <v>3.8304741663297071</v>
      </c>
      <c r="I192">
        <f t="shared" ca="1" si="132"/>
        <v>5.9432552192156551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403</v>
      </c>
      <c r="B193">
        <f t="shared" ca="1" si="95"/>
        <v>2.5458365235329161</v>
      </c>
      <c r="C193">
        <f t="shared" ca="1" si="96"/>
        <v>6.4812836045541644</v>
      </c>
      <c r="D193">
        <f t="shared" ca="1" si="132"/>
        <v>3.1289040893519712E-3</v>
      </c>
      <c r="E193">
        <f t="shared" ca="1" si="132"/>
        <v>0.14259177827238556</v>
      </c>
      <c r="F193">
        <f t="shared" ca="1" si="132"/>
        <v>0.89898929734190003</v>
      </c>
      <c r="G193">
        <f t="shared" ca="1" si="132"/>
        <v>1.7911465196961682</v>
      </c>
      <c r="H193">
        <f t="shared" ca="1" si="132"/>
        <v>3.6454271051543587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472</v>
      </c>
      <c r="B194">
        <f t="shared" ca="1" si="95"/>
        <v>1.5284767658807386</v>
      </c>
      <c r="C194">
        <f t="shared" ca="1" si="96"/>
        <v>2.3362412238372419</v>
      </c>
      <c r="D194">
        <f t="shared" ref="D194:M203" ca="1" si="139">OFFSET($A194,D$3,0)*D$1*(1-D$1)</f>
        <v>3.6646221592410186E-3</v>
      </c>
      <c r="E194">
        <f t="shared" ca="1" si="139"/>
        <v>0.10815223860490261</v>
      </c>
      <c r="F194">
        <f t="shared" ca="1" si="139"/>
        <v>0.51980666075355664</v>
      </c>
      <c r="G194">
        <f t="shared" ca="1" si="139"/>
        <v>1.7046177023195417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358</v>
      </c>
      <c r="B195">
        <f t="shared" ca="1" si="95"/>
        <v>0.74833796122679841</v>
      </c>
      <c r="C195">
        <f t="shared" ca="1" si="96"/>
        <v>0.56000970421308116</v>
      </c>
      <c r="D195">
        <f t="shared" ca="1" si="139"/>
        <v>2.7795227394243316E-3</v>
      </c>
      <c r="E195">
        <f t="shared" ca="1" si="139"/>
        <v>6.2534953606745367E-2</v>
      </c>
      <c r="F195">
        <f t="shared" ca="1" si="139"/>
        <v>0.49469522786691145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207</v>
      </c>
      <c r="B196">
        <f t="shared" ca="1" si="95"/>
        <v>0.24722680996380411</v>
      </c>
      <c r="C196">
        <f t="shared" ca="1" si="96"/>
        <v>6.1121095564878915E-2</v>
      </c>
      <c r="D196">
        <f t="shared" ca="1" si="139"/>
        <v>1.6071542096671415E-3</v>
      </c>
      <c r="E196">
        <f t="shared" ca="1" si="139"/>
        <v>5.951394135521177E-2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197</v>
      </c>
      <c r="B197">
        <f t="shared" ref="B197:B260" ca="1" si="146">SQRT(C197)</f>
        <v>3.9109000366708703E-2</v>
      </c>
      <c r="C197">
        <f t="shared" ref="C197:C260" ca="1" si="147">SUM(D197:BV197)</f>
        <v>1.5295139096832217E-3</v>
      </c>
      <c r="D197">
        <f t="shared" ca="1" si="139"/>
        <v>1.5295139096832217E-3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4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4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4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4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4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4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4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4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4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4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4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4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4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4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4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4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4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4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4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4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4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4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4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4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4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4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4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4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4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4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4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4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4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4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4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4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4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4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4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4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4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4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4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4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4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4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4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4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4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4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4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4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4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4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4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4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4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4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4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4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4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4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4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4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4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4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4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4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4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4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4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4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4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4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4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4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4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4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4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4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4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4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4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4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4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4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4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4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4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4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4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4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4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4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4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4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4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4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4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4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4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4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4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4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4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4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4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4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4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4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4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4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4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4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4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4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4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4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4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4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4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4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4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4">
      <c r="A128">
        <f>Rt計算!B128</f>
        <v>12</v>
      </c>
      <c r="B128">
        <f t="shared" ca="1" si="50"/>
        <v>19.956850006221408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5.0244206125888893E-3</v>
      </c>
    </row>
    <row r="129" spans="1:73" x14ac:dyDescent="0.4">
      <c r="A129">
        <f>Rt計算!B129</f>
        <v>16</v>
      </c>
      <c r="B129">
        <f t="shared" ca="1" si="50"/>
        <v>20.921332600162959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5.2724768276334764E-3</v>
      </c>
      <c r="BU129">
        <f t="shared" ca="1" si="92"/>
        <v>5.159758541547513E-3</v>
      </c>
    </row>
    <row r="130" spans="1:73" x14ac:dyDescent="0.4">
      <c r="A130">
        <f>Rt計算!B130</f>
        <v>21</v>
      </c>
      <c r="B130">
        <f t="shared" ca="1" si="50"/>
        <v>21.89445911658315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6.5634666299095616E-3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4">
      <c r="A131">
        <f>Rt計算!B131</f>
        <v>19</v>
      </c>
      <c r="B131">
        <f t="shared" ca="1" si="50"/>
        <v>22.885665859098207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7.4543195964785567E-3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4">
      <c r="A132">
        <f>Rt計算!B132</f>
        <v>7</v>
      </c>
      <c r="B132">
        <f t="shared" ca="1" si="50"/>
        <v>23.91438407270255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8.4285892977126343E-3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4">
      <c r="A133">
        <f>Rt計算!B133</f>
        <v>15</v>
      </c>
      <c r="B133">
        <f t="shared" ref="B133:B196" ca="1" si="93">SUM(C133:BU133)</f>
        <v>24.985486959462129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1.0773848777705158E-2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4">
      <c r="A134">
        <f>Rt計算!B134</f>
        <v>20</v>
      </c>
      <c r="B134">
        <f t="shared" ca="1" si="93"/>
        <v>26.104301140160981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1.3873625470514185E-2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4">
      <c r="A135">
        <f>Rt計算!B135</f>
        <v>10</v>
      </c>
      <c r="B135">
        <f t="shared" ca="1" si="93"/>
        <v>27.283158578242315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1.6250847722532404E-2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4">
      <c r="A136">
        <f>Rt計算!B136</f>
        <v>33</v>
      </c>
      <c r="B136">
        <f t="shared" ca="1" si="93"/>
        <v>28.519701872587241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1.9521054797756711E-2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4">
      <c r="A137">
        <f>Rt計算!B137</f>
        <v>20</v>
      </c>
      <c r="B137">
        <f t="shared" ca="1" si="93"/>
        <v>29.835981261499835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2.3829379846284537E-2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4">
      <c r="A138">
        <f>Rt計算!B138</f>
        <v>25</v>
      </c>
      <c r="B138">
        <f t="shared" ca="1" si="93"/>
        <v>31.235427276904588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2.8929228748515223E-2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4">
      <c r="A139">
        <f>Rt計算!B139</f>
        <v>24</v>
      </c>
      <c r="B139">
        <f t="shared" ca="1" si="93"/>
        <v>32.732503277421181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3.4604851590855072E-2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4">
      <c r="A140">
        <f>Rt計算!B140</f>
        <v>10</v>
      </c>
      <c r="B140">
        <f t="shared" ca="1" si="93"/>
        <v>34.327501958494082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4.4328495315009354E-2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4">
      <c r="A141">
        <f>Rt計算!B141</f>
        <v>10</v>
      </c>
      <c r="B141">
        <f t="shared" ca="1" si="93"/>
        <v>36.026189634558776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5.5394712323675925E-2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4.6184068257130199E-3</v>
      </c>
    </row>
    <row r="142" spans="1:73" x14ac:dyDescent="0.4">
      <c r="A142">
        <f>Rt計算!B142</f>
        <v>25</v>
      </c>
      <c r="B142">
        <f t="shared" ca="1" si="93"/>
        <v>37.844958457385943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6.8412936264865359E-2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4.8464180940873368E-3</v>
      </c>
      <c r="BU142">
        <f t="shared" ca="1" si="100"/>
        <v>7.6973447095216993E-3</v>
      </c>
    </row>
    <row r="143" spans="1:73" x14ac:dyDescent="0.4">
      <c r="A143">
        <f>Rt計算!B143</f>
        <v>22</v>
      </c>
      <c r="B143">
        <f t="shared" ca="1" si="93"/>
        <v>39.812250456677404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8.4857055311575683E-2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6.0330854880986879E-3</v>
      </c>
      <c r="BT143">
        <f t="shared" ca="1" si="100"/>
        <v>8.0773634901455619E-3</v>
      </c>
      <c r="BU143">
        <f t="shared" ca="1" si="100"/>
        <v>6.8176481712906483E-3</v>
      </c>
    </row>
    <row r="144" spans="1:73" x14ac:dyDescent="0.4">
      <c r="A144">
        <f>Rt計算!B144</f>
        <v>43</v>
      </c>
      <c r="B144">
        <f t="shared" ca="1" si="93"/>
        <v>41.986753017286453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0.10663524271137365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6.8519503361570569E-3</v>
      </c>
      <c r="BS144">
        <f t="shared" ca="1" si="107"/>
        <v>1.0055142480164479E-2</v>
      </c>
      <c r="BT144">
        <f t="shared" ca="1" si="107"/>
        <v>7.1542362341289259E-3</v>
      </c>
      <c r="BU144">
        <f t="shared" ca="1" si="107"/>
        <v>7.9849378085587747E-3</v>
      </c>
    </row>
    <row r="145" spans="1:73" x14ac:dyDescent="0.4">
      <c r="A145">
        <f>Rt計算!B145</f>
        <v>42</v>
      </c>
      <c r="B145">
        <f t="shared" ca="1" si="93"/>
        <v>44.437746956458774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0.13642716256380835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7.7474911726449474E-3</v>
      </c>
      <c r="BR145">
        <f t="shared" ca="1" si="107"/>
        <v>1.1419917226928429E-2</v>
      </c>
      <c r="BS145">
        <f t="shared" ca="1" si="107"/>
        <v>8.9059833395742534E-3</v>
      </c>
      <c r="BT145">
        <f t="shared" ca="1" si="107"/>
        <v>8.3791550930740772E-3</v>
      </c>
      <c r="BU145">
        <f t="shared" ca="1" si="107"/>
        <v>6.056372320898392E-3</v>
      </c>
    </row>
    <row r="146" spans="1:73" x14ac:dyDescent="0.4">
      <c r="A146">
        <f>Rt計算!B146</f>
        <v>45</v>
      </c>
      <c r="B146">
        <f t="shared" ca="1" si="93"/>
        <v>47.241503241619533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0.17300671461624789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9.9032347350623169E-3</v>
      </c>
      <c r="BQ146">
        <f t="shared" ca="1" si="107"/>
        <v>1.2912485287741578E-2</v>
      </c>
      <c r="BR146">
        <f t="shared" ca="1" si="107"/>
        <v>1.0114783829565179E-2</v>
      </c>
      <c r="BS146">
        <f t="shared" ca="1" si="107"/>
        <v>1.0430829122280515E-2</v>
      </c>
      <c r="BT146">
        <f t="shared" ca="1" si="107"/>
        <v>6.3553761087299142E-3</v>
      </c>
      <c r="BU146">
        <f t="shared" ca="1" si="107"/>
        <v>3.5018689118043777E-3</v>
      </c>
    </row>
    <row r="147" spans="1:73" x14ac:dyDescent="0.4">
      <c r="A147">
        <f>Rt計算!B147</f>
        <v>21</v>
      </c>
      <c r="B147">
        <f t="shared" ca="1" si="93"/>
        <v>50.460424342781984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0.22166683073438498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1.2752524422391826E-2</v>
      </c>
      <c r="BP147">
        <f t="shared" ca="1" si="107"/>
        <v>1.650539122510386E-2</v>
      </c>
      <c r="BQ147">
        <f t="shared" ca="1" si="107"/>
        <v>1.1436772683428256E-2</v>
      </c>
      <c r="BR147">
        <f t="shared" ca="1" si="107"/>
        <v>1.1846595452989491E-2</v>
      </c>
      <c r="BS147">
        <f t="shared" ca="1" si="107"/>
        <v>7.9115186986788658E-3</v>
      </c>
      <c r="BT147">
        <f t="shared" ca="1" si="107"/>
        <v>3.6747565768354535E-3</v>
      </c>
      <c r="BU147">
        <f t="shared" ca="1" si="107"/>
        <v>3.3326965006060987E-3</v>
      </c>
    </row>
    <row r="148" spans="1:73" x14ac:dyDescent="0.4">
      <c r="A148">
        <f>Rt計算!B148</f>
        <v>14</v>
      </c>
      <c r="B148">
        <f t="shared" ca="1" si="93"/>
        <v>54.127977836189153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0.28181752626141326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1.4937647906570191E-2</v>
      </c>
      <c r="BO148">
        <f t="shared" ca="1" si="107"/>
        <v>2.1254207370653044E-2</v>
      </c>
      <c r="BP148">
        <f t="shared" ca="1" si="107"/>
        <v>1.4619060799377706E-2</v>
      </c>
      <c r="BQ148">
        <f t="shared" ca="1" si="107"/>
        <v>1.3394929792997858E-2</v>
      </c>
      <c r="BR148">
        <f t="shared" ca="1" si="107"/>
        <v>8.9853414664623679E-3</v>
      </c>
      <c r="BS148">
        <f t="shared" ca="1" si="107"/>
        <v>4.5745373481187847E-3</v>
      </c>
      <c r="BT148">
        <f t="shared" ca="1" si="107"/>
        <v>3.497232104524562E-3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58.274159756484266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0.35922030433582464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1.794359582420061E-2</v>
      </c>
      <c r="BN149">
        <f t="shared" ca="1" si="107"/>
        <v>2.4896079844283651E-2</v>
      </c>
      <c r="BO149">
        <f t="shared" ca="1" si="107"/>
        <v>1.8825155099721269E-2</v>
      </c>
      <c r="BP149">
        <f t="shared" ca="1" si="107"/>
        <v>1.7122076171975874E-2</v>
      </c>
      <c r="BQ149">
        <f t="shared" ca="1" si="107"/>
        <v>1.0159713698926341E-2</v>
      </c>
      <c r="BR149">
        <f t="shared" ca="1" si="107"/>
        <v>5.1954348702729332E-3</v>
      </c>
      <c r="BS149">
        <f t="shared" ca="1" si="107"/>
        <v>4.3535452056975878E-3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62.915075996544935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0.46653331565316869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2.1903773394059526E-2</v>
      </c>
      <c r="BM150">
        <f t="shared" ca="1" si="107"/>
        <v>2.9905993040334353E-2</v>
      </c>
      <c r="BN150">
        <f t="shared" ca="1" si="107"/>
        <v>2.205081357636552E-2</v>
      </c>
      <c r="BO150">
        <f t="shared" ca="1" si="107"/>
        <v>2.2048320613073047E-2</v>
      </c>
      <c r="BP150">
        <f t="shared" ca="1" si="107"/>
        <v>1.2986659469422379E-2</v>
      </c>
      <c r="BQ150">
        <f t="shared" ca="1" si="107"/>
        <v>5.8744713287088059E-3</v>
      </c>
      <c r="BR150">
        <f t="shared" ca="1" si="107"/>
        <v>4.944447678472309E-3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68.058842848574386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0.59508972848668629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2.6591513294089753E-2</v>
      </c>
      <c r="BL151">
        <f t="shared" ca="1" si="107"/>
        <v>3.6506288990099209E-2</v>
      </c>
      <c r="BM151">
        <f t="shared" ca="1" si="107"/>
        <v>2.6488165264296142E-2</v>
      </c>
      <c r="BN151">
        <f t="shared" ca="1" si="107"/>
        <v>2.5826263047256888E-2</v>
      </c>
      <c r="BO151">
        <f t="shared" ca="1" si="107"/>
        <v>1.6723090634491844E-2</v>
      </c>
      <c r="BP151">
        <f t="shared" ca="1" si="107"/>
        <v>7.5090461177945043E-3</v>
      </c>
      <c r="BQ151">
        <f t="shared" ca="1" si="107"/>
        <v>5.5906804432639366E-3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73.725333927266206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0.76485223373367639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3.1808499947149613E-2</v>
      </c>
      <c r="BK152">
        <f t="shared" ca="1" si="107"/>
        <v>4.4319188823482923E-2</v>
      </c>
      <c r="BL152">
        <f t="shared" ca="1" si="107"/>
        <v>3.2334141676945011E-2</v>
      </c>
      <c r="BM152">
        <f t="shared" ca="1" si="107"/>
        <v>3.1023359813269921E-2</v>
      </c>
      <c r="BN152">
        <f t="shared" ca="1" si="107"/>
        <v>1.9588563921436368E-2</v>
      </c>
      <c r="BO152">
        <f t="shared" ca="1" si="107"/>
        <v>9.6694965400553404E-3</v>
      </c>
      <c r="BP152">
        <f t="shared" ca="1" si="107"/>
        <v>7.1462902666933207E-3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79.893520138983405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0.98307367582352145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4.0746394683493448E-2</v>
      </c>
      <c r="BJ153">
        <f t="shared" ca="1" si="106"/>
        <v>5.3014166578582683E-2</v>
      </c>
      <c r="BK153">
        <f t="shared" ca="1" si="107"/>
        <v>3.9254138672227726E-2</v>
      </c>
      <c r="BL153">
        <f t="shared" ca="1" si="107"/>
        <v>3.7870260227091924E-2</v>
      </c>
      <c r="BM153">
        <f t="shared" ca="1" si="107"/>
        <v>2.3530429688878456E-2</v>
      </c>
      <c r="BN153">
        <f t="shared" ca="1" si="107"/>
        <v>1.1326348412674101E-2</v>
      </c>
      <c r="BO153">
        <f t="shared" ca="1" si="107"/>
        <v>9.2023711033376917E-3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86.558526586388211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1.2521569780165658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5.0918371933883926E-2</v>
      </c>
      <c r="BI154">
        <f t="shared" ca="1" si="113"/>
        <v>6.7910657805822408E-2</v>
      </c>
      <c r="BJ154">
        <f t="shared" ca="1" si="113"/>
        <v>4.6955404683887522E-2</v>
      </c>
      <c r="BK154">
        <f t="shared" ref="BK154:BU163" ca="1" si="114">IF(ROW()+BK$3&gt;3,OFFSET($A154,BK$3,0)*BK$1,0)</f>
        <v>4.5975070603700964E-2</v>
      </c>
      <c r="BL154">
        <f t="shared" ca="1" si="114"/>
        <v>2.8723629579023111E-2</v>
      </c>
      <c r="BM154">
        <f t="shared" ca="1" si="114"/>
        <v>1.3605583646921342E-2</v>
      </c>
      <c r="BN154">
        <f t="shared" ca="1" si="114"/>
        <v>1.0779181822689846E-2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93.687105357111491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1.591239255715609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6.2884618182856039E-2</v>
      </c>
      <c r="BH155">
        <f t="shared" ca="1" si="113"/>
        <v>8.4863953223139887E-2</v>
      </c>
      <c r="BI155">
        <f t="shared" ca="1" si="113"/>
        <v>6.0149439770871276E-2</v>
      </c>
      <c r="BJ155">
        <f t="shared" ca="1" si="113"/>
        <v>5.4994915659540719E-2</v>
      </c>
      <c r="BK155">
        <f t="shared" ca="1" si="114"/>
        <v>3.4870922195179968E-2</v>
      </c>
      <c r="BL155">
        <f t="shared" ca="1" si="114"/>
        <v>1.6608355650440738E-2</v>
      </c>
      <c r="BM155">
        <f t="shared" ca="1" si="114"/>
        <v>1.2948309074606302E-2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101.2328378450497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2.01948020654025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7.7999919528822098E-2</v>
      </c>
      <c r="BG156">
        <f t="shared" ca="1" si="113"/>
        <v>0.10480769697142674</v>
      </c>
      <c r="BH156">
        <f t="shared" ca="1" si="113"/>
        <v>7.5165215711923888E-2</v>
      </c>
      <c r="BI156">
        <f t="shared" ca="1" si="113"/>
        <v>7.0447979086479512E-2</v>
      </c>
      <c r="BJ156">
        <f t="shared" ca="1" si="113"/>
        <v>4.1712245351939785E-2</v>
      </c>
      <c r="BK156">
        <f t="shared" ca="1" si="114"/>
        <v>2.0162795794419701E-2</v>
      </c>
      <c r="BL156">
        <f t="shared" ca="1" si="114"/>
        <v>1.5806019628680317E-2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109.17034864980594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2.540380972916664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9.801825340136365E-2</v>
      </c>
      <c r="BF157">
        <f t="shared" ca="1" si="113"/>
        <v>0.12999986588137016</v>
      </c>
      <c r="BG157">
        <f t="shared" ca="1" si="113"/>
        <v>9.2829674460406533E-2</v>
      </c>
      <c r="BH157">
        <f t="shared" ca="1" si="113"/>
        <v>8.803469433257588E-2</v>
      </c>
      <c r="BI157">
        <f t="shared" ca="1" si="113"/>
        <v>5.3433001086778953E-2</v>
      </c>
      <c r="BJ157">
        <f t="shared" ca="1" si="113"/>
        <v>2.4118532926959594E-2</v>
      </c>
      <c r="BK157">
        <f t="shared" ca="1" si="114"/>
        <v>1.9188747688409089E-2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117.44541023562222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3.1801627704906998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0.12540274538693494</v>
      </c>
      <c r="BE158">
        <f t="shared" ca="1" si="113"/>
        <v>0.16336375566893943</v>
      </c>
      <c r="BF158">
        <f t="shared" ca="1" si="113"/>
        <v>0.11514273835207071</v>
      </c>
      <c r="BG158">
        <f t="shared" ca="1" si="113"/>
        <v>0.10872358894618334</v>
      </c>
      <c r="BH158">
        <f t="shared" ca="1" si="113"/>
        <v>6.677207748106391E-2</v>
      </c>
      <c r="BI158">
        <f t="shared" ca="1" si="113"/>
        <v>3.0895617946824699E-2</v>
      </c>
      <c r="BJ158">
        <f t="shared" ca="1" si="113"/>
        <v>2.2953386408748985E-2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126.02430942568013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3.9561741366181336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0.15902637404119754</v>
      </c>
      <c r="BD159">
        <f t="shared" ca="1" si="113"/>
        <v>0.20900457564489158</v>
      </c>
      <c r="BE159">
        <f t="shared" ca="1" si="113"/>
        <v>0.14469361216391777</v>
      </c>
      <c r="BF159">
        <f t="shared" ca="1" si="113"/>
        <v>0.13485700372748727</v>
      </c>
      <c r="BG159">
        <f t="shared" ca="1" si="113"/>
        <v>8.2464078056639065E-2</v>
      </c>
      <c r="BH159">
        <f t="shared" ca="1" si="113"/>
        <v>3.8608435861955948E-2</v>
      </c>
      <c r="BI159">
        <f t="shared" ca="1" si="113"/>
        <v>2.9403076017026405E-2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134.81832977213173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4.8736535672257943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0.20375435956392962</v>
      </c>
      <c r="BC160">
        <f t="shared" ca="1" si="113"/>
        <v>0.26504395673532927</v>
      </c>
      <c r="BD160">
        <f t="shared" ca="1" si="113"/>
        <v>0.18511833842833256</v>
      </c>
      <c r="BE160">
        <f t="shared" ca="1" si="113"/>
        <v>0.16946745643019651</v>
      </c>
      <c r="BF160">
        <f t="shared" ca="1" si="113"/>
        <v>0.10228560875940773</v>
      </c>
      <c r="BG160">
        <f t="shared" ca="1" si="113"/>
        <v>4.7681743457330408E-2</v>
      </c>
      <c r="BH160">
        <f t="shared" ca="1" si="113"/>
        <v>3.6743294032875948E-2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143.75563973182352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5.9589112879760116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0.25904439282614755</v>
      </c>
      <c r="BB161">
        <f t="shared" ca="1" si="113"/>
        <v>0.33959059927321605</v>
      </c>
      <c r="BC161">
        <f t="shared" ca="1" si="113"/>
        <v>0.23475321882272018</v>
      </c>
      <c r="BD161">
        <f t="shared" ca="1" si="113"/>
        <v>0.21681353781184357</v>
      </c>
      <c r="BE161">
        <f t="shared" ca="1" si="113"/>
        <v>0.12853675720764904</v>
      </c>
      <c r="BF161">
        <f t="shared" ca="1" si="113"/>
        <v>5.9142796126249716E-2</v>
      </c>
      <c r="BG161">
        <f t="shared" ca="1" si="113"/>
        <v>4.5378277589826523E-2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152.75184169105657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7.2093557871233784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0.33019240095515195</v>
      </c>
      <c r="BA162">
        <f t="shared" ca="1" si="113"/>
        <v>0.43174065471024592</v>
      </c>
      <c r="BB162">
        <f t="shared" ca="1" si="113"/>
        <v>0.30078024507056278</v>
      </c>
      <c r="BC162">
        <f t="shared" ca="1" si="113"/>
        <v>0.27494669797598992</v>
      </c>
      <c r="BD162">
        <f t="shared" ca="1" si="113"/>
        <v>0.16444755622169491</v>
      </c>
      <c r="BE162">
        <f t="shared" ca="1" si="113"/>
        <v>7.4321532798836173E-2</v>
      </c>
      <c r="BF162">
        <f t="shared" ca="1" si="113"/>
        <v>5.6285656216769057E-2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161.67426962106973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8.6086599616441095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0.42883365378220556</v>
      </c>
      <c r="AZ163">
        <f t="shared" ca="1" si="112"/>
        <v>0.5503206682585865</v>
      </c>
      <c r="BA163">
        <f t="shared" ca="1" si="113"/>
        <v>0.38239886560050351</v>
      </c>
      <c r="BB163">
        <f t="shared" ca="1" si="113"/>
        <v>0.35227859968562192</v>
      </c>
      <c r="BC163">
        <f t="shared" ca="1" si="113"/>
        <v>0.2085400802445008</v>
      </c>
      <c r="BD163">
        <f t="shared" ca="1" si="113"/>
        <v>9.5085598150533093E-2</v>
      </c>
      <c r="BE163">
        <f t="shared" ca="1" si="113"/>
        <v>7.0731120586332019E-2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170.4801165968515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10.156849441941326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0.54700166961907526</v>
      </c>
      <c r="AY164">
        <f t="shared" ca="1" si="119"/>
        <v>0.71472275630367599</v>
      </c>
      <c r="AZ164">
        <f t="shared" ca="1" si="119"/>
        <v>0.48742687760046238</v>
      </c>
      <c r="BA164">
        <f t="shared" ref="BA164:BJ173" ca="1" si="120">IF(ROW()+BA$3&gt;3,OFFSET($A164,BA$3,0)*BA$1,0)</f>
        <v>0.44787162422689247</v>
      </c>
      <c r="BB164">
        <f t="shared" ca="1" si="120"/>
        <v>0.267194361625959</v>
      </c>
      <c r="BC164">
        <f t="shared" ca="1" si="120"/>
        <v>0.12058043745980913</v>
      </c>
      <c r="BD164">
        <f t="shared" ca="1" si="120"/>
        <v>9.0492090993502514E-2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179.07117164419495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11.808389874615095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0.70304599262388434</v>
      </c>
      <c r="AX165">
        <f t="shared" ca="1" si="119"/>
        <v>0.91166944936512551</v>
      </c>
      <c r="AY165">
        <f t="shared" ca="1" si="119"/>
        <v>0.63304015558325588</v>
      </c>
      <c r="AZ165">
        <f t="shared" ca="1" si="119"/>
        <v>0.57088209981989635</v>
      </c>
      <c r="BA165">
        <f t="shared" ca="1" si="120"/>
        <v>0.33969924040938032</v>
      </c>
      <c r="BB165">
        <f t="shared" ca="1" si="120"/>
        <v>0.15449506384517742</v>
      </c>
      <c r="BC165">
        <f t="shared" ca="1" si="120"/>
        <v>0.11475529555353815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187.42328879298785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13.549858701721371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0.90363337878727723</v>
      </c>
      <c r="AW166">
        <f t="shared" ca="1" si="119"/>
        <v>1.1717433210398074</v>
      </c>
      <c r="AX166">
        <f t="shared" ca="1" si="119"/>
        <v>0.80747865515196826</v>
      </c>
      <c r="AY166">
        <f t="shared" ca="1" si="119"/>
        <v>0.7414266834622748</v>
      </c>
      <c r="AZ166">
        <f t="shared" ca="1" si="119"/>
        <v>0.43299955876170104</v>
      </c>
      <c r="BA166">
        <f t="shared" ca="1" si="120"/>
        <v>0.19641827587916683</v>
      </c>
      <c r="BB166">
        <f t="shared" ca="1" si="120"/>
        <v>0.14703153419082102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195.47753600039152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15.241456158867519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1.1509725757526008</v>
      </c>
      <c r="AV167">
        <f t="shared" ca="1" si="119"/>
        <v>1.5060556313121287</v>
      </c>
      <c r="AW167">
        <f t="shared" ca="1" si="119"/>
        <v>1.0378297986352578</v>
      </c>
      <c r="AX167">
        <f t="shared" ca="1" si="119"/>
        <v>0.94573182439634995</v>
      </c>
      <c r="AY167">
        <f t="shared" ca="1" si="119"/>
        <v>0.56235328957519992</v>
      </c>
      <c r="AZ167">
        <f t="shared" ca="1" si="119"/>
        <v>0.25036566665830201</v>
      </c>
      <c r="BA167">
        <f t="shared" ca="1" si="120"/>
        <v>0.18692947028113943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203.14394504710387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16.869318030253812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1.4626542653547516</v>
      </c>
      <c r="AU168">
        <f t="shared" ca="1" si="119"/>
        <v>1.9182876262543347</v>
      </c>
      <c r="AV168">
        <f t="shared" ca="1" si="119"/>
        <v>1.3339349877335998</v>
      </c>
      <c r="AW168">
        <f t="shared" ca="1" si="119"/>
        <v>1.21552274182591</v>
      </c>
      <c r="AX168">
        <f t="shared" ca="1" si="119"/>
        <v>0.7173135447751976</v>
      </c>
      <c r="AY168">
        <f t="shared" ca="1" si="119"/>
        <v>0.32515958363705699</v>
      </c>
      <c r="AZ168">
        <f t="shared" ca="1" si="119"/>
        <v>0.23827070691635505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210.34757923524651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18.320784292227703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1.8562898868198259</v>
      </c>
      <c r="AT169">
        <f t="shared" ca="1" si="119"/>
        <v>2.4377571089245862</v>
      </c>
      <c r="AU169">
        <f t="shared" ca="1" si="119"/>
        <v>1.6990547546824109</v>
      </c>
      <c r="AV169">
        <f t="shared" ca="1" si="119"/>
        <v>1.5623258417128016</v>
      </c>
      <c r="AW169">
        <f t="shared" ca="1" si="119"/>
        <v>0.92194309655439788</v>
      </c>
      <c r="AX169">
        <f t="shared" ca="1" si="119"/>
        <v>0.41475950773314502</v>
      </c>
      <c r="AY169">
        <f t="shared" ca="1" si="119"/>
        <v>0.30945139119082232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216.99366607531587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19.415153311871947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2.3350976619739034</v>
      </c>
      <c r="AS170">
        <f t="shared" ca="1" si="119"/>
        <v>3.0938164780330428</v>
      </c>
      <c r="AT170">
        <f t="shared" ca="1" si="119"/>
        <v>2.1591562964760618</v>
      </c>
      <c r="AU170">
        <f t="shared" ca="1" si="119"/>
        <v>1.98995991119131</v>
      </c>
      <c r="AV170">
        <f t="shared" ca="1" si="119"/>
        <v>1.1849844307906419</v>
      </c>
      <c r="AW170">
        <f t="shared" ca="1" si="119"/>
        <v>0.53307882957195629</v>
      </c>
      <c r="AX170">
        <f t="shared" ca="1" si="119"/>
        <v>0.3947228165383071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223.07557067442858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20.109092130272945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2.9231799203500373</v>
      </c>
      <c r="AR171">
        <f t="shared" ca="1" si="119"/>
        <v>3.8918294366231723</v>
      </c>
      <c r="AS171">
        <f t="shared" ca="1" si="119"/>
        <v>2.7402374519721238</v>
      </c>
      <c r="AT171">
        <f t="shared" ca="1" si="119"/>
        <v>2.5288381437635268</v>
      </c>
      <c r="AU171">
        <f t="shared" ca="1" si="119"/>
        <v>1.5093340004374767</v>
      </c>
      <c r="AV171">
        <f t="shared" ca="1" si="119"/>
        <v>0.68517256193760578</v>
      </c>
      <c r="AW171">
        <f t="shared" ca="1" si="119"/>
        <v>0.50732622910954295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228.59579228171964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20.229322628235082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3.6364832972954564</v>
      </c>
      <c r="AQ172">
        <f t="shared" ca="1" si="119"/>
        <v>4.8719665339167282</v>
      </c>
      <c r="AR172">
        <f t="shared" ca="1" si="119"/>
        <v>3.4470489295805242</v>
      </c>
      <c r="AS172">
        <f t="shared" ca="1" si="119"/>
        <v>3.2094096211683434</v>
      </c>
      <c r="AT172">
        <f t="shared" ca="1" si="119"/>
        <v>1.9180594395494546</v>
      </c>
      <c r="AU172">
        <f t="shared" ca="1" si="119"/>
        <v>0.87271546952669732</v>
      </c>
      <c r="AV172">
        <f t="shared" ca="1" si="119"/>
        <v>0.65207243817250404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233.60674714740313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19.724317392024748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4.4798229759348214</v>
      </c>
      <c r="AP173">
        <f t="shared" ca="1" si="118"/>
        <v>6.0608054954924269</v>
      </c>
      <c r="AQ173">
        <f t="shared" ca="1" si="119"/>
        <v>4.3151703586119599</v>
      </c>
      <c r="AR173">
        <f t="shared" ca="1" si="119"/>
        <v>4.0372384485409611</v>
      </c>
      <c r="AS173">
        <f t="shared" ca="1" si="119"/>
        <v>2.4342556024963282</v>
      </c>
      <c r="AT173">
        <f t="shared" ca="1" si="119"/>
        <v>1.1090455418623941</v>
      </c>
      <c r="AU173">
        <f t="shared" ca="1" si="119"/>
        <v>0.83055530191671201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238.07881704267049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18.557650582464369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5.4773831030890614</v>
      </c>
      <c r="AO174">
        <f t="shared" ca="1" si="125"/>
        <v>7.4663716265580353</v>
      </c>
      <c r="AP174">
        <f t="shared" ca="1" si="125"/>
        <v>5.3681420102932922</v>
      </c>
      <c r="AQ174">
        <f t="shared" ref="AQ174:AZ183" ca="1" si="126">IF(ROW()+AQ$3&gt;3,OFFSET($A174,AQ$3,0)*AQ$1,0)</f>
        <v>5.0539960527663643</v>
      </c>
      <c r="AR174">
        <f t="shared" ca="1" si="126"/>
        <v>3.0621427215628478</v>
      </c>
      <c r="AS174">
        <f t="shared" ca="1" si="126"/>
        <v>1.4075165075886591</v>
      </c>
      <c r="AT174">
        <f t="shared" ca="1" si="126"/>
        <v>1.0554684625453703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241.9604812043776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16.719415890577206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6.6267815821033071</v>
      </c>
      <c r="AN175">
        <f t="shared" ca="1" si="125"/>
        <v>9.1289718384817693</v>
      </c>
      <c r="AO175">
        <f t="shared" ca="1" si="125"/>
        <v>6.6130720120942605</v>
      </c>
      <c r="AP175">
        <f t="shared" ca="1" si="125"/>
        <v>6.2872531733459907</v>
      </c>
      <c r="AQ175">
        <f t="shared" ca="1" si="126"/>
        <v>3.8333275145982171</v>
      </c>
      <c r="AR175">
        <f t="shared" ca="1" si="126"/>
        <v>1.7705685568813114</v>
      </c>
      <c r="AS175">
        <f t="shared" ca="1" si="126"/>
        <v>1.3395205410384823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245.11214390026467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14.328166519910928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7.9130106718142832</v>
      </c>
      <c r="AM176">
        <f t="shared" ca="1" si="125"/>
        <v>11.044635970172179</v>
      </c>
      <c r="AN176">
        <f t="shared" ca="1" si="125"/>
        <v>8.0856607712267099</v>
      </c>
      <c r="AO176">
        <f t="shared" ca="1" si="125"/>
        <v>7.7453349620558081</v>
      </c>
      <c r="AP176">
        <f t="shared" ca="1" si="125"/>
        <v>4.7687216865632722</v>
      </c>
      <c r="AQ176">
        <f t="shared" ca="1" si="126"/>
        <v>2.2164770824632152</v>
      </c>
      <c r="AR176">
        <f t="shared" ca="1" si="126"/>
        <v>1.6850338439884944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247.37559202397779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11.629067323176592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9.33609393148142</v>
      </c>
      <c r="AL177">
        <f t="shared" ca="1" si="125"/>
        <v>13.188351119690472</v>
      </c>
      <c r="AM177">
        <f t="shared" ca="1" si="125"/>
        <v>9.7823918592953589</v>
      </c>
      <c r="AN177">
        <f t="shared" ca="1" si="125"/>
        <v>9.4700543027766919</v>
      </c>
      <c r="AO177">
        <f t="shared" ca="1" si="125"/>
        <v>5.8746396534236851</v>
      </c>
      <c r="AP177">
        <f t="shared" ca="1" si="125"/>
        <v>2.7573334891580932</v>
      </c>
      <c r="AQ177">
        <f t="shared" ca="1" si="126"/>
        <v>2.1094008949046055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297</v>
      </c>
      <c r="B178">
        <f t="shared" ca="1" si="93"/>
        <v>248.71110552149571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8.8404930996416571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10.854176551413875</v>
      </c>
      <c r="AK178">
        <f t="shared" ca="1" si="125"/>
        <v>15.560156552469033</v>
      </c>
      <c r="AL178">
        <f t="shared" ca="1" si="125"/>
        <v>11.681110991725847</v>
      </c>
      <c r="AM178">
        <f t="shared" ca="1" si="125"/>
        <v>11.457292698728063</v>
      </c>
      <c r="AN178">
        <f t="shared" ca="1" si="125"/>
        <v>7.1827954245636771</v>
      </c>
      <c r="AO178">
        <f t="shared" ca="1" si="125"/>
        <v>3.3967888498846448</v>
      </c>
      <c r="AP178">
        <f t="shared" ca="1" si="125"/>
        <v>2.6241289727736441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249.04145289939873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6.2861788838874686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12.454920624814593</v>
      </c>
      <c r="AJ179">
        <f t="shared" ca="1" si="125"/>
        <v>18.090294252356458</v>
      </c>
      <c r="AK179">
        <f t="shared" ca="1" si="125"/>
        <v>13.781852946472572</v>
      </c>
      <c r="AL179">
        <f t="shared" ca="1" si="125"/>
        <v>13.681102699986599</v>
      </c>
      <c r="AM179">
        <f t="shared" ca="1" si="125"/>
        <v>8.6900652248827264</v>
      </c>
      <c r="AN179">
        <f t="shared" ca="1" si="125"/>
        <v>4.1531805946499478</v>
      </c>
      <c r="AO179">
        <f t="shared" ca="1" si="125"/>
        <v>3.2326927701800727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248.39552945676232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4.1558998321928255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14.009823337948934</v>
      </c>
      <c r="AI180">
        <f t="shared" ca="1" si="125"/>
        <v>20.758201041357655</v>
      </c>
      <c r="AJ180">
        <f t="shared" ca="1" si="125"/>
        <v>16.02283205208715</v>
      </c>
      <c r="AK180">
        <f t="shared" ca="1" si="125"/>
        <v>16.141525039044801</v>
      </c>
      <c r="AL180">
        <f t="shared" ca="1" si="125"/>
        <v>10.376768573294921</v>
      </c>
      <c r="AM180">
        <f t="shared" ca="1" si="125"/>
        <v>5.0247025182981124</v>
      </c>
      <c r="AN180">
        <f t="shared" ca="1" si="125"/>
        <v>3.9525438509470514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246.68623195950596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2.5395182891569115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15.506140815687848</v>
      </c>
      <c r="AH181">
        <f t="shared" ca="1" si="125"/>
        <v>23.349705563248222</v>
      </c>
      <c r="AI181">
        <f t="shared" ca="1" si="125"/>
        <v>18.385835208059639</v>
      </c>
      <c r="AJ181">
        <f t="shared" ca="1" si="125"/>
        <v>18.766195356290655</v>
      </c>
      <c r="AK181">
        <f t="shared" ca="1" si="125"/>
        <v>12.242936364360251</v>
      </c>
      <c r="AL181">
        <f t="shared" ca="1" si="125"/>
        <v>5.9999751247822584</v>
      </c>
      <c r="AM181">
        <f t="shared" ca="1" si="125"/>
        <v>4.7819632662064162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243.77614350334204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1.4380951823026282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16.840316874673949</v>
      </c>
      <c r="AG182">
        <f t="shared" ca="1" si="125"/>
        <v>25.843568026146414</v>
      </c>
      <c r="AH182">
        <f t="shared" ca="1" si="125"/>
        <v>20.681167784591281</v>
      </c>
      <c r="AI182">
        <f t="shared" ca="1" si="125"/>
        <v>21.533782179166622</v>
      </c>
      <c r="AJ182">
        <f t="shared" ca="1" si="125"/>
        <v>14.233682071084861</v>
      </c>
      <c r="AK182">
        <f t="shared" ca="1" si="125"/>
        <v>7.079016277716681</v>
      </c>
      <c r="AL182">
        <f t="shared" ca="1" si="125"/>
        <v>5.7101212540198309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239.44878577082528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0.74519320489306429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17.846252034144921</v>
      </c>
      <c r="AF183">
        <f t="shared" ca="1" si="124"/>
        <v>28.067194791123249</v>
      </c>
      <c r="AG183">
        <f t="shared" ca="1" si="125"/>
        <v>22.890017394586824</v>
      </c>
      <c r="AH183">
        <f t="shared" ca="1" si="125"/>
        <v>24.222112144732222</v>
      </c>
      <c r="AI183">
        <f t="shared" ca="1" si="125"/>
        <v>16.332826313859428</v>
      </c>
      <c r="AJ183">
        <f t="shared" ca="1" si="125"/>
        <v>8.23008991261052</v>
      </c>
      <c r="AK183">
        <f t="shared" ca="1" si="125"/>
        <v>6.7370348150250541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233.45499402093338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0.35266820222132039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18.484114988432705</v>
      </c>
      <c r="AE184">
        <f t="shared" ca="1" si="131"/>
        <v>29.743753390241533</v>
      </c>
      <c r="AF184">
        <f t="shared" ca="1" si="131"/>
        <v>24.85951538642345</v>
      </c>
      <c r="AG184">
        <f t="shared" ref="AG184:AP193" ca="1" si="132">IF(ROW()+AG$3&gt;3,OFFSET($A184,AG$3,0)*AG$1,0)</f>
        <v>26.809151886463972</v>
      </c>
      <c r="AH184">
        <f t="shared" ca="1" si="132"/>
        <v>18.371856245368932</v>
      </c>
      <c r="AI184">
        <f t="shared" ca="1" si="132"/>
        <v>9.4438409133209547</v>
      </c>
      <c r="AJ184">
        <f t="shared" ca="1" si="132"/>
        <v>7.832501027943346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225.60976355420263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0.1511408614298845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18.594629890599922</v>
      </c>
      <c r="AD185">
        <f t="shared" ca="1" si="131"/>
        <v>30.806858314054509</v>
      </c>
      <c r="AE185">
        <f t="shared" ca="1" si="131"/>
        <v>26.344467288499644</v>
      </c>
      <c r="AF185">
        <f t="shared" ca="1" si="131"/>
        <v>29.115859211890491</v>
      </c>
      <c r="AG185">
        <f t="shared" ca="1" si="132"/>
        <v>20.334060117275641</v>
      </c>
      <c r="AH185">
        <f t="shared" ca="1" si="132"/>
        <v>10.622833080422817</v>
      </c>
      <c r="AI185">
        <f t="shared" ca="1" si="132"/>
        <v>8.9876167146097981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215.68867664970239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5.9891653620548567E-2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18.130433158325779</v>
      </c>
      <c r="AC186">
        <f t="shared" ca="1" si="131"/>
        <v>30.991049817666536</v>
      </c>
      <c r="AD186">
        <f t="shared" ca="1" si="131"/>
        <v>27.286074506733996</v>
      </c>
      <c r="AE186">
        <f t="shared" ca="1" si="131"/>
        <v>30.855058461964845</v>
      </c>
      <c r="AF186">
        <f t="shared" ca="1" si="131"/>
        <v>22.083638978510159</v>
      </c>
      <c r="AG186">
        <f t="shared" ca="1" si="132"/>
        <v>11.757403475631445</v>
      </c>
      <c r="AH186">
        <f t="shared" ca="1" si="132"/>
        <v>10.109652738373406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203.57726634952348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2.1293885410072377E-2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17.05804245458846</v>
      </c>
      <c r="AB187">
        <f t="shared" ca="1" si="131"/>
        <v>30.217388597209631</v>
      </c>
      <c r="AC187">
        <f t="shared" ca="1" si="131"/>
        <v>27.44921555279036</v>
      </c>
      <c r="AD187">
        <f t="shared" ca="1" si="131"/>
        <v>31.957883789524679</v>
      </c>
      <c r="AE187">
        <f t="shared" ca="1" si="131"/>
        <v>23.402777392761472</v>
      </c>
      <c r="AF187">
        <f t="shared" ca="1" si="131"/>
        <v>12.769031476401127</v>
      </c>
      <c r="AG187">
        <f t="shared" ca="1" si="132"/>
        <v>11.189412969562294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189.12156225734043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6.9987477361765213E-3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15.368351980227533</v>
      </c>
      <c r="AA188">
        <f t="shared" ca="1" si="131"/>
        <v>28.430070757647432</v>
      </c>
      <c r="AB188">
        <f t="shared" ca="1" si="131"/>
        <v>26.763972757528531</v>
      </c>
      <c r="AC188">
        <f t="shared" ca="1" si="131"/>
        <v>32.148957173491439</v>
      </c>
      <c r="AD188">
        <f t="shared" ca="1" si="131"/>
        <v>24.23924236578355</v>
      </c>
      <c r="AE188">
        <f t="shared" ca="1" si="131"/>
        <v>13.531773520395598</v>
      </c>
      <c r="AF188">
        <f t="shared" ca="1" si="131"/>
        <v>12.152170052420395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172.27264233559467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1.9312123690893703E-3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13.170334881938329</v>
      </c>
      <c r="Z189">
        <f t="shared" ca="1" si="131"/>
        <v>25.613919967045888</v>
      </c>
      <c r="AA189">
        <f t="shared" ca="1" si="131"/>
        <v>25.180919813916297</v>
      </c>
      <c r="AB189">
        <f t="shared" ca="1" si="131"/>
        <v>31.346389929413068</v>
      </c>
      <c r="AC189">
        <f t="shared" ca="1" si="131"/>
        <v>24.38416666972444</v>
      </c>
      <c r="AD189">
        <f t="shared" ca="1" si="131"/>
        <v>14.015427848372052</v>
      </c>
      <c r="AE189">
        <f t="shared" ca="1" si="131"/>
        <v>12.878064654676004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153.20287236291026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5.4442001557688602E-4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10.689344711202727</v>
      </c>
      <c r="Y190">
        <f t="shared" ca="1" si="131"/>
        <v>21.950558136563881</v>
      </c>
      <c r="Z190">
        <f t="shared" ca="1" si="131"/>
        <v>22.68661482795493</v>
      </c>
      <c r="AA190">
        <f t="shared" ca="1" si="131"/>
        <v>29.492293181559535</v>
      </c>
      <c r="AB190">
        <f t="shared" ca="1" si="131"/>
        <v>23.775439819342964</v>
      </c>
      <c r="AC190">
        <f t="shared" ca="1" si="131"/>
        <v>14.099224862103238</v>
      </c>
      <c r="AD190">
        <f t="shared" ca="1" si="131"/>
        <v>13.338354039271954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273</v>
      </c>
      <c r="B191">
        <f t="shared" ca="1" si="93"/>
        <v>132.35839581918222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6.9672707208071299E-5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8.1261098188625329</v>
      </c>
      <c r="X191">
        <f t="shared" ca="1" si="131"/>
        <v>17.815574518671212</v>
      </c>
      <c r="Y191">
        <f t="shared" ca="1" si="131"/>
        <v>19.441922920956578</v>
      </c>
      <c r="Z191">
        <f t="shared" ca="1" si="131"/>
        <v>26.57092357021024</v>
      </c>
      <c r="AA191">
        <f t="shared" ca="1" si="131"/>
        <v>22.369154574148968</v>
      </c>
      <c r="AB191">
        <f t="shared" ca="1" si="131"/>
        <v>13.747251515653613</v>
      </c>
      <c r="AC191">
        <f t="shared" ca="1" si="131"/>
        <v>13.418102888088589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455</v>
      </c>
      <c r="B192">
        <f t="shared" ca="1" si="93"/>
        <v>110.52331963041551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8.1504784354356104E-6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5.7782048326642386</v>
      </c>
      <c r="W192">
        <f t="shared" ca="1" si="131"/>
        <v>13.543516364770888</v>
      </c>
      <c r="X192">
        <f t="shared" ca="1" si="131"/>
        <v>15.779508859394502</v>
      </c>
      <c r="Y192">
        <f t="shared" ca="1" si="131"/>
        <v>22.770688880127807</v>
      </c>
      <c r="Z192">
        <f t="shared" ca="1" si="131"/>
        <v>20.153369996049292</v>
      </c>
      <c r="AA192">
        <f t="shared" ca="1" si="131"/>
        <v>12.934120102929711</v>
      </c>
      <c r="AB192">
        <f t="shared" ca="1" si="131"/>
        <v>13.083133084945709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403</v>
      </c>
      <c r="B193">
        <f t="shared" ca="1" si="93"/>
        <v>88.780594092345112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2.1231705691552154E-5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3.8200695427226981</v>
      </c>
      <c r="V193">
        <f t="shared" ca="1" si="130"/>
        <v>9.6303413877737309</v>
      </c>
      <c r="W193">
        <f t="shared" ca="1" si="131"/>
        <v>11.995685923082787</v>
      </c>
      <c r="X193">
        <f t="shared" ca="1" si="131"/>
        <v>18.481211368819366</v>
      </c>
      <c r="Y193">
        <f t="shared" ca="1" si="131"/>
        <v>17.270988599757956</v>
      </c>
      <c r="Z193">
        <f t="shared" ca="1" si="131"/>
        <v>11.652926226765931</v>
      </c>
      <c r="AA193">
        <f t="shared" ca="1" si="131"/>
        <v>12.309283382981416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472</v>
      </c>
      <c r="B194">
        <f t="shared" ca="1" si="93"/>
        <v>68.264807569179965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2.5559119315876445E-6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2.3343046900331208</v>
      </c>
      <c r="U194">
        <f t="shared" ca="1" si="137"/>
        <v>6.3667825712044968</v>
      </c>
      <c r="V194">
        <f t="shared" ca="1" si="137"/>
        <v>8.5297309434567339</v>
      </c>
      <c r="W194">
        <f t="shared" ref="W194:AF203" ca="1" si="138">IF(ROW()+W$3&gt;3,OFFSET($A194,W$3,0)*W$1,0)</f>
        <v>14.049537855322766</v>
      </c>
      <c r="X194">
        <f t="shared" ca="1" si="138"/>
        <v>14.017528961943503</v>
      </c>
      <c r="Y194">
        <f t="shared" ca="1" si="138"/>
        <v>9.9862978775136781</v>
      </c>
      <c r="Z194">
        <f t="shared" ca="1" si="138"/>
        <v>11.089982930786901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358</v>
      </c>
      <c r="B195">
        <f t="shared" ca="1" si="93"/>
        <v>50.021539027029114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1.0430150841946603E-8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1.3218854706014058</v>
      </c>
      <c r="T195">
        <f t="shared" ca="1" si="137"/>
        <v>3.8905078167218679</v>
      </c>
      <c r="U195">
        <f t="shared" ca="1" si="137"/>
        <v>5.6391502773525541</v>
      </c>
      <c r="V195">
        <f t="shared" ca="1" si="137"/>
        <v>9.9901563407235194</v>
      </c>
      <c r="W195">
        <f t="shared" ca="1" si="138"/>
        <v>10.65621727162193</v>
      </c>
      <c r="X195">
        <f t="shared" ca="1" si="138"/>
        <v>8.1051075282745941</v>
      </c>
      <c r="Y195">
        <f t="shared" ca="1" si="138"/>
        <v>9.5038680283584274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207</v>
      </c>
      <c r="B196">
        <f t="shared" ca="1" si="93"/>
        <v>34.799345791964349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1.4424416195931735E-12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0.68497557217443283</v>
      </c>
      <c r="S196">
        <f t="shared" ca="1" si="137"/>
        <v>2.2031424510023432</v>
      </c>
      <c r="T196">
        <f t="shared" ca="1" si="137"/>
        <v>3.4458783519536542</v>
      </c>
      <c r="U196">
        <f t="shared" ca="1" si="137"/>
        <v>6.6046623595791702</v>
      </c>
      <c r="V196">
        <f t="shared" ca="1" si="137"/>
        <v>7.5772795974131775</v>
      </c>
      <c r="W196">
        <f t="shared" ca="1" si="138"/>
        <v>6.1615557967199424</v>
      </c>
      <c r="X196">
        <f t="shared" ca="1" si="138"/>
        <v>7.7135564399521508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197</v>
      </c>
      <c r="B197">
        <f t="shared" ref="B197:B260" ca="1" si="143">SUM(C197:BU197)</f>
        <v>22.874651631440692</v>
      </c>
      <c r="C197">
        <f t="shared" ca="1" si="136"/>
        <v>0</v>
      </c>
      <c r="D197">
        <f t="shared" ca="1" si="136"/>
        <v>6.7603432510190221E-18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0.32416976163777933</v>
      </c>
      <c r="R197">
        <f t="shared" ca="1" si="137"/>
        <v>1.1416259536240547</v>
      </c>
      <c r="S197">
        <f t="shared" ca="1" si="137"/>
        <v>1.9513547423163611</v>
      </c>
      <c r="T197">
        <f t="shared" ca="1" si="137"/>
        <v>4.0358674494345532</v>
      </c>
      <c r="U197">
        <f t="shared" ca="1" si="137"/>
        <v>5.0094684845960655</v>
      </c>
      <c r="V197">
        <f t="shared" ca="1" si="137"/>
        <v>4.3812761918003567</v>
      </c>
      <c r="W197">
        <f t="shared" ca="1" si="138"/>
        <v>5.8638960963953073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14.166300523675545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0.13892745848605545</v>
      </c>
      <c r="Q198">
        <f t="shared" ca="1" si="137"/>
        <v>0.54028293606296562</v>
      </c>
      <c r="R198">
        <f t="shared" ca="1" si="137"/>
        <v>1.0111544160670198</v>
      </c>
      <c r="S198">
        <f t="shared" ca="1" si="137"/>
        <v>2.2854576634573758</v>
      </c>
      <c r="T198">
        <f t="shared" ca="1" si="137"/>
        <v>3.0611028535965463</v>
      </c>
      <c r="U198">
        <f t="shared" ca="1" si="137"/>
        <v>2.8965362466798479</v>
      </c>
      <c r="V198">
        <f t="shared" ca="1" si="137"/>
        <v>4.1696203371240115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8.2311042816465729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5.5051924035049694E-2</v>
      </c>
      <c r="P199">
        <f t="shared" ca="1" si="137"/>
        <v>0.23154576414342576</v>
      </c>
      <c r="Q199">
        <f t="shared" ca="1" si="137"/>
        <v>0.47853631479862668</v>
      </c>
      <c r="R199">
        <f t="shared" ca="1" si="137"/>
        <v>1.1842801101330853</v>
      </c>
      <c r="S199">
        <f t="shared" ca="1" si="137"/>
        <v>1.7334615328765688</v>
      </c>
      <c r="T199">
        <f t="shared" ca="1" si="137"/>
        <v>1.7699672924426959</v>
      </c>
      <c r="U199">
        <f t="shared" ca="1" si="137"/>
        <v>2.7566069594006284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4.4687330143441484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1.9573167397137235E-2</v>
      </c>
      <c r="O200">
        <f t="shared" ca="1" si="137"/>
        <v>9.1753206725082831E-2</v>
      </c>
      <c r="P200">
        <f t="shared" ca="1" si="137"/>
        <v>0.2050833910984628</v>
      </c>
      <c r="Q200">
        <f t="shared" ca="1" si="137"/>
        <v>0.56046933147630718</v>
      </c>
      <c r="R200">
        <f t="shared" ca="1" si="137"/>
        <v>0.89824635471958592</v>
      </c>
      <c r="S200">
        <f t="shared" ca="1" si="137"/>
        <v>1.0023087634230439</v>
      </c>
      <c r="T200">
        <f t="shared" ca="1" si="137"/>
        <v>1.6844616261411163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2.2607290271703624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6.4331923635561963E-3</v>
      </c>
      <c r="N201">
        <f t="shared" ca="1" si="137"/>
        <v>3.2621945661895392E-2</v>
      </c>
      <c r="O201">
        <f t="shared" ca="1" si="137"/>
        <v>8.1267125956501929E-2</v>
      </c>
      <c r="P201">
        <f t="shared" ca="1" si="137"/>
        <v>0.24019692456197134</v>
      </c>
      <c r="Q201">
        <f t="shared" ca="1" si="137"/>
        <v>0.4251017387044872</v>
      </c>
      <c r="R201">
        <f t="shared" ca="1" si="137"/>
        <v>0.51937708219819634</v>
      </c>
      <c r="S201">
        <f t="shared" ca="1" si="137"/>
        <v>0.95388805021420131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1.0593339868550109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1.7751548039104312E-3</v>
      </c>
      <c r="M202">
        <f t="shared" ca="1" si="137"/>
        <v>1.0721987272593662E-2</v>
      </c>
      <c r="N202">
        <f t="shared" ca="1" si="137"/>
        <v>2.8893723300535919E-2</v>
      </c>
      <c r="O202">
        <f t="shared" ca="1" si="137"/>
        <v>9.5181348514811193E-2</v>
      </c>
      <c r="P202">
        <f t="shared" ca="1" si="137"/>
        <v>0.18218326057878334</v>
      </c>
      <c r="Q202">
        <f t="shared" ca="1" si="137"/>
        <v>0.24579905003304148</v>
      </c>
      <c r="R202">
        <f t="shared" ca="1" si="137"/>
        <v>0.49428640189876655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0.45832977866819752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5.0042647896461243E-4</v>
      </c>
      <c r="L203">
        <f t="shared" ca="1" si="136"/>
        <v>2.9585913398507187E-3</v>
      </c>
      <c r="M203">
        <f t="shared" ca="1" si="137"/>
        <v>9.4966172985829576E-3</v>
      </c>
      <c r="N203">
        <f t="shared" ca="1" si="137"/>
        <v>3.384078758772445E-2</v>
      </c>
      <c r="O203">
        <f t="shared" ca="1" si="137"/>
        <v>7.2192632983691538E-2</v>
      </c>
      <c r="P203">
        <f t="shared" ca="1" si="137"/>
        <v>0.10534060039052556</v>
      </c>
      <c r="Q203">
        <f t="shared" ca="1" si="137"/>
        <v>0.23392469978989938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0.18231893644788111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6.4042589453883715E-5</v>
      </c>
      <c r="K204">
        <f t="shared" ca="1" si="144"/>
        <v>8.3404413160768746E-4</v>
      </c>
      <c r="L204">
        <f t="shared" ca="1" si="144"/>
        <v>2.6204666152963509E-3</v>
      </c>
      <c r="M204">
        <f t="shared" ref="M204:V213" ca="1" si="145">IF(ROW()+M$3&gt;3,OFFSET($A204,M$3,0)*M$1,0)</f>
        <v>1.1122588994866392E-2</v>
      </c>
      <c r="N204">
        <f t="shared" ca="1" si="145"/>
        <v>2.566737702628253E-2</v>
      </c>
      <c r="O204">
        <f t="shared" ca="1" si="145"/>
        <v>4.1742667674927791E-2</v>
      </c>
      <c r="P204">
        <f t="shared" ca="1" si="145"/>
        <v>0.10025168249726346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6.6943767131271661E-2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7.4918539154004086E-6</v>
      </c>
      <c r="J205">
        <f t="shared" ca="1" si="144"/>
        <v>1.067376490898062E-4</v>
      </c>
      <c r="K205">
        <f t="shared" ca="1" si="144"/>
        <v>7.387248022810946E-4</v>
      </c>
      <c r="L205">
        <f t="shared" ca="1" si="144"/>
        <v>3.0691321151858006E-3</v>
      </c>
      <c r="M205">
        <f t="shared" ca="1" si="145"/>
        <v>8.4362009749198476E-3</v>
      </c>
      <c r="N205">
        <f t="shared" ca="1" si="145"/>
        <v>1.4841192861565596E-2</v>
      </c>
      <c r="O205">
        <f t="shared" ca="1" si="145"/>
        <v>3.9726113680969927E-2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2.2323826326413325E-2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1.9516012302335821E-5</v>
      </c>
      <c r="I206">
        <f t="shared" ca="1" si="144"/>
        <v>1.2486423192334015E-5</v>
      </c>
      <c r="J206">
        <f t="shared" ca="1" si="144"/>
        <v>9.453906062239977E-5</v>
      </c>
      <c r="K206">
        <f t="shared" ca="1" si="144"/>
        <v>8.6520622004138126E-4</v>
      </c>
      <c r="L206">
        <f t="shared" ca="1" si="144"/>
        <v>2.3278586805858402E-3</v>
      </c>
      <c r="M206">
        <f t="shared" ca="1" si="145"/>
        <v>4.877915088850303E-3</v>
      </c>
      <c r="N206">
        <f t="shared" ca="1" si="145"/>
        <v>1.4124227022842622E-2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6.8011700151079119E-3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2.3493735936815724E-6</v>
      </c>
      <c r="H207">
        <f t="shared" ca="1" si="144"/>
        <v>3.2526687170559699E-5</v>
      </c>
      <c r="I207">
        <f t="shared" ca="1" si="144"/>
        <v>1.1059403398924413E-5</v>
      </c>
      <c r="J207">
        <f t="shared" ca="1" si="144"/>
        <v>1.1072564916568907E-4</v>
      </c>
      <c r="K207">
        <f t="shared" ca="1" si="144"/>
        <v>6.5623692113308152E-4</v>
      </c>
      <c r="L207">
        <f t="shared" ca="1" si="144"/>
        <v>1.3459964996683489E-3</v>
      </c>
      <c r="M207">
        <f t="shared" ca="1" si="145"/>
        <v>4.6422670169251673E-3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1.7900868688162067E-3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9.5873103698701097E-9</v>
      </c>
      <c r="G208">
        <f t="shared" ca="1" si="144"/>
        <v>3.9156226561359541E-6</v>
      </c>
      <c r="H208">
        <f t="shared" ca="1" si="144"/>
        <v>2.8809351493924307E-5</v>
      </c>
      <c r="I208">
        <f t="shared" ca="1" si="144"/>
        <v>1.2952948894025616E-5</v>
      </c>
      <c r="J208">
        <f t="shared" ca="1" si="144"/>
        <v>8.3982589833298058E-5</v>
      </c>
      <c r="K208">
        <f t="shared" ca="1" si="144"/>
        <v>3.7944425328085998E-4</v>
      </c>
      <c r="L208">
        <f t="shared" ca="1" si="144"/>
        <v>1.2809725141771243E-3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4.5672393416790229E-4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1.3258806806361494E-12</v>
      </c>
      <c r="F209">
        <f t="shared" ca="1" si="144"/>
        <v>1.5978850616450183E-8</v>
      </c>
      <c r="G209">
        <f t="shared" ca="1" si="144"/>
        <v>3.4681229240061304E-6</v>
      </c>
      <c r="H209">
        <f t="shared" ca="1" si="144"/>
        <v>3.3741969987921271E-5</v>
      </c>
      <c r="I209">
        <f t="shared" ca="1" si="144"/>
        <v>9.824482423858412E-6</v>
      </c>
      <c r="J209">
        <f t="shared" ca="1" si="144"/>
        <v>4.8559765629867875E-5</v>
      </c>
      <c r="K209">
        <f t="shared" ca="1" si="144"/>
        <v>3.6111361302574598E-4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8.1563021658290712E-5</v>
      </c>
      <c r="C210">
        <f t="shared" ca="1" si="144"/>
        <v>0</v>
      </c>
      <c r="D210">
        <f t="shared" ca="1" si="144"/>
        <v>6.2140528873003133E-18</v>
      </c>
      <c r="E210">
        <f t="shared" ca="1" si="144"/>
        <v>2.2098011343935826E-12</v>
      </c>
      <c r="F210">
        <f t="shared" ca="1" si="144"/>
        <v>1.4152696260284447E-8</v>
      </c>
      <c r="G210">
        <f t="shared" ca="1" si="144"/>
        <v>4.0619206454860888E-6</v>
      </c>
      <c r="H210">
        <f t="shared" ca="1" si="144"/>
        <v>2.5592426389143677E-5</v>
      </c>
      <c r="I210">
        <f t="shared" ca="1" si="144"/>
        <v>5.6806364853036067E-6</v>
      </c>
      <c r="J210">
        <f t="shared" ca="1" si="144"/>
        <v>4.6213883232289714E-5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2.330150644425904E-5</v>
      </c>
      <c r="C211">
        <f t="shared" ca="1" si="144"/>
        <v>0</v>
      </c>
      <c r="D211">
        <f t="shared" ca="1" si="144"/>
        <v>1.0356754812167189E-17</v>
      </c>
      <c r="E211">
        <f t="shared" ca="1" si="144"/>
        <v>1.9572524333200299E-12</v>
      </c>
      <c r="F211">
        <f t="shared" ca="1" si="144"/>
        <v>1.6575862617504364E-8</v>
      </c>
      <c r="G211">
        <f t="shared" ca="1" si="144"/>
        <v>3.080863540432245E-6</v>
      </c>
      <c r="H211">
        <f t="shared" ca="1" si="144"/>
        <v>1.4797855481990896E-5</v>
      </c>
      <c r="I211">
        <f t="shared" ca="1" si="144"/>
        <v>5.4062096019556061E-6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1.5876951063673411E-5</v>
      </c>
      <c r="C212">
        <f t="shared" ca="1" si="144"/>
        <v>0</v>
      </c>
      <c r="D212">
        <f t="shared" ca="1" si="144"/>
        <v>9.173125690776653E-18</v>
      </c>
      <c r="E212">
        <f t="shared" ca="1" si="144"/>
        <v>2.2923651328214744E-12</v>
      </c>
      <c r="F212">
        <f t="shared" ca="1" si="144"/>
        <v>1.2572370375141023E-8</v>
      </c>
      <c r="G212">
        <f t="shared" ca="1" si="144"/>
        <v>1.7813931644398735E-6</v>
      </c>
      <c r="H212">
        <f t="shared" ca="1" si="144"/>
        <v>1.408298323648409E-5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1.7026067614287531E-6</v>
      </c>
      <c r="C213">
        <f t="shared" ca="1" si="144"/>
        <v>0</v>
      </c>
      <c r="D213">
        <f t="shared" ca="1" si="144"/>
        <v>1.0743710486467941E-17</v>
      </c>
      <c r="E213">
        <f t="shared" ca="1" si="144"/>
        <v>1.7387006727756098E-12</v>
      </c>
      <c r="F213">
        <f t="shared" ca="1" si="144"/>
        <v>7.2694990716597532E-9</v>
      </c>
      <c r="G213">
        <f t="shared" ca="1" si="144"/>
        <v>1.6953355236456768E-6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6.9193208878752167E-9</v>
      </c>
      <c r="C214">
        <f t="shared" ref="C214:L223" ca="1" si="151">IF(ROW()+C$3&gt;3,OFFSET($A214,C$3,0)*C$1,0)</f>
        <v>0</v>
      </c>
      <c r="D214">
        <f t="shared" ca="1" si="151"/>
        <v>8.1488312588040743E-18</v>
      </c>
      <c r="E214">
        <f t="shared" ca="1" si="151"/>
        <v>1.005338098504333E-12</v>
      </c>
      <c r="F214">
        <f t="shared" ca="1" si="151"/>
        <v>6.9183155416278808E-9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9.5677575235996008E-13</v>
      </c>
      <c r="C215">
        <f t="shared" ca="1" si="151"/>
        <v>0</v>
      </c>
      <c r="D215">
        <f t="shared" ca="1" si="151"/>
        <v>4.7117543870738639E-18</v>
      </c>
      <c r="E215">
        <f t="shared" ca="1" si="151"/>
        <v>9.5677104060557304E-13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4.4841334021910689E-18</v>
      </c>
      <c r="C216">
        <f t="shared" ca="1" si="151"/>
        <v>0</v>
      </c>
      <c r="D216">
        <f t="shared" ca="1" si="151"/>
        <v>4.4841334021910689E-18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4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4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4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4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4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4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4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4">
      <c r="A13">
        <f>Rt計算!B12</f>
        <v>0</v>
      </c>
      <c r="B13">
        <f t="shared" ca="1" si="0"/>
        <v>0.82162400445429107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4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4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4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4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4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4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4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4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4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4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4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4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4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4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4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4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4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4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4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4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4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4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4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4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4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4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4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4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4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4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4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4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4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4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4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4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4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4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4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4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4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4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4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4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4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4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4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4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4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4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4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4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4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4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4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4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4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4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4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4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4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4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4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4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4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4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4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4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4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4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4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4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4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4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4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4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4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4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4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4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4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4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4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4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4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4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4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4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4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4">
      <c r="A103">
        <f>Rt計算!B102</f>
        <v>101</v>
      </c>
      <c r="B103">
        <f t="shared" ca="1" si="51"/>
        <v>5.5958821667369003</v>
      </c>
      <c r="C103">
        <f t="shared" ca="1" si="52"/>
        <v>31.313897224004066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4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4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4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4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4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4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4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4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4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4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4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4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4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4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4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4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4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4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4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4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4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4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4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4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4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4">
      <c r="A129">
        <f>Rt計算!B128</f>
        <v>12</v>
      </c>
      <c r="B129">
        <f t="shared" ca="1" si="51"/>
        <v>4.3661591134892941</v>
      </c>
      <c r="C129">
        <f t="shared" ca="1" si="52"/>
        <v>19.063345404305622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5.0243356132538986E-3</v>
      </c>
    </row>
    <row r="130" spans="1:74" x14ac:dyDescent="0.4">
      <c r="A130">
        <f>Rt計算!B129</f>
        <v>16</v>
      </c>
      <c r="B130">
        <f t="shared" ca="1" si="51"/>
        <v>4.4708540706910149</v>
      </c>
      <c r="C130">
        <f t="shared" ca="1" si="52"/>
        <v>19.988536121414416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5.2723832282668163E-3</v>
      </c>
      <c r="BV130">
        <f t="shared" ca="1" si="94"/>
        <v>5.1596712526681453E-3</v>
      </c>
    </row>
    <row r="131" spans="1:74" x14ac:dyDescent="0.4">
      <c r="A131">
        <f>Rt計算!B130</f>
        <v>21</v>
      </c>
      <c r="B131">
        <f t="shared" ca="1" si="51"/>
        <v>4.5739872678334272</v>
      </c>
      <c r="C131">
        <f t="shared" ca="1" si="52"/>
        <v>20.921359526302304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6.5633215824543361E-3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4">
      <c r="A132">
        <f>Rt計算!B131</f>
        <v>19</v>
      </c>
      <c r="B132">
        <f t="shared" ca="1" si="51"/>
        <v>4.6766697373217685</v>
      </c>
      <c r="C132">
        <f t="shared" ca="1" si="52"/>
        <v>21.871239831981256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7.4541325026043258E-3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4">
      <c r="A133">
        <f>Rt計算!B132</f>
        <v>7</v>
      </c>
      <c r="B133">
        <f t="shared" ca="1" si="51"/>
        <v>4.7808697276904004</v>
      </c>
      <c r="C133">
        <f t="shared" ca="1" si="52"/>
        <v>22.85671535314648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8.4283501020306489E-3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4">
      <c r="A134">
        <f>Rt計算!B133</f>
        <v>15</v>
      </c>
      <c r="B134">
        <f t="shared" ref="B134:B197" ca="1" si="95">SQRT(C134)</f>
        <v>4.8870129524403865</v>
      </c>
      <c r="C134">
        <f t="shared" ref="C134:C197" ca="1" si="96">SUM(D134:BV134)</f>
        <v>23.882895597320104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1.0773457950036858E-2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4">
      <c r="A135">
        <f>Rt計算!B134</f>
        <v>20</v>
      </c>
      <c r="B135">
        <f t="shared" ca="1" si="95"/>
        <v>4.9953688861977144</v>
      </c>
      <c r="C135">
        <f t="shared" ca="1" si="96"/>
        <v>24.953710309192189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1.3872977398178509E-2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4">
      <c r="A136">
        <f>Rt計算!B135</f>
        <v>10</v>
      </c>
      <c r="B136">
        <f t="shared" ca="1" si="95"/>
        <v>5.1068073127662155</v>
      </c>
      <c r="C136">
        <f t="shared" ca="1" si="96"/>
        <v>26.079480929722493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1.6249958530439135E-2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4">
      <c r="A137">
        <f>Rt計算!B136</f>
        <v>33</v>
      </c>
      <c r="B137">
        <f t="shared" ca="1" si="95"/>
        <v>5.2209190085680603</v>
      </c>
      <c r="C137">
        <f t="shared" ca="1" si="96"/>
        <v>27.2579952940273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1.9519771728462375E-2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4">
      <c r="A138">
        <f>Rt計算!B137</f>
        <v>20</v>
      </c>
      <c r="B138">
        <f t="shared" ca="1" si="95"/>
        <v>5.3396281262505214</v>
      </c>
      <c r="C138">
        <f t="shared" ca="1" si="96"/>
        <v>28.511628526645659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2.3827467929301849E-2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4">
      <c r="A139">
        <f>Rt計算!B138</f>
        <v>25</v>
      </c>
      <c r="B139">
        <f t="shared" ca="1" si="95"/>
        <v>5.4633351997256678</v>
      </c>
      <c r="C139">
        <f t="shared" ca="1" si="96"/>
        <v>29.848031504561504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2.8926410902468138E-2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4">
      <c r="A140">
        <f>Rt計算!B139</f>
        <v>24</v>
      </c>
      <c r="B140">
        <f t="shared" ca="1" si="95"/>
        <v>5.5933255316647266</v>
      </c>
      <c r="C140">
        <f t="shared" ca="1" si="96"/>
        <v>31.285290503172501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3.4600819618620646E-2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4">
      <c r="A141">
        <f>Rt計算!B140</f>
        <v>10</v>
      </c>
      <c r="B141">
        <f t="shared" ca="1" si="95"/>
        <v>5.729554844137505</v>
      </c>
      <c r="C141">
        <f t="shared" ca="1" si="96"/>
        <v>32.827798711979547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4.43218791012151E-2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4">
      <c r="A142">
        <f>Rt計算!B141</f>
        <v>10</v>
      </c>
      <c r="B142">
        <f t="shared" ca="1" si="95"/>
        <v>5.872056211990345</v>
      </c>
      <c r="C142">
        <f t="shared" ca="1" si="96"/>
        <v>34.481044156774402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5.5384380424169447E-2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4.6183286950111594E-3</v>
      </c>
    </row>
    <row r="143" spans="1:74" x14ac:dyDescent="0.4">
      <c r="A143">
        <f>Rt計算!B142</f>
        <v>25</v>
      </c>
      <c r="B143">
        <f t="shared" ca="1" si="95"/>
        <v>6.0214148060899264</v>
      </c>
      <c r="C143">
        <f t="shared" ca="1" si="96"/>
        <v>36.257436266998987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6.8397177578507176E-2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4.8463320583058619E-3</v>
      </c>
      <c r="BV143">
        <f t="shared" ca="1" si="103"/>
        <v>7.6972144916852654E-3</v>
      </c>
    </row>
    <row r="144" spans="1:74" x14ac:dyDescent="0.4">
      <c r="A144">
        <f>Rt計算!B143</f>
        <v>22</v>
      </c>
      <c r="B144">
        <f t="shared" ca="1" si="95"/>
        <v>6.1789128248666207</v>
      </c>
      <c r="C144">
        <f t="shared" ca="1" si="96"/>
        <v>38.178963697301207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8.4832810463642522E-2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6.0329521616499454E-3</v>
      </c>
      <c r="BU144">
        <f t="shared" ca="1" si="103"/>
        <v>8.0772200971764366E-3</v>
      </c>
      <c r="BV144">
        <f t="shared" ca="1" si="103"/>
        <v>6.817532835492664E-3</v>
      </c>
    </row>
    <row r="145" spans="1:74" x14ac:dyDescent="0.4">
      <c r="A145">
        <f>Rt計算!B144</f>
        <v>43</v>
      </c>
      <c r="B145">
        <f t="shared" ca="1" si="95"/>
        <v>6.3478566002888437</v>
      </c>
      <c r="C145">
        <f t="shared" ca="1" si="96"/>
        <v>40.295283417830639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0.10659695626360222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6.8517783609797333E-3</v>
      </c>
      <c r="BT145">
        <f t="shared" ca="1" si="110"/>
        <v>1.0054920269416574E-2</v>
      </c>
      <c r="BU145">
        <f t="shared" ca="1" si="110"/>
        <v>7.1541092289277002E-3</v>
      </c>
      <c r="BV145">
        <f t="shared" ca="1" si="110"/>
        <v>7.9848027254405401E-3</v>
      </c>
    </row>
    <row r="146" spans="1:74" x14ac:dyDescent="0.4">
      <c r="A146">
        <f>Rt計算!B145</f>
        <v>42</v>
      </c>
      <c r="B146">
        <f t="shared" ca="1" si="95"/>
        <v>6.5322210563888685</v>
      </c>
      <c r="C146">
        <f t="shared" ca="1" si="96"/>
        <v>42.669911929530109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0.13636449464904332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7.7472713059069612E-3</v>
      </c>
      <c r="BS146">
        <f t="shared" ca="1" si="110"/>
        <v>1.1419630601632891E-2</v>
      </c>
      <c r="BT146">
        <f t="shared" ca="1" si="110"/>
        <v>8.9057865243403946E-3</v>
      </c>
      <c r="BU146">
        <f t="shared" ca="1" si="110"/>
        <v>8.3790063425654461E-3</v>
      </c>
      <c r="BV146">
        <f t="shared" ca="1" si="110"/>
        <v>6.056269863787528E-3</v>
      </c>
    </row>
    <row r="147" spans="1:74" x14ac:dyDescent="0.4">
      <c r="A147">
        <f>Rt計算!B146</f>
        <v>45</v>
      </c>
      <c r="B147">
        <f t="shared" ca="1" si="95"/>
        <v>6.7361219546139601</v>
      </c>
      <c r="C147">
        <f t="shared" ca="1" si="96"/>
        <v>45.375338987432194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0.17290593574991017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9.9028754894278197E-3</v>
      </c>
      <c r="BR147">
        <f t="shared" ca="1" si="110"/>
        <v>1.2912118843178269E-2</v>
      </c>
      <c r="BS147">
        <f t="shared" ca="1" si="110"/>
        <v>1.0114529961446274E-2</v>
      </c>
      <c r="BT147">
        <f t="shared" ca="1" si="110"/>
        <v>1.0430598609153019E-2</v>
      </c>
      <c r="BU147">
        <f t="shared" ca="1" si="110"/>
        <v>6.3552632852509105E-3</v>
      </c>
      <c r="BV147">
        <f t="shared" ca="1" si="110"/>
        <v>3.5018096698436266E-3</v>
      </c>
    </row>
    <row r="148" spans="1:74" x14ac:dyDescent="0.4">
      <c r="A148">
        <f>Rt計算!B147</f>
        <v>21</v>
      </c>
      <c r="B148">
        <f t="shared" ca="1" si="95"/>
        <v>6.9622571080803457</v>
      </c>
      <c r="C148">
        <f t="shared" ca="1" si="96"/>
        <v>48.4730240390153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0.22150138903792765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1.2751928719537821E-2</v>
      </c>
      <c r="BQ148">
        <f t="shared" ca="1" si="110"/>
        <v>1.6504792482379699E-2</v>
      </c>
      <c r="BR148">
        <f t="shared" ca="1" si="110"/>
        <v>1.1436448118243609E-2</v>
      </c>
      <c r="BS148">
        <f t="shared" ca="1" si="110"/>
        <v>1.1846298118616976E-2</v>
      </c>
      <c r="BT148">
        <f t="shared" ca="1" si="110"/>
        <v>7.9113438603321627E-3</v>
      </c>
      <c r="BU148">
        <f t="shared" ca="1" si="110"/>
        <v>3.6746913409132359E-3</v>
      </c>
      <c r="BV148">
        <f t="shared" ca="1" si="110"/>
        <v>3.3326401205758189E-3</v>
      </c>
    </row>
    <row r="149" spans="1:74" x14ac:dyDescent="0.4">
      <c r="A149">
        <f>Rt計算!B148</f>
        <v>14</v>
      </c>
      <c r="B149">
        <f t="shared" ca="1" si="95"/>
        <v>7.2108830435203188</v>
      </c>
      <c r="C149">
        <f t="shared" ca="1" si="96"/>
        <v>51.996834267328857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0.28155011508933214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1.4936830568383448E-2</v>
      </c>
      <c r="BP149">
        <f t="shared" ca="1" si="110"/>
        <v>2.1253214532563035E-2</v>
      </c>
      <c r="BQ149">
        <f t="shared" ca="1" si="110"/>
        <v>1.4618530484393448E-2</v>
      </c>
      <c r="BR149">
        <f t="shared" ca="1" si="110"/>
        <v>1.3394549657099216E-2</v>
      </c>
      <c r="BS149">
        <f t="shared" ca="1" si="110"/>
        <v>8.9851159459001639E-3</v>
      </c>
      <c r="BT149">
        <f t="shared" ca="1" si="110"/>
        <v>4.5744362544378704E-3</v>
      </c>
      <c r="BU149">
        <f t="shared" ca="1" si="110"/>
        <v>3.4971700200961717E-3</v>
      </c>
      <c r="BV149">
        <f t="shared" ca="1" si="110"/>
        <v>0</v>
      </c>
    </row>
    <row r="150" spans="1:74" x14ac:dyDescent="0.4">
      <c r="A150">
        <f>Rt計算!B149</f>
        <v>28</v>
      </c>
      <c r="B150">
        <f t="shared" ca="1" si="95"/>
        <v>7.4816298200876172</v>
      </c>
      <c r="C150">
        <f t="shared" ca="1" si="96"/>
        <v>55.974784764824278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0.35878582882388144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1.7942416437273494E-2</v>
      </c>
      <c r="BO150">
        <f t="shared" ca="1" si="110"/>
        <v>2.4894717613972411E-2</v>
      </c>
      <c r="BP150">
        <f t="shared" ca="1" si="110"/>
        <v>1.8824275728841548E-2</v>
      </c>
      <c r="BQ150">
        <f t="shared" ca="1" si="110"/>
        <v>1.7121455058644437E-2</v>
      </c>
      <c r="BR150">
        <f t="shared" ca="1" si="110"/>
        <v>1.0159425375511693E-2</v>
      </c>
      <c r="BS150">
        <f t="shared" ca="1" si="110"/>
        <v>5.1953044715121058E-3</v>
      </c>
      <c r="BT150">
        <f t="shared" ca="1" si="110"/>
        <v>4.3534489957693743E-3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Rt計算!B150</f>
        <v>26</v>
      </c>
      <c r="B151">
        <f t="shared" ca="1" si="95"/>
        <v>7.7730489997960435</v>
      </c>
      <c r="C151">
        <f t="shared" ca="1" si="96"/>
        <v>60.420290753230276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0.46580047614268272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2.1902015975418875E-2</v>
      </c>
      <c r="BN151">
        <f t="shared" ca="1" si="110"/>
        <v>2.9904027395455827E-2</v>
      </c>
      <c r="BO151">
        <f t="shared" ca="1" si="110"/>
        <v>2.2049607029518425E-2</v>
      </c>
      <c r="BP151">
        <f t="shared" ca="1" si="110"/>
        <v>2.204729067993352E-2</v>
      </c>
      <c r="BQ151">
        <f t="shared" ca="1" si="110"/>
        <v>1.29861883707515E-2</v>
      </c>
      <c r="BR151">
        <f t="shared" ca="1" si="110"/>
        <v>5.8743046165668162E-3</v>
      </c>
      <c r="BS151">
        <f t="shared" ca="1" si="110"/>
        <v>4.9443235791685261E-3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Rt計算!B151</f>
        <v>61</v>
      </c>
      <c r="B152">
        <f t="shared" ca="1" si="95"/>
        <v>8.083289296150264</v>
      </c>
      <c r="C152">
        <f t="shared" ca="1" si="96"/>
        <v>65.339565845257425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0.59389736557439554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2.6588923152773745E-2</v>
      </c>
      <c r="BM152">
        <f t="shared" ca="1" si="110"/>
        <v>3.6503359959031458E-2</v>
      </c>
      <c r="BN152">
        <f t="shared" ca="1" si="110"/>
        <v>2.6486424264546591E-2</v>
      </c>
      <c r="BO152">
        <f t="shared" ca="1" si="110"/>
        <v>2.5824849920428525E-2</v>
      </c>
      <c r="BP152">
        <f t="shared" ca="1" si="110"/>
        <v>1.6722309456390253E-2</v>
      </c>
      <c r="BQ152">
        <f t="shared" ca="1" si="110"/>
        <v>7.5087737227529623E-3</v>
      </c>
      <c r="BR152">
        <f t="shared" ca="1" si="110"/>
        <v>5.5905217848486134E-3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8.4113885055554025</v>
      </c>
      <c r="C153">
        <f t="shared" ca="1" si="96"/>
        <v>70.751456591389541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0.76288254033486358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3.1804793790853318E-2</v>
      </c>
      <c r="BL153">
        <f t="shared" ca="1" si="110"/>
        <v>4.4314871921289578E-2</v>
      </c>
      <c r="BM153">
        <f t="shared" ca="1" si="110"/>
        <v>3.2331547392284998E-2</v>
      </c>
      <c r="BN153">
        <f t="shared" ca="1" si="110"/>
        <v>3.1021320726714614E-2</v>
      </c>
      <c r="BO153">
        <f t="shared" ca="1" si="110"/>
        <v>1.958749210066401E-2</v>
      </c>
      <c r="BP153">
        <f t="shared" ca="1" si="110"/>
        <v>9.669044853275929E-3</v>
      </c>
      <c r="BQ153">
        <f t="shared" ca="1" si="110"/>
        <v>7.1460310308325298E-3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8.7542968179843683</v>
      </c>
      <c r="C154">
        <f t="shared" ca="1" si="96"/>
        <v>76.637712777371235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0.97981968978952427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4.0740313113238127E-2</v>
      </c>
      <c r="BK154">
        <f t="shared" ca="1" si="109"/>
        <v>5.3007989651422199E-2</v>
      </c>
      <c r="BL154">
        <f t="shared" ca="1" si="110"/>
        <v>3.9250315130285048E-2</v>
      </c>
      <c r="BM154">
        <f t="shared" ca="1" si="110"/>
        <v>3.7867221759698561E-2</v>
      </c>
      <c r="BN154">
        <f t="shared" ca="1" si="110"/>
        <v>2.3528883093567439E-2</v>
      </c>
      <c r="BO154">
        <f t="shared" ca="1" si="110"/>
        <v>1.1325728672730307E-2</v>
      </c>
      <c r="BP154">
        <f t="shared" ca="1" si="110"/>
        <v>9.2019412371756436E-3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9.1100809261830378</v>
      </c>
      <c r="C155">
        <f t="shared" ca="1" si="96"/>
        <v>82.993574481604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1.2468778632098465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5.0908874935347667E-2</v>
      </c>
      <c r="BJ155">
        <f t="shared" ca="1" si="116"/>
        <v>6.790052185539687E-2</v>
      </c>
      <c r="BK155">
        <f t="shared" ca="1" si="116"/>
        <v>4.694993369125966E-2</v>
      </c>
      <c r="BL155">
        <f t="shared" ref="BL155:BV164" ca="1" si="117">IF(ROW()+BL$4&gt;3,OFFSET($A155,BL$4,0)*BL$1*(1-BL$1),0)</f>
        <v>4.5970592410656437E-2</v>
      </c>
      <c r="BM155">
        <f t="shared" ca="1" si="117"/>
        <v>2.8721324978754417E-2</v>
      </c>
      <c r="BN155">
        <f t="shared" ca="1" si="117"/>
        <v>1.3604689386504078E-2</v>
      </c>
      <c r="BO155">
        <f t="shared" ca="1" si="117"/>
        <v>1.077859202187377E-2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9.4755349103669886</v>
      </c>
      <c r="C156">
        <f t="shared" ca="1" si="96"/>
        <v>89.785761837583536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1.5827138605340252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6.2870132925698513E-2</v>
      </c>
      <c r="BI156">
        <f t="shared" ca="1" si="116"/>
        <v>8.4848124892246121E-2</v>
      </c>
      <c r="BJ156">
        <f t="shared" ca="1" si="116"/>
        <v>6.0140462214780081E-2</v>
      </c>
      <c r="BK156">
        <f t="shared" ca="1" si="116"/>
        <v>5.4988507946090719E-2</v>
      </c>
      <c r="BL156">
        <f t="shared" ca="1" si="117"/>
        <v>3.4867525599608061E-2</v>
      </c>
      <c r="BM156">
        <f t="shared" ca="1" si="117"/>
        <v>1.6607023102240683E-2</v>
      </c>
      <c r="BN156">
        <f t="shared" ca="1" si="117"/>
        <v>1.294745801517538E-2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9.8471674584528177</v>
      </c>
      <c r="C157">
        <f t="shared" ca="1" si="96"/>
        <v>96.966706954812125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2.0057485556829842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7.7977633860519896E-2</v>
      </c>
      <c r="BH157">
        <f t="shared" ca="1" si="116"/>
        <v>0.1047835548761642</v>
      </c>
      <c r="BI157">
        <f t="shared" ca="1" si="116"/>
        <v>7.5151196333132275E-2</v>
      </c>
      <c r="BJ157">
        <f t="shared" ca="1" si="116"/>
        <v>7.0437464430213897E-2</v>
      </c>
      <c r="BK157">
        <f t="shared" ca="1" si="116"/>
        <v>4.1707385264195929E-2</v>
      </c>
      <c r="BL157">
        <f t="shared" ca="1" si="117"/>
        <v>2.0160831841114158E-2</v>
      </c>
      <c r="BM157">
        <f t="shared" ca="1" si="117"/>
        <v>1.5804751454789445E-2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10.2229999231226</v>
      </c>
      <c r="C158">
        <f t="shared" ca="1" si="96"/>
        <v>104.50972742816471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2.5186518972009835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9.7983060807957587E-2</v>
      </c>
      <c r="BG158">
        <f t="shared" ca="1" si="116"/>
        <v>0.12996272310086648</v>
      </c>
      <c r="BH158">
        <f t="shared" ca="1" si="116"/>
        <v>9.2808291461745435E-2</v>
      </c>
      <c r="BI158">
        <f t="shared" ca="1" si="116"/>
        <v>8.8018274613494873E-2</v>
      </c>
      <c r="BJ158">
        <f t="shared" ca="1" si="116"/>
        <v>5.3425025987323252E-2</v>
      </c>
      <c r="BK158">
        <f t="shared" ca="1" si="116"/>
        <v>2.4115722764493176E-2</v>
      </c>
      <c r="BL158">
        <f t="shared" ca="1" si="117"/>
        <v>1.9186878612074829E-2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10.60015871616074</v>
      </c>
      <c r="C159">
        <f t="shared" ca="1" si="96"/>
        <v>112.3633648077985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3.1461107999627029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0.12534514154609033</v>
      </c>
      <c r="BF159">
        <f t="shared" ca="1" si="116"/>
        <v>0.16330510134659601</v>
      </c>
      <c r="BG159">
        <f t="shared" ca="1" si="116"/>
        <v>0.11510984046076746</v>
      </c>
      <c r="BH159">
        <f t="shared" ca="1" si="116"/>
        <v>0.10869854483857033</v>
      </c>
      <c r="BI159">
        <f t="shared" ca="1" si="116"/>
        <v>6.6759623541591456E-2</v>
      </c>
      <c r="BJ159">
        <f t="shared" ca="1" si="116"/>
        <v>3.0891006646301431E-2</v>
      </c>
      <c r="BK159">
        <f t="shared" ca="1" si="116"/>
        <v>2.2950712002923455E-2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10.977193652671563</v>
      </c>
      <c r="C160">
        <f t="shared" ca="1" si="96"/>
        <v>120.49878048825286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3.9034761103580453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0.15893373892163459</v>
      </c>
      <c r="BE160">
        <f t="shared" ca="1" si="116"/>
        <v>0.20890856924348389</v>
      </c>
      <c r="BF160">
        <f t="shared" ca="1" si="116"/>
        <v>0.14464166119269931</v>
      </c>
      <c r="BG160">
        <f t="shared" ca="1" si="116"/>
        <v>0.13481847319474499</v>
      </c>
      <c r="BH160">
        <f t="shared" ca="1" si="116"/>
        <v>8.24450827377292E-2</v>
      </c>
      <c r="BI160">
        <f t="shared" ca="1" si="116"/>
        <v>3.8601234841087795E-2</v>
      </c>
      <c r="BJ160">
        <f t="shared" ca="1" si="116"/>
        <v>2.9398687484644359E-2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11.350624522509845</v>
      </c>
      <c r="C161">
        <f t="shared" ca="1" si="96"/>
        <v>128.83667705100183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4.7936788228037983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0.20360228689344864</v>
      </c>
      <c r="BD161">
        <f t="shared" ca="1" si="116"/>
        <v>0.26488956486939097</v>
      </c>
      <c r="BE161">
        <f t="shared" ca="1" si="116"/>
        <v>0.18503330418708575</v>
      </c>
      <c r="BF161">
        <f t="shared" ca="1" si="116"/>
        <v>0.16940661062767762</v>
      </c>
      <c r="BG161">
        <f t="shared" ca="1" si="116"/>
        <v>0.10225638432991253</v>
      </c>
      <c r="BH161">
        <f t="shared" ca="1" si="116"/>
        <v>4.7670760130474707E-2</v>
      </c>
      <c r="BI161">
        <f t="shared" ca="1" si="116"/>
        <v>3.6736440887412056E-2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11.71799904298652</v>
      </c>
      <c r="C162">
        <f t="shared" ca="1" si="96"/>
        <v>137.31150157143301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5.8393536322926183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0.25879859063766891</v>
      </c>
      <c r="BC162">
        <f t="shared" ca="1" si="116"/>
        <v>0.33933714482241439</v>
      </c>
      <c r="BD162">
        <f t="shared" ca="1" si="116"/>
        <v>0.23461647174146058</v>
      </c>
      <c r="BE162">
        <f t="shared" ca="1" si="116"/>
        <v>0.21671394435807559</v>
      </c>
      <c r="BF162">
        <f t="shared" ca="1" si="116"/>
        <v>0.12849060721336564</v>
      </c>
      <c r="BG162">
        <f t="shared" ca="1" si="116"/>
        <v>5.9125898201932661E-2</v>
      </c>
      <c r="BH162">
        <f t="shared" ca="1" si="116"/>
        <v>4.5367824858471094E-2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12.076519828538578</v>
      </c>
      <c r="C163">
        <f t="shared" ca="1" si="96"/>
        <v>145.84233116908544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7.0343564239404515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0.32979303457548703</v>
      </c>
      <c r="BB163">
        <f t="shared" ca="1" si="116"/>
        <v>0.43133098439611489</v>
      </c>
      <c r="BC163">
        <f t="shared" ca="1" si="116"/>
        <v>0.30055575684270991</v>
      </c>
      <c r="BD163">
        <f t="shared" ca="1" si="116"/>
        <v>0.27478653762275285</v>
      </c>
      <c r="BE163">
        <f t="shared" ca="1" si="116"/>
        <v>0.16437201711904886</v>
      </c>
      <c r="BF163">
        <f t="shared" ca="1" si="116"/>
        <v>7.429484830493488E-2</v>
      </c>
      <c r="BG163">
        <f t="shared" ca="1" si="116"/>
        <v>5.6269574617298236E-2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70</v>
      </c>
      <c r="B164">
        <f t="shared" ca="1" si="95"/>
        <v>12.421824329478309</v>
      </c>
      <c r="C164">
        <f t="shared" ca="1" si="96"/>
        <v>154.30171967241921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8.359134620448101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0.42816003362610228</v>
      </c>
      <c r="BA164">
        <f t="shared" ca="1" si="115"/>
        <v>0.54965505762581157</v>
      </c>
      <c r="BB164">
        <f t="shared" ca="1" si="116"/>
        <v>0.38203601475084459</v>
      </c>
      <c r="BC164">
        <f t="shared" ca="1" si="116"/>
        <v>0.35201567550808704</v>
      </c>
      <c r="BD164">
        <f t="shared" ca="1" si="116"/>
        <v>0.20841860268844387</v>
      </c>
      <c r="BE164">
        <f t="shared" ca="1" si="116"/>
        <v>9.5041920512969599E-2</v>
      </c>
      <c r="BF164">
        <f t="shared" ca="1" si="116"/>
        <v>7.0705725198416294E-2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12.753161069471441</v>
      </c>
      <c r="C165">
        <f t="shared" ca="1" si="96"/>
        <v>162.64311726388192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9.8095040190919516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0.54590565926535339</v>
      </c>
      <c r="AZ165">
        <f t="shared" ca="1" si="122"/>
        <v>0.71360005604350385</v>
      </c>
      <c r="BA165">
        <f t="shared" ca="1" si="122"/>
        <v>0.48683733675429031</v>
      </c>
      <c r="BB165">
        <f t="shared" ref="BB165:BK174" ca="1" si="123">IF(ROW()+BB$4&gt;3,OFFSET($A165,BB$4,0)*BB$1*(1-BB$1),0)</f>
        <v>0.4474466475493763</v>
      </c>
      <c r="BC165">
        <f t="shared" ca="1" si="123"/>
        <v>0.26699494032181176</v>
      </c>
      <c r="BD165">
        <f t="shared" ca="1" si="123"/>
        <v>0.12051019764387678</v>
      </c>
      <c r="BE165">
        <f t="shared" ca="1" si="123"/>
        <v>9.0450523386739187E-2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13.068090581973513</v>
      </c>
      <c r="C166">
        <f t="shared" ca="1" si="96"/>
        <v>170.7749914586648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11.338901418618757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0.70123546636840994</v>
      </c>
      <c r="AY166">
        <f t="shared" ca="1" si="122"/>
        <v>0.90984276544225584</v>
      </c>
      <c r="AZ166">
        <f t="shared" ca="1" si="122"/>
        <v>0.63204576392424627</v>
      </c>
      <c r="BA166">
        <f t="shared" ca="1" si="122"/>
        <v>0.5701916202184244</v>
      </c>
      <c r="BB166">
        <f t="shared" ca="1" si="123"/>
        <v>0.33937690640397611</v>
      </c>
      <c r="BC166">
        <f t="shared" ca="1" si="123"/>
        <v>0.15437975599613138</v>
      </c>
      <c r="BD166">
        <f t="shared" ca="1" si="123"/>
        <v>0.11468844896542861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13.367099076861198</v>
      </c>
      <c r="C167">
        <f t="shared" ca="1" si="96"/>
        <v>178.6793377306235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12.931681358837148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0.90064234111966368</v>
      </c>
      <c r="AX167">
        <f t="shared" ca="1" si="122"/>
        <v>1.1687257772806834</v>
      </c>
      <c r="AY167">
        <f t="shared" ca="1" si="122"/>
        <v>0.80586073510599798</v>
      </c>
      <c r="AZ167">
        <f t="shared" ca="1" si="122"/>
        <v>0.74026203615941488</v>
      </c>
      <c r="BA167">
        <f t="shared" ca="1" si="122"/>
        <v>0.43247584753855067</v>
      </c>
      <c r="BB167">
        <f t="shared" ca="1" si="123"/>
        <v>0.19623189839559513</v>
      </c>
      <c r="BC167">
        <f t="shared" ca="1" si="123"/>
        <v>0.14692179676926514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13.649460693278671</v>
      </c>
      <c r="C168">
        <f t="shared" ca="1" si="96"/>
        <v>186.30777721735944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14.459294590373645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1.1461200560817781</v>
      </c>
      <c r="AW168">
        <f t="shared" ca="1" si="122"/>
        <v>1.5010705685327728</v>
      </c>
      <c r="AX168">
        <f t="shared" ca="1" si="122"/>
        <v>1.0351571170200338</v>
      </c>
      <c r="AY168">
        <f t="shared" ca="1" si="122"/>
        <v>0.94383689074449395</v>
      </c>
      <c r="AZ168">
        <f t="shared" ca="1" si="122"/>
        <v>0.56146993420565794</v>
      </c>
      <c r="BA168">
        <f t="shared" ca="1" si="122"/>
        <v>0.25006285039240223</v>
      </c>
      <c r="BB168">
        <f t="shared" ca="1" si="123"/>
        <v>0.18675209654073543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98</v>
      </c>
      <c r="B169">
        <f t="shared" ca="1" si="95"/>
        <v>13.913381538428021</v>
      </c>
      <c r="C169">
        <f t="shared" ca="1" si="96"/>
        <v>193.58218583386969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15.911156781749279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1.4548177909959221</v>
      </c>
      <c r="AV169">
        <f t="shared" ca="1" si="122"/>
        <v>1.9102000934696302</v>
      </c>
      <c r="AW169">
        <f t="shared" ca="1" si="122"/>
        <v>1.3295196464147416</v>
      </c>
      <c r="AX169">
        <f t="shared" ca="1" si="122"/>
        <v>1.212392454673588</v>
      </c>
      <c r="AY169">
        <f t="shared" ca="1" si="122"/>
        <v>0.71587628577654405</v>
      </c>
      <c r="AZ169">
        <f t="shared" ca="1" si="122"/>
        <v>0.32464881670550616</v>
      </c>
      <c r="BA169">
        <f t="shared" ca="1" si="122"/>
        <v>0.2379825194555712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14.157183317021648</v>
      </c>
      <c r="C170">
        <f t="shared" ca="1" si="96"/>
        <v>200.42583947175606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17.190645783532965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1.8436678643146625</v>
      </c>
      <c r="AU170">
        <f t="shared" ca="1" si="122"/>
        <v>2.4246963183265371</v>
      </c>
      <c r="AV170">
        <f t="shared" ca="1" si="122"/>
        <v>1.6918915113588155</v>
      </c>
      <c r="AW170">
        <f t="shared" ca="1" si="122"/>
        <v>1.5571545238405906</v>
      </c>
      <c r="AX170">
        <f t="shared" ca="1" si="122"/>
        <v>0.91956885333293337</v>
      </c>
      <c r="AY170">
        <f t="shared" ca="1" si="122"/>
        <v>0.41392846691548779</v>
      </c>
      <c r="AZ170">
        <f t="shared" ca="1" si="122"/>
        <v>0.30896529899026426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98</v>
      </c>
      <c r="B171">
        <f t="shared" ca="1" si="95"/>
        <v>14.378303309867139</v>
      </c>
      <c r="C171">
        <f t="shared" ca="1" si="96"/>
        <v>206.73560607053633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18.145967526944364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2.3151244711645407</v>
      </c>
      <c r="AT171">
        <f t="shared" ca="1" si="122"/>
        <v>3.0727797738577705</v>
      </c>
      <c r="AU171">
        <f t="shared" ca="1" si="122"/>
        <v>2.1475881676606465</v>
      </c>
      <c r="AV171">
        <f t="shared" ca="1" si="122"/>
        <v>1.9815702068520122</v>
      </c>
      <c r="AW171">
        <f t="shared" ca="1" si="122"/>
        <v>1.181062117658753</v>
      </c>
      <c r="AX171">
        <f t="shared" ca="1" si="122"/>
        <v>0.53170601296066256</v>
      </c>
      <c r="AY171">
        <f t="shared" ca="1" si="122"/>
        <v>0.39393192262005361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258</v>
      </c>
      <c r="B172">
        <f t="shared" ca="1" si="95"/>
        <v>14.577000455059455</v>
      </c>
      <c r="C172">
        <f t="shared" ca="1" si="96"/>
        <v>212.48894226680358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18.74755816965407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2.891879624208141</v>
      </c>
      <c r="AS172">
        <f t="shared" ca="1" si="122"/>
        <v>3.8585407852742346</v>
      </c>
      <c r="AT172">
        <f t="shared" ca="1" si="122"/>
        <v>2.7216049425597397</v>
      </c>
      <c r="AU172">
        <f t="shared" ca="1" si="122"/>
        <v>2.5152893675826933</v>
      </c>
      <c r="AV172">
        <f t="shared" ca="1" si="122"/>
        <v>1.5029706229936872</v>
      </c>
      <c r="AW172">
        <f t="shared" ca="1" si="122"/>
        <v>0.68290463227754716</v>
      </c>
      <c r="AX172">
        <f t="shared" ca="1" si="122"/>
        <v>0.50601973214130691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231</v>
      </c>
      <c r="B173">
        <f t="shared" ca="1" si="95"/>
        <v>14.754108473304065</v>
      </c>
      <c r="C173">
        <f t="shared" ca="1" si="96"/>
        <v>217.68371684202282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18.851459012082813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3.5880436973998195</v>
      </c>
      <c r="AR173">
        <f t="shared" ca="1" si="122"/>
        <v>4.8197993736802349</v>
      </c>
      <c r="AS173">
        <f t="shared" ca="1" si="122"/>
        <v>3.4175646955286076</v>
      </c>
      <c r="AT173">
        <f t="shared" ca="1" si="122"/>
        <v>3.1875869302436652</v>
      </c>
      <c r="AU173">
        <f t="shared" ca="1" si="122"/>
        <v>1.9077830372767037</v>
      </c>
      <c r="AV173">
        <f t="shared" ca="1" si="122"/>
        <v>0.86903608647958996</v>
      </c>
      <c r="AW173">
        <f t="shared" ca="1" si="122"/>
        <v>0.64991407033177184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221</v>
      </c>
      <c r="B174">
        <f t="shared" ca="1" si="95"/>
        <v>14.912372228098482</v>
      </c>
      <c r="C174">
        <f t="shared" ca="1" si="96"/>
        <v>222.37884546936289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18.414389120707138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4.4063108371226836</v>
      </c>
      <c r="AQ174">
        <f t="shared" ca="1" si="121"/>
        <v>5.9800728289996989</v>
      </c>
      <c r="AR174">
        <f t="shared" ca="1" si="122"/>
        <v>4.2689651595453517</v>
      </c>
      <c r="AS174">
        <f t="shared" ca="1" si="122"/>
        <v>4.0027060453833814</v>
      </c>
      <c r="AT174">
        <f t="shared" ca="1" si="122"/>
        <v>2.4177036462441359</v>
      </c>
      <c r="AU174">
        <f t="shared" ca="1" si="122"/>
        <v>1.1031035997661387</v>
      </c>
      <c r="AV174">
        <f t="shared" ca="1" si="122"/>
        <v>0.82705366684289494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15.052123120474452</v>
      </c>
      <c r="C175">
        <f t="shared" ca="1" si="96"/>
        <v>226.56641043392156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17.398100430475008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5.367486672107356</v>
      </c>
      <c r="AP175">
        <f t="shared" ca="1" si="128"/>
        <v>7.3438513952044726</v>
      </c>
      <c r="AQ175">
        <f t="shared" ca="1" si="128"/>
        <v>5.2966359342568765</v>
      </c>
      <c r="AR175">
        <f t="shared" ref="AR175:BA184" ca="1" si="129">IF(ROW()+AR$4&gt;3,OFFSET($A175,AR$4,0)*AR$1*(1-AR$1),0)</f>
        <v>4.9998797898397163</v>
      </c>
      <c r="AS175">
        <f t="shared" ca="1" si="129"/>
        <v>3.0359507717102772</v>
      </c>
      <c r="AT175">
        <f t="shared" ca="1" si="129"/>
        <v>1.397945963051777</v>
      </c>
      <c r="AU175">
        <f t="shared" ca="1" si="129"/>
        <v>1.0498135707919292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104</v>
      </c>
      <c r="B176">
        <f t="shared" ca="1" si="95"/>
        <v>15.17279044195077</v>
      </c>
      <c r="C176">
        <f t="shared" ca="1" si="96"/>
        <v>230.21356979535267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15.778207581748635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6.465923581601829</v>
      </c>
      <c r="AO176">
        <f t="shared" ca="1" si="128"/>
        <v>8.9458111201789272</v>
      </c>
      <c r="AP176">
        <f t="shared" ca="1" si="128"/>
        <v>6.5045540928953907</v>
      </c>
      <c r="AQ176">
        <f t="shared" ca="1" si="128"/>
        <v>6.2035041215117763</v>
      </c>
      <c r="AR176">
        <f t="shared" ca="1" si="129"/>
        <v>3.7922817050055477</v>
      </c>
      <c r="AS176">
        <f t="shared" ca="1" si="129"/>
        <v>1.7554240495643221</v>
      </c>
      <c r="AT176">
        <f t="shared" ca="1" si="129"/>
        <v>1.3304123416483096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15.270397095739158</v>
      </c>
      <c r="C177">
        <f t="shared" ca="1" si="96"/>
        <v>233.18502746155892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13.636932998623735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7.6836489945533062</v>
      </c>
      <c r="AN177">
        <f t="shared" ca="1" si="128"/>
        <v>10.776539302669715</v>
      </c>
      <c r="AO177">
        <f t="shared" ca="1" si="128"/>
        <v>7.923432706444193</v>
      </c>
      <c r="AP177">
        <f t="shared" ca="1" si="128"/>
        <v>7.6182370517285962</v>
      </c>
      <c r="AQ177">
        <f t="shared" ca="1" si="128"/>
        <v>4.7052001599602029</v>
      </c>
      <c r="AR177">
        <f t="shared" ca="1" si="129"/>
        <v>2.1927438908830963</v>
      </c>
      <c r="AS177">
        <f t="shared" ca="1" si="129"/>
        <v>1.6706209553824707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173</v>
      </c>
      <c r="B178">
        <f t="shared" ca="1" si="95"/>
        <v>15.339926425713484</v>
      </c>
      <c r="C178">
        <f t="shared" ca="1" si="96"/>
        <v>235.31334274630288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11.173729926520116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9.0168168256299754</v>
      </c>
      <c r="AM178">
        <f t="shared" ca="1" si="128"/>
        <v>12.806081657588845</v>
      </c>
      <c r="AN178">
        <f t="shared" ca="1" si="128"/>
        <v>9.5449348109360344</v>
      </c>
      <c r="AO178">
        <f t="shared" ca="1" si="128"/>
        <v>9.2800502169768215</v>
      </c>
      <c r="AP178">
        <f t="shared" ca="1" si="128"/>
        <v>5.7782391197432998</v>
      </c>
      <c r="AQ178">
        <f t="shared" ca="1" si="128"/>
        <v>2.7206045617646986</v>
      </c>
      <c r="AR178">
        <f t="shared" ca="1" si="129"/>
        <v>2.0868142343186951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297</v>
      </c>
      <c r="B179">
        <f t="shared" ca="1" si="95"/>
        <v>15.379520141658944</v>
      </c>
      <c r="C179">
        <f t="shared" ca="1" si="96"/>
        <v>236.52963978769316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8.5773472469655232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10.422626556508151</v>
      </c>
      <c r="AL179">
        <f t="shared" ca="1" si="128"/>
        <v>15.028028042716626</v>
      </c>
      <c r="AM179">
        <f t="shared" ca="1" si="128"/>
        <v>11.342529468150119</v>
      </c>
      <c r="AN179">
        <f t="shared" ca="1" si="128"/>
        <v>11.179179232659573</v>
      </c>
      <c r="AO179">
        <f t="shared" ca="1" si="128"/>
        <v>7.0386821560968258</v>
      </c>
      <c r="AP179">
        <f t="shared" ca="1" si="128"/>
        <v>3.3410488764996176</v>
      </c>
      <c r="AQ179">
        <f t="shared" ca="1" si="128"/>
        <v>2.5891743896987709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305</v>
      </c>
      <c r="B180">
        <f t="shared" ca="1" si="95"/>
        <v>15.386371324897326</v>
      </c>
      <c r="C180">
        <f t="shared" ca="1" si="96"/>
        <v>236.74042254762267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6.1531282274557082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11.886697006607882</v>
      </c>
      <c r="AK180">
        <f t="shared" ca="1" si="128"/>
        <v>17.371044260846915</v>
      </c>
      <c r="AL180">
        <f t="shared" ca="1" si="128"/>
        <v>13.310539123549011</v>
      </c>
      <c r="AM180">
        <f t="shared" ca="1" si="128"/>
        <v>13.284550642597658</v>
      </c>
      <c r="AN180">
        <f t="shared" ca="1" si="128"/>
        <v>8.4791232315511174</v>
      </c>
      <c r="AO180">
        <f t="shared" ca="1" si="128"/>
        <v>4.0698525315978857</v>
      </c>
      <c r="AP180">
        <f t="shared" ca="1" si="128"/>
        <v>3.1796455491324864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299</v>
      </c>
      <c r="B181">
        <f t="shared" ca="1" si="95"/>
        <v>15.361157183085389</v>
      </c>
      <c r="C181">
        <f t="shared" ca="1" si="96"/>
        <v>235.96515000345582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4.0977466220405683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13.290866744686888</v>
      </c>
      <c r="AJ181">
        <f t="shared" ca="1" si="128"/>
        <v>19.811161677679806</v>
      </c>
      <c r="AK181">
        <f t="shared" ca="1" si="128"/>
        <v>15.385782059607271</v>
      </c>
      <c r="AL181">
        <f t="shared" ca="1" si="128"/>
        <v>15.589514804752193</v>
      </c>
      <c r="AM181">
        <f t="shared" ca="1" si="128"/>
        <v>10.075993919597376</v>
      </c>
      <c r="AN181">
        <f t="shared" ca="1" si="128"/>
        <v>4.9027332651706175</v>
      </c>
      <c r="AO181">
        <f t="shared" ca="1" si="128"/>
        <v>3.8732412981873594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238</v>
      </c>
      <c r="B182">
        <f t="shared" ca="1" si="95"/>
        <v>15.301238415255863</v>
      </c>
      <c r="C182">
        <f t="shared" ca="1" si="96"/>
        <v>234.12789704050175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2.5178039688169704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14.625406738779642</v>
      </c>
      <c r="AI182">
        <f t="shared" ca="1" si="128"/>
        <v>22.151444574478145</v>
      </c>
      <c r="AJ182">
        <f t="shared" ca="1" si="128"/>
        <v>17.5470289145164</v>
      </c>
      <c r="AK182">
        <f t="shared" ca="1" si="128"/>
        <v>18.020072288175264</v>
      </c>
      <c r="AL182">
        <f t="shared" ca="1" si="128"/>
        <v>11.824250635807807</v>
      </c>
      <c r="AM182">
        <f t="shared" ca="1" si="128"/>
        <v>5.8260635233426168</v>
      </c>
      <c r="AN182">
        <f t="shared" ca="1" si="128"/>
        <v>4.6658862475295253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139</v>
      </c>
      <c r="B183">
        <f t="shared" ca="1" si="95"/>
        <v>15.202313948034758</v>
      </c>
      <c r="C183">
        <f t="shared" ca="1" si="96"/>
        <v>231.11034937461216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1.4311318228636987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15.801502689914139</v>
      </c>
      <c r="AH183">
        <f t="shared" ca="1" si="128"/>
        <v>24.375677897966071</v>
      </c>
      <c r="AI183">
        <f t="shared" ca="1" si="128"/>
        <v>19.619850908823498</v>
      </c>
      <c r="AJ183">
        <f t="shared" ca="1" si="128"/>
        <v>20.551358927175531</v>
      </c>
      <c r="AK183">
        <f t="shared" ca="1" si="128"/>
        <v>13.667766693149881</v>
      </c>
      <c r="AL183">
        <f t="shared" ca="1" si="128"/>
        <v>6.836927043609542</v>
      </c>
      <c r="AM183">
        <f t="shared" ca="1" si="128"/>
        <v>5.5446111792197854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217</v>
      </c>
      <c r="B184">
        <f t="shared" ca="1" si="95"/>
        <v>15.05706347259715</v>
      </c>
      <c r="C184">
        <f t="shared" ca="1" si="96"/>
        <v>226.71516041781933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0.7433234644465363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16.679626716686233</v>
      </c>
      <c r="AG184">
        <f t="shared" ca="1" si="127"/>
        <v>26.335837816523568</v>
      </c>
      <c r="AH184">
        <f t="shared" ca="1" si="128"/>
        <v>21.589886138198519</v>
      </c>
      <c r="AI184">
        <f t="shared" ca="1" si="128"/>
        <v>22.979080965172933</v>
      </c>
      <c r="AJ184">
        <f t="shared" ca="1" si="128"/>
        <v>15.587683254086526</v>
      </c>
      <c r="AK184">
        <f t="shared" ca="1" si="128"/>
        <v>7.9028706857039817</v>
      </c>
      <c r="AL184">
        <f t="shared" ca="1" si="128"/>
        <v>6.5066407130003858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246</v>
      </c>
      <c r="B185">
        <f t="shared" ca="1" si="95"/>
        <v>14.856688126463197</v>
      </c>
      <c r="C185">
        <f t="shared" ca="1" si="96"/>
        <v>220.72118208699257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0.35224943164604089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17.232603974126466</v>
      </c>
      <c r="AF185">
        <f t="shared" ca="1" si="134"/>
        <v>27.799377861143721</v>
      </c>
      <c r="AG185">
        <f t="shared" ca="1" si="134"/>
        <v>23.326027780349445</v>
      </c>
      <c r="AH185">
        <f t="shared" ref="AH185:AQ194" ca="1" si="135">IF(ROW()+AH$4&gt;3,OFFSET($A185,AH$4,0)*AH$1*(1-AH$1),0)</f>
        <v>25.286417511736232</v>
      </c>
      <c r="AI185">
        <f t="shared" ca="1" si="135"/>
        <v>17.429048698160827</v>
      </c>
      <c r="AJ185">
        <f t="shared" ca="1" si="135"/>
        <v>9.0129900379774046</v>
      </c>
      <c r="AK185">
        <f t="shared" ca="1" si="135"/>
        <v>7.5210894931578967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397</v>
      </c>
      <c r="B186">
        <f t="shared" ca="1" si="95"/>
        <v>14.593859510562746</v>
      </c>
      <c r="C186">
        <f t="shared" ca="1" si="96"/>
        <v>212.9807354140427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0.15106394708647114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17.328108788884201</v>
      </c>
      <c r="AE186">
        <f t="shared" ca="1" si="134"/>
        <v>28.721006623544113</v>
      </c>
      <c r="AF186">
        <f t="shared" ca="1" si="134"/>
        <v>24.622306105584439</v>
      </c>
      <c r="AG186">
        <f t="shared" ca="1" si="134"/>
        <v>27.31981417450357</v>
      </c>
      <c r="AH186">
        <f t="shared" ca="1" si="135"/>
        <v>19.179104807630448</v>
      </c>
      <c r="AI186">
        <f t="shared" ca="1" si="135"/>
        <v>10.077690169048298</v>
      </c>
      <c r="AJ186">
        <f t="shared" ca="1" si="135"/>
        <v>8.5775798912152119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290</v>
      </c>
      <c r="B187">
        <f t="shared" ca="1" si="95"/>
        <v>14.259672546507209</v>
      </c>
      <c r="C187">
        <f t="shared" ca="1" si="96"/>
        <v>203.33826113361141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5.9879576145217245E-2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16.926357676609594</v>
      </c>
      <c r="AD187">
        <f t="shared" ca="1" si="134"/>
        <v>28.880181314807</v>
      </c>
      <c r="AE187">
        <f t="shared" ca="1" si="134"/>
        <v>25.438605866567645</v>
      </c>
      <c r="AF187">
        <f t="shared" ca="1" si="134"/>
        <v>28.838035935076565</v>
      </c>
      <c r="AG187">
        <f t="shared" ca="1" si="134"/>
        <v>20.721384479814144</v>
      </c>
      <c r="AH187">
        <f t="shared" ca="1" si="135"/>
        <v>11.089594120613135</v>
      </c>
      <c r="AI187">
        <f t="shared" ca="1" si="135"/>
        <v>9.5908452333454814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251</v>
      </c>
      <c r="B188">
        <f t="shared" ca="1" si="95"/>
        <v>13.847452266308771</v>
      </c>
      <c r="C188">
        <f t="shared" ca="1" si="96"/>
        <v>191.75193426769994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2.1292358711231106E-2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15.992193324982077</v>
      </c>
      <c r="AC188">
        <f t="shared" ca="1" si="134"/>
        <v>28.210596127682653</v>
      </c>
      <c r="AD188">
        <f t="shared" ca="1" si="134"/>
        <v>25.579589164543343</v>
      </c>
      <c r="AE188">
        <f t="shared" ca="1" si="134"/>
        <v>29.794099178709502</v>
      </c>
      <c r="AF188">
        <f t="shared" ca="1" si="134"/>
        <v>21.872917086350444</v>
      </c>
      <c r="AG188">
        <f t="shared" ca="1" si="134"/>
        <v>11.98135918246237</v>
      </c>
      <c r="AH188">
        <f t="shared" ca="1" si="135"/>
        <v>10.553864936042453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192</v>
      </c>
      <c r="B189">
        <f t="shared" ca="1" si="95"/>
        <v>13.346671993258186</v>
      </c>
      <c r="C189">
        <f t="shared" ca="1" si="96"/>
        <v>178.13365329562242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6.9985828120355288E-3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14.503200908476019</v>
      </c>
      <c r="AB189">
        <f t="shared" ca="1" si="134"/>
        <v>26.653655541636795</v>
      </c>
      <c r="AC189">
        <f t="shared" ca="1" si="134"/>
        <v>24.986527998804636</v>
      </c>
      <c r="AD189">
        <f t="shared" ca="1" si="134"/>
        <v>29.95922105623935</v>
      </c>
      <c r="AE189">
        <f t="shared" ca="1" si="134"/>
        <v>22.598066749953393</v>
      </c>
      <c r="AF189">
        <f t="shared" ca="1" si="134"/>
        <v>12.647189488476373</v>
      </c>
      <c r="AG189">
        <f t="shared" ca="1" si="134"/>
        <v>11.402549560121193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109</v>
      </c>
      <c r="B190">
        <f t="shared" ca="1" si="95"/>
        <v>12.745779413402074</v>
      </c>
      <c r="C190">
        <f t="shared" ca="1" si="96"/>
        <v>162.45489285510413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1.9311998115768634E-3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12.534958614896565</v>
      </c>
      <c r="AA190">
        <f t="shared" ca="1" si="134"/>
        <v>24.172001514126698</v>
      </c>
      <c r="AB190">
        <f t="shared" ca="1" si="134"/>
        <v>23.607523479735448</v>
      </c>
      <c r="AC190">
        <f t="shared" ca="1" si="134"/>
        <v>29.264618400585082</v>
      </c>
      <c r="AD190">
        <f t="shared" ca="1" si="134"/>
        <v>22.723307496045948</v>
      </c>
      <c r="AE190">
        <f t="shared" ca="1" si="134"/>
        <v>13.066479936425566</v>
      </c>
      <c r="AF190">
        <f t="shared" ca="1" si="134"/>
        <v>12.036214150868819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241</v>
      </c>
      <c r="B191">
        <f t="shared" ca="1" si="95"/>
        <v>12.03474291286123</v>
      </c>
      <c r="C191">
        <f t="shared" ca="1" si="96"/>
        <v>144.8350369786636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5.4441901762014068E-4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10.270802255690208</v>
      </c>
      <c r="Z191">
        <f t="shared" ca="1" si="134"/>
        <v>20.891597691494276</v>
      </c>
      <c r="AA191">
        <f t="shared" ca="1" si="134"/>
        <v>21.409487055369361</v>
      </c>
      <c r="AB191">
        <f t="shared" ca="1" si="134"/>
        <v>27.649506408027623</v>
      </c>
      <c r="AC191">
        <f t="shared" ca="1" si="134"/>
        <v>22.196469041121738</v>
      </c>
      <c r="AD191">
        <f t="shared" ca="1" si="134"/>
        <v>13.138895675088021</v>
      </c>
      <c r="AE191">
        <f t="shared" ca="1" si="134"/>
        <v>12.435249021622397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273</v>
      </c>
      <c r="B192">
        <f t="shared" ca="1" si="95"/>
        <v>11.207537810450944</v>
      </c>
      <c r="C192">
        <f t="shared" ca="1" si="96"/>
        <v>125.60890377268755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6.9672690863673554E-5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7.8842282775137633</v>
      </c>
      <c r="Y192">
        <f t="shared" ca="1" si="134"/>
        <v>17.118003759483681</v>
      </c>
      <c r="Z192">
        <f t="shared" ca="1" si="134"/>
        <v>18.503986526752069</v>
      </c>
      <c r="AA192">
        <f t="shared" ca="1" si="134"/>
        <v>25.075131241028135</v>
      </c>
      <c r="AB192">
        <f t="shared" ca="1" si="134"/>
        <v>20.971447656936203</v>
      </c>
      <c r="AC192">
        <f t="shared" ca="1" si="134"/>
        <v>12.83427120534134</v>
      </c>
      <c r="AD192">
        <f t="shared" ca="1" si="134"/>
        <v>12.504166415421933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455</v>
      </c>
      <c r="B193">
        <f t="shared" ca="1" si="95"/>
        <v>10.266848656761171</v>
      </c>
      <c r="C193">
        <f t="shared" ca="1" si="96"/>
        <v>105.40818134083867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8.15047821176457E-6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5.6559057444289849</v>
      </c>
      <c r="X193">
        <f t="shared" ca="1" si="134"/>
        <v>13.140380462522938</v>
      </c>
      <c r="Y193">
        <f t="shared" ca="1" si="134"/>
        <v>15.161660472685545</v>
      </c>
      <c r="Z193">
        <f t="shared" ca="1" si="134"/>
        <v>21.672162879967686</v>
      </c>
      <c r="AA193">
        <f t="shared" ca="1" si="134"/>
        <v>19.018849542983205</v>
      </c>
      <c r="AB193">
        <f t="shared" ca="1" si="134"/>
        <v>12.12594878487652</v>
      </c>
      <c r="AC193">
        <f t="shared" ca="1" si="134"/>
        <v>12.214258103634029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403</v>
      </c>
      <c r="B194">
        <f t="shared" ca="1" si="95"/>
        <v>9.2283505257974454</v>
      </c>
      <c r="C194">
        <f t="shared" ca="1" si="96"/>
        <v>85.162453426985991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2.1231704173756442E-5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3.7666155818756737</v>
      </c>
      <c r="W194">
        <f t="shared" ca="1" si="133"/>
        <v>9.4265095740483069</v>
      </c>
      <c r="X194">
        <f t="shared" ca="1" si="134"/>
        <v>11.63862269537746</v>
      </c>
      <c r="Y194">
        <f t="shared" ca="1" si="134"/>
        <v>17.757577526321533</v>
      </c>
      <c r="Z194">
        <f t="shared" ca="1" si="134"/>
        <v>16.43778455726363</v>
      </c>
      <c r="AA194">
        <f t="shared" ca="1" si="134"/>
        <v>10.996932556976322</v>
      </c>
      <c r="AB194">
        <f t="shared" ca="1" si="134"/>
        <v>11.5401541575878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472</v>
      </c>
      <c r="B195">
        <f t="shared" ca="1" si="95"/>
        <v>8.1175985971598603</v>
      </c>
      <c r="C195">
        <f t="shared" ca="1" si="96"/>
        <v>65.895406984611739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2.5559119095920695E-6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2.3143450622459025</v>
      </c>
      <c r="V195">
        <f t="shared" ca="1" si="140"/>
        <v>6.2776926364594559</v>
      </c>
      <c r="W195">
        <f t="shared" ca="1" si="140"/>
        <v>8.3491941941570733</v>
      </c>
      <c r="X195">
        <f t="shared" ref="X195:AG204" ca="1" si="141">IF(ROW()+X$4&gt;3,OFFSET($A195,X$4,0)*X$1*(1-X$1),0)</f>
        <v>13.631339732551266</v>
      </c>
      <c r="Y195">
        <f t="shared" ca="1" si="141"/>
        <v>13.468671089879468</v>
      </c>
      <c r="Z195">
        <f t="shared" ca="1" si="141"/>
        <v>9.5045290596468455</v>
      </c>
      <c r="AA195">
        <f t="shared" ca="1" si="141"/>
        <v>10.465679776446065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358</v>
      </c>
      <c r="B196">
        <f t="shared" ca="1" si="95"/>
        <v>6.9711362107863213</v>
      </c>
      <c r="C196">
        <f t="shared" ca="1" si="96"/>
        <v>48.596740069336271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1.0430150841580313E-8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1.3154848068747131</v>
      </c>
      <c r="U196">
        <f t="shared" ca="1" si="140"/>
        <v>3.857241770409837</v>
      </c>
      <c r="V196">
        <f t="shared" ca="1" si="140"/>
        <v>5.5602420494355185</v>
      </c>
      <c r="W196">
        <f t="shared" ca="1" si="140"/>
        <v>9.7787088328589036</v>
      </c>
      <c r="X196">
        <f t="shared" ca="1" si="141"/>
        <v>10.339024627655412</v>
      </c>
      <c r="Y196">
        <f t="shared" ca="1" si="141"/>
        <v>7.787751160907959</v>
      </c>
      <c r="Z196">
        <f t="shared" ca="1" si="141"/>
        <v>9.0453730664271905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207</v>
      </c>
      <c r="B197">
        <f t="shared" ca="1" si="95"/>
        <v>5.832571635718363</v>
      </c>
      <c r="C197">
        <f t="shared" ca="1" si="96"/>
        <v>34.018891885786381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1.4424416195931664E-12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0.68325692186499809</v>
      </c>
      <c r="T197">
        <f t="shared" ca="1" si="140"/>
        <v>2.1924746781245221</v>
      </c>
      <c r="U197">
        <f t="shared" ca="1" si="140"/>
        <v>3.4164141395058554</v>
      </c>
      <c r="V197">
        <f t="shared" ca="1" si="140"/>
        <v>6.51224378990959</v>
      </c>
      <c r="W197">
        <f t="shared" ca="1" si="140"/>
        <v>7.4169020384819655</v>
      </c>
      <c r="X197">
        <f t="shared" ca="1" si="141"/>
        <v>5.9781511115214245</v>
      </c>
      <c r="Y197">
        <f t="shared" ca="1" si="141"/>
        <v>7.4115312980621653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197</v>
      </c>
      <c r="B198">
        <f t="shared" ref="B198:B261" ca="1" si="146">SQRT(C198)</f>
        <v>4.7423625736881165</v>
      </c>
      <c r="C198">
        <f t="shared" ref="C198:C261" ca="1" si="147">SUM(D198:BV198)</f>
        <v>22.490002780317774</v>
      </c>
      <c r="D198">
        <f t="shared" ca="1" si="139"/>
        <v>0</v>
      </c>
      <c r="E198">
        <f t="shared" ca="1" si="139"/>
        <v>6.7603432510190221E-18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0.32378483110898704</v>
      </c>
      <c r="S198">
        <f t="shared" ca="1" si="140"/>
        <v>1.1387615364416634</v>
      </c>
      <c r="T198">
        <f t="shared" ca="1" si="140"/>
        <v>1.9419061434817193</v>
      </c>
      <c r="U198">
        <f t="shared" ca="1" si="140"/>
        <v>4.0013584958976773</v>
      </c>
      <c r="V198">
        <f t="shared" ca="1" si="140"/>
        <v>4.9393713491263416</v>
      </c>
      <c r="W198">
        <f t="shared" ca="1" si="140"/>
        <v>4.2885439161054935</v>
      </c>
      <c r="X198">
        <f t="shared" ca="1" si="141"/>
        <v>5.6893515409165252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0</v>
      </c>
      <c r="B199">
        <f t="shared" ca="1" si="146"/>
        <v>3.7412587114460401</v>
      </c>
      <c r="C199">
        <f t="shared" ca="1" si="147"/>
        <v>13.997016745970884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0.13885675944311993</v>
      </c>
      <c r="R199">
        <f t="shared" ca="1" si="140"/>
        <v>0.53964138518164517</v>
      </c>
      <c r="S199">
        <f t="shared" ca="1" si="140"/>
        <v>1.0086173608483304</v>
      </c>
      <c r="T199">
        <f t="shared" ca="1" si="140"/>
        <v>2.2743913144500536</v>
      </c>
      <c r="U199">
        <f t="shared" ca="1" si="140"/>
        <v>3.0349286896851022</v>
      </c>
      <c r="V199">
        <f t="shared" ca="1" si="140"/>
        <v>2.856005221422214</v>
      </c>
      <c r="W199">
        <f t="shared" ca="1" si="140"/>
        <v>4.0813678815110261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0</v>
      </c>
      <c r="B200">
        <f t="shared" ca="1" si="146"/>
        <v>2.8575047852189002</v>
      </c>
      <c r="C200">
        <f t="shared" ca="1" si="147"/>
        <v>8.1653335975489121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5.5040822517320905E-2</v>
      </c>
      <c r="Q200">
        <f t="shared" ca="1" si="140"/>
        <v>0.2314279324051999</v>
      </c>
      <c r="R200">
        <f t="shared" ca="1" si="140"/>
        <v>0.47796808401802854</v>
      </c>
      <c r="S200">
        <f t="shared" ca="1" si="140"/>
        <v>1.1813086707702529</v>
      </c>
      <c r="T200">
        <f t="shared" ca="1" si="140"/>
        <v>1.725067988502371</v>
      </c>
      <c r="U200">
        <f t="shared" ca="1" si="140"/>
        <v>1.7548330691754643</v>
      </c>
      <c r="V200">
        <f t="shared" ca="1" si="140"/>
        <v>2.7180339546868417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2.1086566743118964</v>
      </c>
      <c r="C201">
        <f t="shared" ca="1" si="147"/>
        <v>4.4464329701201066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1.9571764067899299E-2</v>
      </c>
      <c r="P201">
        <f t="shared" ca="1" si="140"/>
        <v>9.1734704195534839E-2</v>
      </c>
      <c r="Q201">
        <f t="shared" ca="1" si="140"/>
        <v>0.20497902584460562</v>
      </c>
      <c r="R201">
        <f t="shared" ca="1" si="140"/>
        <v>0.5598038105620583</v>
      </c>
      <c r="S201">
        <f t="shared" ca="1" si="140"/>
        <v>0.89599259350794613</v>
      </c>
      <c r="T201">
        <f t="shared" ca="1" si="140"/>
        <v>0.99745551290500212</v>
      </c>
      <c r="U201">
        <f t="shared" ca="1" si="140"/>
        <v>1.6700585247708524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1.5013864182243233</v>
      </c>
      <c r="C202">
        <f t="shared" ca="1" si="147"/>
        <v>2.2541611768284624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6.4330407666185162E-3</v>
      </c>
      <c r="O202">
        <f t="shared" ca="1" si="140"/>
        <v>3.2619606779832166E-2</v>
      </c>
      <c r="P202">
        <f t="shared" ca="1" si="140"/>
        <v>8.1250738001759429E-2</v>
      </c>
      <c r="Q202">
        <f t="shared" ca="1" si="140"/>
        <v>0.24007469031924034</v>
      </c>
      <c r="R202">
        <f t="shared" ca="1" si="140"/>
        <v>0.42459695801105263</v>
      </c>
      <c r="S202">
        <f t="shared" ca="1" si="140"/>
        <v>0.51807392976576772</v>
      </c>
      <c r="T202">
        <f t="shared" ca="1" si="140"/>
        <v>0.94926925624292491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1.0284394373244776</v>
      </c>
      <c r="C203">
        <f t="shared" ca="1" si="147"/>
        <v>1.0576876762442879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1.7751432611464097E-3</v>
      </c>
      <c r="N203">
        <f t="shared" ca="1" si="140"/>
        <v>1.0721734611030861E-2</v>
      </c>
      <c r="O203">
        <f t="shared" ca="1" si="140"/>
        <v>2.8891651719279918E-2</v>
      </c>
      <c r="P203">
        <f t="shared" ca="1" si="140"/>
        <v>9.5162154681961417E-2</v>
      </c>
      <c r="Q203">
        <f t="shared" ca="1" si="140"/>
        <v>0.18209054901332211</v>
      </c>
      <c r="R203">
        <f t="shared" ca="1" si="140"/>
        <v>0.2455071796320891</v>
      </c>
      <c r="S203">
        <f t="shared" ca="1" si="140"/>
        <v>0.49304620369012681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0.67674306280990881</v>
      </c>
      <c r="C204">
        <f t="shared" ca="1" si="147"/>
        <v>0.45798117306133612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5.004255616508365E-4</v>
      </c>
      <c r="M204">
        <f t="shared" ca="1" si="139"/>
        <v>2.958572101910683E-3</v>
      </c>
      <c r="N204">
        <f t="shared" ca="1" si="140"/>
        <v>9.4963935126273352E-3</v>
      </c>
      <c r="O204">
        <f t="shared" ca="1" si="140"/>
        <v>3.383836131885886E-2</v>
      </c>
      <c r="P204">
        <f t="shared" ca="1" si="140"/>
        <v>7.2178074949453774E-2</v>
      </c>
      <c r="Q204">
        <f t="shared" ca="1" si="140"/>
        <v>0.10528699342390413</v>
      </c>
      <c r="R204">
        <f t="shared" ca="1" si="140"/>
        <v>0.23364692940831669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0.42691612830461723</v>
      </c>
      <c r="C205">
        <f t="shared" ca="1" si="147"/>
        <v>0.1822573806066044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6.4042574430245389E-5</v>
      </c>
      <c r="L205">
        <f t="shared" ca="1" si="148"/>
        <v>8.3404260275139416E-4</v>
      </c>
      <c r="M205">
        <f t="shared" ca="1" si="148"/>
        <v>2.6204495759780335E-3</v>
      </c>
      <c r="N205">
        <f t="shared" ref="N205:W214" ca="1" si="149">IF(ROW()+N$4&gt;3,OFFSET($A205,N$4,0)*N$1*(1-N$1),0)</f>
        <v>1.1122326893201246E-2</v>
      </c>
      <c r="O205">
        <f t="shared" ca="1" si="149"/>
        <v>2.5665536763032782E-2</v>
      </c>
      <c r="P205">
        <f t="shared" ca="1" si="149"/>
        <v>4.1734250040605957E-2</v>
      </c>
      <c r="Q205">
        <f t="shared" ca="1" si="149"/>
        <v>0.10020066523917447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0.25871697267156241</v>
      </c>
      <c r="C206">
        <f t="shared" ca="1" si="147"/>
        <v>6.6934471948337959E-2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7.4918537098037961E-6</v>
      </c>
      <c r="K206">
        <f t="shared" ca="1" si="148"/>
        <v>1.0673762405040898E-4</v>
      </c>
      <c r="L206">
        <f t="shared" ca="1" si="148"/>
        <v>7.3872344815123481E-4</v>
      </c>
      <c r="M206">
        <f t="shared" ca="1" si="148"/>
        <v>3.0691121584655876E-3</v>
      </c>
      <c r="N206">
        <f t="shared" ca="1" si="149"/>
        <v>8.4360021774704357E-3</v>
      </c>
      <c r="O206">
        <f t="shared" ca="1" si="149"/>
        <v>1.4840128798736833E-2</v>
      </c>
      <c r="P206">
        <f t="shared" ca="1" si="149"/>
        <v>3.9718102695649148E-2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0.14940777079483072</v>
      </c>
      <c r="C207">
        <f t="shared" ca="1" si="147"/>
        <v>2.2322681973880671E-2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1.9516010907190265E-5</v>
      </c>
      <c r="J207">
        <f t="shared" ca="1" si="148"/>
        <v>1.2486422849672995E-5</v>
      </c>
      <c r="K207">
        <f t="shared" ca="1" si="148"/>
        <v>9.4539038444647948E-5</v>
      </c>
      <c r="L207">
        <f t="shared" ca="1" si="148"/>
        <v>8.6520463406298469E-4</v>
      </c>
      <c r="M207">
        <f t="shared" ca="1" si="148"/>
        <v>2.327843543920933E-3</v>
      </c>
      <c r="N207">
        <f t="shared" ca="1" si="149"/>
        <v>4.8778001417217323E-3</v>
      </c>
      <c r="O207">
        <f t="shared" ca="1" si="149"/>
        <v>1.4123214364015247E-2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8.2468482690218378E-2</v>
      </c>
      <c r="C208">
        <f t="shared" ca="1" si="147"/>
        <v>6.8010506372268471E-3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2.3493735734634173E-6</v>
      </c>
      <c r="I208">
        <f t="shared" ca="1" si="148"/>
        <v>3.2526684845317107E-5</v>
      </c>
      <c r="J208">
        <f t="shared" ca="1" si="148"/>
        <v>1.1059403095424653E-5</v>
      </c>
      <c r="K208">
        <f t="shared" ca="1" si="148"/>
        <v>1.1072562319075393E-4</v>
      </c>
      <c r="L208">
        <f t="shared" ca="1" si="148"/>
        <v>6.5623571820878923E-4</v>
      </c>
      <c r="M208">
        <f t="shared" ca="1" si="148"/>
        <v>1.3459877474626624E-3</v>
      </c>
      <c r="N208">
        <f t="shared" ca="1" si="149"/>
        <v>4.6421576227979773E-3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4.2309311288731576E-2</v>
      </c>
      <c r="C209">
        <f t="shared" ca="1" si="147"/>
        <v>1.7900778217267892E-3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9.5873103695334191E-9</v>
      </c>
      <c r="H209">
        <f t="shared" ca="1" si="148"/>
        <v>3.9156226224390294E-6</v>
      </c>
      <c r="I209">
        <f t="shared" ca="1" si="148"/>
        <v>2.8809349434423727E-5</v>
      </c>
      <c r="J209">
        <f t="shared" ca="1" si="148"/>
        <v>1.2952948538561877E-5</v>
      </c>
      <c r="K209">
        <f t="shared" ca="1" si="148"/>
        <v>8.3982570131970141E-5</v>
      </c>
      <c r="L209">
        <f t="shared" ca="1" si="148"/>
        <v>3.7944355773524962E-4</v>
      </c>
      <c r="M209">
        <f t="shared" ca="1" si="148"/>
        <v>1.2809641847833066E-3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2.1371084626672619E-2</v>
      </c>
      <c r="C210">
        <f t="shared" ca="1" si="147"/>
        <v>4.5672325812040279E-4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1.3258806806361429E-12</v>
      </c>
      <c r="G210">
        <f t="shared" ca="1" si="148"/>
        <v>1.5978850615889033E-8</v>
      </c>
      <c r="H210">
        <f t="shared" ca="1" si="148"/>
        <v>3.4681228941602825E-6</v>
      </c>
      <c r="I210">
        <f t="shared" ca="1" si="148"/>
        <v>3.3741967575801484E-5</v>
      </c>
      <c r="J210">
        <f t="shared" ca="1" si="148"/>
        <v>9.8244821542482027E-6</v>
      </c>
      <c r="K210">
        <f t="shared" ca="1" si="148"/>
        <v>4.8559754238317934E-5</v>
      </c>
      <c r="L210">
        <f t="shared" ca="1" si="148"/>
        <v>3.6111295108137286E-4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9.0312241028931012E-3</v>
      </c>
      <c r="C211">
        <f t="shared" ca="1" si="147"/>
        <v>8.1563008796677299E-5</v>
      </c>
      <c r="D211">
        <f t="shared" ca="1" si="148"/>
        <v>0</v>
      </c>
      <c r="E211">
        <f t="shared" ca="1" si="148"/>
        <v>6.2140528873003133E-18</v>
      </c>
      <c r="F211">
        <f t="shared" ca="1" si="148"/>
        <v>2.2098011343935717E-12</v>
      </c>
      <c r="G211">
        <f t="shared" ca="1" si="148"/>
        <v>1.4152696259787427E-8</v>
      </c>
      <c r="H211">
        <f t="shared" ca="1" si="148"/>
        <v>4.061920610530158E-6</v>
      </c>
      <c r="I211">
        <f t="shared" ca="1" si="148"/>
        <v>2.5592424559612145E-5</v>
      </c>
      <c r="J211">
        <f t="shared" ca="1" si="148"/>
        <v>5.6806363294116701E-6</v>
      </c>
      <c r="K211">
        <f t="shared" ca="1" si="148"/>
        <v>4.6213872391056197E-5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4.8271632675440691E-3</v>
      </c>
      <c r="C212">
        <f t="shared" ca="1" si="147"/>
        <v>2.3301505211526733E-5</v>
      </c>
      <c r="D212">
        <f t="shared" ca="1" si="148"/>
        <v>0</v>
      </c>
      <c r="E212">
        <f t="shared" ca="1" si="148"/>
        <v>1.0356754812167189E-17</v>
      </c>
      <c r="F212">
        <f t="shared" ca="1" si="148"/>
        <v>1.9572524333200202E-12</v>
      </c>
      <c r="G212">
        <f t="shared" ca="1" si="148"/>
        <v>1.6575862616922247E-8</v>
      </c>
      <c r="H212">
        <f t="shared" ca="1" si="148"/>
        <v>3.0808635139190601E-6</v>
      </c>
      <c r="I212">
        <f t="shared" ca="1" si="148"/>
        <v>1.4797854424133278E-5</v>
      </c>
      <c r="J212">
        <f t="shared" ca="1" si="148"/>
        <v>5.406209453594681E-6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3.984589068095898E-3</v>
      </c>
      <c r="C213">
        <f t="shared" ca="1" si="147"/>
        <v>1.5876950041589335E-5</v>
      </c>
      <c r="D213">
        <f t="shared" ca="1" si="148"/>
        <v>0</v>
      </c>
      <c r="E213">
        <f t="shared" ca="1" si="148"/>
        <v>9.173125690776653E-18</v>
      </c>
      <c r="F213">
        <f t="shared" ca="1" si="148"/>
        <v>2.2923651328214631E-12</v>
      </c>
      <c r="G213">
        <f t="shared" ca="1" si="148"/>
        <v>1.2572370374699502E-8</v>
      </c>
      <c r="H213">
        <f t="shared" ca="1" si="148"/>
        <v>1.7813931491096241E-6</v>
      </c>
      <c r="I213">
        <f t="shared" ca="1" si="148"/>
        <v>1.4082982229730705E-5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1.3048397399063382E-3</v>
      </c>
      <c r="C214">
        <f t="shared" ca="1" si="147"/>
        <v>1.7026067468388402E-6</v>
      </c>
      <c r="D214">
        <f t="shared" ca="1" si="148"/>
        <v>0</v>
      </c>
      <c r="E214">
        <f t="shared" ca="1" si="148"/>
        <v>1.0743710486467941E-17</v>
      </c>
      <c r="F214">
        <f t="shared" ca="1" si="148"/>
        <v>1.7387006727756013E-12</v>
      </c>
      <c r="G214">
        <f t="shared" ca="1" si="148"/>
        <v>7.2694990714044604E-9</v>
      </c>
      <c r="H214">
        <f t="shared" ca="1" si="148"/>
        <v>1.6953355090560192E-6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8.3182455407569312E-5</v>
      </c>
      <c r="C215">
        <f t="shared" ca="1" si="147"/>
        <v>6.9193208876322572E-9</v>
      </c>
      <c r="D215">
        <f t="shared" ref="D215:M224" ca="1" si="155">IF(ROW()+D$4&gt;3,OFFSET($A215,D$4,0)*D$1*(1-D$1),0)</f>
        <v>0</v>
      </c>
      <c r="E215">
        <f t="shared" ca="1" si="155"/>
        <v>8.1488312588040743E-18</v>
      </c>
      <c r="F215">
        <f t="shared" ca="1" si="155"/>
        <v>1.0053380985043282E-12</v>
      </c>
      <c r="G215">
        <f t="shared" ca="1" si="155"/>
        <v>6.9183155413849213E-9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9.7814914627573822E-7</v>
      </c>
      <c r="C216">
        <f t="shared" ca="1" si="147"/>
        <v>9.5677575235995543E-13</v>
      </c>
      <c r="D216">
        <f t="shared" ca="1" si="155"/>
        <v>0</v>
      </c>
      <c r="E216">
        <f t="shared" ca="1" si="155"/>
        <v>4.7117543870738639E-18</v>
      </c>
      <c r="F216">
        <f t="shared" ca="1" si="155"/>
        <v>9.5677104060556839E-13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2.1175772482228525E-9</v>
      </c>
      <c r="C217">
        <f t="shared" ca="1" si="147"/>
        <v>4.4841334021910689E-18</v>
      </c>
      <c r="D217">
        <f t="shared" ca="1" si="155"/>
        <v>0</v>
      </c>
      <c r="E217">
        <f t="shared" ca="1" si="155"/>
        <v>4.4841334021910689E-18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creator/>
  <dc:description>ver1.1</dc:description>
  <cp:lastModifiedBy/>
  <dcterms:created xsi:type="dcterms:W3CDTF">2020-07-25T03:58:02Z</dcterms:created>
  <dcterms:modified xsi:type="dcterms:W3CDTF">2020-08-04T14:47:22Z</dcterms:modified>
</cp:coreProperties>
</file>