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patwongsittikan/dev/ExPoBeam/PostTensioned/"/>
    </mc:Choice>
  </mc:AlternateContent>
  <xr:revisionPtr revIDLastSave="0" documentId="8_{B9792AE4-1718-1542-A248-CBCBA6F76142}" xr6:coauthVersionLast="47" xr6:coauthVersionMax="47" xr10:uidLastSave="{00000000-0000-0000-0000-000000000000}"/>
  <bookViews>
    <workbookView xWindow="0" yWindow="880" windowWidth="36000" windowHeight="21000" xr2:uid="{3CB5B5CD-0396-6B44-A235-FEF729A8E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X6" i="1"/>
  <c r="W6" i="1"/>
  <c r="X8" i="1"/>
  <c r="W8" i="1"/>
  <c r="L3" i="1"/>
  <c r="L4" i="1"/>
  <c r="L5" i="1"/>
  <c r="L6" i="1"/>
  <c r="L7" i="1"/>
  <c r="L8" i="1"/>
  <c r="G8" i="1"/>
  <c r="N2" i="1"/>
  <c r="L2" i="1"/>
  <c r="I2" i="1"/>
  <c r="G2" i="1"/>
  <c r="C5" i="1"/>
  <c r="C3" i="1"/>
  <c r="C4" i="1"/>
  <c r="C6" i="1"/>
  <c r="C7" i="1"/>
  <c r="C8" i="1"/>
  <c r="C2" i="1"/>
</calcChain>
</file>

<file path=xl/sharedStrings.xml><?xml version="1.0" encoding="utf-8"?>
<sst xmlns="http://schemas.openxmlformats.org/spreadsheetml/2006/main" count="17" uniqueCount="16">
  <si>
    <t>L</t>
  </si>
  <si>
    <t>t</t>
  </si>
  <si>
    <t>Lc</t>
  </si>
  <si>
    <t>A</t>
  </si>
  <si>
    <t>Inertia</t>
  </si>
  <si>
    <t>Comp Depth</t>
  </si>
  <si>
    <t>Area from the depth</t>
  </si>
  <si>
    <t>Inertia on cg</t>
  </si>
  <si>
    <t>Inertia on NA.</t>
  </si>
  <si>
    <t>%</t>
  </si>
  <si>
    <t>CG</t>
  </si>
  <si>
    <t>error</t>
  </si>
  <si>
    <t>Acalc on 0.1</t>
  </si>
  <si>
    <t>Acalc on 0.05</t>
  </si>
  <si>
    <t>error Icg</t>
  </si>
  <si>
    <t>error I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</si>
</sst>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A64E-1D03-5E4B-81AC-C57FCA9E770A}">
  <dimension ref="A1:X8"/>
  <sheetViews>
    <sheetView tabSelected="1" zoomScale="170" workbookViewId="0">
      <selection activeCell="G2" sqref="G2:G7"/>
    </sheetView>
  </sheetViews>
  <sheetFormatPr baseColWidth="10" defaultRowHeight="16" x14ac:dyDescent="0.2"/>
  <cols>
    <col min="1" max="1" width="6.6640625" style="2" bestFit="1" customWidth="1"/>
    <col min="2" max="2" width="5.6640625" style="2" bestFit="1" customWidth="1"/>
    <col min="3" max="3" width="4.6640625" style="2" bestFit="1" customWidth="1"/>
    <col min="4" max="4" width="5.6640625" style="2" bestFit="1" customWidth="1"/>
    <col min="5" max="5" width="9.6640625" style="3" bestFit="1" customWidth="1"/>
    <col min="6" max="6" width="11" style="1" bestFit="1" customWidth="1"/>
    <col min="7" max="7" width="5.6640625" style="4" bestFit="1" customWidth="1"/>
    <col min="8" max="8" width="12" style="1" bestFit="1" customWidth="1"/>
    <col min="9" max="9" width="4.6640625" style="1" bestFit="1" customWidth="1"/>
    <col min="10" max="10" width="13.6640625" style="3" bestFit="1" customWidth="1"/>
    <col min="11" max="11" width="13.6640625" style="1" bestFit="1" customWidth="1"/>
    <col min="12" max="12" width="5.1640625" style="1" bestFit="1" customWidth="1"/>
    <col min="13" max="13" width="12.6640625" style="1" bestFit="1" customWidth="1"/>
    <col min="14" max="14" width="4.6640625" style="1" bestFit="1" customWidth="1"/>
    <col min="15" max="15" width="11.6640625" style="2" customWidth="1"/>
    <col min="16" max="16" width="18" style="2" bestFit="1" customWidth="1"/>
    <col min="17" max="17" width="6.6640625" style="1" bestFit="1" customWidth="1"/>
    <col min="18" max="18" width="6.6640625" style="1" customWidth="1"/>
    <col min="19" max="19" width="11.33203125" style="1" bestFit="1" customWidth="1"/>
    <col min="20" max="20" width="12.5" style="1" bestFit="1" customWidth="1"/>
    <col min="21" max="21" width="10.83203125" style="1"/>
    <col min="22" max="22" width="12.6640625" style="1" bestFit="1" customWidth="1"/>
    <col min="23" max="16384" width="10.83203125" style="1"/>
  </cols>
  <sheetData>
    <row r="1" spans="1:24" x14ac:dyDescent="0.2">
      <c r="A1" s="2" t="s">
        <v>0</v>
      </c>
      <c r="B1" s="2" t="s">
        <v>1</v>
      </c>
      <c r="C1" s="2" t="s">
        <v>9</v>
      </c>
      <c r="D1" s="2" t="s">
        <v>2</v>
      </c>
      <c r="E1" s="3" t="s">
        <v>3</v>
      </c>
      <c r="F1" s="1" t="s">
        <v>12</v>
      </c>
      <c r="G1" s="4" t="s">
        <v>11</v>
      </c>
      <c r="H1" s="1" t="s">
        <v>13</v>
      </c>
      <c r="J1" s="3" t="s">
        <v>4</v>
      </c>
      <c r="L1" s="1" t="s">
        <v>11</v>
      </c>
      <c r="M1" s="1">
        <v>0.1</v>
      </c>
      <c r="N1" s="1">
        <v>0.05</v>
      </c>
      <c r="O1" s="2" t="s">
        <v>5</v>
      </c>
      <c r="P1" s="2" t="s">
        <v>6</v>
      </c>
      <c r="Q1" s="1" t="s">
        <v>10</v>
      </c>
      <c r="S1" s="1" t="s">
        <v>7</v>
      </c>
      <c r="T1" s="1" t="s">
        <v>8</v>
      </c>
      <c r="W1" s="1" t="s">
        <v>14</v>
      </c>
      <c r="X1" s="1" t="s">
        <v>15</v>
      </c>
    </row>
    <row r="2" spans="1:24" x14ac:dyDescent="0.2">
      <c r="A2" s="2">
        <v>150</v>
      </c>
      <c r="B2" s="2">
        <v>30</v>
      </c>
      <c r="C2" s="2">
        <f>B2/A2</f>
        <v>0.2</v>
      </c>
      <c r="D2" s="2">
        <v>20</v>
      </c>
      <c r="E2" s="3">
        <v>30541.510009000001</v>
      </c>
      <c r="F2" s="1">
        <v>31583.338043</v>
      </c>
      <c r="G2" s="4">
        <f t="shared" ref="G2:G8" si="0">(F2-E2)/E2*100</f>
        <v>3.4111870490129386</v>
      </c>
      <c r="H2" s="1">
        <v>31585.99</v>
      </c>
      <c r="I2" s="1">
        <f>(H2-E2)/E2*100</f>
        <v>3.4198701724053975</v>
      </c>
      <c r="J2" s="3">
        <v>118670000</v>
      </c>
      <c r="K2" s="1">
        <v>118749040.15260001</v>
      </c>
      <c r="L2" s="1">
        <f>(K2-J2)/J2*100</f>
        <v>6.6604999241598781E-2</v>
      </c>
      <c r="M2" s="1">
        <v>118712623.635631</v>
      </c>
      <c r="N2" s="1">
        <f>(M2-J2)/J2*100</f>
        <v>3.5917785144514228E-2</v>
      </c>
      <c r="O2" s="2">
        <v>9.3060489999999998</v>
      </c>
      <c r="P2" s="2">
        <v>200</v>
      </c>
      <c r="Q2" s="1">
        <v>94.776730000000001</v>
      </c>
      <c r="S2" s="1">
        <v>962.250449</v>
      </c>
      <c r="T2" s="1">
        <v>1797500</v>
      </c>
    </row>
    <row r="3" spans="1:24" x14ac:dyDescent="0.2">
      <c r="A3" s="2">
        <v>150</v>
      </c>
      <c r="B3" s="2">
        <v>30</v>
      </c>
      <c r="C3" s="2">
        <f t="shared" ref="C3:C8" si="1">B3/A3</f>
        <v>0.2</v>
      </c>
      <c r="D3" s="2">
        <v>20</v>
      </c>
      <c r="G3" s="4" t="e">
        <f t="shared" si="0"/>
        <v>#DIV/0!</v>
      </c>
      <c r="L3" s="1" t="e">
        <f t="shared" ref="L3:L8" si="2">(K3-J3)/J3*100</f>
        <v>#DIV/0!</v>
      </c>
      <c r="O3" s="2">
        <v>11.397535</v>
      </c>
      <c r="P3" s="2">
        <v>300</v>
      </c>
      <c r="Q3" s="1">
        <v>93.382405000000006</v>
      </c>
      <c r="S3" s="1">
        <v>2165.0635090000001</v>
      </c>
      <c r="T3" s="1">
        <v>2618200</v>
      </c>
    </row>
    <row r="4" spans="1:24" x14ac:dyDescent="0.2">
      <c r="A4" s="2">
        <v>200</v>
      </c>
      <c r="B4" s="2">
        <v>30</v>
      </c>
      <c r="C4" s="2">
        <f t="shared" si="1"/>
        <v>0.15</v>
      </c>
      <c r="D4" s="2">
        <v>20</v>
      </c>
      <c r="G4" s="4" t="e">
        <f t="shared" si="0"/>
        <v>#DIV/0!</v>
      </c>
      <c r="L4" s="1" t="e">
        <f t="shared" si="2"/>
        <v>#DIV/0!</v>
      </c>
      <c r="P4" s="2">
        <v>200</v>
      </c>
    </row>
    <row r="5" spans="1:24" x14ac:dyDescent="0.2">
      <c r="A5" s="2">
        <v>200</v>
      </c>
      <c r="B5" s="2">
        <v>30</v>
      </c>
      <c r="C5" s="2">
        <f>B5/A5</f>
        <v>0.15</v>
      </c>
      <c r="D5" s="2">
        <v>20</v>
      </c>
      <c r="G5" s="4" t="e">
        <f t="shared" si="0"/>
        <v>#DIV/0!</v>
      </c>
      <c r="L5" s="1" t="e">
        <f t="shared" si="2"/>
        <v>#DIV/0!</v>
      </c>
      <c r="P5" s="2">
        <v>300</v>
      </c>
    </row>
    <row r="6" spans="1:24" x14ac:dyDescent="0.2">
      <c r="A6" s="2">
        <v>300</v>
      </c>
      <c r="B6" s="2">
        <v>30</v>
      </c>
      <c r="C6" s="2">
        <f t="shared" si="1"/>
        <v>0.1</v>
      </c>
      <c r="D6" s="2">
        <v>30</v>
      </c>
      <c r="E6" s="3">
        <v>83327.962801999995</v>
      </c>
      <c r="F6" s="1">
        <v>83333.929999999993</v>
      </c>
      <c r="G6" s="4">
        <f t="shared" si="0"/>
        <v>7.1610991068837698E-3</v>
      </c>
      <c r="J6" s="3">
        <v>1020600000</v>
      </c>
      <c r="L6" s="1">
        <f t="shared" si="2"/>
        <v>-100</v>
      </c>
      <c r="O6" s="2">
        <v>20.796161999999999</v>
      </c>
      <c r="P6" s="2">
        <v>1000</v>
      </c>
      <c r="Q6" s="1">
        <v>162.10990000000001</v>
      </c>
      <c r="R6" s="1">
        <v>162.052758299197</v>
      </c>
      <c r="S6" s="1">
        <v>24035.739850000002</v>
      </c>
      <c r="T6" s="1">
        <v>26304000</v>
      </c>
      <c r="U6" s="1">
        <v>24426.9208291699</v>
      </c>
      <c r="V6" s="1">
        <v>26501652.217174999</v>
      </c>
      <c r="W6" s="1">
        <f>(S6-U6)/S6*100</f>
        <v>-1.6274971422188107</v>
      </c>
      <c r="X6" s="1">
        <f>(T6-V6)/T6*100</f>
        <v>-0.75141505921152452</v>
      </c>
    </row>
    <row r="7" spans="1:24" x14ac:dyDescent="0.2">
      <c r="A7" s="2">
        <v>400</v>
      </c>
      <c r="B7" s="2">
        <v>50</v>
      </c>
      <c r="C7" s="2">
        <f t="shared" si="1"/>
        <v>0.125</v>
      </c>
      <c r="D7" s="2">
        <v>40</v>
      </c>
      <c r="G7" s="4" t="e">
        <f t="shared" si="0"/>
        <v>#DIV/0!</v>
      </c>
      <c r="L7" s="1" t="e">
        <f t="shared" si="2"/>
        <v>#DIV/0!</v>
      </c>
      <c r="P7" s="2">
        <v>1500</v>
      </c>
    </row>
    <row r="8" spans="1:24" x14ac:dyDescent="0.2">
      <c r="A8" s="2">
        <v>500</v>
      </c>
      <c r="B8" s="2">
        <v>50</v>
      </c>
      <c r="C8" s="2">
        <f t="shared" si="1"/>
        <v>0.1</v>
      </c>
      <c r="D8" s="2">
        <v>40</v>
      </c>
      <c r="E8" s="3">
        <v>235589.50970900001</v>
      </c>
      <c r="F8" s="1">
        <v>235600.99</v>
      </c>
      <c r="G8" s="4">
        <f t="shared" si="0"/>
        <v>4.8730060239803325E-3</v>
      </c>
      <c r="J8" s="3">
        <v>8010800000</v>
      </c>
      <c r="K8" s="1">
        <v>8011504847.9342203</v>
      </c>
      <c r="L8" s="1">
        <f t="shared" si="2"/>
        <v>8.7987209045328058E-3</v>
      </c>
      <c r="O8" s="2">
        <v>25.479116000000001</v>
      </c>
      <c r="P8" s="2">
        <v>1500</v>
      </c>
      <c r="Q8" s="1">
        <v>276.311374</v>
      </c>
      <c r="R8" s="1">
        <v>276.297154228061</v>
      </c>
      <c r="S8" s="1">
        <v>54114.459705000001</v>
      </c>
      <c r="T8" s="1">
        <v>114580000</v>
      </c>
      <c r="U8" s="1">
        <v>54295.020681479204</v>
      </c>
      <c r="V8" s="1">
        <v>114761428.67545</v>
      </c>
      <c r="W8" s="1">
        <f>(S8-U8)/S8*100</f>
        <v>-0.33366493440665224</v>
      </c>
      <c r="X8" s="1">
        <f>(T8-V8)/T8*100</f>
        <v>-0.15834235944318134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Pitipat Wongsittikan</dc:creator>
  <cp:lastModifiedBy>Pitipat Wongsittikan</cp:lastModifiedBy>
  <dcterms:created xsi:type="dcterms:W3CDTF">2023-07-26T22:56:50Z</dcterms:created>
  <dcterms:modified xsi:type="dcterms:W3CDTF">2023-07-27T22:47:26Z</dcterms:modified>
</cp:coreProperties>
</file>