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N31" i="1" l="1"/>
  <c r="BM31" i="1"/>
  <c r="BL31" i="1"/>
  <c r="J31" i="1"/>
  <c r="BN30" i="1"/>
  <c r="BM30" i="1"/>
  <c r="BL30" i="1"/>
  <c r="J30" i="1"/>
  <c r="BN23" i="1"/>
  <c r="BM23" i="1"/>
  <c r="BL23" i="1"/>
  <c r="BK23" i="1"/>
  <c r="J23" i="1"/>
  <c r="BN22" i="1"/>
  <c r="BM22" i="1"/>
  <c r="BL22" i="1"/>
  <c r="BK22" i="1"/>
  <c r="J22" i="1"/>
  <c r="BN21" i="1"/>
  <c r="BM21" i="1"/>
  <c r="BL21" i="1"/>
  <c r="BK21" i="1"/>
  <c r="BN20" i="1"/>
  <c r="BM20" i="1"/>
  <c r="BL20" i="1"/>
  <c r="BK20" i="1"/>
  <c r="BN18" i="1"/>
  <c r="BM18" i="1"/>
  <c r="BL18" i="1"/>
  <c r="BK18" i="1"/>
  <c r="J18" i="1"/>
  <c r="BN17" i="1"/>
  <c r="BM17" i="1"/>
  <c r="BL17" i="1"/>
  <c r="BK17" i="1"/>
  <c r="J17" i="1"/>
  <c r="BN16" i="1"/>
  <c r="BM16" i="1"/>
  <c r="BL16" i="1"/>
  <c r="BK16" i="1"/>
  <c r="J16" i="1"/>
  <c r="BN15" i="1"/>
  <c r="BM15" i="1"/>
  <c r="BL15" i="1"/>
  <c r="BK15" i="1"/>
  <c r="J15" i="1"/>
  <c r="BN14" i="1"/>
  <c r="BM14" i="1"/>
  <c r="BL14" i="1"/>
  <c r="BK14" i="1"/>
  <c r="J14" i="1"/>
  <c r="BN13" i="1"/>
  <c r="BM13" i="1"/>
  <c r="BL13" i="1"/>
  <c r="BK13" i="1"/>
  <c r="J13" i="1"/>
  <c r="BN12" i="1"/>
  <c r="BM12" i="1"/>
  <c r="BL12" i="1"/>
  <c r="BK12" i="1"/>
  <c r="J12" i="1"/>
  <c r="BN11" i="1"/>
  <c r="BM11" i="1"/>
  <c r="BL11" i="1"/>
  <c r="BK11" i="1"/>
  <c r="J11" i="1"/>
  <c r="BN10" i="1"/>
  <c r="BM10" i="1"/>
  <c r="BL10" i="1"/>
  <c r="BK10" i="1"/>
  <c r="J10" i="1"/>
  <c r="BN9" i="1"/>
  <c r="BM9" i="1"/>
  <c r="BL9" i="1"/>
  <c r="BK9" i="1"/>
  <c r="BN8" i="1"/>
  <c r="BM8" i="1"/>
  <c r="BL8" i="1"/>
  <c r="BK8" i="1"/>
  <c r="J8" i="1"/>
  <c r="BN7" i="1"/>
  <c r="BM7" i="1"/>
  <c r="BL7" i="1"/>
  <c r="BK7" i="1"/>
  <c r="J7" i="1"/>
  <c r="BN6" i="1"/>
  <c r="BM6" i="1"/>
  <c r="BL6" i="1"/>
  <c r="BK6" i="1"/>
  <c r="J6" i="1"/>
  <c r="BN5" i="1"/>
  <c r="BM5" i="1"/>
  <c r="BL5" i="1"/>
  <c r="BK5" i="1"/>
  <c r="J5" i="1"/>
  <c r="BN4" i="1"/>
  <c r="BM4" i="1"/>
  <c r="BL4" i="1"/>
  <c r="BK4" i="1"/>
  <c r="J4" i="1"/>
  <c r="BN3" i="1"/>
  <c r="BM3" i="1"/>
  <c r="BL3" i="1"/>
  <c r="BK3" i="1"/>
  <c r="J3" i="1"/>
  <c r="BN2" i="1"/>
  <c r="BM2" i="1"/>
  <c r="BL2" i="1"/>
  <c r="BK2" i="1"/>
  <c r="J2" i="1"/>
</calcChain>
</file>

<file path=xl/sharedStrings.xml><?xml version="1.0" encoding="utf-8"?>
<sst xmlns="http://schemas.openxmlformats.org/spreadsheetml/2006/main" count="169" uniqueCount="126">
  <si>
    <t>Paciente</t>
  </si>
  <si>
    <t>NHC: número</t>
  </si>
  <si>
    <t>fecha del estudio MAPA</t>
  </si>
  <si>
    <t>Fecha estudio codificada</t>
  </si>
  <si>
    <t>Fecha anlítica</t>
  </si>
  <si>
    <t>Sexo: varón 0, mujer 1</t>
  </si>
  <si>
    <t>Edad, numérica</t>
  </si>
  <si>
    <t>Peso</t>
  </si>
  <si>
    <t>Talla</t>
  </si>
  <si>
    <t>IMC</t>
  </si>
  <si>
    <t>Tabaquismo</t>
  </si>
  <si>
    <t>Dislipemia</t>
  </si>
  <si>
    <t>DM</t>
  </si>
  <si>
    <t>Obesidad</t>
  </si>
  <si>
    <t>SAOS</t>
  </si>
  <si>
    <t>Cardiopatía isquémica</t>
  </si>
  <si>
    <t>Enf.cerebrovascular</t>
  </si>
  <si>
    <t>Arteriopatía periférica</t>
  </si>
  <si>
    <t>IR</t>
  </si>
  <si>
    <t>IC</t>
  </si>
  <si>
    <t>Diuretico</t>
  </si>
  <si>
    <t>Calcioantagonista</t>
  </si>
  <si>
    <t>Bebatbloqueante</t>
  </si>
  <si>
    <t>IECA</t>
  </si>
  <si>
    <t xml:space="preserve">ARA </t>
  </si>
  <si>
    <t>Doxazosina</t>
  </si>
  <si>
    <t>Inh Renina</t>
  </si>
  <si>
    <t>otro TTO.</t>
  </si>
  <si>
    <t xml:space="preserve"> 25-H Vit D</t>
  </si>
  <si>
    <t>25-OH Vit D &gt; 15</t>
  </si>
  <si>
    <t>25-OH Vit D &gt; 20</t>
  </si>
  <si>
    <t>25-OH Vit D &gt;30</t>
  </si>
  <si>
    <t>25-OH Vit D (3)</t>
  </si>
  <si>
    <t>Hemograma</t>
  </si>
  <si>
    <t>coagulación</t>
  </si>
  <si>
    <t>función renal MDRD4</t>
  </si>
  <si>
    <t>Albúmina</t>
  </si>
  <si>
    <t>Iones Na</t>
  </si>
  <si>
    <t>iones K</t>
  </si>
  <si>
    <t>ColesterolT</t>
  </si>
  <si>
    <t>HDL</t>
  </si>
  <si>
    <t>LDL</t>
  </si>
  <si>
    <t>T/HDL</t>
  </si>
  <si>
    <t>TG</t>
  </si>
  <si>
    <t>PCR</t>
  </si>
  <si>
    <t>Calcio cooregido</t>
  </si>
  <si>
    <t>Fósforo</t>
  </si>
  <si>
    <t>FA</t>
  </si>
  <si>
    <t>PTHi</t>
  </si>
  <si>
    <t>Alb/Cr orina</t>
  </si>
  <si>
    <t>HbA1c</t>
  </si>
  <si>
    <t>Registro PAS</t>
  </si>
  <si>
    <t>Registro PAD</t>
  </si>
  <si>
    <t>PAS media 24 h</t>
  </si>
  <si>
    <t>PAS media diurna</t>
  </si>
  <si>
    <t xml:space="preserve">PAS media nocturna </t>
  </si>
  <si>
    <t>PAD media 24 h</t>
  </si>
  <si>
    <t>PAD media diurna</t>
  </si>
  <si>
    <t>PAD media nocturna</t>
  </si>
  <si>
    <t>PAM 24 h</t>
  </si>
  <si>
    <t>PAM diurna</t>
  </si>
  <si>
    <t>PAM nocturna</t>
  </si>
  <si>
    <t>PP media 24 h</t>
  </si>
  <si>
    <t>PP media diurna</t>
  </si>
  <si>
    <t>PP media nocturna</t>
  </si>
  <si>
    <t>Patron R. nocturna</t>
  </si>
  <si>
    <t>Variabilidad PAS (&gt;18)</t>
  </si>
  <si>
    <t>Variabilidad PAS</t>
  </si>
  <si>
    <t>Variabilidad PAD</t>
  </si>
  <si>
    <t>ECG</t>
  </si>
  <si>
    <t>Renina ng/ml/h</t>
  </si>
  <si>
    <t>Aldosterona basal pg/ml</t>
  </si>
  <si>
    <t>Ecocardio HVI</t>
  </si>
  <si>
    <t>Ecocardio FEVI%</t>
  </si>
  <si>
    <t>Ecocardio FE normal</t>
  </si>
  <si>
    <t>Relajación</t>
  </si>
  <si>
    <t>Auricula izquierda dilatada</t>
  </si>
  <si>
    <t>Tamaño auricula izq</t>
  </si>
  <si>
    <t>HVI sokolow-Lyon mm</t>
  </si>
  <si>
    <t>Sokolow R aVL</t>
  </si>
  <si>
    <t>HVI sokolow ampliado</t>
  </si>
  <si>
    <t>Sokolow producto mmxms</t>
  </si>
  <si>
    <t>HVI voltaje  cornell</t>
  </si>
  <si>
    <t>HVI voltaje-duración cornell msxmV</t>
  </si>
  <si>
    <t>P-4</t>
  </si>
  <si>
    <t>N</t>
  </si>
  <si>
    <t>11.8</t>
  </si>
  <si>
    <t>P-5</t>
  </si>
  <si>
    <t>16.8</t>
  </si>
  <si>
    <t>P-7</t>
  </si>
  <si>
    <t>Anticoagulado</t>
  </si>
  <si>
    <t>FA paroxistica</t>
  </si>
  <si>
    <t>P-9</t>
  </si>
  <si>
    <t>P-16</t>
  </si>
  <si>
    <t>P-18</t>
  </si>
  <si>
    <t>N EV</t>
  </si>
  <si>
    <t>7.8</t>
  </si>
  <si>
    <t>P-22</t>
  </si>
  <si>
    <t>HB 17.7</t>
  </si>
  <si>
    <t>P-25</t>
  </si>
  <si>
    <t>Hb: 17.1</t>
  </si>
  <si>
    <t>P-36</t>
  </si>
  <si>
    <t>BCRDHH</t>
  </si>
  <si>
    <t>P-45</t>
  </si>
  <si>
    <t>8.8</t>
  </si>
  <si>
    <t>P-58</t>
  </si>
  <si>
    <t>BRDHH</t>
  </si>
  <si>
    <t>P-60</t>
  </si>
  <si>
    <t>P-61</t>
  </si>
  <si>
    <t>P-62</t>
  </si>
  <si>
    <t>P-66</t>
  </si>
  <si>
    <t>P-72</t>
  </si>
  <si>
    <t>P-93</t>
  </si>
  <si>
    <t>20.8</t>
  </si>
  <si>
    <t>P-94</t>
  </si>
  <si>
    <t>P-96</t>
  </si>
  <si>
    <t>P-97</t>
  </si>
  <si>
    <t>P-98</t>
  </si>
  <si>
    <t>P-100</t>
  </si>
  <si>
    <t>P-103</t>
  </si>
  <si>
    <t>P-104</t>
  </si>
  <si>
    <t>P-105</t>
  </si>
  <si>
    <t>P-110</t>
  </si>
  <si>
    <t>P-111</t>
  </si>
  <si>
    <t>P-</t>
  </si>
  <si>
    <t xml:space="preserve">P-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</si>
</sst>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;[Red]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color indexed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NumberFormat="1" applyFont="1"/>
    <xf numFmtId="1" fontId="0" fillId="0" borderId="0" xfId="0" applyNumberFormat="1" applyFont="1"/>
    <xf numFmtId="0" fontId="1" fillId="0" borderId="0" xfId="0" applyNumberFormat="1" applyFont="1"/>
    <xf numFmtId="164" fontId="0" fillId="0" borderId="0" xfId="0" applyNumberFormat="1"/>
    <xf numFmtId="0" fontId="0" fillId="2" borderId="0" xfId="0" applyNumberFormat="1" applyFont="1" applyFill="1"/>
    <xf numFmtId="14" fontId="0" fillId="2" borderId="0" xfId="0" applyNumberFormat="1" applyFont="1" applyFill="1"/>
    <xf numFmtId="1" fontId="0" fillId="2" borderId="0" xfId="0" applyNumberFormat="1" applyFont="1" applyFill="1"/>
    <xf numFmtId="2" fontId="0" fillId="2" borderId="0" xfId="0" applyNumberFormat="1" applyFont="1" applyFill="1"/>
    <xf numFmtId="164" fontId="0" fillId="2" borderId="0" xfId="0" applyNumberFormat="1" applyFont="1" applyFill="1"/>
    <xf numFmtId="3" fontId="0" fillId="2" borderId="0" xfId="0" applyNumberFormat="1" applyFont="1" applyFill="1"/>
    <xf numFmtId="0" fontId="0" fillId="2" borderId="0" xfId="0" applyFont="1" applyFill="1"/>
    <xf numFmtId="0" fontId="0" fillId="3" borderId="0" xfId="0" applyNumberFormat="1" applyFont="1" applyFill="1"/>
    <xf numFmtId="14" fontId="0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ont="1" applyFill="1"/>
    <xf numFmtId="165" fontId="0" fillId="3" borderId="0" xfId="0" applyNumberFormat="1" applyFont="1" applyFill="1"/>
    <xf numFmtId="164" fontId="0" fillId="3" borderId="0" xfId="0" applyNumberFormat="1" applyFont="1" applyFill="1"/>
    <xf numFmtId="0" fontId="0" fillId="3" borderId="0" xfId="0" applyFont="1" applyFill="1"/>
    <xf numFmtId="3" fontId="0" fillId="3" borderId="0" xfId="0" applyNumberFormat="1" applyFont="1" applyFill="1"/>
    <xf numFmtId="0" fontId="0" fillId="4" borderId="0" xfId="0" applyNumberFormat="1" applyFont="1" applyFill="1"/>
    <xf numFmtId="14" fontId="0" fillId="4" borderId="0" xfId="0" applyNumberFormat="1" applyFill="1"/>
    <xf numFmtId="1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NumberFormat="1" applyFont="1" applyFill="1"/>
    <xf numFmtId="14" fontId="0" fillId="5" borderId="0" xfId="0" applyNumberFormat="1" applyFill="1"/>
    <xf numFmtId="1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3" fontId="0" fillId="5" borderId="0" xfId="0" applyNumberFormat="1" applyFill="1"/>
    <xf numFmtId="1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6" borderId="0" xfId="0" applyNumberFormat="1" applyFont="1" applyFill="1"/>
    <xf numFmtId="1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0" fontId="0" fillId="7" borderId="0" xfId="0" applyNumberFormat="1" applyFont="1" applyFill="1"/>
    <xf numFmtId="14" fontId="0" fillId="7" borderId="0" xfId="0" applyNumberFormat="1" applyFill="1"/>
    <xf numFmtId="1" fontId="0" fillId="7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0" fillId="7" borderId="0" xfId="0" applyFill="1"/>
    <xf numFmtId="0" fontId="0" fillId="8" borderId="0" xfId="0" applyNumberFormat="1" applyFont="1" applyFill="1"/>
    <xf numFmtId="14" fontId="0" fillId="8" borderId="0" xfId="0" applyNumberFormat="1" applyFill="1"/>
    <xf numFmtId="1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0" fontId="0" fillId="9" borderId="0" xfId="0" applyNumberFormat="1" applyFont="1" applyFill="1"/>
    <xf numFmtId="14" fontId="0" fillId="9" borderId="0" xfId="0" applyNumberFormat="1" applyFill="1"/>
    <xf numFmtId="1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NumberFormat="1" applyFont="1" applyFill="1"/>
    <xf numFmtId="14" fontId="0" fillId="10" borderId="0" xfId="0" applyNumberFormat="1" applyFill="1"/>
    <xf numFmtId="1" fontId="0" fillId="10" borderId="0" xfId="0" applyNumberFormat="1" applyFill="1"/>
    <xf numFmtId="2" fontId="0" fillId="10" borderId="0" xfId="0" applyNumberFormat="1" applyFill="1"/>
    <xf numFmtId="164" fontId="0" fillId="10" borderId="0" xfId="0" applyNumberFormat="1" applyFill="1"/>
    <xf numFmtId="0" fontId="0" fillId="10" borderId="0" xfId="0" applyFill="1"/>
    <xf numFmtId="14" fontId="0" fillId="3" borderId="0" xfId="0" applyNumberFormat="1" applyFill="1"/>
    <xf numFmtId="1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11" borderId="0" xfId="0" applyNumberFormat="1" applyFont="1" applyFill="1"/>
    <xf numFmtId="14" fontId="0" fillId="11" borderId="0" xfId="0" applyNumberFormat="1" applyFill="1"/>
    <xf numFmtId="1" fontId="0" fillId="11" borderId="0" xfId="0" applyNumberFormat="1" applyFill="1"/>
    <xf numFmtId="2" fontId="0" fillId="11" borderId="0" xfId="0" applyNumberFormat="1" applyFont="1" applyFill="1"/>
    <xf numFmtId="0" fontId="0" fillId="11" borderId="0" xfId="0" applyFill="1"/>
    <xf numFmtId="164" fontId="0" fillId="11" borderId="0" xfId="0" applyNumberFormat="1" applyFill="1"/>
    <xf numFmtId="0" fontId="0" fillId="12" borderId="0" xfId="0" applyNumberFormat="1" applyFont="1" applyFill="1"/>
    <xf numFmtId="14" fontId="0" fillId="12" borderId="0" xfId="0" applyNumberFormat="1" applyFill="1"/>
    <xf numFmtId="1" fontId="0" fillId="12" borderId="0" xfId="0" applyNumberFormat="1" applyFill="1"/>
    <xf numFmtId="0" fontId="0" fillId="12" borderId="0" xfId="0" applyFill="1"/>
    <xf numFmtId="2" fontId="0" fillId="12" borderId="0" xfId="0" applyNumberFormat="1" applyFont="1" applyFill="1"/>
    <xf numFmtId="164" fontId="0" fillId="12" borderId="0" xfId="0" applyNumberFormat="1" applyFill="1"/>
    <xf numFmtId="0" fontId="0" fillId="13" borderId="0" xfId="0" applyNumberFormat="1" applyFont="1" applyFill="1"/>
    <xf numFmtId="14" fontId="0" fillId="13" borderId="0" xfId="0" applyNumberFormat="1" applyFill="1"/>
    <xf numFmtId="1" fontId="0" fillId="13" borderId="0" xfId="0" applyNumberFormat="1" applyFill="1"/>
    <xf numFmtId="0" fontId="0" fillId="13" borderId="0" xfId="0" applyFill="1"/>
    <xf numFmtId="2" fontId="0" fillId="13" borderId="0" xfId="0" applyNumberFormat="1" applyFont="1" applyFill="1"/>
    <xf numFmtId="164" fontId="0" fillId="13" borderId="0" xfId="0" applyNumberFormat="1" applyFill="1"/>
    <xf numFmtId="0" fontId="0" fillId="14" borderId="0" xfId="0" applyNumberFormat="1" applyFont="1" applyFill="1"/>
    <xf numFmtId="14" fontId="0" fillId="14" borderId="0" xfId="0" applyNumberForma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ont="1" applyFill="1"/>
    <xf numFmtId="164" fontId="0" fillId="14" borderId="0" xfId="0" applyNumberFormat="1" applyFill="1"/>
    <xf numFmtId="0" fontId="0" fillId="15" borderId="0" xfId="0" applyNumberFormat="1" applyFont="1" applyFill="1"/>
    <xf numFmtId="14" fontId="0" fillId="15" borderId="0" xfId="0" applyNumberForma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ont="1" applyFill="1"/>
    <xf numFmtId="164" fontId="0" fillId="15" borderId="0" xfId="0" applyNumberFormat="1" applyFill="1"/>
    <xf numFmtId="2" fontId="0" fillId="7" borderId="0" xfId="0" applyNumberFormat="1" applyFont="1" applyFill="1"/>
    <xf numFmtId="2" fontId="0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1"/>
  <sheetViews>
    <sheetView tabSelected="1" topLeftCell="A13" workbookViewId="0">
      <selection activeCell="B20" sqref="B20"/>
    </sheetView>
  </sheetViews>
  <sheetFormatPr baseColWidth="10" defaultRowHeight="15" x14ac:dyDescent="0.25"/>
  <sheetData>
    <row r="1" spans="1:8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4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s="11" customFormat="1" x14ac:dyDescent="0.25">
      <c r="A2" s="5" t="s">
        <v>84</v>
      </c>
      <c r="B2" s="5">
        <v>76354</v>
      </c>
      <c r="C2" s="6">
        <v>40302</v>
      </c>
      <c r="D2" s="7">
        <v>1</v>
      </c>
      <c r="E2" s="5">
        <v>0</v>
      </c>
      <c r="F2" s="5">
        <v>0</v>
      </c>
      <c r="G2" s="5">
        <v>65</v>
      </c>
      <c r="H2" s="5">
        <v>69</v>
      </c>
      <c r="I2" s="5">
        <v>155</v>
      </c>
      <c r="J2" s="8" t="e">
        <f>NA()</f>
        <v>#N/A</v>
      </c>
      <c r="K2" s="5">
        <v>2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1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22</v>
      </c>
      <c r="AD2" s="5">
        <v>0</v>
      </c>
      <c r="AE2" s="5">
        <v>1</v>
      </c>
      <c r="AF2" s="5">
        <v>0</v>
      </c>
      <c r="AG2" s="5">
        <v>2</v>
      </c>
      <c r="AH2" s="5" t="s">
        <v>85</v>
      </c>
      <c r="AI2" s="5" t="s">
        <v>85</v>
      </c>
      <c r="AJ2" s="5">
        <v>82.4</v>
      </c>
      <c r="AK2" s="5">
        <v>42.4</v>
      </c>
      <c r="AL2" s="5">
        <v>145</v>
      </c>
      <c r="AM2" s="5">
        <v>4</v>
      </c>
      <c r="AN2" s="5">
        <v>236</v>
      </c>
      <c r="AO2" s="5">
        <v>60</v>
      </c>
      <c r="AP2" s="5">
        <v>145</v>
      </c>
      <c r="AQ2" s="5">
        <v>3.9</v>
      </c>
      <c r="AR2" s="5">
        <v>155</v>
      </c>
      <c r="AS2" s="5">
        <v>3.5</v>
      </c>
      <c r="AT2" s="5">
        <v>8.8000000000000007</v>
      </c>
      <c r="AU2" s="5">
        <v>3.5</v>
      </c>
      <c r="AV2" s="5">
        <v>49</v>
      </c>
      <c r="AW2" s="5">
        <v>59.7</v>
      </c>
      <c r="AX2" s="5"/>
      <c r="AY2" s="5">
        <v>5.3</v>
      </c>
      <c r="AZ2" s="5">
        <v>135</v>
      </c>
      <c r="BA2" s="5">
        <v>84</v>
      </c>
      <c r="BB2" s="5">
        <v>122</v>
      </c>
      <c r="BC2" s="5">
        <v>122</v>
      </c>
      <c r="BD2" s="5">
        <v>122</v>
      </c>
      <c r="BE2" s="5">
        <v>77</v>
      </c>
      <c r="BF2" s="5">
        <v>78</v>
      </c>
      <c r="BG2" s="5">
        <v>77</v>
      </c>
      <c r="BH2" s="5">
        <v>93</v>
      </c>
      <c r="BI2" s="5">
        <v>93</v>
      </c>
      <c r="BJ2" s="5">
        <v>93</v>
      </c>
      <c r="BK2" s="5" t="e">
        <f>NA()</f>
        <v>#N/A</v>
      </c>
      <c r="BL2" s="5" t="e">
        <f>NA()</f>
        <v>#N/A</v>
      </c>
      <c r="BM2" s="5" t="e">
        <f>NA()</f>
        <v>#N/A</v>
      </c>
      <c r="BN2" s="5" t="e">
        <f>NA()</f>
        <v>#N/A</v>
      </c>
      <c r="BO2" s="5">
        <v>0</v>
      </c>
      <c r="BP2" s="5">
        <v>16.25</v>
      </c>
      <c r="BQ2" s="5">
        <v>10.5</v>
      </c>
      <c r="BR2" s="5" t="s">
        <v>85</v>
      </c>
      <c r="BS2" s="9">
        <v>0.2</v>
      </c>
      <c r="BT2" s="10">
        <v>53</v>
      </c>
      <c r="BU2" s="10"/>
      <c r="BV2" s="10"/>
      <c r="BW2" s="10"/>
      <c r="BX2" s="10"/>
      <c r="BY2" s="10"/>
      <c r="BZ2" s="10"/>
      <c r="CA2" s="10">
        <v>16</v>
      </c>
      <c r="CB2" s="10">
        <v>3</v>
      </c>
      <c r="CC2" s="10">
        <v>16</v>
      </c>
      <c r="CD2" s="10">
        <v>1280</v>
      </c>
      <c r="CE2" s="10" t="s">
        <v>86</v>
      </c>
      <c r="CF2" s="10">
        <v>944</v>
      </c>
    </row>
    <row r="3" spans="1:84" s="18" customFormat="1" x14ac:dyDescent="0.25">
      <c r="A3" s="12" t="s">
        <v>87</v>
      </c>
      <c r="B3" s="12">
        <v>86947</v>
      </c>
      <c r="C3" s="13">
        <v>41082</v>
      </c>
      <c r="D3" s="14">
        <v>1</v>
      </c>
      <c r="E3" s="12">
        <v>1</v>
      </c>
      <c r="F3" s="12">
        <v>0</v>
      </c>
      <c r="G3" s="12">
        <v>74</v>
      </c>
      <c r="H3" s="12">
        <v>85</v>
      </c>
      <c r="I3" s="12">
        <v>171</v>
      </c>
      <c r="J3" s="15" t="e">
        <f>NA()</f>
        <v>#N/A</v>
      </c>
      <c r="K3" s="12">
        <v>0</v>
      </c>
      <c r="L3" s="12">
        <v>1</v>
      </c>
      <c r="M3" s="12">
        <v>1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1</v>
      </c>
      <c r="V3" s="12">
        <v>0</v>
      </c>
      <c r="W3" s="12">
        <v>0</v>
      </c>
      <c r="X3" s="12">
        <v>0</v>
      </c>
      <c r="Y3" s="12">
        <v>1</v>
      </c>
      <c r="Z3" s="12">
        <v>0</v>
      </c>
      <c r="AA3" s="12">
        <v>0</v>
      </c>
      <c r="AB3" s="12">
        <v>0</v>
      </c>
      <c r="AC3" s="12">
        <v>41</v>
      </c>
      <c r="AD3" s="12">
        <v>1</v>
      </c>
      <c r="AE3" s="12">
        <v>1</v>
      </c>
      <c r="AF3" s="12">
        <v>1</v>
      </c>
      <c r="AG3" s="12">
        <v>3</v>
      </c>
      <c r="AH3" s="12" t="s">
        <v>85</v>
      </c>
      <c r="AI3" s="12" t="s">
        <v>85</v>
      </c>
      <c r="AJ3" s="12">
        <v>87</v>
      </c>
      <c r="AK3" s="12">
        <v>44.4</v>
      </c>
      <c r="AL3" s="12">
        <v>141</v>
      </c>
      <c r="AM3" s="12">
        <v>4.5</v>
      </c>
      <c r="AN3" s="12">
        <v>193</v>
      </c>
      <c r="AO3" s="12">
        <v>46</v>
      </c>
      <c r="AP3" s="12">
        <v>109</v>
      </c>
      <c r="AQ3" s="12">
        <v>4.2</v>
      </c>
      <c r="AR3" s="12">
        <v>189</v>
      </c>
      <c r="AS3" s="16">
        <v>2</v>
      </c>
      <c r="AT3" s="12">
        <v>9.9</v>
      </c>
      <c r="AU3" s="12">
        <v>3.1</v>
      </c>
      <c r="AV3" s="12">
        <v>74</v>
      </c>
      <c r="AW3" s="12">
        <v>97.3</v>
      </c>
      <c r="AX3" s="12">
        <v>3.6</v>
      </c>
      <c r="AY3" s="12">
        <v>6.4</v>
      </c>
      <c r="AZ3" s="12">
        <v>120</v>
      </c>
      <c r="BA3" s="12">
        <v>70</v>
      </c>
      <c r="BB3" s="12">
        <v>127</v>
      </c>
      <c r="BC3" s="12">
        <v>126</v>
      </c>
      <c r="BD3" s="12">
        <v>129</v>
      </c>
      <c r="BE3" s="12">
        <v>81</v>
      </c>
      <c r="BF3" s="12">
        <v>81</v>
      </c>
      <c r="BG3" s="12">
        <v>83</v>
      </c>
      <c r="BH3" s="12">
        <v>97</v>
      </c>
      <c r="BI3" s="12">
        <v>97</v>
      </c>
      <c r="BJ3" s="12">
        <v>99</v>
      </c>
      <c r="BK3" s="12" t="e">
        <f>NA()</f>
        <v>#N/A</v>
      </c>
      <c r="BL3" s="12" t="e">
        <f>NA()</f>
        <v>#N/A</v>
      </c>
      <c r="BM3" s="12" t="e">
        <f>NA()</f>
        <v>#N/A</v>
      </c>
      <c r="BN3" s="12" t="e">
        <f>NA()</f>
        <v>#N/A</v>
      </c>
      <c r="BO3" s="12">
        <v>0</v>
      </c>
      <c r="BP3" s="12">
        <v>8.7799999999999994</v>
      </c>
      <c r="BQ3" s="12">
        <v>7.96</v>
      </c>
      <c r="BR3" s="12" t="s">
        <v>85</v>
      </c>
      <c r="BS3" s="17"/>
      <c r="BU3" s="19"/>
      <c r="BV3" s="19"/>
      <c r="BW3" s="19"/>
      <c r="BX3" s="19"/>
      <c r="BY3" s="19"/>
      <c r="BZ3" s="19"/>
      <c r="CA3" s="19">
        <v>18</v>
      </c>
      <c r="CB3" s="19">
        <v>4</v>
      </c>
      <c r="CC3" s="19">
        <v>24</v>
      </c>
      <c r="CD3" s="19">
        <v>2160</v>
      </c>
      <c r="CE3" s="19" t="s">
        <v>88</v>
      </c>
      <c r="CF3" s="19">
        <v>1944</v>
      </c>
    </row>
    <row r="4" spans="1:84" s="25" customFormat="1" x14ac:dyDescent="0.25">
      <c r="A4" s="20" t="s">
        <v>89</v>
      </c>
      <c r="B4" s="20">
        <v>90925</v>
      </c>
      <c r="C4" s="21">
        <v>40472</v>
      </c>
      <c r="D4" s="22">
        <v>0</v>
      </c>
      <c r="E4" s="20">
        <v>0</v>
      </c>
      <c r="F4" s="20">
        <v>0</v>
      </c>
      <c r="G4" s="20">
        <v>63</v>
      </c>
      <c r="H4" s="20">
        <v>81</v>
      </c>
      <c r="I4" s="20">
        <v>173</v>
      </c>
      <c r="J4" s="23" t="e">
        <f>NA()</f>
        <v>#N/A</v>
      </c>
      <c r="K4" s="20">
        <v>0</v>
      </c>
      <c r="L4" s="20">
        <v>1</v>
      </c>
      <c r="M4" s="20">
        <v>0</v>
      </c>
      <c r="N4" s="20">
        <v>0</v>
      </c>
      <c r="O4" s="20">
        <v>1</v>
      </c>
      <c r="P4" s="20">
        <v>1</v>
      </c>
      <c r="Q4" s="20">
        <v>0</v>
      </c>
      <c r="R4" s="20">
        <v>1</v>
      </c>
      <c r="S4" s="20">
        <v>0</v>
      </c>
      <c r="T4" s="20">
        <v>0</v>
      </c>
      <c r="U4" s="20">
        <v>0</v>
      </c>
      <c r="V4" s="20">
        <v>0</v>
      </c>
      <c r="W4" s="20">
        <v>1</v>
      </c>
      <c r="X4" s="20">
        <v>0</v>
      </c>
      <c r="Y4" s="20">
        <v>1</v>
      </c>
      <c r="Z4" s="20">
        <v>0</v>
      </c>
      <c r="AA4" s="20">
        <v>0</v>
      </c>
      <c r="AB4" s="20">
        <v>0</v>
      </c>
      <c r="AC4" s="20">
        <v>28</v>
      </c>
      <c r="AD4" s="20">
        <v>1</v>
      </c>
      <c r="AE4" s="20">
        <v>1</v>
      </c>
      <c r="AF4" s="20">
        <v>0</v>
      </c>
      <c r="AG4" s="20">
        <v>2</v>
      </c>
      <c r="AH4" s="20" t="s">
        <v>85</v>
      </c>
      <c r="AI4" s="20" t="s">
        <v>90</v>
      </c>
      <c r="AJ4" s="20">
        <v>77</v>
      </c>
      <c r="AK4" s="20">
        <v>43</v>
      </c>
      <c r="AL4" s="20">
        <v>143</v>
      </c>
      <c r="AM4" s="20">
        <v>4.3</v>
      </c>
      <c r="AN4" s="20">
        <v>167</v>
      </c>
      <c r="AO4" s="20">
        <v>35</v>
      </c>
      <c r="AP4" s="20">
        <v>93</v>
      </c>
      <c r="AQ4" s="20">
        <v>4.8</v>
      </c>
      <c r="AR4" s="20">
        <v>197</v>
      </c>
      <c r="AS4" s="20">
        <v>3.4</v>
      </c>
      <c r="AT4" s="20">
        <v>9.3000000000000007</v>
      </c>
      <c r="AU4" s="20">
        <v>2.6</v>
      </c>
      <c r="AV4" s="20">
        <v>87</v>
      </c>
      <c r="AW4" s="20">
        <v>157.9</v>
      </c>
      <c r="AX4" s="20">
        <v>146.80000000000001</v>
      </c>
      <c r="AY4" s="20">
        <v>6</v>
      </c>
      <c r="AZ4" s="20">
        <v>130</v>
      </c>
      <c r="BA4" s="20">
        <v>80</v>
      </c>
      <c r="BB4" s="20">
        <v>136</v>
      </c>
      <c r="BC4" s="20">
        <v>140</v>
      </c>
      <c r="BD4" s="20">
        <v>127</v>
      </c>
      <c r="BE4" s="20">
        <v>94</v>
      </c>
      <c r="BF4" s="20">
        <v>96</v>
      </c>
      <c r="BG4" s="20">
        <v>88</v>
      </c>
      <c r="BH4" s="20">
        <v>109</v>
      </c>
      <c r="BI4" s="20">
        <v>111</v>
      </c>
      <c r="BJ4" s="20">
        <v>104</v>
      </c>
      <c r="BK4" s="20" t="e">
        <f>NA()</f>
        <v>#N/A</v>
      </c>
      <c r="BL4" s="20" t="e">
        <f>NA()</f>
        <v>#N/A</v>
      </c>
      <c r="BM4" s="20" t="e">
        <f>NA()</f>
        <v>#N/A</v>
      </c>
      <c r="BN4" s="20" t="e">
        <f>NA()</f>
        <v>#N/A</v>
      </c>
      <c r="BO4" s="20">
        <v>0</v>
      </c>
      <c r="BP4" s="20">
        <v>14.38</v>
      </c>
      <c r="BQ4" s="20">
        <v>12.6</v>
      </c>
      <c r="BR4" s="20" t="s">
        <v>91</v>
      </c>
      <c r="BS4" s="24"/>
      <c r="BU4" s="26">
        <v>0</v>
      </c>
      <c r="BV4" s="26">
        <v>71</v>
      </c>
      <c r="BW4" s="26">
        <v>0</v>
      </c>
      <c r="BX4" s="26">
        <v>0</v>
      </c>
      <c r="BY4" s="26">
        <v>1</v>
      </c>
      <c r="BZ4" s="26"/>
      <c r="CA4" s="26">
        <v>13</v>
      </c>
      <c r="CB4" s="26">
        <v>2</v>
      </c>
      <c r="CC4" s="26">
        <v>13</v>
      </c>
      <c r="CD4" s="26">
        <v>1040</v>
      </c>
      <c r="CE4" s="26">
        <v>6</v>
      </c>
      <c r="CF4" s="26">
        <v>480</v>
      </c>
    </row>
    <row r="5" spans="1:84" s="32" customFormat="1" x14ac:dyDescent="0.25">
      <c r="A5" s="27" t="s">
        <v>92</v>
      </c>
      <c r="B5" s="27">
        <v>104057</v>
      </c>
      <c r="C5" s="28">
        <v>40508</v>
      </c>
      <c r="D5" s="29">
        <v>0</v>
      </c>
      <c r="E5" s="27">
        <v>1</v>
      </c>
      <c r="F5" s="27">
        <v>1</v>
      </c>
      <c r="G5" s="27">
        <v>69</v>
      </c>
      <c r="H5" s="27">
        <v>81</v>
      </c>
      <c r="I5" s="27">
        <v>158</v>
      </c>
      <c r="J5" s="30" t="e">
        <f>NA()</f>
        <v>#N/A</v>
      </c>
      <c r="K5" s="27">
        <v>0</v>
      </c>
      <c r="L5" s="27">
        <v>1</v>
      </c>
      <c r="M5" s="27">
        <v>1</v>
      </c>
      <c r="N5" s="27">
        <v>1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1</v>
      </c>
      <c r="V5" s="27">
        <v>0</v>
      </c>
      <c r="W5" s="27">
        <v>0</v>
      </c>
      <c r="X5" s="27">
        <v>0</v>
      </c>
      <c r="Y5" s="27">
        <v>1</v>
      </c>
      <c r="Z5" s="27">
        <v>1</v>
      </c>
      <c r="AA5" s="27">
        <v>0</v>
      </c>
      <c r="AB5" s="27">
        <v>0</v>
      </c>
      <c r="AC5" s="27">
        <v>19</v>
      </c>
      <c r="AD5" s="27">
        <v>1</v>
      </c>
      <c r="AE5" s="27">
        <v>0</v>
      </c>
      <c r="AF5" s="27">
        <v>0</v>
      </c>
      <c r="AG5" s="27">
        <v>1</v>
      </c>
      <c r="AH5" s="27" t="s">
        <v>85</v>
      </c>
      <c r="AI5" s="27" t="s">
        <v>85</v>
      </c>
      <c r="AJ5" s="27">
        <v>85</v>
      </c>
      <c r="AK5" s="27">
        <v>45</v>
      </c>
      <c r="AL5" s="27">
        <v>142</v>
      </c>
      <c r="AM5" s="27">
        <v>4.2</v>
      </c>
      <c r="AN5" s="27">
        <v>211</v>
      </c>
      <c r="AO5" s="27">
        <v>52</v>
      </c>
      <c r="AP5" s="27">
        <v>137</v>
      </c>
      <c r="AQ5" s="27">
        <v>4.0999999999999996</v>
      </c>
      <c r="AR5" s="27">
        <v>109</v>
      </c>
      <c r="AS5" s="27">
        <v>1.2</v>
      </c>
      <c r="AT5" s="27">
        <v>9.8000000000000007</v>
      </c>
      <c r="AU5" s="27">
        <v>3.7</v>
      </c>
      <c r="AV5" s="27">
        <v>43</v>
      </c>
      <c r="AW5" s="27">
        <v>64.8</v>
      </c>
      <c r="AX5" s="27">
        <v>6</v>
      </c>
      <c r="AY5" s="27">
        <v>6.1</v>
      </c>
      <c r="AZ5" s="27">
        <v>147</v>
      </c>
      <c r="BA5" s="27">
        <v>85</v>
      </c>
      <c r="BB5" s="27">
        <v>129</v>
      </c>
      <c r="BC5" s="27">
        <v>129</v>
      </c>
      <c r="BD5" s="27">
        <v>129</v>
      </c>
      <c r="BE5" s="27">
        <v>69</v>
      </c>
      <c r="BF5" s="27">
        <v>70</v>
      </c>
      <c r="BG5" s="27">
        <v>67</v>
      </c>
      <c r="BH5" s="27">
        <v>90</v>
      </c>
      <c r="BI5" s="27">
        <v>90</v>
      </c>
      <c r="BJ5" s="27">
        <v>90</v>
      </c>
      <c r="BK5" s="27" t="e">
        <f>NA()</f>
        <v>#N/A</v>
      </c>
      <c r="BL5" s="27" t="e">
        <f>NA()</f>
        <v>#N/A</v>
      </c>
      <c r="BM5" s="27" t="e">
        <f>NA()</f>
        <v>#N/A</v>
      </c>
      <c r="BN5" s="27" t="e">
        <f>NA()</f>
        <v>#N/A</v>
      </c>
      <c r="BO5" s="27">
        <v>0</v>
      </c>
      <c r="BP5" s="27">
        <v>9.49</v>
      </c>
      <c r="BQ5" s="27">
        <v>7.53</v>
      </c>
      <c r="BR5" s="27" t="s">
        <v>85</v>
      </c>
      <c r="BS5" s="31"/>
      <c r="BU5" s="33"/>
      <c r="BV5" s="33"/>
      <c r="BW5" s="33"/>
      <c r="BX5" s="33"/>
      <c r="BY5" s="33"/>
      <c r="BZ5" s="33"/>
      <c r="CA5" s="33">
        <v>17</v>
      </c>
      <c r="CB5" s="33">
        <v>5</v>
      </c>
      <c r="CC5" s="33">
        <v>21</v>
      </c>
      <c r="CD5" s="33">
        <v>2040</v>
      </c>
      <c r="CE5" s="33" t="s">
        <v>86</v>
      </c>
      <c r="CF5" s="33">
        <v>1416</v>
      </c>
    </row>
    <row r="6" spans="1:84" s="38" customFormat="1" x14ac:dyDescent="0.25">
      <c r="A6" s="5" t="s">
        <v>93</v>
      </c>
      <c r="B6" s="5">
        <v>76354</v>
      </c>
      <c r="C6" s="34">
        <v>40302</v>
      </c>
      <c r="D6" s="35">
        <v>1</v>
      </c>
      <c r="E6" s="5">
        <v>1</v>
      </c>
      <c r="F6" s="5">
        <v>1</v>
      </c>
      <c r="G6" s="5">
        <v>65</v>
      </c>
      <c r="H6" s="5">
        <v>69</v>
      </c>
      <c r="I6" s="5">
        <v>155</v>
      </c>
      <c r="J6" s="36" t="e">
        <f>NA()</f>
        <v>#N/A</v>
      </c>
      <c r="K6" s="5">
        <v>0</v>
      </c>
      <c r="L6" s="5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22</v>
      </c>
      <c r="AD6" s="5">
        <v>1</v>
      </c>
      <c r="AE6" s="5">
        <v>1</v>
      </c>
      <c r="AF6" s="5">
        <v>0</v>
      </c>
      <c r="AG6" s="5">
        <v>2</v>
      </c>
      <c r="AH6" s="5" t="s">
        <v>85</v>
      </c>
      <c r="AI6" s="5" t="s">
        <v>85</v>
      </c>
      <c r="AJ6" s="5">
        <v>95</v>
      </c>
      <c r="AK6" s="5">
        <v>42.4</v>
      </c>
      <c r="AL6" s="5">
        <v>146</v>
      </c>
      <c r="AM6" s="5">
        <v>4.8</v>
      </c>
      <c r="AN6" s="5">
        <v>189</v>
      </c>
      <c r="AO6" s="5">
        <v>52</v>
      </c>
      <c r="AP6" s="5">
        <v>115</v>
      </c>
      <c r="AQ6" s="5">
        <v>3.6</v>
      </c>
      <c r="AR6" s="5">
        <v>108</v>
      </c>
      <c r="AS6" s="5">
        <v>3.7</v>
      </c>
      <c r="AT6" s="5">
        <v>9.6</v>
      </c>
      <c r="AU6" s="5">
        <v>3.5</v>
      </c>
      <c r="AV6" s="5">
        <v>46</v>
      </c>
      <c r="AW6" s="5">
        <v>59.7</v>
      </c>
      <c r="AX6" s="5">
        <v>0</v>
      </c>
      <c r="AY6" s="5">
        <v>5.9</v>
      </c>
      <c r="AZ6" s="5">
        <v>130</v>
      </c>
      <c r="BA6" s="5">
        <v>80</v>
      </c>
      <c r="BB6" s="5">
        <v>122</v>
      </c>
      <c r="BC6" s="5">
        <v>122</v>
      </c>
      <c r="BD6" s="5">
        <v>122</v>
      </c>
      <c r="BE6" s="5">
        <v>77</v>
      </c>
      <c r="BF6" s="5">
        <v>78</v>
      </c>
      <c r="BG6" s="5">
        <v>77</v>
      </c>
      <c r="BH6" s="5">
        <v>93</v>
      </c>
      <c r="BI6" s="5">
        <v>93</v>
      </c>
      <c r="BJ6" s="5">
        <v>93</v>
      </c>
      <c r="BK6" s="5" t="e">
        <f>NA()</f>
        <v>#N/A</v>
      </c>
      <c r="BL6" s="5" t="e">
        <f>NA()</f>
        <v>#N/A</v>
      </c>
      <c r="BM6" s="5" t="e">
        <f>NA()</f>
        <v>#N/A</v>
      </c>
      <c r="BN6" s="5" t="e">
        <f>NA()</f>
        <v>#N/A</v>
      </c>
      <c r="BO6" s="5">
        <v>0</v>
      </c>
      <c r="BP6" s="5">
        <v>16.25</v>
      </c>
      <c r="BQ6" s="5">
        <v>10.5</v>
      </c>
      <c r="BR6" s="5" t="s">
        <v>85</v>
      </c>
      <c r="BS6" s="37"/>
    </row>
    <row r="7" spans="1:84" s="44" customFormat="1" x14ac:dyDescent="0.25">
      <c r="A7" s="39" t="s">
        <v>94</v>
      </c>
      <c r="B7" s="39">
        <v>443771</v>
      </c>
      <c r="C7" s="40">
        <v>40493</v>
      </c>
      <c r="D7" s="41">
        <v>0</v>
      </c>
      <c r="E7" s="39">
        <v>1</v>
      </c>
      <c r="F7" s="39">
        <v>1</v>
      </c>
      <c r="G7" s="39">
        <v>49</v>
      </c>
      <c r="H7" s="39">
        <v>75.7</v>
      </c>
      <c r="I7" s="39">
        <v>163.30000000000001</v>
      </c>
      <c r="J7" s="42" t="e">
        <f>NA()</f>
        <v>#N/A</v>
      </c>
      <c r="K7" s="39">
        <v>1</v>
      </c>
      <c r="L7" s="39">
        <v>1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1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15</v>
      </c>
      <c r="AD7" s="39">
        <v>1</v>
      </c>
      <c r="AE7" s="39">
        <v>0</v>
      </c>
      <c r="AF7" s="39">
        <v>0</v>
      </c>
      <c r="AG7" s="39">
        <v>1</v>
      </c>
      <c r="AH7" s="39" t="s">
        <v>85</v>
      </c>
      <c r="AI7" s="39" t="s">
        <v>85</v>
      </c>
      <c r="AJ7" s="39">
        <v>82</v>
      </c>
      <c r="AK7" s="39">
        <v>39.700000000000003</v>
      </c>
      <c r="AL7" s="39">
        <v>141</v>
      </c>
      <c r="AM7" s="39">
        <v>3.8</v>
      </c>
      <c r="AN7" s="39">
        <v>205</v>
      </c>
      <c r="AO7" s="39">
        <v>69</v>
      </c>
      <c r="AP7" s="39">
        <v>128</v>
      </c>
      <c r="AQ7" s="39">
        <v>3</v>
      </c>
      <c r="AR7" s="39">
        <v>39</v>
      </c>
      <c r="AS7" s="39">
        <v>0.9</v>
      </c>
      <c r="AT7" s="39">
        <v>9.5</v>
      </c>
      <c r="AU7" s="39">
        <v>2</v>
      </c>
      <c r="AV7" s="39">
        <v>63</v>
      </c>
      <c r="AW7" s="39">
        <v>84.4</v>
      </c>
      <c r="AX7" s="39">
        <v>2.8</v>
      </c>
      <c r="AY7" s="39">
        <v>5.2</v>
      </c>
      <c r="AZ7" s="39">
        <v>153</v>
      </c>
      <c r="BA7" s="39">
        <v>99</v>
      </c>
      <c r="BB7" s="39">
        <v>113</v>
      </c>
      <c r="BC7" s="39">
        <v>120</v>
      </c>
      <c r="BD7" s="39">
        <v>97</v>
      </c>
      <c r="BE7" s="39">
        <v>77</v>
      </c>
      <c r="BF7" s="39">
        <v>82</v>
      </c>
      <c r="BG7" s="39">
        <v>62</v>
      </c>
      <c r="BH7" s="39">
        <v>89</v>
      </c>
      <c r="BI7" s="39">
        <v>95</v>
      </c>
      <c r="BJ7" s="39">
        <v>75</v>
      </c>
      <c r="BK7" s="39" t="e">
        <f>NA()</f>
        <v>#N/A</v>
      </c>
      <c r="BL7" s="39" t="e">
        <f>NA()</f>
        <v>#N/A</v>
      </c>
      <c r="BM7" s="39" t="e">
        <f>NA()</f>
        <v>#N/A</v>
      </c>
      <c r="BN7" s="39" t="e">
        <f>NA()</f>
        <v>#N/A</v>
      </c>
      <c r="BO7" s="39">
        <v>0</v>
      </c>
      <c r="BP7" s="39">
        <v>14.13</v>
      </c>
      <c r="BQ7" s="39">
        <v>12.03</v>
      </c>
      <c r="BR7" s="39" t="s">
        <v>95</v>
      </c>
      <c r="BS7" s="43"/>
      <c r="CA7" s="44">
        <v>18</v>
      </c>
      <c r="CB7" s="44">
        <v>7</v>
      </c>
      <c r="CC7" s="44">
        <v>18</v>
      </c>
      <c r="CD7" s="44">
        <v>2160</v>
      </c>
      <c r="CE7" s="44" t="s">
        <v>96</v>
      </c>
      <c r="CF7" s="44">
        <v>936</v>
      </c>
    </row>
    <row r="8" spans="1:84" s="50" customFormat="1" x14ac:dyDescent="0.25">
      <c r="A8" s="45" t="s">
        <v>97</v>
      </c>
      <c r="B8" s="45">
        <v>330896</v>
      </c>
      <c r="C8" s="46">
        <v>40451</v>
      </c>
      <c r="D8" s="47">
        <v>1</v>
      </c>
      <c r="E8" s="45">
        <v>1</v>
      </c>
      <c r="F8" s="45">
        <v>0</v>
      </c>
      <c r="G8" s="45">
        <v>47</v>
      </c>
      <c r="H8" s="45">
        <v>81</v>
      </c>
      <c r="I8" s="45">
        <v>173</v>
      </c>
      <c r="J8" s="48" t="e">
        <f>NA()</f>
        <v>#N/A</v>
      </c>
      <c r="K8" s="45">
        <v>1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1</v>
      </c>
      <c r="Y8" s="45">
        <v>0</v>
      </c>
      <c r="Z8" s="45">
        <v>0</v>
      </c>
      <c r="AA8" s="45">
        <v>0</v>
      </c>
      <c r="AB8" s="45">
        <v>0</v>
      </c>
      <c r="AC8" s="45">
        <v>14</v>
      </c>
      <c r="AD8" s="45">
        <v>0</v>
      </c>
      <c r="AE8" s="45">
        <v>0</v>
      </c>
      <c r="AF8" s="45">
        <v>0</v>
      </c>
      <c r="AG8" s="45">
        <v>1</v>
      </c>
      <c r="AH8" s="45" t="s">
        <v>98</v>
      </c>
      <c r="AI8" s="45" t="s">
        <v>85</v>
      </c>
      <c r="AJ8" s="45">
        <v>105</v>
      </c>
      <c r="AK8" s="45">
        <v>43.7</v>
      </c>
      <c r="AL8" s="45">
        <v>142</v>
      </c>
      <c r="AM8" s="45">
        <v>4.5</v>
      </c>
      <c r="AN8" s="45">
        <v>230</v>
      </c>
      <c r="AO8" s="45">
        <v>45</v>
      </c>
      <c r="AP8" s="45">
        <v>162</v>
      </c>
      <c r="AQ8" s="45">
        <v>5.0999999999999996</v>
      </c>
      <c r="AR8" s="45">
        <v>113</v>
      </c>
      <c r="AS8" s="45">
        <v>4.8</v>
      </c>
      <c r="AT8" s="45">
        <v>9.6</v>
      </c>
      <c r="AU8" s="45">
        <v>2.9</v>
      </c>
      <c r="AV8" s="45">
        <v>67</v>
      </c>
      <c r="AW8" s="45">
        <v>40</v>
      </c>
      <c r="AX8" s="45">
        <v>14.9</v>
      </c>
      <c r="AY8" s="45">
        <v>5.4</v>
      </c>
      <c r="AZ8" s="45">
        <v>148</v>
      </c>
      <c r="BA8" s="45">
        <v>98</v>
      </c>
      <c r="BB8" s="45">
        <v>136</v>
      </c>
      <c r="BC8" s="45">
        <v>140</v>
      </c>
      <c r="BD8" s="45">
        <v>125</v>
      </c>
      <c r="BE8" s="45">
        <v>88</v>
      </c>
      <c r="BF8" s="45">
        <v>91</v>
      </c>
      <c r="BG8" s="45">
        <v>75</v>
      </c>
      <c r="BH8" s="45">
        <v>105</v>
      </c>
      <c r="BI8" s="45">
        <v>108</v>
      </c>
      <c r="BJ8" s="45">
        <v>92</v>
      </c>
      <c r="BK8" s="45" t="e">
        <f>NA()</f>
        <v>#N/A</v>
      </c>
      <c r="BL8" s="45" t="e">
        <f>NA()</f>
        <v>#N/A</v>
      </c>
      <c r="BM8" s="45" t="e">
        <f>NA()</f>
        <v>#N/A</v>
      </c>
      <c r="BN8" s="45" t="e">
        <f>NA()</f>
        <v>#N/A</v>
      </c>
      <c r="BO8" s="45">
        <v>0</v>
      </c>
      <c r="BP8" s="45">
        <v>12.88</v>
      </c>
      <c r="BQ8" s="45">
        <v>14.13</v>
      </c>
      <c r="BR8" s="45" t="s">
        <v>85</v>
      </c>
      <c r="BS8" s="49"/>
    </row>
    <row r="9" spans="1:84" s="56" customFormat="1" x14ac:dyDescent="0.25">
      <c r="A9" s="51" t="s">
        <v>99</v>
      </c>
      <c r="B9" s="51">
        <v>440658</v>
      </c>
      <c r="C9" s="52">
        <v>40452</v>
      </c>
      <c r="D9" s="53">
        <v>0</v>
      </c>
      <c r="E9" s="51">
        <v>1</v>
      </c>
      <c r="F9" s="51">
        <v>0</v>
      </c>
      <c r="G9" s="51">
        <v>35</v>
      </c>
      <c r="H9" s="51">
        <v>90</v>
      </c>
      <c r="I9" s="51">
        <v>180</v>
      </c>
      <c r="J9" s="54">
        <v>27.78</v>
      </c>
      <c r="K9" s="51">
        <v>1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27</v>
      </c>
      <c r="AD9" s="51">
        <v>1</v>
      </c>
      <c r="AE9" s="51">
        <v>1</v>
      </c>
      <c r="AF9" s="51">
        <v>0</v>
      </c>
      <c r="AG9" s="51">
        <v>2</v>
      </c>
      <c r="AH9" s="51" t="s">
        <v>100</v>
      </c>
      <c r="AI9" s="51" t="s">
        <v>85</v>
      </c>
      <c r="AJ9" s="51">
        <v>97</v>
      </c>
      <c r="AK9" s="51">
        <v>46.5</v>
      </c>
      <c r="AL9" s="51">
        <v>144</v>
      </c>
      <c r="AM9" s="51">
        <v>4.5</v>
      </c>
      <c r="AN9" s="51">
        <v>204</v>
      </c>
      <c r="AO9" s="51">
        <v>59</v>
      </c>
      <c r="AP9" s="51">
        <v>129</v>
      </c>
      <c r="AQ9" s="51">
        <v>3.5</v>
      </c>
      <c r="AR9" s="51">
        <v>81</v>
      </c>
      <c r="AS9" s="51">
        <v>0.8</v>
      </c>
      <c r="AT9" s="51">
        <v>9.6</v>
      </c>
      <c r="AU9" s="51">
        <v>2.9</v>
      </c>
      <c r="AV9" s="51">
        <v>58</v>
      </c>
      <c r="AW9" s="51">
        <v>32.4</v>
      </c>
      <c r="AX9" s="51">
        <v>0</v>
      </c>
      <c r="AY9" s="51">
        <v>5.0999999999999996</v>
      </c>
      <c r="AZ9" s="51">
        <v>130</v>
      </c>
      <c r="BA9" s="51">
        <v>70</v>
      </c>
      <c r="BB9" s="51">
        <v>117</v>
      </c>
      <c r="BC9" s="51">
        <v>118</v>
      </c>
      <c r="BD9" s="51">
        <v>110</v>
      </c>
      <c r="BE9" s="51">
        <v>71</v>
      </c>
      <c r="BF9" s="51">
        <v>72</v>
      </c>
      <c r="BG9" s="51">
        <v>65</v>
      </c>
      <c r="BH9" s="51">
        <v>86</v>
      </c>
      <c r="BI9" s="51">
        <v>87</v>
      </c>
      <c r="BJ9" s="51">
        <v>80</v>
      </c>
      <c r="BK9" s="51" t="e">
        <f>NA()</f>
        <v>#N/A</v>
      </c>
      <c r="BL9" s="51" t="e">
        <f>NA()</f>
        <v>#N/A</v>
      </c>
      <c r="BM9" s="51" t="e">
        <f>NA()</f>
        <v>#N/A</v>
      </c>
      <c r="BN9" s="51" t="e">
        <f>NA()</f>
        <v>#N/A</v>
      </c>
      <c r="BO9" s="51">
        <v>0</v>
      </c>
      <c r="BP9" s="51">
        <v>11.06</v>
      </c>
      <c r="BQ9" s="51">
        <v>9.2899999999999991</v>
      </c>
      <c r="BR9" s="51" t="s">
        <v>85</v>
      </c>
      <c r="BS9" s="55"/>
      <c r="BU9" s="56">
        <v>0</v>
      </c>
      <c r="BW9" s="56">
        <v>0</v>
      </c>
      <c r="BX9" s="56">
        <v>0</v>
      </c>
      <c r="BY9" s="56">
        <v>0</v>
      </c>
    </row>
    <row r="10" spans="1:84" s="62" customFormat="1" x14ac:dyDescent="0.25">
      <c r="A10" s="57" t="s">
        <v>101</v>
      </c>
      <c r="B10" s="57">
        <v>141525</v>
      </c>
      <c r="C10" s="58">
        <v>40687</v>
      </c>
      <c r="D10" s="59">
        <v>1</v>
      </c>
      <c r="E10" s="57">
        <v>0</v>
      </c>
      <c r="F10" s="57">
        <v>0</v>
      </c>
      <c r="G10" s="57">
        <v>71</v>
      </c>
      <c r="H10" s="57">
        <v>84</v>
      </c>
      <c r="I10" s="57">
        <v>165</v>
      </c>
      <c r="J10" s="60" t="e">
        <f>NA()</f>
        <v>#N/A</v>
      </c>
      <c r="K10" s="57">
        <v>0</v>
      </c>
      <c r="L10" s="57">
        <v>0</v>
      </c>
      <c r="M10" s="57">
        <v>0</v>
      </c>
      <c r="N10" s="57">
        <v>1</v>
      </c>
      <c r="O10" s="57">
        <v>0</v>
      </c>
      <c r="P10" s="57">
        <v>1</v>
      </c>
      <c r="Q10" s="57">
        <v>0</v>
      </c>
      <c r="R10" s="57">
        <v>0</v>
      </c>
      <c r="S10" s="57">
        <v>0</v>
      </c>
      <c r="T10" s="57">
        <v>0</v>
      </c>
      <c r="U10" s="57">
        <v>1</v>
      </c>
      <c r="V10" s="57">
        <v>0</v>
      </c>
      <c r="W10" s="57">
        <v>0</v>
      </c>
      <c r="X10" s="57">
        <v>0</v>
      </c>
      <c r="Y10" s="57">
        <v>1</v>
      </c>
      <c r="Z10" s="57">
        <v>0</v>
      </c>
      <c r="AA10" s="57">
        <v>0</v>
      </c>
      <c r="AB10" s="57">
        <v>0</v>
      </c>
      <c r="AC10" s="57">
        <v>23</v>
      </c>
      <c r="AD10" s="57">
        <v>1</v>
      </c>
      <c r="AE10" s="57">
        <v>1</v>
      </c>
      <c r="AF10" s="57">
        <v>0</v>
      </c>
      <c r="AG10" s="57">
        <v>2</v>
      </c>
      <c r="AH10" s="57" t="s">
        <v>85</v>
      </c>
      <c r="AI10" s="57" t="s">
        <v>85</v>
      </c>
      <c r="AJ10" s="57">
        <v>79</v>
      </c>
      <c r="AK10" s="57">
        <v>40</v>
      </c>
      <c r="AL10" s="57">
        <v>143</v>
      </c>
      <c r="AM10" s="57">
        <v>4.2</v>
      </c>
      <c r="AN10" s="57">
        <v>150</v>
      </c>
      <c r="AO10" s="57">
        <v>50</v>
      </c>
      <c r="AP10" s="57">
        <v>88</v>
      </c>
      <c r="AQ10" s="57">
        <v>3</v>
      </c>
      <c r="AR10" s="57">
        <v>62</v>
      </c>
      <c r="AS10" s="57">
        <v>0.7</v>
      </c>
      <c r="AT10" s="57">
        <v>9.6999999999999993</v>
      </c>
      <c r="AU10" s="57">
        <v>3</v>
      </c>
      <c r="AV10" s="57">
        <v>71</v>
      </c>
      <c r="AW10" s="57">
        <v>111.6</v>
      </c>
      <c r="AX10" s="57">
        <v>5.6</v>
      </c>
      <c r="AY10" s="57">
        <v>5.7</v>
      </c>
      <c r="AZ10" s="57">
        <v>120</v>
      </c>
      <c r="BA10" s="57">
        <v>70</v>
      </c>
      <c r="BB10" s="57">
        <v>141</v>
      </c>
      <c r="BC10" s="57">
        <v>145</v>
      </c>
      <c r="BD10" s="57">
        <v>128</v>
      </c>
      <c r="BE10" s="57">
        <v>88</v>
      </c>
      <c r="BF10" s="57">
        <v>91</v>
      </c>
      <c r="BG10" s="57">
        <v>80</v>
      </c>
      <c r="BH10" s="57">
        <v>108</v>
      </c>
      <c r="BI10" s="57">
        <v>112</v>
      </c>
      <c r="BJ10" s="57">
        <v>97</v>
      </c>
      <c r="BK10" s="57" t="e">
        <f>NA()</f>
        <v>#N/A</v>
      </c>
      <c r="BL10" s="57" t="e">
        <f>NA()</f>
        <v>#N/A</v>
      </c>
      <c r="BM10" s="57" t="e">
        <f>NA()</f>
        <v>#N/A</v>
      </c>
      <c r="BN10" s="57" t="e">
        <f>NA()</f>
        <v>#N/A</v>
      </c>
      <c r="BO10" s="57">
        <v>0</v>
      </c>
      <c r="BP10" s="57">
        <v>13.25</v>
      </c>
      <c r="BQ10" s="57">
        <v>10.57</v>
      </c>
      <c r="BR10" s="57" t="s">
        <v>102</v>
      </c>
      <c r="BS10" s="61"/>
      <c r="BU10" s="62">
        <v>1</v>
      </c>
      <c r="BV10" s="62">
        <v>62</v>
      </c>
      <c r="BW10" s="62">
        <v>0</v>
      </c>
      <c r="BX10" s="62">
        <v>1</v>
      </c>
      <c r="BY10" s="62">
        <v>0</v>
      </c>
      <c r="CA10" s="62">
        <v>19</v>
      </c>
      <c r="CB10" s="62">
        <v>13</v>
      </c>
      <c r="CC10" s="62">
        <v>19</v>
      </c>
      <c r="CD10" s="62">
        <v>1900</v>
      </c>
      <c r="CE10" s="63">
        <v>16</v>
      </c>
      <c r="CF10" s="62">
        <v>1600</v>
      </c>
    </row>
    <row r="11" spans="1:84" s="69" customFormat="1" x14ac:dyDescent="0.25">
      <c r="A11" s="64" t="s">
        <v>103</v>
      </c>
      <c r="B11" s="64">
        <v>409415</v>
      </c>
      <c r="C11" s="65">
        <v>40379</v>
      </c>
      <c r="D11" s="66">
        <v>1</v>
      </c>
      <c r="E11" s="64">
        <v>1</v>
      </c>
      <c r="F11" s="64">
        <v>1</v>
      </c>
      <c r="G11" s="64">
        <v>55</v>
      </c>
      <c r="H11" s="64">
        <v>78.5</v>
      </c>
      <c r="I11" s="64">
        <v>159</v>
      </c>
      <c r="J11" s="67" t="e">
        <f>NA()</f>
        <v>#N/A</v>
      </c>
      <c r="K11" s="64">
        <v>1</v>
      </c>
      <c r="L11" s="64">
        <v>1</v>
      </c>
      <c r="M11" s="64">
        <v>0</v>
      </c>
      <c r="N11" s="64">
        <v>1</v>
      </c>
      <c r="O11" s="64">
        <v>0</v>
      </c>
      <c r="P11" s="64">
        <v>0</v>
      </c>
      <c r="Q11" s="64">
        <v>0</v>
      </c>
      <c r="R11" s="64">
        <v>0</v>
      </c>
      <c r="S11" s="64">
        <v>0</v>
      </c>
      <c r="T11" s="64">
        <v>0</v>
      </c>
      <c r="U11" s="64">
        <v>0</v>
      </c>
      <c r="V11" s="64">
        <v>1</v>
      </c>
      <c r="W11" s="64">
        <v>0</v>
      </c>
      <c r="X11" s="64">
        <v>0</v>
      </c>
      <c r="Y11" s="64">
        <v>1</v>
      </c>
      <c r="Z11" s="64">
        <v>0</v>
      </c>
      <c r="AA11" s="64">
        <v>0</v>
      </c>
      <c r="AB11" s="64">
        <v>0</v>
      </c>
      <c r="AC11" s="64">
        <v>12</v>
      </c>
      <c r="AD11" s="64">
        <v>0</v>
      </c>
      <c r="AE11" s="64">
        <v>0</v>
      </c>
      <c r="AF11" s="64">
        <v>0</v>
      </c>
      <c r="AG11" s="64">
        <v>0</v>
      </c>
      <c r="AH11" s="64" t="s">
        <v>85</v>
      </c>
      <c r="AI11" s="64" t="s">
        <v>85</v>
      </c>
      <c r="AJ11" s="64">
        <v>102</v>
      </c>
      <c r="AK11" s="64">
        <v>43</v>
      </c>
      <c r="AL11" s="64">
        <v>146</v>
      </c>
      <c r="AM11" s="64">
        <v>3.8</v>
      </c>
      <c r="AN11" s="64">
        <v>241</v>
      </c>
      <c r="AO11" s="64">
        <v>49</v>
      </c>
      <c r="AP11" s="64">
        <v>168</v>
      </c>
      <c r="AQ11" s="64">
        <v>4.9000000000000004</v>
      </c>
      <c r="AR11" s="64">
        <v>122</v>
      </c>
      <c r="AS11" s="64">
        <v>23.3</v>
      </c>
      <c r="AT11" s="64">
        <v>9.3000000000000007</v>
      </c>
      <c r="AU11" s="64">
        <v>3.9</v>
      </c>
      <c r="AV11" s="64">
        <v>105</v>
      </c>
      <c r="AW11" s="64">
        <v>104.5</v>
      </c>
      <c r="AX11" s="64">
        <v>3.7</v>
      </c>
      <c r="AY11" s="64">
        <v>5.8</v>
      </c>
      <c r="AZ11" s="64">
        <v>150</v>
      </c>
      <c r="BA11" s="64">
        <v>80</v>
      </c>
      <c r="BB11" s="64">
        <v>136</v>
      </c>
      <c r="BC11" s="64">
        <v>136</v>
      </c>
      <c r="BD11" s="64">
        <v>136</v>
      </c>
      <c r="BE11" s="64">
        <v>71</v>
      </c>
      <c r="BF11" s="64">
        <v>75</v>
      </c>
      <c r="BG11" s="64">
        <v>67</v>
      </c>
      <c r="BH11" s="64">
        <v>93</v>
      </c>
      <c r="BI11" s="64">
        <v>95</v>
      </c>
      <c r="BJ11" s="64">
        <v>90</v>
      </c>
      <c r="BK11" s="64" t="e">
        <f>NA()</f>
        <v>#N/A</v>
      </c>
      <c r="BL11" s="64" t="e">
        <f>NA()</f>
        <v>#N/A</v>
      </c>
      <c r="BM11" s="64" t="e">
        <f>NA()</f>
        <v>#N/A</v>
      </c>
      <c r="BN11" s="64" t="e">
        <f>NA()</f>
        <v>#N/A</v>
      </c>
      <c r="BO11" s="64">
        <v>0</v>
      </c>
      <c r="BP11" s="64">
        <v>13.68</v>
      </c>
      <c r="BQ11" s="64">
        <v>10.07</v>
      </c>
      <c r="BR11" s="64" t="s">
        <v>85</v>
      </c>
      <c r="BS11" s="68"/>
      <c r="CA11" s="69">
        <v>20</v>
      </c>
      <c r="CB11" s="69">
        <v>2</v>
      </c>
      <c r="CC11" s="69">
        <v>20</v>
      </c>
      <c r="CD11" s="69">
        <v>2400</v>
      </c>
      <c r="CE11" s="69" t="s">
        <v>104</v>
      </c>
      <c r="CF11" s="69">
        <v>1936</v>
      </c>
    </row>
    <row r="12" spans="1:84" s="62" customFormat="1" x14ac:dyDescent="0.25">
      <c r="A12" s="57" t="s">
        <v>105</v>
      </c>
      <c r="B12" s="57">
        <v>141525</v>
      </c>
      <c r="C12" s="58">
        <v>40687</v>
      </c>
      <c r="D12" s="59">
        <v>1</v>
      </c>
      <c r="E12" s="57">
        <v>1</v>
      </c>
      <c r="F12" s="57">
        <v>0</v>
      </c>
      <c r="G12" s="57">
        <v>71</v>
      </c>
      <c r="H12" s="57">
        <v>84</v>
      </c>
      <c r="I12" s="57">
        <v>165</v>
      </c>
      <c r="J12" s="60" t="e">
        <f>NA()</f>
        <v>#N/A</v>
      </c>
      <c r="K12" s="57">
        <v>0</v>
      </c>
      <c r="L12" s="57">
        <v>0</v>
      </c>
      <c r="M12" s="57">
        <v>0</v>
      </c>
      <c r="N12" s="57">
        <v>1</v>
      </c>
      <c r="O12" s="57">
        <v>0</v>
      </c>
      <c r="P12" s="57">
        <v>1</v>
      </c>
      <c r="Q12" s="57">
        <v>0</v>
      </c>
      <c r="R12" s="57">
        <v>0</v>
      </c>
      <c r="S12" s="57">
        <v>0</v>
      </c>
      <c r="T12" s="57">
        <v>0</v>
      </c>
      <c r="U12" s="57">
        <v>1</v>
      </c>
      <c r="V12" s="57">
        <v>0</v>
      </c>
      <c r="W12" s="57">
        <v>0</v>
      </c>
      <c r="X12" s="57">
        <v>0</v>
      </c>
      <c r="Y12" s="57">
        <v>1</v>
      </c>
      <c r="Z12" s="57">
        <v>0</v>
      </c>
      <c r="AA12" s="57">
        <v>0</v>
      </c>
      <c r="AB12" s="57">
        <v>0</v>
      </c>
      <c r="AC12" s="57">
        <v>23</v>
      </c>
      <c r="AD12" s="57">
        <v>1</v>
      </c>
      <c r="AE12" s="57">
        <v>1</v>
      </c>
      <c r="AF12" s="57">
        <v>0</v>
      </c>
      <c r="AG12" s="57">
        <v>2</v>
      </c>
      <c r="AH12" s="57" t="s">
        <v>85</v>
      </c>
      <c r="AI12" s="57" t="s">
        <v>85</v>
      </c>
      <c r="AJ12" s="57">
        <v>79</v>
      </c>
      <c r="AK12" s="57">
        <v>40</v>
      </c>
      <c r="AL12" s="57">
        <v>143</v>
      </c>
      <c r="AM12" s="57">
        <v>4.2</v>
      </c>
      <c r="AN12" s="57">
        <v>150</v>
      </c>
      <c r="AO12" s="57">
        <v>50</v>
      </c>
      <c r="AP12" s="57">
        <v>88</v>
      </c>
      <c r="AQ12" s="57">
        <v>3</v>
      </c>
      <c r="AR12" s="57">
        <v>62</v>
      </c>
      <c r="AS12" s="57">
        <v>0.7</v>
      </c>
      <c r="AT12" s="57">
        <v>9.6999999999999993</v>
      </c>
      <c r="AU12" s="57">
        <v>3</v>
      </c>
      <c r="AV12" s="57">
        <v>71</v>
      </c>
      <c r="AW12" s="57">
        <v>111.6</v>
      </c>
      <c r="AX12" s="57">
        <v>24.6</v>
      </c>
      <c r="AY12" s="57">
        <v>5.7</v>
      </c>
      <c r="AZ12" s="57">
        <v>160</v>
      </c>
      <c r="BA12" s="57">
        <v>100</v>
      </c>
      <c r="BB12" s="57">
        <v>141</v>
      </c>
      <c r="BC12" s="57">
        <v>145</v>
      </c>
      <c r="BD12" s="57">
        <v>128</v>
      </c>
      <c r="BE12" s="57">
        <v>88</v>
      </c>
      <c r="BF12" s="57">
        <v>91</v>
      </c>
      <c r="BG12" s="57">
        <v>80</v>
      </c>
      <c r="BH12" s="57">
        <v>108</v>
      </c>
      <c r="BI12" s="57">
        <v>112</v>
      </c>
      <c r="BJ12" s="57">
        <v>97</v>
      </c>
      <c r="BK12" s="57" t="e">
        <f>NA()</f>
        <v>#N/A</v>
      </c>
      <c r="BL12" s="57" t="e">
        <f>NA()</f>
        <v>#N/A</v>
      </c>
      <c r="BM12" s="57" t="e">
        <f>NA()</f>
        <v>#N/A</v>
      </c>
      <c r="BN12" s="57" t="e">
        <f>NA()</f>
        <v>#N/A</v>
      </c>
      <c r="BO12" s="57">
        <v>0</v>
      </c>
      <c r="BP12" s="57">
        <v>13.25</v>
      </c>
      <c r="BQ12" s="57">
        <v>10.57</v>
      </c>
      <c r="BR12" s="57" t="s">
        <v>106</v>
      </c>
      <c r="BS12" s="61"/>
      <c r="BU12" s="62">
        <v>1</v>
      </c>
      <c r="BV12" s="62">
        <v>62</v>
      </c>
      <c r="BW12" s="62">
        <v>0</v>
      </c>
      <c r="BX12" s="62">
        <v>1</v>
      </c>
      <c r="BY12" s="62">
        <v>0</v>
      </c>
      <c r="CA12" s="62">
        <v>19</v>
      </c>
      <c r="CB12" s="62">
        <v>13</v>
      </c>
      <c r="CC12" s="62">
        <v>19</v>
      </c>
      <c r="CD12" s="62">
        <v>2280</v>
      </c>
      <c r="CE12" s="62">
        <v>16</v>
      </c>
      <c r="CF12" s="62">
        <v>1920</v>
      </c>
    </row>
    <row r="13" spans="1:84" s="32" customFormat="1" x14ac:dyDescent="0.25">
      <c r="A13" s="27" t="s">
        <v>107</v>
      </c>
      <c r="B13" s="27">
        <v>104057</v>
      </c>
      <c r="C13" s="28">
        <v>40508</v>
      </c>
      <c r="D13" s="29">
        <v>0</v>
      </c>
      <c r="E13" s="27">
        <v>1</v>
      </c>
      <c r="F13" s="27">
        <v>1</v>
      </c>
      <c r="G13" s="27">
        <v>69</v>
      </c>
      <c r="H13" s="27">
        <v>83</v>
      </c>
      <c r="I13" s="27">
        <v>156</v>
      </c>
      <c r="J13" s="30" t="e">
        <f>NA()</f>
        <v>#N/A</v>
      </c>
      <c r="K13" s="27">
        <v>0</v>
      </c>
      <c r="L13" s="27">
        <v>1</v>
      </c>
      <c r="M13" s="27">
        <v>1</v>
      </c>
      <c r="N13" s="27">
        <v>1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1</v>
      </c>
      <c r="V13" s="27">
        <v>0</v>
      </c>
      <c r="W13" s="27">
        <v>0</v>
      </c>
      <c r="X13" s="27">
        <v>0</v>
      </c>
      <c r="Y13" s="27">
        <v>1</v>
      </c>
      <c r="Z13" s="27">
        <v>1</v>
      </c>
      <c r="AA13" s="27">
        <v>0</v>
      </c>
      <c r="AB13" s="27">
        <v>0</v>
      </c>
      <c r="AC13" s="27">
        <v>19</v>
      </c>
      <c r="AD13" s="27">
        <v>1</v>
      </c>
      <c r="AE13" s="27">
        <v>0</v>
      </c>
      <c r="AF13" s="27">
        <v>0</v>
      </c>
      <c r="AG13" s="27">
        <v>1</v>
      </c>
      <c r="AH13" s="27" t="s">
        <v>85</v>
      </c>
      <c r="AI13" s="27" t="s">
        <v>85</v>
      </c>
      <c r="AJ13" s="27">
        <v>85</v>
      </c>
      <c r="AK13" s="27">
        <v>45</v>
      </c>
      <c r="AL13" s="27">
        <v>142</v>
      </c>
      <c r="AM13" s="27">
        <v>4.2</v>
      </c>
      <c r="AN13" s="27">
        <v>211</v>
      </c>
      <c r="AO13" s="27">
        <v>52</v>
      </c>
      <c r="AP13" s="27">
        <v>137</v>
      </c>
      <c r="AQ13" s="27">
        <v>4.0999999999999996</v>
      </c>
      <c r="AR13" s="27">
        <v>109</v>
      </c>
      <c r="AS13" s="27">
        <v>1.2</v>
      </c>
      <c r="AT13" s="27">
        <v>9.8000000000000007</v>
      </c>
      <c r="AU13" s="27">
        <v>3.7</v>
      </c>
      <c r="AV13" s="27">
        <v>43</v>
      </c>
      <c r="AW13" s="27">
        <v>64.8</v>
      </c>
      <c r="AX13" s="27">
        <v>6</v>
      </c>
      <c r="AY13" s="27">
        <v>6.1</v>
      </c>
      <c r="AZ13" s="27">
        <v>131</v>
      </c>
      <c r="BA13" s="27">
        <v>81</v>
      </c>
      <c r="BB13" s="27">
        <v>129</v>
      </c>
      <c r="BC13" s="27">
        <v>129</v>
      </c>
      <c r="BD13" s="27">
        <v>129</v>
      </c>
      <c r="BE13" s="27">
        <v>69</v>
      </c>
      <c r="BF13" s="27">
        <v>70</v>
      </c>
      <c r="BG13" s="27">
        <v>67</v>
      </c>
      <c r="BH13" s="27">
        <v>90</v>
      </c>
      <c r="BI13" s="27">
        <v>90</v>
      </c>
      <c r="BJ13" s="27">
        <v>90</v>
      </c>
      <c r="BK13" s="27" t="e">
        <f>NA()</f>
        <v>#N/A</v>
      </c>
      <c r="BL13" s="27" t="e">
        <f>NA()</f>
        <v>#N/A</v>
      </c>
      <c r="BM13" s="27" t="e">
        <f>NA()</f>
        <v>#N/A</v>
      </c>
      <c r="BN13" s="27" t="e">
        <f>NA()</f>
        <v>#N/A</v>
      </c>
      <c r="BO13" s="27">
        <v>0</v>
      </c>
      <c r="BP13" s="27">
        <v>9.49</v>
      </c>
      <c r="BQ13" s="27">
        <v>7.53</v>
      </c>
      <c r="BR13" s="27" t="s">
        <v>85</v>
      </c>
      <c r="BS13" s="31"/>
    </row>
    <row r="14" spans="1:84" s="25" customFormat="1" x14ac:dyDescent="0.25">
      <c r="A14" s="20" t="s">
        <v>108</v>
      </c>
      <c r="B14" s="20">
        <v>90925</v>
      </c>
      <c r="C14" s="21">
        <v>40472</v>
      </c>
      <c r="D14" s="22">
        <v>0</v>
      </c>
      <c r="E14" s="20">
        <v>0</v>
      </c>
      <c r="F14" s="20">
        <v>0</v>
      </c>
      <c r="G14" s="20">
        <v>64</v>
      </c>
      <c r="H14" s="20">
        <v>81</v>
      </c>
      <c r="I14" s="20">
        <v>173</v>
      </c>
      <c r="J14" s="23" t="e">
        <f>NA()</f>
        <v>#N/A</v>
      </c>
      <c r="K14" s="20">
        <v>0</v>
      </c>
      <c r="L14" s="20">
        <v>0</v>
      </c>
      <c r="M14" s="20">
        <v>0</v>
      </c>
      <c r="N14" s="20">
        <v>0</v>
      </c>
      <c r="O14" s="20">
        <v>1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1</v>
      </c>
      <c r="X14" s="20">
        <v>0</v>
      </c>
      <c r="Y14" s="20">
        <v>1</v>
      </c>
      <c r="Z14" s="20">
        <v>0</v>
      </c>
      <c r="AA14" s="20">
        <v>0</v>
      </c>
      <c r="AB14" s="20">
        <v>0</v>
      </c>
      <c r="AC14" s="20">
        <v>88</v>
      </c>
      <c r="AD14" s="20">
        <v>1</v>
      </c>
      <c r="AE14" s="20">
        <v>1</v>
      </c>
      <c r="AF14" s="20">
        <v>1</v>
      </c>
      <c r="AG14" s="20"/>
      <c r="AH14" s="20" t="s">
        <v>85</v>
      </c>
      <c r="AI14" s="20" t="s">
        <v>90</v>
      </c>
      <c r="AJ14" s="20">
        <v>60</v>
      </c>
      <c r="AK14" s="20">
        <v>41</v>
      </c>
      <c r="AL14" s="20">
        <v>141</v>
      </c>
      <c r="AM14" s="20">
        <v>4.5</v>
      </c>
      <c r="AN14" s="20">
        <v>140</v>
      </c>
      <c r="AO14" s="20">
        <v>31</v>
      </c>
      <c r="AP14" s="20">
        <v>88</v>
      </c>
      <c r="AQ14" s="20">
        <v>4.5</v>
      </c>
      <c r="AR14" s="20">
        <v>103</v>
      </c>
      <c r="AS14" s="20">
        <v>13.7</v>
      </c>
      <c r="AT14" s="20">
        <v>9.4</v>
      </c>
      <c r="AU14" s="20">
        <v>3.4</v>
      </c>
      <c r="AV14" s="20">
        <v>93</v>
      </c>
      <c r="AW14" s="20">
        <v>61.6</v>
      </c>
      <c r="AX14" s="20">
        <v>38.200000000000003</v>
      </c>
      <c r="AY14" s="20">
        <v>5.8</v>
      </c>
      <c r="AZ14" s="20">
        <v>140</v>
      </c>
      <c r="BA14" s="20">
        <v>80</v>
      </c>
      <c r="BB14" s="20">
        <v>136</v>
      </c>
      <c r="BC14" s="20">
        <v>140</v>
      </c>
      <c r="BD14" s="20">
        <v>127</v>
      </c>
      <c r="BE14" s="20">
        <v>94</v>
      </c>
      <c r="BF14" s="20">
        <v>96</v>
      </c>
      <c r="BG14" s="20">
        <v>88</v>
      </c>
      <c r="BH14" s="20">
        <v>109</v>
      </c>
      <c r="BI14" s="20">
        <v>111</v>
      </c>
      <c r="BJ14" s="20">
        <v>104</v>
      </c>
      <c r="BK14" s="20" t="e">
        <f>NA()</f>
        <v>#N/A</v>
      </c>
      <c r="BL14" s="20" t="e">
        <f>NA()</f>
        <v>#N/A</v>
      </c>
      <c r="BM14" s="20" t="e">
        <f>NA()</f>
        <v>#N/A</v>
      </c>
      <c r="BN14" s="20" t="e">
        <f>NA()</f>
        <v>#N/A</v>
      </c>
      <c r="BO14" s="20">
        <v>0</v>
      </c>
      <c r="BP14" s="20">
        <v>14.38</v>
      </c>
      <c r="BQ14" s="20">
        <v>12.6</v>
      </c>
      <c r="BR14" s="20" t="s">
        <v>47</v>
      </c>
      <c r="BS14" s="24"/>
      <c r="BU14" s="25">
        <v>1</v>
      </c>
      <c r="BV14" s="25">
        <v>71</v>
      </c>
      <c r="BW14" s="25">
        <v>0</v>
      </c>
      <c r="BX14" s="25">
        <v>1</v>
      </c>
      <c r="BY14" s="25">
        <v>1</v>
      </c>
    </row>
    <row r="15" spans="1:84" s="74" customFormat="1" x14ac:dyDescent="0.25">
      <c r="A15" s="12" t="s">
        <v>109</v>
      </c>
      <c r="B15" s="12">
        <v>86947</v>
      </c>
      <c r="C15" s="70">
        <v>40716</v>
      </c>
      <c r="D15" s="71">
        <v>1</v>
      </c>
      <c r="E15" s="12">
        <v>1</v>
      </c>
      <c r="F15" s="12">
        <v>0</v>
      </c>
      <c r="G15" s="12">
        <v>74</v>
      </c>
      <c r="H15" s="12">
        <v>85</v>
      </c>
      <c r="I15" s="12">
        <v>171</v>
      </c>
      <c r="J15" s="72" t="e">
        <f>NA()</f>
        <v>#N/A</v>
      </c>
      <c r="K15" s="12">
        <v>0</v>
      </c>
      <c r="L15" s="12">
        <v>0</v>
      </c>
      <c r="M15" s="12">
        <v>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1</v>
      </c>
      <c r="V15" s="12">
        <v>0</v>
      </c>
      <c r="W15" s="12">
        <v>1</v>
      </c>
      <c r="X15" s="12">
        <v>0</v>
      </c>
      <c r="Y15" s="12">
        <v>0</v>
      </c>
      <c r="Z15" s="12">
        <v>1</v>
      </c>
      <c r="AA15" s="12">
        <v>0</v>
      </c>
      <c r="AB15" s="12">
        <v>0</v>
      </c>
      <c r="AC15" s="12">
        <v>41</v>
      </c>
      <c r="AD15" s="12">
        <v>1</v>
      </c>
      <c r="AE15" s="12">
        <v>1</v>
      </c>
      <c r="AF15" s="12">
        <v>1</v>
      </c>
      <c r="AG15" s="12">
        <v>3</v>
      </c>
      <c r="AH15" s="12" t="s">
        <v>85</v>
      </c>
      <c r="AI15" s="12" t="s">
        <v>90</v>
      </c>
      <c r="AJ15" s="12">
        <v>87</v>
      </c>
      <c r="AK15" s="12">
        <v>44.4</v>
      </c>
      <c r="AL15" s="12">
        <v>141</v>
      </c>
      <c r="AM15" s="12">
        <v>4.5</v>
      </c>
      <c r="AN15" s="12">
        <v>193</v>
      </c>
      <c r="AO15" s="12">
        <v>46</v>
      </c>
      <c r="AP15" s="12">
        <v>109</v>
      </c>
      <c r="AQ15" s="12">
        <v>4.2</v>
      </c>
      <c r="AR15" s="12">
        <v>189</v>
      </c>
      <c r="AS15" s="12">
        <v>2</v>
      </c>
      <c r="AT15" s="12">
        <v>9.9</v>
      </c>
      <c r="AU15" s="12">
        <v>3.1</v>
      </c>
      <c r="AV15" s="12">
        <v>74</v>
      </c>
      <c r="AW15" s="12">
        <v>97.3</v>
      </c>
      <c r="AX15" s="12">
        <v>3.6</v>
      </c>
      <c r="AY15" s="12">
        <v>6.4</v>
      </c>
      <c r="AZ15" s="12">
        <v>120</v>
      </c>
      <c r="BA15" s="12">
        <v>80</v>
      </c>
      <c r="BB15" s="12">
        <v>127</v>
      </c>
      <c r="BC15" s="12">
        <v>126</v>
      </c>
      <c r="BD15" s="12">
        <v>129</v>
      </c>
      <c r="BE15" s="12">
        <v>81</v>
      </c>
      <c r="BF15" s="12">
        <v>81</v>
      </c>
      <c r="BG15" s="12">
        <v>83</v>
      </c>
      <c r="BH15" s="12">
        <v>97</v>
      </c>
      <c r="BI15" s="12">
        <v>97</v>
      </c>
      <c r="BJ15" s="12">
        <v>99</v>
      </c>
      <c r="BK15" s="12" t="e">
        <f>NA()</f>
        <v>#N/A</v>
      </c>
      <c r="BL15" s="12" t="e">
        <f>NA()</f>
        <v>#N/A</v>
      </c>
      <c r="BM15" s="12" t="e">
        <f>NA()</f>
        <v>#N/A</v>
      </c>
      <c r="BN15" s="12" t="e">
        <f>NA()</f>
        <v>#N/A</v>
      </c>
      <c r="BO15" s="12">
        <v>0</v>
      </c>
      <c r="BP15" s="12">
        <v>8.7799999999999994</v>
      </c>
      <c r="BQ15" s="12">
        <v>7.96</v>
      </c>
      <c r="BR15" s="12" t="s">
        <v>47</v>
      </c>
      <c r="BS15" s="73"/>
      <c r="CA15" s="74">
        <v>18</v>
      </c>
      <c r="CB15" s="74">
        <v>6</v>
      </c>
      <c r="CC15" s="74">
        <v>19</v>
      </c>
      <c r="CD15" s="74">
        <v>1440</v>
      </c>
      <c r="CE15" s="74">
        <v>22</v>
      </c>
      <c r="CF15" s="74">
        <v>1760</v>
      </c>
    </row>
    <row r="16" spans="1:84" s="44" customFormat="1" x14ac:dyDescent="0.25">
      <c r="A16" s="39" t="s">
        <v>110</v>
      </c>
      <c r="B16" s="39">
        <v>443771</v>
      </c>
      <c r="C16" s="40">
        <v>40493</v>
      </c>
      <c r="D16" s="41">
        <v>0</v>
      </c>
      <c r="E16" s="39">
        <v>0</v>
      </c>
      <c r="F16" s="39">
        <v>1</v>
      </c>
      <c r="G16" s="39">
        <v>50</v>
      </c>
      <c r="H16" s="39">
        <v>75.7</v>
      </c>
      <c r="I16" s="39">
        <v>163.30000000000001</v>
      </c>
      <c r="J16" s="42" t="e">
        <f>NA()</f>
        <v>#N/A</v>
      </c>
      <c r="K16" s="39">
        <v>1</v>
      </c>
      <c r="L16" s="39">
        <v>0</v>
      </c>
      <c r="M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1</v>
      </c>
      <c r="V16" s="39">
        <v>1</v>
      </c>
      <c r="W16" s="39">
        <v>0</v>
      </c>
      <c r="X16" s="39">
        <v>0</v>
      </c>
      <c r="Y16" s="39">
        <v>1</v>
      </c>
      <c r="Z16" s="39">
        <v>0</v>
      </c>
      <c r="AA16" s="39">
        <v>0</v>
      </c>
      <c r="AB16" s="39">
        <v>0</v>
      </c>
      <c r="AC16" s="39">
        <v>15</v>
      </c>
      <c r="AD16" s="39">
        <v>1</v>
      </c>
      <c r="AE16" s="39">
        <v>0</v>
      </c>
      <c r="AF16" s="39">
        <v>0</v>
      </c>
      <c r="AG16" s="39">
        <v>1</v>
      </c>
      <c r="AH16" s="39" t="s">
        <v>85</v>
      </c>
      <c r="AI16" s="39" t="s">
        <v>85</v>
      </c>
      <c r="AJ16" s="39">
        <v>30</v>
      </c>
      <c r="AK16" s="39">
        <v>39.700000000000003</v>
      </c>
      <c r="AL16" s="39">
        <v>141</v>
      </c>
      <c r="AM16" s="39">
        <v>3.8</v>
      </c>
      <c r="AN16" s="39">
        <v>205</v>
      </c>
      <c r="AO16" s="39">
        <v>69</v>
      </c>
      <c r="AP16" s="39">
        <v>128</v>
      </c>
      <c r="AQ16" s="39">
        <v>3</v>
      </c>
      <c r="AR16" s="39">
        <v>39</v>
      </c>
      <c r="AS16" s="39">
        <v>0.9</v>
      </c>
      <c r="AT16" s="39">
        <v>9.6</v>
      </c>
      <c r="AU16" s="39">
        <v>2</v>
      </c>
      <c r="AV16" s="39">
        <v>63</v>
      </c>
      <c r="AW16" s="39">
        <v>84.4</v>
      </c>
      <c r="AX16" s="39">
        <v>2.8</v>
      </c>
      <c r="AY16" s="39">
        <v>5.2</v>
      </c>
      <c r="AZ16" s="39">
        <v>153</v>
      </c>
      <c r="BA16" s="39">
        <v>99</v>
      </c>
      <c r="BB16" s="39">
        <v>113</v>
      </c>
      <c r="BC16" s="39">
        <v>120</v>
      </c>
      <c r="BD16" s="39">
        <v>97</v>
      </c>
      <c r="BE16" s="39">
        <v>77</v>
      </c>
      <c r="BF16" s="39">
        <v>82</v>
      </c>
      <c r="BG16" s="39">
        <v>62</v>
      </c>
      <c r="BH16" s="39">
        <v>89</v>
      </c>
      <c r="BI16" s="39">
        <v>95</v>
      </c>
      <c r="BJ16" s="39">
        <v>75</v>
      </c>
      <c r="BK16" s="39" t="e">
        <f>NA()</f>
        <v>#N/A</v>
      </c>
      <c r="BL16" s="39" t="e">
        <f>NA()</f>
        <v>#N/A</v>
      </c>
      <c r="BM16" s="39" t="e">
        <f>NA()</f>
        <v>#N/A</v>
      </c>
      <c r="BN16" s="39" t="e">
        <f>NA()</f>
        <v>#N/A</v>
      </c>
      <c r="BO16" s="39">
        <v>0</v>
      </c>
      <c r="BP16" s="39">
        <v>14.73</v>
      </c>
      <c r="BQ16" s="39">
        <v>12.03</v>
      </c>
      <c r="BR16" s="39" t="s">
        <v>85</v>
      </c>
      <c r="BS16" s="43"/>
    </row>
    <row r="17" spans="1:84" s="69" customFormat="1" x14ac:dyDescent="0.25">
      <c r="A17" s="69" t="s">
        <v>111</v>
      </c>
      <c r="B17" s="69">
        <v>409415</v>
      </c>
      <c r="C17" s="65">
        <v>40379</v>
      </c>
      <c r="D17" s="66">
        <v>1</v>
      </c>
      <c r="E17" s="69">
        <v>0</v>
      </c>
      <c r="F17" s="69">
        <v>1</v>
      </c>
      <c r="G17" s="69">
        <v>55</v>
      </c>
      <c r="H17" s="69">
        <v>78.5</v>
      </c>
      <c r="I17" s="69">
        <v>159</v>
      </c>
      <c r="J17" s="67" t="e">
        <f>NA()</f>
        <v>#N/A</v>
      </c>
      <c r="K17" s="69">
        <v>1</v>
      </c>
      <c r="L17" s="69">
        <v>1</v>
      </c>
      <c r="M17" s="69">
        <v>0</v>
      </c>
      <c r="N17" s="69">
        <v>1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1</v>
      </c>
      <c r="W17" s="69">
        <v>0</v>
      </c>
      <c r="X17" s="69">
        <v>0</v>
      </c>
      <c r="Y17" s="69">
        <v>1</v>
      </c>
      <c r="Z17" s="69">
        <v>0</v>
      </c>
      <c r="AA17" s="69">
        <v>0</v>
      </c>
      <c r="AB17" s="69">
        <v>0</v>
      </c>
      <c r="AC17" s="69">
        <v>47</v>
      </c>
      <c r="AD17" s="64">
        <v>1</v>
      </c>
      <c r="AE17" s="64">
        <v>1</v>
      </c>
      <c r="AF17" s="64">
        <v>1</v>
      </c>
      <c r="AG17" s="64">
        <v>3</v>
      </c>
      <c r="AH17" s="69" t="s">
        <v>85</v>
      </c>
      <c r="AI17" s="69" t="s">
        <v>85</v>
      </c>
      <c r="AJ17" s="69">
        <v>101</v>
      </c>
      <c r="AK17" s="69">
        <v>41.3</v>
      </c>
      <c r="AL17" s="69">
        <v>144</v>
      </c>
      <c r="AM17" s="69">
        <v>4.3</v>
      </c>
      <c r="AN17" s="69">
        <v>217</v>
      </c>
      <c r="AO17" s="69">
        <v>48</v>
      </c>
      <c r="AP17" s="69">
        <v>141</v>
      </c>
      <c r="AQ17" s="69">
        <v>4.5</v>
      </c>
      <c r="AR17" s="69">
        <v>139</v>
      </c>
      <c r="AS17" s="69">
        <v>4.2</v>
      </c>
      <c r="AT17" s="69">
        <v>9.8000000000000007</v>
      </c>
      <c r="AU17" s="69">
        <v>3.9</v>
      </c>
      <c r="AV17" s="69">
        <v>83</v>
      </c>
      <c r="AW17" s="69">
        <v>81.8</v>
      </c>
      <c r="AX17" s="69">
        <v>4.3</v>
      </c>
      <c r="AY17" s="69">
        <v>5.6</v>
      </c>
      <c r="AZ17" s="69">
        <v>150</v>
      </c>
      <c r="BA17" s="69">
        <v>75</v>
      </c>
      <c r="BB17" s="69">
        <v>136</v>
      </c>
      <c r="BC17" s="69">
        <v>136</v>
      </c>
      <c r="BD17" s="69">
        <v>136</v>
      </c>
      <c r="BE17" s="69">
        <v>71</v>
      </c>
      <c r="BF17" s="69">
        <v>75</v>
      </c>
      <c r="BG17" s="69">
        <v>67</v>
      </c>
      <c r="BH17" s="69">
        <v>93</v>
      </c>
      <c r="BI17" s="69">
        <v>95</v>
      </c>
      <c r="BJ17" s="69">
        <v>90</v>
      </c>
      <c r="BK17" s="64" t="e">
        <f>NA()</f>
        <v>#N/A</v>
      </c>
      <c r="BL17" s="64" t="e">
        <f>NA()</f>
        <v>#N/A</v>
      </c>
      <c r="BM17" s="64" t="e">
        <f>NA()</f>
        <v>#N/A</v>
      </c>
      <c r="BN17" s="64" t="e">
        <f>NA()</f>
        <v>#N/A</v>
      </c>
      <c r="BO17" s="69">
        <v>0</v>
      </c>
      <c r="BP17" s="69">
        <v>13.68</v>
      </c>
      <c r="BQ17" s="69">
        <v>10.07</v>
      </c>
      <c r="BR17" s="69" t="s">
        <v>85</v>
      </c>
      <c r="BS17" s="68"/>
    </row>
    <row r="18" spans="1:84" s="79" customFormat="1" x14ac:dyDescent="0.25">
      <c r="A18" s="75" t="s">
        <v>112</v>
      </c>
      <c r="B18" s="75">
        <v>144127</v>
      </c>
      <c r="C18" s="76">
        <v>41353</v>
      </c>
      <c r="D18" s="77">
        <v>0</v>
      </c>
      <c r="E18" s="75">
        <v>0</v>
      </c>
      <c r="F18" s="75">
        <v>1</v>
      </c>
      <c r="G18" s="75">
        <v>70</v>
      </c>
      <c r="H18" s="75">
        <v>74</v>
      </c>
      <c r="I18" s="75">
        <v>155</v>
      </c>
      <c r="J18" s="78" t="e">
        <f>NA()</f>
        <v>#N/A</v>
      </c>
      <c r="K18" s="75">
        <v>0</v>
      </c>
      <c r="L18" s="75">
        <v>1</v>
      </c>
      <c r="M18" s="75">
        <v>1</v>
      </c>
      <c r="N18" s="75">
        <v>1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1</v>
      </c>
      <c r="Y18" s="75">
        <v>0</v>
      </c>
      <c r="Z18" s="75">
        <v>0</v>
      </c>
      <c r="AA18" s="75">
        <v>0</v>
      </c>
      <c r="AB18" s="75">
        <v>0</v>
      </c>
      <c r="AC18" s="75">
        <v>4</v>
      </c>
      <c r="AD18" s="75">
        <v>0</v>
      </c>
      <c r="AE18" s="75">
        <v>0</v>
      </c>
      <c r="AF18" s="75">
        <v>0</v>
      </c>
      <c r="AH18" s="75">
        <v>10.199999999999999</v>
      </c>
      <c r="AI18" s="75">
        <v>0</v>
      </c>
      <c r="AJ18" s="75">
        <v>72</v>
      </c>
      <c r="AK18" s="75">
        <v>41.4</v>
      </c>
      <c r="AL18" s="75">
        <v>139</v>
      </c>
      <c r="AM18" s="75">
        <v>5.0999999999999996</v>
      </c>
      <c r="AN18" s="75">
        <v>192</v>
      </c>
      <c r="AO18" s="75">
        <v>63</v>
      </c>
      <c r="AP18" s="75">
        <v>98</v>
      </c>
      <c r="AQ18" s="75">
        <v>3</v>
      </c>
      <c r="AR18" s="75">
        <v>156</v>
      </c>
      <c r="AS18" s="75">
        <v>1.6</v>
      </c>
      <c r="AT18" s="75">
        <v>9.6999999999999993</v>
      </c>
      <c r="AU18" s="75">
        <v>4.5</v>
      </c>
      <c r="AV18" s="75">
        <v>81</v>
      </c>
      <c r="AW18" s="75">
        <v>100.7</v>
      </c>
      <c r="AX18" s="75">
        <v>9.5</v>
      </c>
      <c r="AY18" s="75">
        <v>7.2</v>
      </c>
      <c r="AZ18" s="75">
        <v>124</v>
      </c>
      <c r="BA18" s="75">
        <v>62</v>
      </c>
      <c r="BB18" s="75">
        <v>132</v>
      </c>
      <c r="BC18" s="75">
        <v>134</v>
      </c>
      <c r="BD18" s="75">
        <v>128</v>
      </c>
      <c r="BE18" s="75">
        <v>72</v>
      </c>
      <c r="BF18" s="75">
        <v>74</v>
      </c>
      <c r="BG18" s="75">
        <v>68</v>
      </c>
      <c r="BH18" s="75">
        <v>93</v>
      </c>
      <c r="BI18" s="75">
        <v>94</v>
      </c>
      <c r="BJ18" s="75">
        <v>89</v>
      </c>
      <c r="BK18" s="75" t="e">
        <f>NA()</f>
        <v>#N/A</v>
      </c>
      <c r="BL18" s="75" t="e">
        <f>NA()</f>
        <v>#N/A</v>
      </c>
      <c r="BM18" s="75" t="e">
        <f>NA()</f>
        <v>#N/A</v>
      </c>
      <c r="BN18" s="75" t="e">
        <f>NA()</f>
        <v>#N/A</v>
      </c>
      <c r="BO18" s="75">
        <v>0</v>
      </c>
      <c r="BP18" s="75">
        <v>11.68</v>
      </c>
      <c r="BQ18" s="75">
        <v>10.61</v>
      </c>
      <c r="BR18" s="75" t="s">
        <v>85</v>
      </c>
      <c r="BS18" s="80"/>
      <c r="CA18" s="79">
        <v>27</v>
      </c>
      <c r="CB18" s="79">
        <v>10</v>
      </c>
      <c r="CC18" s="79">
        <v>27</v>
      </c>
      <c r="CD18" s="79">
        <v>2160</v>
      </c>
      <c r="CE18" s="79" t="s">
        <v>113</v>
      </c>
      <c r="CF18" s="79">
        <v>1664</v>
      </c>
    </row>
    <row r="19" spans="1:84" s="79" customFormat="1" x14ac:dyDescent="0.25">
      <c r="A19" s="75" t="s">
        <v>114</v>
      </c>
      <c r="B19" s="75">
        <v>144127</v>
      </c>
      <c r="C19" s="76">
        <v>41444</v>
      </c>
      <c r="D19" s="77">
        <v>1</v>
      </c>
      <c r="E19" s="75">
        <v>1</v>
      </c>
      <c r="F19" s="75">
        <v>1</v>
      </c>
      <c r="G19" s="75">
        <v>70</v>
      </c>
      <c r="H19" s="75">
        <v>74</v>
      </c>
      <c r="I19" s="75">
        <v>155</v>
      </c>
      <c r="J19" s="78"/>
      <c r="K19" s="75">
        <v>0</v>
      </c>
      <c r="L19" s="75">
        <v>1</v>
      </c>
      <c r="M19" s="75">
        <v>1</v>
      </c>
      <c r="N19" s="75">
        <v>1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1</v>
      </c>
      <c r="Y19" s="75">
        <v>0</v>
      </c>
      <c r="Z19" s="75">
        <v>0</v>
      </c>
      <c r="AA19" s="75">
        <v>0</v>
      </c>
      <c r="AB19" s="75">
        <v>0</v>
      </c>
      <c r="AC19" s="75">
        <v>44</v>
      </c>
      <c r="AD19" s="75">
        <v>1</v>
      </c>
      <c r="AE19" s="75">
        <v>1</v>
      </c>
      <c r="AF19" s="75">
        <v>1</v>
      </c>
      <c r="AH19" s="75">
        <v>11.7</v>
      </c>
      <c r="AI19" s="75">
        <v>0</v>
      </c>
      <c r="AJ19" s="75">
        <v>72</v>
      </c>
      <c r="AK19" s="75">
        <v>43.1</v>
      </c>
      <c r="AL19" s="75">
        <v>136</v>
      </c>
      <c r="AM19" s="75">
        <v>5.2</v>
      </c>
      <c r="AN19" s="75">
        <v>199</v>
      </c>
      <c r="AO19" s="75">
        <v>68</v>
      </c>
      <c r="AP19" s="75">
        <v>107</v>
      </c>
      <c r="AQ19" s="75">
        <v>2.9</v>
      </c>
      <c r="AR19" s="75">
        <v>119</v>
      </c>
      <c r="AS19" s="75">
        <v>2</v>
      </c>
      <c r="AT19" s="75">
        <v>9.9</v>
      </c>
      <c r="AU19" s="75">
        <v>4</v>
      </c>
      <c r="AV19" s="75">
        <v>74</v>
      </c>
      <c r="AW19" s="75"/>
      <c r="AX19" s="75">
        <v>8</v>
      </c>
      <c r="AY19" s="75">
        <v>7.2</v>
      </c>
      <c r="AZ19" s="75"/>
      <c r="BA19" s="75"/>
      <c r="BB19" s="75">
        <v>132</v>
      </c>
      <c r="BC19" s="75">
        <v>133</v>
      </c>
      <c r="BD19" s="75">
        <v>131</v>
      </c>
      <c r="BE19" s="75">
        <v>74</v>
      </c>
      <c r="BF19" s="75">
        <v>75</v>
      </c>
      <c r="BG19" s="75">
        <v>72</v>
      </c>
      <c r="BH19" s="75">
        <v>94</v>
      </c>
      <c r="BI19" s="75">
        <v>96</v>
      </c>
      <c r="BJ19" s="75">
        <v>92</v>
      </c>
      <c r="BK19" s="75"/>
      <c r="BL19" s="75"/>
      <c r="BM19" s="75"/>
      <c r="BN19" s="75"/>
      <c r="BO19" s="75">
        <v>0</v>
      </c>
      <c r="BP19" s="75">
        <v>12.14</v>
      </c>
      <c r="BQ19" s="75">
        <v>11.66</v>
      </c>
      <c r="BR19" s="75"/>
      <c r="BS19" s="80"/>
      <c r="CA19" s="79">
        <v>27</v>
      </c>
      <c r="CB19" s="79">
        <v>10</v>
      </c>
      <c r="CC19" s="79">
        <v>27</v>
      </c>
      <c r="CD19" s="79">
        <v>2160</v>
      </c>
      <c r="CE19" s="79">
        <v>20.8</v>
      </c>
      <c r="CF19" s="79">
        <v>1664</v>
      </c>
    </row>
    <row r="20" spans="1:84" s="84" customFormat="1" x14ac:dyDescent="0.25">
      <c r="A20" s="81" t="s">
        <v>115</v>
      </c>
      <c r="B20" s="81">
        <v>237256</v>
      </c>
      <c r="C20" s="82">
        <v>41221</v>
      </c>
      <c r="D20" s="83">
        <v>0</v>
      </c>
      <c r="E20" s="84">
        <v>0</v>
      </c>
      <c r="F20" s="84">
        <v>0</v>
      </c>
      <c r="G20" s="84">
        <v>76</v>
      </c>
      <c r="H20" s="84">
        <v>78.099999999999994</v>
      </c>
      <c r="I20" s="84">
        <v>177</v>
      </c>
      <c r="J20" s="85">
        <v>24.95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1</v>
      </c>
      <c r="V20" s="84">
        <v>1</v>
      </c>
      <c r="W20" s="84">
        <v>0</v>
      </c>
      <c r="X20" s="84">
        <v>0</v>
      </c>
      <c r="Y20" s="84">
        <v>1</v>
      </c>
      <c r="Z20" s="84">
        <v>1</v>
      </c>
      <c r="AA20" s="84">
        <v>0</v>
      </c>
      <c r="AB20" s="84">
        <v>0</v>
      </c>
      <c r="AC20" s="84">
        <v>8</v>
      </c>
      <c r="AD20" s="84">
        <v>0</v>
      </c>
      <c r="AE20" s="84">
        <v>0</v>
      </c>
      <c r="AF20" s="84">
        <v>0</v>
      </c>
      <c r="AH20" s="84">
        <v>11.2</v>
      </c>
      <c r="AI20" s="84">
        <v>0</v>
      </c>
      <c r="AJ20" s="84">
        <v>97</v>
      </c>
      <c r="AK20" s="84">
        <v>44.2</v>
      </c>
      <c r="AL20" s="84">
        <v>141</v>
      </c>
      <c r="AM20" s="84">
        <v>3.9</v>
      </c>
      <c r="AN20" s="84">
        <v>128</v>
      </c>
      <c r="AO20" s="84">
        <v>34</v>
      </c>
      <c r="AP20" s="84">
        <v>79</v>
      </c>
      <c r="AQ20" s="84">
        <v>3.8</v>
      </c>
      <c r="AR20" s="84">
        <v>76</v>
      </c>
      <c r="AS20" s="84">
        <v>0.6</v>
      </c>
      <c r="AT20" s="84">
        <v>9.9</v>
      </c>
      <c r="AU20" s="84">
        <v>3.1</v>
      </c>
      <c r="AV20" s="84">
        <v>57</v>
      </c>
      <c r="AW20" s="84">
        <v>39.9</v>
      </c>
      <c r="AX20" s="84">
        <v>202.9</v>
      </c>
      <c r="AY20" s="84">
        <v>5.4</v>
      </c>
      <c r="AZ20" s="84">
        <v>147</v>
      </c>
      <c r="BA20" s="84">
        <v>52</v>
      </c>
      <c r="BB20" s="84">
        <v>130</v>
      </c>
      <c r="BC20" s="84">
        <v>132</v>
      </c>
      <c r="BD20" s="84">
        <v>124</v>
      </c>
      <c r="BE20" s="84">
        <v>53</v>
      </c>
      <c r="BF20" s="84">
        <v>54</v>
      </c>
      <c r="BG20" s="84">
        <v>51</v>
      </c>
      <c r="BH20" s="84">
        <v>85</v>
      </c>
      <c r="BI20" s="84">
        <v>86</v>
      </c>
      <c r="BJ20" s="84">
        <v>81</v>
      </c>
      <c r="BK20" s="81" t="e">
        <f>NA()</f>
        <v>#N/A</v>
      </c>
      <c r="BL20" s="81" t="e">
        <f>NA()</f>
        <v>#N/A</v>
      </c>
      <c r="BM20" s="81" t="e">
        <f>NA()</f>
        <v>#N/A</v>
      </c>
      <c r="BN20" s="81" t="e">
        <f>NA()</f>
        <v>#N/A</v>
      </c>
      <c r="BO20" s="84">
        <v>0</v>
      </c>
      <c r="BP20" s="84">
        <v>10.1</v>
      </c>
      <c r="BQ20" s="84">
        <v>3.61</v>
      </c>
      <c r="BS20" s="86"/>
      <c r="BU20" s="84">
        <v>1</v>
      </c>
      <c r="BW20" s="84">
        <v>0</v>
      </c>
      <c r="BX20" s="84">
        <v>1</v>
      </c>
      <c r="BY20" s="84">
        <v>1</v>
      </c>
      <c r="BZ20" s="84">
        <v>3.7</v>
      </c>
      <c r="CA20" s="84">
        <v>46</v>
      </c>
      <c r="CB20" s="84">
        <v>8</v>
      </c>
      <c r="CC20" s="84">
        <v>62</v>
      </c>
      <c r="CD20" s="84">
        <v>3680</v>
      </c>
      <c r="CE20" s="84">
        <v>11</v>
      </c>
      <c r="CF20" s="84">
        <v>880</v>
      </c>
    </row>
    <row r="21" spans="1:84" s="84" customFormat="1" x14ac:dyDescent="0.25">
      <c r="A21" s="81" t="s">
        <v>116</v>
      </c>
      <c r="B21" s="81">
        <v>237256</v>
      </c>
      <c r="D21" s="83"/>
      <c r="E21" s="84">
        <v>1</v>
      </c>
      <c r="F21" s="84">
        <v>0</v>
      </c>
      <c r="G21" s="84">
        <v>76</v>
      </c>
      <c r="H21" s="84">
        <v>78.099999999999994</v>
      </c>
      <c r="I21" s="84">
        <v>177</v>
      </c>
      <c r="J21" s="85"/>
      <c r="K21" s="84">
        <v>0</v>
      </c>
      <c r="L21" s="84">
        <v>0</v>
      </c>
      <c r="M21" s="84">
        <v>0</v>
      </c>
      <c r="O21" s="84">
        <v>0</v>
      </c>
      <c r="P21" s="84">
        <v>0</v>
      </c>
      <c r="Q21" s="84">
        <v>0</v>
      </c>
      <c r="R21" s="84">
        <v>0</v>
      </c>
      <c r="S21" s="84">
        <v>0</v>
      </c>
      <c r="T21" s="84">
        <v>0</v>
      </c>
      <c r="U21" s="84">
        <v>1</v>
      </c>
      <c r="V21" s="84">
        <v>1</v>
      </c>
      <c r="W21" s="84">
        <v>0</v>
      </c>
      <c r="X21" s="84">
        <v>0</v>
      </c>
      <c r="Y21" s="84">
        <v>1</v>
      </c>
      <c r="Z21" s="84">
        <v>1</v>
      </c>
      <c r="AA21" s="84">
        <v>0</v>
      </c>
      <c r="AB21" s="84">
        <v>0</v>
      </c>
      <c r="AC21" s="84">
        <v>31</v>
      </c>
      <c r="AD21" s="84">
        <v>1</v>
      </c>
      <c r="AE21" s="84">
        <v>1</v>
      </c>
      <c r="AF21" s="84">
        <v>1</v>
      </c>
      <c r="AH21" s="84">
        <v>11.7</v>
      </c>
      <c r="AI21" s="84">
        <v>0</v>
      </c>
      <c r="AJ21" s="84">
        <v>88</v>
      </c>
      <c r="AL21" s="84">
        <v>143</v>
      </c>
      <c r="AM21" s="84">
        <v>4.2</v>
      </c>
      <c r="AS21" s="84">
        <v>0.5</v>
      </c>
      <c r="AU21" s="84">
        <v>3.2</v>
      </c>
      <c r="AV21" s="84">
        <v>63</v>
      </c>
      <c r="AW21" s="84">
        <v>51</v>
      </c>
      <c r="AX21" s="84">
        <v>374.6</v>
      </c>
      <c r="AY21" s="84">
        <v>5.5</v>
      </c>
      <c r="BK21" s="81" t="e">
        <f>NA()</f>
        <v>#N/A</v>
      </c>
      <c r="BL21" s="81" t="e">
        <f>NA()</f>
        <v>#N/A</v>
      </c>
      <c r="BM21" s="81" t="e">
        <f>NA()</f>
        <v>#N/A</v>
      </c>
      <c r="BN21" s="81" t="e">
        <f>NA()</f>
        <v>#N/A</v>
      </c>
      <c r="BS21" s="86"/>
    </row>
    <row r="22" spans="1:84" s="90" customFormat="1" x14ac:dyDescent="0.25">
      <c r="A22" s="87" t="s">
        <v>117</v>
      </c>
      <c r="B22" s="87">
        <v>109341</v>
      </c>
      <c r="C22" s="88">
        <v>41435</v>
      </c>
      <c r="D22" s="89">
        <v>1</v>
      </c>
      <c r="E22" s="90">
        <v>1</v>
      </c>
      <c r="F22" s="90">
        <v>1</v>
      </c>
      <c r="G22" s="90">
        <v>76</v>
      </c>
      <c r="J22" s="91" t="e">
        <f>NA()</f>
        <v>#N/A</v>
      </c>
      <c r="K22" s="90">
        <v>0</v>
      </c>
      <c r="L22" s="90">
        <v>1</v>
      </c>
      <c r="M22" s="90">
        <v>1</v>
      </c>
      <c r="O22" s="90">
        <v>0</v>
      </c>
      <c r="P22" s="90">
        <v>0</v>
      </c>
      <c r="Q22" s="90">
        <v>0</v>
      </c>
      <c r="R22" s="90">
        <v>0</v>
      </c>
      <c r="S22" s="90">
        <v>0</v>
      </c>
      <c r="T22" s="90">
        <v>0</v>
      </c>
      <c r="U22" s="90">
        <v>1</v>
      </c>
      <c r="V22" s="90">
        <v>0</v>
      </c>
      <c r="W22" s="90">
        <v>0</v>
      </c>
      <c r="X22" s="90">
        <v>0</v>
      </c>
      <c r="Y22" s="90">
        <v>1</v>
      </c>
      <c r="Z22" s="90">
        <v>0</v>
      </c>
      <c r="AA22" s="90">
        <v>0</v>
      </c>
      <c r="AB22" s="90">
        <v>0</v>
      </c>
      <c r="AC22" s="90">
        <v>19</v>
      </c>
      <c r="AD22" s="90">
        <v>1</v>
      </c>
      <c r="AE22" s="90">
        <v>0</v>
      </c>
      <c r="AF22" s="90">
        <v>0</v>
      </c>
      <c r="AH22" s="90">
        <v>12.6</v>
      </c>
      <c r="AI22" s="90">
        <v>0</v>
      </c>
      <c r="AJ22" s="90">
        <v>56</v>
      </c>
      <c r="AK22" s="90">
        <v>41.9</v>
      </c>
      <c r="AL22" s="90">
        <v>142</v>
      </c>
      <c r="AM22" s="90">
        <v>4.8</v>
      </c>
      <c r="AN22" s="90">
        <v>230</v>
      </c>
      <c r="AO22" s="90">
        <v>96</v>
      </c>
      <c r="AP22" s="90">
        <v>116</v>
      </c>
      <c r="AQ22" s="90">
        <v>2.4</v>
      </c>
      <c r="AR22" s="90">
        <v>91</v>
      </c>
      <c r="AS22" s="90">
        <v>0.4</v>
      </c>
      <c r="AT22" s="90">
        <v>9.8000000000000007</v>
      </c>
      <c r="AU22" s="90">
        <v>3.5</v>
      </c>
      <c r="AV22" s="90">
        <v>96</v>
      </c>
      <c r="AW22" s="90">
        <v>70.400000000000006</v>
      </c>
      <c r="AX22" s="90">
        <v>5.4</v>
      </c>
      <c r="AY22" s="90">
        <v>6.2</v>
      </c>
      <c r="BB22" s="90">
        <v>137</v>
      </c>
      <c r="BC22" s="90">
        <v>146</v>
      </c>
      <c r="BD22" s="90">
        <v>107</v>
      </c>
      <c r="BE22" s="90">
        <v>66</v>
      </c>
      <c r="BF22" s="90">
        <v>71</v>
      </c>
      <c r="BG22" s="90">
        <v>51</v>
      </c>
      <c r="BH22" s="90">
        <v>92</v>
      </c>
      <c r="BI22" s="90">
        <v>99</v>
      </c>
      <c r="BJ22" s="90">
        <v>71</v>
      </c>
      <c r="BK22" s="87" t="e">
        <f>NA()</f>
        <v>#N/A</v>
      </c>
      <c r="BL22" s="87" t="e">
        <f>NA()</f>
        <v>#N/A</v>
      </c>
      <c r="BM22" s="87" t="e">
        <f>NA()</f>
        <v>#N/A</v>
      </c>
      <c r="BN22" s="87" t="e">
        <f>NA()</f>
        <v>#N/A</v>
      </c>
      <c r="BO22" s="90">
        <v>1</v>
      </c>
      <c r="BP22" s="90">
        <v>25.85</v>
      </c>
      <c r="BQ22" s="90">
        <v>14.18</v>
      </c>
      <c r="BS22" s="92"/>
      <c r="BU22" s="90">
        <v>0</v>
      </c>
      <c r="BW22" s="90">
        <v>0</v>
      </c>
      <c r="BX22" s="90">
        <v>1</v>
      </c>
      <c r="BY22" s="90">
        <v>1</v>
      </c>
      <c r="BZ22" s="90">
        <v>4.5</v>
      </c>
    </row>
    <row r="23" spans="1:84" s="79" customFormat="1" x14ac:dyDescent="0.25">
      <c r="A23" s="75" t="s">
        <v>118</v>
      </c>
      <c r="B23" s="75">
        <v>144127</v>
      </c>
      <c r="C23" s="76">
        <v>41444</v>
      </c>
      <c r="D23" s="77">
        <v>1</v>
      </c>
      <c r="E23" s="79">
        <v>1</v>
      </c>
      <c r="F23" s="79">
        <v>1</v>
      </c>
      <c r="G23" s="79">
        <v>71</v>
      </c>
      <c r="H23" s="79">
        <v>78</v>
      </c>
      <c r="I23" s="79">
        <v>155</v>
      </c>
      <c r="J23" s="78" t="e">
        <f>NA()</f>
        <v>#N/A</v>
      </c>
      <c r="K23" s="79">
        <v>0</v>
      </c>
      <c r="L23" s="79">
        <v>0</v>
      </c>
      <c r="M23" s="79">
        <v>1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1</v>
      </c>
      <c r="Y23" s="79">
        <v>0</v>
      </c>
      <c r="Z23" s="79">
        <v>0</v>
      </c>
      <c r="AA23" s="79">
        <v>0</v>
      </c>
      <c r="AB23" s="79">
        <v>0</v>
      </c>
      <c r="AC23" s="79">
        <v>44</v>
      </c>
      <c r="AD23" s="79">
        <v>1</v>
      </c>
      <c r="AE23" s="79">
        <v>1</v>
      </c>
      <c r="AF23" s="79">
        <v>1</v>
      </c>
      <c r="AH23" s="79">
        <v>11.7</v>
      </c>
      <c r="AI23" s="79">
        <v>0</v>
      </c>
      <c r="AJ23" s="79">
        <v>72</v>
      </c>
      <c r="AK23" s="79">
        <v>41.8</v>
      </c>
      <c r="AL23" s="79">
        <v>136</v>
      </c>
      <c r="AM23" s="79">
        <v>5.2</v>
      </c>
      <c r="AN23" s="79">
        <v>199</v>
      </c>
      <c r="AO23" s="79">
        <v>68</v>
      </c>
      <c r="AP23" s="79">
        <v>107</v>
      </c>
      <c r="AQ23" s="79">
        <v>2.9</v>
      </c>
      <c r="AR23" s="79">
        <v>119</v>
      </c>
      <c r="AS23" s="79">
        <v>2</v>
      </c>
      <c r="AT23" s="79">
        <v>10.3</v>
      </c>
      <c r="AU23" s="79">
        <v>4</v>
      </c>
      <c r="AV23" s="79">
        <v>74</v>
      </c>
      <c r="AX23" s="79">
        <v>8</v>
      </c>
      <c r="AY23" s="79">
        <v>7.2</v>
      </c>
      <c r="BB23" s="79">
        <v>132</v>
      </c>
      <c r="BC23" s="79">
        <v>133</v>
      </c>
      <c r="BD23" s="79">
        <v>131</v>
      </c>
      <c r="BE23" s="79">
        <v>74</v>
      </c>
      <c r="BF23" s="79">
        <v>75</v>
      </c>
      <c r="BG23" s="79">
        <v>72</v>
      </c>
      <c r="BH23" s="79">
        <v>94</v>
      </c>
      <c r="BI23" s="79">
        <v>96</v>
      </c>
      <c r="BJ23" s="79">
        <v>92</v>
      </c>
      <c r="BK23" s="75" t="e">
        <f>NA()</f>
        <v>#N/A</v>
      </c>
      <c r="BL23" s="75" t="e">
        <f>NA()</f>
        <v>#N/A</v>
      </c>
      <c r="BM23" s="75" t="e">
        <f>NA()</f>
        <v>#N/A</v>
      </c>
      <c r="BN23" s="75" t="e">
        <f>NA()</f>
        <v>#N/A</v>
      </c>
      <c r="BO23" s="79">
        <v>0</v>
      </c>
      <c r="BP23" s="79">
        <v>12.14</v>
      </c>
      <c r="BQ23" s="79">
        <v>11.66</v>
      </c>
      <c r="BS23" s="80"/>
    </row>
    <row r="24" spans="1:84" s="90" customFormat="1" x14ac:dyDescent="0.25">
      <c r="A24" s="87" t="s">
        <v>119</v>
      </c>
      <c r="B24" s="87">
        <v>109341</v>
      </c>
      <c r="C24" s="88">
        <v>41435</v>
      </c>
      <c r="D24" s="89">
        <v>1</v>
      </c>
      <c r="E24" s="90">
        <v>1</v>
      </c>
      <c r="F24" s="90">
        <v>1</v>
      </c>
      <c r="G24" s="90">
        <v>77</v>
      </c>
      <c r="H24" s="90">
        <v>55</v>
      </c>
      <c r="I24" s="90">
        <v>148</v>
      </c>
      <c r="J24" s="91"/>
      <c r="K24" s="90">
        <v>0</v>
      </c>
      <c r="L24" s="90">
        <v>1</v>
      </c>
      <c r="M24" s="90">
        <v>1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1</v>
      </c>
      <c r="V24" s="90">
        <v>0</v>
      </c>
      <c r="W24" s="90">
        <v>0</v>
      </c>
      <c r="X24" s="90">
        <v>0</v>
      </c>
      <c r="Y24" s="90">
        <v>1</v>
      </c>
      <c r="Z24" s="90">
        <v>0</v>
      </c>
      <c r="AA24" s="90">
        <v>0</v>
      </c>
      <c r="AB24" s="90">
        <v>0</v>
      </c>
      <c r="AC24" s="90">
        <v>19</v>
      </c>
      <c r="AD24" s="90">
        <v>1</v>
      </c>
      <c r="AE24" s="90">
        <v>0</v>
      </c>
      <c r="AF24" s="90">
        <v>0</v>
      </c>
      <c r="AH24" s="90">
        <v>12.6</v>
      </c>
      <c r="AI24" s="90">
        <v>0</v>
      </c>
      <c r="AJ24" s="90">
        <v>56</v>
      </c>
      <c r="AK24" s="90">
        <v>41.9</v>
      </c>
      <c r="AL24" s="90">
        <v>142</v>
      </c>
      <c r="AM24" s="90">
        <v>4.8</v>
      </c>
      <c r="AN24" s="90">
        <v>230</v>
      </c>
      <c r="AO24" s="90">
        <v>96</v>
      </c>
      <c r="AP24" s="90">
        <v>116</v>
      </c>
      <c r="AQ24" s="90">
        <v>2.4</v>
      </c>
      <c r="AR24" s="90">
        <v>91</v>
      </c>
      <c r="AS24" s="90">
        <v>0.4</v>
      </c>
      <c r="AT24" s="90">
        <v>9.8000000000000007</v>
      </c>
      <c r="AU24" s="90">
        <v>3.5</v>
      </c>
      <c r="AV24" s="90">
        <v>96</v>
      </c>
      <c r="AW24" s="90">
        <v>70.400000000000006</v>
      </c>
      <c r="AX24" s="90">
        <v>5.4</v>
      </c>
      <c r="AY24" s="90">
        <v>6.2</v>
      </c>
      <c r="AZ24" s="90">
        <v>139</v>
      </c>
      <c r="BA24" s="90">
        <v>78</v>
      </c>
      <c r="BB24" s="90">
        <v>137</v>
      </c>
      <c r="BC24" s="90">
        <v>146</v>
      </c>
      <c r="BD24" s="90">
        <v>107</v>
      </c>
      <c r="BE24" s="90">
        <v>66</v>
      </c>
      <c r="BF24" s="90">
        <v>71</v>
      </c>
      <c r="BG24" s="90">
        <v>51</v>
      </c>
      <c r="BH24" s="90">
        <v>92</v>
      </c>
      <c r="BI24" s="90">
        <v>99</v>
      </c>
      <c r="BJ24" s="90">
        <v>71</v>
      </c>
      <c r="BK24" s="87"/>
      <c r="BL24" s="87"/>
      <c r="BM24" s="87"/>
      <c r="BN24" s="87"/>
      <c r="BO24" s="90">
        <v>1</v>
      </c>
      <c r="BP24" s="90">
        <v>25.85</v>
      </c>
      <c r="BQ24" s="90">
        <v>14.18</v>
      </c>
      <c r="BS24" s="92"/>
    </row>
    <row r="25" spans="1:84" s="96" customFormat="1" x14ac:dyDescent="0.25">
      <c r="A25" s="93" t="s">
        <v>119</v>
      </c>
      <c r="B25" s="93">
        <v>108841</v>
      </c>
      <c r="C25" s="94">
        <v>41419</v>
      </c>
      <c r="D25" s="95">
        <v>1</v>
      </c>
      <c r="E25" s="96">
        <v>1</v>
      </c>
      <c r="F25" s="96">
        <v>0</v>
      </c>
      <c r="G25" s="96">
        <v>56</v>
      </c>
      <c r="H25" s="96">
        <v>105</v>
      </c>
      <c r="I25" s="96">
        <v>170</v>
      </c>
      <c r="J25" s="97"/>
      <c r="K25" s="96">
        <v>0</v>
      </c>
      <c r="L25" s="96">
        <v>1</v>
      </c>
      <c r="M25" s="96">
        <v>1</v>
      </c>
      <c r="N25" s="96">
        <v>1</v>
      </c>
      <c r="O25" s="96">
        <v>1</v>
      </c>
      <c r="P25" s="96">
        <v>0</v>
      </c>
      <c r="Q25" s="96">
        <v>0</v>
      </c>
      <c r="R25" s="96">
        <v>0</v>
      </c>
      <c r="S25" s="96">
        <v>0</v>
      </c>
      <c r="T25" s="96">
        <v>0</v>
      </c>
      <c r="U25" s="96">
        <v>1</v>
      </c>
      <c r="V25" s="96">
        <v>1</v>
      </c>
      <c r="W25" s="96">
        <v>0</v>
      </c>
      <c r="X25" s="96">
        <v>0</v>
      </c>
      <c r="Y25" s="96">
        <v>1</v>
      </c>
      <c r="Z25" s="96">
        <v>1</v>
      </c>
      <c r="AA25" s="96">
        <v>0</v>
      </c>
      <c r="AB25" s="96">
        <v>0</v>
      </c>
      <c r="AC25" s="96">
        <v>10</v>
      </c>
      <c r="AD25" s="96">
        <v>0</v>
      </c>
      <c r="AE25" s="96">
        <v>0</v>
      </c>
      <c r="AF25" s="96">
        <v>0</v>
      </c>
      <c r="AH25" s="96">
        <v>13.1</v>
      </c>
      <c r="AI25" s="96">
        <v>0</v>
      </c>
      <c r="AJ25" s="96">
        <v>68</v>
      </c>
      <c r="AK25" s="96">
        <v>42.2</v>
      </c>
      <c r="AL25" s="96">
        <v>147</v>
      </c>
      <c r="AM25" s="96">
        <v>3.5</v>
      </c>
      <c r="AN25" s="96">
        <v>122</v>
      </c>
      <c r="AO25" s="96">
        <v>39</v>
      </c>
      <c r="AP25" s="96">
        <v>57</v>
      </c>
      <c r="AQ25" s="96">
        <v>3.1</v>
      </c>
      <c r="AR25" s="96">
        <v>132</v>
      </c>
      <c r="AS25" s="96">
        <v>2.9</v>
      </c>
      <c r="AT25" s="96">
        <v>8.8000000000000007</v>
      </c>
      <c r="AU25" s="96">
        <v>4.7</v>
      </c>
      <c r="AV25" s="96">
        <v>69</v>
      </c>
      <c r="AX25" s="96">
        <v>28</v>
      </c>
      <c r="AY25" s="96">
        <v>5.6</v>
      </c>
      <c r="BB25" s="96">
        <v>141</v>
      </c>
      <c r="BC25" s="96">
        <v>144</v>
      </c>
      <c r="BD25" s="96">
        <v>134</v>
      </c>
      <c r="BE25" s="96">
        <v>69</v>
      </c>
      <c r="BF25" s="96">
        <v>71</v>
      </c>
      <c r="BG25" s="96">
        <v>66</v>
      </c>
      <c r="BH25" s="96">
        <v>98</v>
      </c>
      <c r="BI25" s="96">
        <v>100</v>
      </c>
      <c r="BJ25" s="96">
        <v>93</v>
      </c>
      <c r="BK25" s="93"/>
      <c r="BL25" s="93"/>
      <c r="BM25" s="93"/>
      <c r="BN25" s="93"/>
      <c r="BO25" s="96">
        <v>0</v>
      </c>
      <c r="BP25" s="96">
        <v>11.31</v>
      </c>
      <c r="BQ25" s="96">
        <v>7.09</v>
      </c>
      <c r="BS25" s="98"/>
      <c r="BU25" s="96">
        <v>1</v>
      </c>
      <c r="BV25" s="96">
        <v>58</v>
      </c>
      <c r="BW25" s="96">
        <v>0</v>
      </c>
      <c r="BX25" s="96">
        <v>0</v>
      </c>
      <c r="BY25" s="96">
        <v>1</v>
      </c>
      <c r="BZ25" s="96">
        <v>5.6</v>
      </c>
      <c r="CA25" s="96">
        <v>24</v>
      </c>
      <c r="CB25" s="96">
        <v>6</v>
      </c>
      <c r="CC25" s="96">
        <v>26</v>
      </c>
      <c r="CD25" s="96">
        <v>1920</v>
      </c>
      <c r="CE25" s="96">
        <v>23</v>
      </c>
      <c r="CF25" s="96">
        <v>1840</v>
      </c>
    </row>
    <row r="26" spans="1:84" s="96" customFormat="1" x14ac:dyDescent="0.25">
      <c r="A26" s="93" t="s">
        <v>120</v>
      </c>
      <c r="B26" s="93">
        <v>108841</v>
      </c>
      <c r="C26" s="94">
        <v>41620</v>
      </c>
      <c r="D26" s="95">
        <v>0</v>
      </c>
      <c r="E26" s="96">
        <v>0</v>
      </c>
      <c r="F26" s="96">
        <v>0</v>
      </c>
      <c r="G26" s="96">
        <v>57</v>
      </c>
      <c r="H26" s="96">
        <v>105</v>
      </c>
      <c r="I26" s="96">
        <v>170</v>
      </c>
      <c r="J26" s="97"/>
      <c r="K26" s="96">
        <v>0</v>
      </c>
      <c r="L26" s="96">
        <v>1</v>
      </c>
      <c r="M26" s="96">
        <v>1</v>
      </c>
      <c r="N26" s="96">
        <v>1</v>
      </c>
      <c r="O26" s="96">
        <v>1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1</v>
      </c>
      <c r="V26" s="96">
        <v>1</v>
      </c>
      <c r="W26" s="96">
        <v>0</v>
      </c>
      <c r="X26" s="96">
        <v>0</v>
      </c>
      <c r="Y26" s="96">
        <v>1</v>
      </c>
      <c r="Z26" s="96">
        <v>1</v>
      </c>
      <c r="AA26" s="96">
        <v>0</v>
      </c>
      <c r="AB26" s="96">
        <v>0</v>
      </c>
      <c r="AC26" s="96">
        <v>23</v>
      </c>
      <c r="AD26" s="96">
        <v>1</v>
      </c>
      <c r="AE26" s="96">
        <v>1</v>
      </c>
      <c r="AF26" s="96">
        <v>0</v>
      </c>
      <c r="AH26" s="96">
        <v>12.3</v>
      </c>
      <c r="AI26" s="96">
        <v>0</v>
      </c>
      <c r="AJ26" s="96">
        <v>50</v>
      </c>
      <c r="AK26" s="96">
        <v>38.799999999999997</v>
      </c>
      <c r="AL26" s="96">
        <v>143</v>
      </c>
      <c r="AM26" s="96">
        <v>3.3</v>
      </c>
      <c r="AN26" s="96">
        <v>126</v>
      </c>
      <c r="AO26" s="96">
        <v>36</v>
      </c>
      <c r="AP26" s="96">
        <v>62</v>
      </c>
      <c r="AQ26" s="96">
        <v>3.5</v>
      </c>
      <c r="AR26" s="96">
        <v>142</v>
      </c>
      <c r="AS26" s="96">
        <v>3.1</v>
      </c>
      <c r="AT26" s="96">
        <v>9.6999999999999993</v>
      </c>
      <c r="AU26" s="96">
        <v>4.2</v>
      </c>
      <c r="AV26" s="96">
        <v>61</v>
      </c>
      <c r="AW26" s="96">
        <v>42.2</v>
      </c>
      <c r="AX26" s="96">
        <v>229.9</v>
      </c>
      <c r="AY26" s="96">
        <v>5.0999999999999996</v>
      </c>
      <c r="AZ26" s="96">
        <v>200</v>
      </c>
      <c r="BA26" s="96">
        <v>100</v>
      </c>
      <c r="BB26" s="96">
        <v>183</v>
      </c>
      <c r="BC26" s="96">
        <v>183</v>
      </c>
      <c r="BD26" s="96">
        <v>184</v>
      </c>
      <c r="BE26" s="96">
        <v>90</v>
      </c>
      <c r="BF26" s="96">
        <v>90</v>
      </c>
      <c r="BG26" s="96">
        <v>89</v>
      </c>
      <c r="BH26" s="96">
        <v>125</v>
      </c>
      <c r="BI26" s="96">
        <v>125</v>
      </c>
      <c r="BJ26" s="96">
        <v>125</v>
      </c>
      <c r="BK26" s="93"/>
      <c r="BL26" s="93"/>
      <c r="BM26" s="93"/>
      <c r="BN26" s="93"/>
      <c r="BO26" s="96">
        <v>0</v>
      </c>
      <c r="BP26" s="96">
        <v>14.63</v>
      </c>
      <c r="BQ26" s="96">
        <v>7.94</v>
      </c>
      <c r="BS26" s="98"/>
      <c r="BU26" s="96">
        <v>1</v>
      </c>
      <c r="BV26" s="96">
        <v>58</v>
      </c>
      <c r="BW26" s="96">
        <v>0</v>
      </c>
      <c r="BX26" s="96">
        <v>0</v>
      </c>
      <c r="BY26" s="96">
        <v>1</v>
      </c>
      <c r="BZ26" s="96">
        <v>5.6</v>
      </c>
      <c r="CA26" s="96">
        <v>24</v>
      </c>
      <c r="CB26" s="96">
        <v>6</v>
      </c>
      <c r="CC26" s="96">
        <v>26</v>
      </c>
      <c r="CD26" s="96">
        <v>1920</v>
      </c>
      <c r="CE26" s="96">
        <v>23</v>
      </c>
      <c r="CF26" s="96">
        <v>1840</v>
      </c>
    </row>
    <row r="27" spans="1:84" s="96" customFormat="1" x14ac:dyDescent="0.25">
      <c r="A27" s="93" t="s">
        <v>121</v>
      </c>
      <c r="B27" s="93">
        <v>108841</v>
      </c>
      <c r="C27" s="94">
        <v>41659</v>
      </c>
      <c r="D27" s="95">
        <v>0</v>
      </c>
      <c r="E27" s="96">
        <v>0</v>
      </c>
      <c r="F27" s="96">
        <v>0</v>
      </c>
      <c r="G27" s="96">
        <v>57</v>
      </c>
      <c r="H27" s="96">
        <v>97</v>
      </c>
      <c r="I27" s="96">
        <v>170</v>
      </c>
      <c r="J27" s="97"/>
      <c r="K27" s="96">
        <v>0</v>
      </c>
      <c r="L27" s="96">
        <v>1</v>
      </c>
      <c r="M27" s="96">
        <v>1</v>
      </c>
      <c r="N27" s="96">
        <v>1</v>
      </c>
      <c r="O27" s="96">
        <v>1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1</v>
      </c>
      <c r="V27" s="96">
        <v>1</v>
      </c>
      <c r="W27" s="96">
        <v>0</v>
      </c>
      <c r="X27" s="96">
        <v>0</v>
      </c>
      <c r="Y27" s="96">
        <v>1</v>
      </c>
      <c r="Z27" s="96">
        <v>1</v>
      </c>
      <c r="AA27" s="96">
        <v>0</v>
      </c>
      <c r="AB27" s="96">
        <v>0</v>
      </c>
      <c r="AC27" s="96">
        <v>43</v>
      </c>
      <c r="AD27" s="96">
        <v>1</v>
      </c>
      <c r="AE27" s="96">
        <v>1</v>
      </c>
      <c r="AF27" s="96">
        <v>1</v>
      </c>
      <c r="AH27" s="96">
        <v>13.1</v>
      </c>
      <c r="AI27" s="96">
        <v>0</v>
      </c>
      <c r="AJ27" s="96">
        <v>40</v>
      </c>
      <c r="AL27" s="96">
        <v>139</v>
      </c>
      <c r="AM27" s="96">
        <v>5.0999999999999996</v>
      </c>
      <c r="AN27" s="96">
        <v>118</v>
      </c>
      <c r="AO27" s="96">
        <v>34</v>
      </c>
      <c r="AP27" s="96">
        <v>60</v>
      </c>
      <c r="AQ27" s="96">
        <v>3.5</v>
      </c>
      <c r="AR27" s="96">
        <v>118</v>
      </c>
      <c r="AS27" s="96">
        <v>1.7</v>
      </c>
      <c r="AT27" s="96">
        <v>8.6999999999999993</v>
      </c>
      <c r="AU27" s="96">
        <v>4</v>
      </c>
      <c r="AV27" s="96">
        <v>58</v>
      </c>
      <c r="AW27" s="96">
        <v>39.700000000000003</v>
      </c>
      <c r="AX27" s="96">
        <v>61.2</v>
      </c>
      <c r="AY27" s="96">
        <v>5.6</v>
      </c>
      <c r="AZ27" s="96">
        <v>209</v>
      </c>
      <c r="BA27" s="96">
        <v>91</v>
      </c>
      <c r="BB27" s="96">
        <v>123</v>
      </c>
      <c r="BC27" s="96">
        <v>122</v>
      </c>
      <c r="BD27" s="96">
        <v>126</v>
      </c>
      <c r="BE27" s="96">
        <v>65</v>
      </c>
      <c r="BF27" s="96">
        <v>64</v>
      </c>
      <c r="BG27" s="96">
        <v>65</v>
      </c>
      <c r="BH27" s="96">
        <v>84</v>
      </c>
      <c r="BI27" s="96">
        <v>83</v>
      </c>
      <c r="BJ27" s="96">
        <v>85</v>
      </c>
      <c r="BK27" s="93"/>
      <c r="BL27" s="93"/>
      <c r="BM27" s="93"/>
      <c r="BN27" s="93"/>
      <c r="BO27" s="96">
        <v>0</v>
      </c>
      <c r="BP27" s="96">
        <v>11.36</v>
      </c>
      <c r="BQ27" s="96">
        <v>7.61</v>
      </c>
      <c r="BS27" s="98"/>
      <c r="BU27" s="96">
        <v>1</v>
      </c>
      <c r="BV27" s="96">
        <v>58</v>
      </c>
      <c r="BW27" s="96">
        <v>0</v>
      </c>
      <c r="BX27" s="96">
        <v>0</v>
      </c>
      <c r="BY27" s="96">
        <v>1</v>
      </c>
      <c r="BZ27" s="96">
        <v>5.6</v>
      </c>
      <c r="CA27" s="96">
        <v>24</v>
      </c>
      <c r="CB27" s="96">
        <v>6</v>
      </c>
      <c r="CC27" s="96">
        <v>26</v>
      </c>
      <c r="CD27" s="96">
        <v>1920</v>
      </c>
      <c r="CE27" s="96">
        <v>23</v>
      </c>
      <c r="CF27" s="96">
        <v>1840</v>
      </c>
    </row>
    <row r="28" spans="1:84" s="102" customFormat="1" x14ac:dyDescent="0.25">
      <c r="A28" s="99" t="s">
        <v>122</v>
      </c>
      <c r="B28" s="99">
        <v>119019</v>
      </c>
      <c r="C28" s="100">
        <v>41652</v>
      </c>
      <c r="D28" s="101">
        <v>0</v>
      </c>
      <c r="E28" s="102">
        <v>0</v>
      </c>
      <c r="F28" s="102">
        <v>0</v>
      </c>
      <c r="G28" s="102">
        <v>62</v>
      </c>
      <c r="H28" s="102">
        <v>87</v>
      </c>
      <c r="I28" s="102">
        <v>160</v>
      </c>
      <c r="J28" s="103"/>
      <c r="K28" s="102">
        <v>1</v>
      </c>
      <c r="L28" s="102">
        <v>1</v>
      </c>
      <c r="M28" s="102">
        <v>0</v>
      </c>
      <c r="N28" s="102">
        <v>1</v>
      </c>
      <c r="O28" s="102">
        <v>0</v>
      </c>
      <c r="P28" s="102">
        <v>1</v>
      </c>
      <c r="Q28" s="102">
        <v>0</v>
      </c>
      <c r="R28" s="102">
        <v>0</v>
      </c>
      <c r="S28" s="102">
        <v>0</v>
      </c>
      <c r="T28" s="102">
        <v>0</v>
      </c>
      <c r="U28" s="102">
        <v>1</v>
      </c>
      <c r="V28" s="102">
        <v>0</v>
      </c>
      <c r="W28" s="102">
        <v>0</v>
      </c>
      <c r="X28" s="102">
        <v>1</v>
      </c>
      <c r="Y28" s="102">
        <v>0</v>
      </c>
      <c r="Z28" s="102">
        <v>0</v>
      </c>
      <c r="AA28" s="102">
        <v>0</v>
      </c>
      <c r="AB28" s="102">
        <v>0</v>
      </c>
      <c r="AC28" s="102">
        <v>25</v>
      </c>
      <c r="AD28" s="102">
        <v>1</v>
      </c>
      <c r="AE28" s="102">
        <v>1</v>
      </c>
      <c r="AF28" s="102">
        <v>0</v>
      </c>
      <c r="AH28" s="102">
        <v>15.5</v>
      </c>
      <c r="AI28" s="102">
        <v>0</v>
      </c>
      <c r="AJ28" s="102">
        <v>98</v>
      </c>
      <c r="AK28" s="102">
        <v>34.799999999999997</v>
      </c>
      <c r="AL28" s="102">
        <v>137</v>
      </c>
      <c r="AM28" s="102">
        <v>4.5999999999999996</v>
      </c>
      <c r="AN28" s="102">
        <v>156</v>
      </c>
      <c r="AO28" s="102">
        <v>37</v>
      </c>
      <c r="AP28" s="102">
        <v>78</v>
      </c>
      <c r="AQ28" s="102">
        <v>4.2</v>
      </c>
      <c r="AR28" s="102">
        <v>206</v>
      </c>
      <c r="AS28" s="102">
        <v>22.8</v>
      </c>
      <c r="AT28" s="102">
        <v>10.1</v>
      </c>
      <c r="AU28" s="102">
        <v>4.5</v>
      </c>
      <c r="AW28" s="102">
        <v>89.4</v>
      </c>
      <c r="AX28" s="102">
        <v>11.8</v>
      </c>
      <c r="AY28" s="102">
        <v>6.5</v>
      </c>
      <c r="BB28" s="102">
        <v>131</v>
      </c>
      <c r="BC28" s="102">
        <v>132</v>
      </c>
      <c r="BD28" s="102">
        <v>130</v>
      </c>
      <c r="BE28" s="102">
        <v>65</v>
      </c>
      <c r="BF28" s="102">
        <v>65</v>
      </c>
      <c r="BG28" s="102">
        <v>66</v>
      </c>
      <c r="BH28" s="102">
        <v>90</v>
      </c>
      <c r="BI28" s="102">
        <v>91</v>
      </c>
      <c r="BJ28" s="102">
        <v>91</v>
      </c>
      <c r="BK28" s="99"/>
      <c r="BL28" s="99"/>
      <c r="BM28" s="99"/>
      <c r="BN28" s="99"/>
      <c r="BO28" s="102">
        <v>1</v>
      </c>
      <c r="BP28" s="102">
        <v>10.97</v>
      </c>
      <c r="BQ28" s="102">
        <v>6.28</v>
      </c>
      <c r="BS28" s="104"/>
      <c r="CA28" s="102">
        <v>13</v>
      </c>
      <c r="CB28" s="102">
        <v>5</v>
      </c>
      <c r="CC28" s="102">
        <v>13</v>
      </c>
      <c r="CD28" s="102">
        <v>1040</v>
      </c>
      <c r="CE28" s="102">
        <v>16</v>
      </c>
      <c r="CF28" s="102">
        <v>1280</v>
      </c>
    </row>
    <row r="29" spans="1:84" s="102" customFormat="1" x14ac:dyDescent="0.25">
      <c r="A29" s="99" t="s">
        <v>123</v>
      </c>
      <c r="B29" s="99">
        <v>119019</v>
      </c>
      <c r="C29" s="100">
        <v>41715</v>
      </c>
      <c r="D29" s="101">
        <v>0</v>
      </c>
      <c r="E29" s="102">
        <v>0</v>
      </c>
      <c r="F29" s="102">
        <v>0</v>
      </c>
      <c r="G29" s="102">
        <v>62</v>
      </c>
      <c r="H29" s="102">
        <v>85</v>
      </c>
      <c r="I29" s="102">
        <v>160</v>
      </c>
      <c r="J29" s="103"/>
      <c r="K29" s="102">
        <v>1</v>
      </c>
      <c r="L29" s="102">
        <v>1</v>
      </c>
      <c r="M29" s="102">
        <v>0</v>
      </c>
      <c r="N29" s="102">
        <v>1</v>
      </c>
      <c r="O29" s="102">
        <v>0</v>
      </c>
      <c r="P29" s="102">
        <v>1</v>
      </c>
      <c r="Q29" s="102">
        <v>0</v>
      </c>
      <c r="R29" s="102">
        <v>0</v>
      </c>
      <c r="S29" s="102">
        <v>0</v>
      </c>
      <c r="T29" s="102">
        <v>0</v>
      </c>
      <c r="U29" s="102">
        <v>1</v>
      </c>
      <c r="V29" s="102">
        <v>0</v>
      </c>
      <c r="W29" s="102">
        <v>0</v>
      </c>
      <c r="X29" s="102">
        <v>1</v>
      </c>
      <c r="Y29" s="102">
        <v>0</v>
      </c>
      <c r="Z29" s="102">
        <v>0</v>
      </c>
      <c r="AA29" s="102">
        <v>0</v>
      </c>
      <c r="AB29" s="102">
        <v>0</v>
      </c>
      <c r="BB29" s="102">
        <v>120</v>
      </c>
      <c r="BC29" s="102">
        <v>121</v>
      </c>
      <c r="BD29" s="102">
        <v>115</v>
      </c>
      <c r="BE29" s="102">
        <v>62</v>
      </c>
      <c r="BF29" s="102">
        <v>62</v>
      </c>
      <c r="BG29" s="102">
        <v>64</v>
      </c>
      <c r="BH29" s="102">
        <v>83</v>
      </c>
      <c r="BI29" s="102">
        <v>83</v>
      </c>
      <c r="BJ29" s="102">
        <v>83</v>
      </c>
      <c r="BK29" s="99"/>
      <c r="BL29" s="99"/>
      <c r="BM29" s="99"/>
      <c r="BN29" s="99"/>
      <c r="BO29" s="102">
        <v>0</v>
      </c>
      <c r="BP29" s="102">
        <v>12.1</v>
      </c>
      <c r="BQ29" s="102">
        <v>6.79</v>
      </c>
      <c r="BS29" s="104"/>
      <c r="CA29" s="102">
        <v>13</v>
      </c>
      <c r="CB29" s="102">
        <v>5</v>
      </c>
      <c r="CC29" s="102">
        <v>13</v>
      </c>
      <c r="CD29" s="102">
        <v>1040</v>
      </c>
      <c r="CE29" s="102">
        <v>16</v>
      </c>
      <c r="CF29" s="102">
        <v>1280</v>
      </c>
    </row>
    <row r="30" spans="1:84" s="50" customFormat="1" x14ac:dyDescent="0.25">
      <c r="A30" s="45" t="s">
        <v>124</v>
      </c>
      <c r="B30" s="50">
        <v>330896</v>
      </c>
      <c r="C30" s="46">
        <v>40451</v>
      </c>
      <c r="D30" s="47">
        <v>0</v>
      </c>
      <c r="E30" s="50">
        <v>0</v>
      </c>
      <c r="F30" s="50">
        <v>0</v>
      </c>
      <c r="G30" s="50">
        <v>47</v>
      </c>
      <c r="H30" s="50">
        <v>81</v>
      </c>
      <c r="I30" s="50">
        <v>173</v>
      </c>
      <c r="J30" s="105" t="e">
        <f>NA()</f>
        <v>#N/A</v>
      </c>
      <c r="K30" s="50">
        <v>0</v>
      </c>
      <c r="L30" s="50">
        <v>1</v>
      </c>
      <c r="M30" s="50">
        <v>0</v>
      </c>
      <c r="N30" s="50">
        <v>0</v>
      </c>
      <c r="O30" s="50">
        <v>1</v>
      </c>
      <c r="P30" s="50">
        <v>0</v>
      </c>
      <c r="Q30" s="50">
        <v>0</v>
      </c>
      <c r="R30" s="50">
        <v>0</v>
      </c>
      <c r="S30" s="50">
        <v>0</v>
      </c>
      <c r="T30" s="50">
        <v>0</v>
      </c>
      <c r="U30" s="50">
        <v>0</v>
      </c>
      <c r="V30" s="50">
        <v>0</v>
      </c>
      <c r="W30" s="50">
        <v>0</v>
      </c>
      <c r="X30" s="50">
        <v>0</v>
      </c>
      <c r="Y30" s="50">
        <v>0</v>
      </c>
      <c r="Z30" s="50">
        <v>0</v>
      </c>
      <c r="AA30" s="50">
        <v>0</v>
      </c>
      <c r="AB30" s="50">
        <v>0</v>
      </c>
      <c r="AC30" s="50">
        <v>21</v>
      </c>
      <c r="AD30" s="50">
        <v>1</v>
      </c>
      <c r="AE30" s="50">
        <v>1</v>
      </c>
      <c r="AF30" s="50">
        <v>0</v>
      </c>
      <c r="AH30" s="50">
        <v>12.4</v>
      </c>
      <c r="AI30" s="50">
        <v>0</v>
      </c>
      <c r="AJ30" s="50">
        <v>69</v>
      </c>
      <c r="AK30" s="50">
        <v>35.1</v>
      </c>
      <c r="AL30" s="50">
        <v>146</v>
      </c>
      <c r="AM30" s="50">
        <v>3.9</v>
      </c>
      <c r="AN30" s="50">
        <v>201</v>
      </c>
      <c r="AO30" s="50">
        <v>52</v>
      </c>
      <c r="AP30" s="50">
        <v>136</v>
      </c>
      <c r="AQ30" s="50">
        <v>3.9</v>
      </c>
      <c r="AR30" s="50">
        <v>66</v>
      </c>
      <c r="AS30" s="50">
        <v>11.3</v>
      </c>
      <c r="AT30" s="50">
        <v>9.5</v>
      </c>
      <c r="AU30" s="50">
        <v>3</v>
      </c>
      <c r="AV30" s="50">
        <v>59</v>
      </c>
      <c r="AW30" s="50">
        <v>126.5</v>
      </c>
      <c r="AX30" s="50">
        <v>14.5</v>
      </c>
      <c r="AY30" s="50">
        <v>6</v>
      </c>
      <c r="BB30" s="50">
        <v>136</v>
      </c>
      <c r="BC30" s="50">
        <v>140</v>
      </c>
      <c r="BD30" s="50">
        <v>125</v>
      </c>
      <c r="BE30" s="50">
        <v>88</v>
      </c>
      <c r="BF30" s="50">
        <v>91</v>
      </c>
      <c r="BG30" s="50">
        <v>75</v>
      </c>
      <c r="BH30" s="50">
        <v>105</v>
      </c>
      <c r="BI30" s="50">
        <v>108</v>
      </c>
      <c r="BJ30" s="50">
        <v>92</v>
      </c>
      <c r="BL30" s="45" t="e">
        <f>NA()</f>
        <v>#N/A</v>
      </c>
      <c r="BM30" s="45" t="e">
        <f>NA()</f>
        <v>#N/A</v>
      </c>
      <c r="BN30" s="45" t="e">
        <f>NA()</f>
        <v>#N/A</v>
      </c>
      <c r="BO30" s="50">
        <v>0</v>
      </c>
      <c r="BP30" s="50">
        <v>12.88</v>
      </c>
      <c r="BQ30" s="50">
        <v>14.13</v>
      </c>
      <c r="BS30" s="49"/>
    </row>
    <row r="31" spans="1:84" s="56" customFormat="1" x14ac:dyDescent="0.25">
      <c r="A31" s="51" t="s">
        <v>125</v>
      </c>
      <c r="B31" s="56">
        <v>440658</v>
      </c>
      <c r="C31" s="52">
        <v>40461</v>
      </c>
      <c r="D31" s="53">
        <v>0</v>
      </c>
      <c r="E31" s="56">
        <v>0</v>
      </c>
      <c r="F31" s="56">
        <v>0</v>
      </c>
      <c r="G31" s="56">
        <v>35</v>
      </c>
      <c r="J31" s="106" t="e">
        <f>NA()</f>
        <v>#N/A</v>
      </c>
      <c r="AC31" s="56">
        <v>27</v>
      </c>
      <c r="AD31" s="56">
        <v>1</v>
      </c>
      <c r="AE31" s="56">
        <v>1</v>
      </c>
      <c r="AF31" s="56">
        <v>0</v>
      </c>
      <c r="AH31" s="56">
        <v>17.100000000000001</v>
      </c>
      <c r="AI31" s="56">
        <v>0</v>
      </c>
      <c r="AJ31" s="56">
        <v>97</v>
      </c>
      <c r="AK31" s="56">
        <v>46.5</v>
      </c>
      <c r="AL31" s="56">
        <v>144</v>
      </c>
      <c r="AM31" s="56">
        <v>4.5</v>
      </c>
      <c r="AN31" s="56">
        <v>204</v>
      </c>
      <c r="AO31" s="56">
        <v>59</v>
      </c>
      <c r="AP31" s="56">
        <v>129</v>
      </c>
      <c r="AQ31" s="56">
        <v>3.5</v>
      </c>
      <c r="AR31" s="56">
        <v>81</v>
      </c>
      <c r="AS31" s="56">
        <v>0.8</v>
      </c>
      <c r="AT31" s="56">
        <v>9.6</v>
      </c>
      <c r="AU31" s="56">
        <v>2.9</v>
      </c>
      <c r="AV31" s="56">
        <v>58</v>
      </c>
      <c r="AW31" s="56">
        <v>32.4</v>
      </c>
      <c r="BB31" s="56">
        <v>117</v>
      </c>
      <c r="BC31" s="56">
        <v>118</v>
      </c>
      <c r="BD31" s="56">
        <v>110</v>
      </c>
      <c r="BE31" s="56">
        <v>71</v>
      </c>
      <c r="BF31" s="56">
        <v>72</v>
      </c>
      <c r="BG31" s="56">
        <v>65</v>
      </c>
      <c r="BH31" s="56">
        <v>86</v>
      </c>
      <c r="BI31" s="56">
        <v>87</v>
      </c>
      <c r="BJ31" s="56">
        <v>80</v>
      </c>
      <c r="BL31" s="51" t="e">
        <f>NA()</f>
        <v>#N/A</v>
      </c>
      <c r="BM31" s="51" t="e">
        <f>NA()</f>
        <v>#N/A</v>
      </c>
      <c r="BN31" s="51" t="e">
        <f>NA()</f>
        <v>#N/A</v>
      </c>
      <c r="BO31" s="56">
        <v>0</v>
      </c>
      <c r="BP31" s="56">
        <v>11.06</v>
      </c>
      <c r="BQ31" s="56">
        <v>9.2899999999999991</v>
      </c>
      <c r="BS31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2014-04-27T12:01:36Z</dcterms:created>
  <dcterms:modified xsi:type="dcterms:W3CDTF">2014-05-18T15:08:17Z</dcterms:modified>
</cp:coreProperties>
</file>