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yrykantanen/Github/yd-kuolemansyyt/prepared_data/"/>
    </mc:Choice>
  </mc:AlternateContent>
  <xr:revisionPtr revIDLastSave="0" documentId="13_ncr:1_{D4C627EC-36F6-E147-8FE6-ABD0E03CA5EC}" xr6:coauthVersionLast="47" xr6:coauthVersionMax="47" xr10:uidLastSave="{00000000-0000-0000-0000-000000000000}"/>
  <bookViews>
    <workbookView xWindow="9520" yWindow="620" windowWidth="41680" windowHeight="26940" activeTab="3" xr2:uid="{00000000-000D-0000-FFFF-FFFF00000000}"/>
  </bookViews>
  <sheets>
    <sheet name="Kuvio_1_itsemurha" sheetId="1" r:id="rId1"/>
    <sheet name="Kuvio_2_huumekuolemat" sheetId="3" r:id="rId2"/>
    <sheet name="Kuvio_3_vakivalta" sheetId="2" r:id="rId3"/>
    <sheet name="Kuvio_4_yd_yhteensa" sheetId="4" r:id="rId4"/>
    <sheet name="Kuvio_5_asdr" sheetId="5" r:id="rId5"/>
  </sheets>
  <definedNames>
    <definedName name="_xlchart.v1.0" hidden="1">Kuvio_2_huumekuolemat!$B$2:$B$20</definedName>
    <definedName name="_xlchart.v1.1" hidden="1">Kuvio_2_huumekuolemat!$C$1</definedName>
    <definedName name="_xlchart.v1.10" hidden="1">Kuvio_3_vakivalta!$C$1</definedName>
    <definedName name="_xlchart.v1.11" hidden="1">Kuvio_3_vakivalta!$C$2:$C$20</definedName>
    <definedName name="_xlchart.v1.12" hidden="1">Kuvio_3_vakivalta!$D$1</definedName>
    <definedName name="_xlchart.v1.13" hidden="1">Kuvio_3_vakivalta!$D$2:$D$20</definedName>
    <definedName name="_xlchart.v1.14" hidden="1">Kuvio_3_vakivalta!$E$1</definedName>
    <definedName name="_xlchart.v1.15" hidden="1">Kuvio_3_vakivalta!$E$2:$E$20</definedName>
    <definedName name="_xlchart.v1.16" hidden="1">Kuvio_3_vakivalta!$F$1</definedName>
    <definedName name="_xlchart.v1.17" hidden="1">Kuvio_3_vakivalta!$F$2:$F$20</definedName>
    <definedName name="_xlchart.v1.18" hidden="1">Kuvio_3_vakivalta!$B$2:$B$20</definedName>
    <definedName name="_xlchart.v1.19" hidden="1">Kuvio_3_vakivalta!$C$1</definedName>
    <definedName name="_xlchart.v1.2" hidden="1">Kuvio_2_huumekuolemat!$C$2:$C$20</definedName>
    <definedName name="_xlchart.v1.20" hidden="1">Kuvio_3_vakivalta!$C$2:$C$20</definedName>
    <definedName name="_xlchart.v1.21" hidden="1">Kuvio_3_vakivalta!$D$1</definedName>
    <definedName name="_xlchart.v1.22" hidden="1">Kuvio_3_vakivalta!$D$2:$D$20</definedName>
    <definedName name="_xlchart.v1.23" hidden="1">Kuvio_3_vakivalta!$E$1</definedName>
    <definedName name="_xlchart.v1.24" hidden="1">Kuvio_3_vakivalta!$E$2:$E$20</definedName>
    <definedName name="_xlchart.v1.25" hidden="1">Kuvio_3_vakivalta!$F$1</definedName>
    <definedName name="_xlchart.v1.26" hidden="1">Kuvio_3_vakivalta!$F$2:$F$20</definedName>
    <definedName name="_xlchart.v1.3" hidden="1">Kuvio_2_huumekuolemat!$D$1</definedName>
    <definedName name="_xlchart.v1.4" hidden="1">Kuvio_2_huumekuolemat!$D$2:$D$20</definedName>
    <definedName name="_xlchart.v1.5" hidden="1">Kuvio_2_huumekuolemat!$E$1</definedName>
    <definedName name="_xlchart.v1.6" hidden="1">Kuvio_2_huumekuolemat!$E$2:$E$20</definedName>
    <definedName name="_xlchart.v1.7" hidden="1">Kuvio_2_huumekuolemat!$F$1</definedName>
    <definedName name="_xlchart.v1.8" hidden="1">Kuvio_2_huumekuolemat!$F$2:$F$20</definedName>
    <definedName name="_xlchart.v1.9" hidden="1">Kuvio_3_vakivalta!$B$2:$B$20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</calcChain>
</file>

<file path=xl/sharedStrings.xml><?xml version="1.0" encoding="utf-8"?>
<sst xmlns="http://schemas.openxmlformats.org/spreadsheetml/2006/main" count="297" uniqueCount="131">
  <si>
    <t>vuosi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</si>
  <si>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</si>
  <si>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</si>
  <si>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</si>
  <si>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</si>
  <si>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</si>
  <si>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</si>
  <si>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</si>
  <si>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</si>
  <si>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</si>
  <si>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</si>
  <si>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</si>
  <si>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</si>
  <si>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</si>
  <si>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</si>
  <si>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</si>
  <si>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</si>
  <si>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</si>
  <si>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</si>
  <si>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</si>
  <si>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</si>
  <si>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</si>
  <si>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</si>
  <si>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</si>
  <si>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</si>
  <si>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</si>
  <si>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</si>
  <si>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</si>
  <si>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</si>
  <si>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</si>
  <si>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</si>
  <si>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</si>
  <si>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</si>
  <si>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</si>
  <si>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</si>
  <si>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</si>
  <si>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</si>
  <si>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</si>
  <si>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</si>
  <si>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Itsemurha</t>
  </si>
  <si>
    <t>Väkivalta</t>
  </si>
  <si>
    <t>Huumekuolema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</si>
  <si>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</si>
  <si>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</si>
  <si>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</si>
  <si>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</si>
  <si>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</si>
  <si>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</si>
  <si>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</si>
  <si>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</si>
  <si>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</si>
  <si>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</si>
  <si>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</si>
  <si>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</si>
  <si>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</si>
  <si>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</si>
  <si>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</si>
  <si>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</si>
  <si>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</si>
  <si>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</si>
  <si>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</si>
  <si>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</si>
  <si>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</si>
  <si>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</si>
  <si>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</si>
  <si>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</si>
  <si>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</si>
  <si>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</si>
  <si>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</si>
  <si>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</si>
  <si>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</si>
  <si>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</si>
  <si>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</si>
  <si>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</si>
  <si>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</si>
  <si>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</si>
  <si>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</si>
  <si>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</si>
  <si>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</si>
  <si>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</si>
  <si>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</si>
  <si>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</si>
  <si>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</si>
  <si>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</si>
  <si>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</si>
  <si>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</si>
  <si>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</si>
  <si>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</si>
  <si>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</si>
  <si>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</si>
  <si>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</si>
  <si>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</si>
  <si>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</si>
  <si>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</si>
  <si>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</si>
  <si>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</si>
  <si>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</si>
  <si>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</si>
  <si>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</si>
  <si>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</si>
  <si>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</si>
  <si>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</si>
  <si>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</si>
  <si>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</si>
  <si>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</si>
  <si>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</si>
  <si>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</si>
  <si>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</si>
  <si>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</si>
  <si>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</si>
  <si>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</si>
  <si>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</si>
  <si>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</si>
  <si>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</si>
  <si>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</si>
  <si>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</si>
  <si>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Kaikki kuolemansyyt (ml. YD-syyt)</t>
  </si>
  <si>
    <t>Muut kuolemansyyt</t>
  </si>
  <si>
    <t>YD-kuolemansyyt</t>
  </si>
  <si>
    <t>Muut kuolemansyyt %</t>
  </si>
  <si>
    <t>Muut kuolemansyyt label</t>
  </si>
  <si>
    <t>YD-kuolemansyyt label</t>
  </si>
  <si>
    <t>15 - 19</t>
  </si>
  <si>
    <t>20 - 24</t>
  </si>
  <si>
    <t>25 - 29</t>
  </si>
  <si>
    <t>Yhteensä</t>
  </si>
  <si>
    <t>11az - Kuolleet tilaston peruskuolemansyyn (aikasarjaluokitus), iän ja sukupuolen mukaan, 1969-2024. Suomen virallinen tilasto (SVT): Kuolemansyyt. Tilastokeskus.</t>
  </si>
  <si>
    <t>12d9 -- Huumeisiin kuolleet (B-luokitus) tilaston peruskuolemansyyn, iän ja sukupuolen mukaan, 2006-2024. Suomen virallinen tilasto (SVT): Kuolemansyyt. Tilastokeskus.</t>
  </si>
  <si>
    <t>Kuolemansyyt vuosittain: 11az - Kuolleet tilaston peruskuolemansyyn (aikasarjaluokitus), iän ja sukupuolen mukaan, 1969-2024 ja 12d9 -- Huumeisiin kuolleet (B-luokitus) tilaston peruskuolemansyyn, iän ja sukupuolen mukaan, 2006-2024. Suomen virallinen tilasto (SVT): Kuolemansyyt. Tilastokeskus.</t>
  </si>
  <si>
    <t>Keskiväkiluku laskettu seuraavaa tietokantataulua käyttäen: 11rc -- Väestö iän (5-v.) ja sukupuolen mukaan, 1865-2024. Suomen virallinen tilasto (SVT): Väestörakenne. Tilastokeskus</t>
  </si>
  <si>
    <t>YD-kuolemat laskettu tietokantatauluista: 11az - Kuolleet tilaston peruskuolemansyyn (aikasarjaluokitus), iän ja sukupuolen mukaan, 1969-2024 ja 12d9 -- Huumeisiin kuolleet (B-luokitus) tilaston peruskuolemansyyn, iän ja sukupuolen mukaan, 2006-2024. Suomen virallinen tilasto (SVT): Kuolemansyyt. Tilastokeskus.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</si>
</sst>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colors>
    <mruColors>
      <color rgb="FF5E5E5E"/>
      <color rgb="FFB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Kuvio_1_itsemurha!$F$1</c:f>
              <c:strCache>
                <c:ptCount val="1"/>
                <c:pt idx="0">
                  <c:v>Yhteensä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Kuvio_1_itsemurha!$F$2:$F$20</c:f>
              <c:numCache>
                <c:formatCode>General</c:formatCode>
                <c:ptCount val="19"/>
                <c:pt idx="0">
                  <c:v>196</c:v>
                </c:pt>
                <c:pt idx="1">
                  <c:v>184</c:v>
                </c:pt>
                <c:pt idx="2">
                  <c:v>175</c:v>
                </c:pt>
                <c:pt idx="3">
                  <c:v>198</c:v>
                </c:pt>
                <c:pt idx="4">
                  <c:v>213</c:v>
                </c:pt>
                <c:pt idx="5">
                  <c:v>182</c:v>
                </c:pt>
                <c:pt idx="6">
                  <c:v>181</c:v>
                </c:pt>
                <c:pt idx="7">
                  <c:v>183</c:v>
                </c:pt>
                <c:pt idx="8">
                  <c:v>159</c:v>
                </c:pt>
                <c:pt idx="9">
                  <c:v>136</c:v>
                </c:pt>
                <c:pt idx="10">
                  <c:v>163</c:v>
                </c:pt>
                <c:pt idx="11">
                  <c:v>179</c:v>
                </c:pt>
                <c:pt idx="12">
                  <c:v>167</c:v>
                </c:pt>
                <c:pt idx="13">
                  <c:v>172</c:v>
                </c:pt>
                <c:pt idx="14">
                  <c:v>147</c:v>
                </c:pt>
                <c:pt idx="15">
                  <c:v>125</c:v>
                </c:pt>
                <c:pt idx="16">
                  <c:v>142</c:v>
                </c:pt>
                <c:pt idx="17">
                  <c:v>170</c:v>
                </c:pt>
                <c:pt idx="18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7-CD4C-B739-D5CC615F469D}"/>
            </c:ext>
          </c:extLst>
        </c:ser>
        <c:ser>
          <c:idx val="0"/>
          <c:order val="1"/>
          <c:tx>
            <c:strRef>
              <c:f>Kuvio_1_itsemurha!$C$1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Kuvio_1_itsemurha!$C$2:$C$20</c:f>
              <c:numCache>
                <c:formatCode>General</c:formatCode>
                <c:ptCount val="19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44</c:v>
                </c:pt>
                <c:pt idx="7">
                  <c:v>32</c:v>
                </c:pt>
                <c:pt idx="8">
                  <c:v>28</c:v>
                </c:pt>
                <c:pt idx="9">
                  <c:v>17</c:v>
                </c:pt>
                <c:pt idx="10">
                  <c:v>23</c:v>
                </c:pt>
                <c:pt idx="11">
                  <c:v>32</c:v>
                </c:pt>
                <c:pt idx="12">
                  <c:v>30</c:v>
                </c:pt>
                <c:pt idx="13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24</c:v>
                </c:pt>
                <c:pt idx="17">
                  <c:v>45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7-CD4C-B739-D5CC615F469D}"/>
            </c:ext>
          </c:extLst>
        </c:ser>
        <c:ser>
          <c:idx val="1"/>
          <c:order val="2"/>
          <c:tx>
            <c:strRef>
              <c:f>Kuvio_1_itsemurha!$D$1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Kuvio_1_itsemurha!$D$2:$D$20</c:f>
              <c:numCache>
                <c:formatCode>General</c:formatCode>
                <c:ptCount val="19"/>
                <c:pt idx="0">
                  <c:v>80</c:v>
                </c:pt>
                <c:pt idx="1">
                  <c:v>81</c:v>
                </c:pt>
                <c:pt idx="2">
                  <c:v>70</c:v>
                </c:pt>
                <c:pt idx="3">
                  <c:v>81</c:v>
                </c:pt>
                <c:pt idx="4">
                  <c:v>96</c:v>
                </c:pt>
                <c:pt idx="5">
                  <c:v>73</c:v>
                </c:pt>
                <c:pt idx="6">
                  <c:v>73</c:v>
                </c:pt>
                <c:pt idx="7">
                  <c:v>67</c:v>
                </c:pt>
                <c:pt idx="8">
                  <c:v>57</c:v>
                </c:pt>
                <c:pt idx="9">
                  <c:v>54</c:v>
                </c:pt>
                <c:pt idx="10">
                  <c:v>78</c:v>
                </c:pt>
                <c:pt idx="11">
                  <c:v>70</c:v>
                </c:pt>
                <c:pt idx="12">
                  <c:v>63</c:v>
                </c:pt>
                <c:pt idx="13">
                  <c:v>71</c:v>
                </c:pt>
                <c:pt idx="14">
                  <c:v>49</c:v>
                </c:pt>
                <c:pt idx="15">
                  <c:v>48</c:v>
                </c:pt>
                <c:pt idx="16">
                  <c:v>60</c:v>
                </c:pt>
                <c:pt idx="17">
                  <c:v>67</c:v>
                </c:pt>
                <c:pt idx="1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7-CD4C-B739-D5CC615F469D}"/>
            </c:ext>
          </c:extLst>
        </c:ser>
        <c:ser>
          <c:idx val="2"/>
          <c:order val="3"/>
          <c:tx>
            <c:strRef>
              <c:f>Kuvio_1_itsemurha!$E$1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Kuvio_1_itsemurha!$E$2:$E$20</c:f>
              <c:numCache>
                <c:formatCode>General</c:formatCode>
                <c:ptCount val="19"/>
                <c:pt idx="0">
                  <c:v>69</c:v>
                </c:pt>
                <c:pt idx="1">
                  <c:v>64</c:v>
                </c:pt>
                <c:pt idx="2">
                  <c:v>68</c:v>
                </c:pt>
                <c:pt idx="3">
                  <c:v>81</c:v>
                </c:pt>
                <c:pt idx="4">
                  <c:v>78</c:v>
                </c:pt>
                <c:pt idx="5">
                  <c:v>66</c:v>
                </c:pt>
                <c:pt idx="6">
                  <c:v>64</c:v>
                </c:pt>
                <c:pt idx="7">
                  <c:v>84</c:v>
                </c:pt>
                <c:pt idx="8">
                  <c:v>74</c:v>
                </c:pt>
                <c:pt idx="9">
                  <c:v>65</c:v>
                </c:pt>
                <c:pt idx="10">
                  <c:v>62</c:v>
                </c:pt>
                <c:pt idx="11">
                  <c:v>77</c:v>
                </c:pt>
                <c:pt idx="12">
                  <c:v>74</c:v>
                </c:pt>
                <c:pt idx="13">
                  <c:v>67</c:v>
                </c:pt>
                <c:pt idx="14">
                  <c:v>66</c:v>
                </c:pt>
                <c:pt idx="15">
                  <c:v>49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7-CD4C-B739-D5CC615F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8201792"/>
        <c:axId val="1638494016"/>
      </c:barChart>
      <c:catAx>
        <c:axId val="1638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8494016"/>
        <c:crosses val="autoZero"/>
        <c:auto val="1"/>
        <c:lblAlgn val="ctr"/>
        <c:lblOffset val="100"/>
        <c:noMultiLvlLbl val="0"/>
      </c:catAx>
      <c:valAx>
        <c:axId val="1638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82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Kuvio_1_itsemurha!$F$1</c:f>
              <c:strCache>
                <c:ptCount val="1"/>
                <c:pt idx="0">
                  <c:v>Yhteensä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Kuvio_1_itsemurha!$F$2:$F$20</c:f>
              <c:numCache>
                <c:formatCode>General</c:formatCode>
                <c:ptCount val="19"/>
                <c:pt idx="0">
                  <c:v>196</c:v>
                </c:pt>
                <c:pt idx="1">
                  <c:v>184</c:v>
                </c:pt>
                <c:pt idx="2">
                  <c:v>175</c:v>
                </c:pt>
                <c:pt idx="3">
                  <c:v>198</c:v>
                </c:pt>
                <c:pt idx="4">
                  <c:v>213</c:v>
                </c:pt>
                <c:pt idx="5">
                  <c:v>182</c:v>
                </c:pt>
                <c:pt idx="6">
                  <c:v>181</c:v>
                </c:pt>
                <c:pt idx="7">
                  <c:v>183</c:v>
                </c:pt>
                <c:pt idx="8">
                  <c:v>159</c:v>
                </c:pt>
                <c:pt idx="9">
                  <c:v>136</c:v>
                </c:pt>
                <c:pt idx="10">
                  <c:v>163</c:v>
                </c:pt>
                <c:pt idx="11">
                  <c:v>179</c:v>
                </c:pt>
                <c:pt idx="12">
                  <c:v>167</c:v>
                </c:pt>
                <c:pt idx="13">
                  <c:v>172</c:v>
                </c:pt>
                <c:pt idx="14">
                  <c:v>147</c:v>
                </c:pt>
                <c:pt idx="15">
                  <c:v>125</c:v>
                </c:pt>
                <c:pt idx="16">
                  <c:v>142</c:v>
                </c:pt>
                <c:pt idx="17">
                  <c:v>170</c:v>
                </c:pt>
                <c:pt idx="1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D-DC45-9DE7-76A41B4FE058}"/>
            </c:ext>
          </c:extLst>
        </c:ser>
        <c:ser>
          <c:idx val="0"/>
          <c:order val="1"/>
          <c:tx>
            <c:strRef>
              <c:f>Kuvio_1_itsemurha!$C$1</c:f>
              <c:strCache>
                <c:ptCount val="1"/>
                <c:pt idx="0">
                  <c:v>15 - 19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Kuvio_1_itsemurha!$C$2:$C$20</c:f>
              <c:numCache>
                <c:formatCode>General</c:formatCode>
                <c:ptCount val="19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44</c:v>
                </c:pt>
                <c:pt idx="7">
                  <c:v>32</c:v>
                </c:pt>
                <c:pt idx="8">
                  <c:v>28</c:v>
                </c:pt>
                <c:pt idx="9">
                  <c:v>17</c:v>
                </c:pt>
                <c:pt idx="10">
                  <c:v>23</c:v>
                </c:pt>
                <c:pt idx="11">
                  <c:v>32</c:v>
                </c:pt>
                <c:pt idx="12">
                  <c:v>30</c:v>
                </c:pt>
                <c:pt idx="13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24</c:v>
                </c:pt>
                <c:pt idx="17">
                  <c:v>45</c:v>
                </c:pt>
                <c:pt idx="1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D-DC45-9DE7-76A41B4FE058}"/>
            </c:ext>
          </c:extLst>
        </c:ser>
        <c:ser>
          <c:idx val="1"/>
          <c:order val="2"/>
          <c:tx>
            <c:strRef>
              <c:f>Kuvio_1_itsemurha!$D$1</c:f>
              <c:strCache>
                <c:ptCount val="1"/>
                <c:pt idx="0">
                  <c:v>20 - 24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Kuvio_1_itsemurha!$D$2:$D$20</c:f>
              <c:numCache>
                <c:formatCode>General</c:formatCode>
                <c:ptCount val="19"/>
                <c:pt idx="0">
                  <c:v>80</c:v>
                </c:pt>
                <c:pt idx="1">
                  <c:v>81</c:v>
                </c:pt>
                <c:pt idx="2">
                  <c:v>70</c:v>
                </c:pt>
                <c:pt idx="3">
                  <c:v>81</c:v>
                </c:pt>
                <c:pt idx="4">
                  <c:v>96</c:v>
                </c:pt>
                <c:pt idx="5">
                  <c:v>73</c:v>
                </c:pt>
                <c:pt idx="6">
                  <c:v>73</c:v>
                </c:pt>
                <c:pt idx="7">
                  <c:v>67</c:v>
                </c:pt>
                <c:pt idx="8">
                  <c:v>57</c:v>
                </c:pt>
                <c:pt idx="9">
                  <c:v>54</c:v>
                </c:pt>
                <c:pt idx="10">
                  <c:v>78</c:v>
                </c:pt>
                <c:pt idx="11">
                  <c:v>70</c:v>
                </c:pt>
                <c:pt idx="12">
                  <c:v>63</c:v>
                </c:pt>
                <c:pt idx="13">
                  <c:v>71</c:v>
                </c:pt>
                <c:pt idx="14">
                  <c:v>49</c:v>
                </c:pt>
                <c:pt idx="15">
                  <c:v>48</c:v>
                </c:pt>
                <c:pt idx="16">
                  <c:v>60</c:v>
                </c:pt>
                <c:pt idx="17">
                  <c:v>67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D-DC45-9DE7-76A41B4FE058}"/>
            </c:ext>
          </c:extLst>
        </c:ser>
        <c:ser>
          <c:idx val="2"/>
          <c:order val="3"/>
          <c:tx>
            <c:strRef>
              <c:f>Kuvio_1_itsemurha!$E$1</c:f>
              <c:strCache>
                <c:ptCount val="1"/>
                <c:pt idx="0">
                  <c:v>25 - 29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Kuvio_1_itsemurha!$B$2:$B$20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Kuvio_1_itsemurha!$E$2:$E$20</c:f>
              <c:numCache>
                <c:formatCode>General</c:formatCode>
                <c:ptCount val="19"/>
                <c:pt idx="0">
                  <c:v>69</c:v>
                </c:pt>
                <c:pt idx="1">
                  <c:v>64</c:v>
                </c:pt>
                <c:pt idx="2">
                  <c:v>68</c:v>
                </c:pt>
                <c:pt idx="3">
                  <c:v>81</c:v>
                </c:pt>
                <c:pt idx="4">
                  <c:v>78</c:v>
                </c:pt>
                <c:pt idx="5">
                  <c:v>66</c:v>
                </c:pt>
                <c:pt idx="6">
                  <c:v>64</c:v>
                </c:pt>
                <c:pt idx="7">
                  <c:v>84</c:v>
                </c:pt>
                <c:pt idx="8">
                  <c:v>74</c:v>
                </c:pt>
                <c:pt idx="9">
                  <c:v>65</c:v>
                </c:pt>
                <c:pt idx="10">
                  <c:v>62</c:v>
                </c:pt>
                <c:pt idx="11">
                  <c:v>77</c:v>
                </c:pt>
                <c:pt idx="12">
                  <c:v>74</c:v>
                </c:pt>
                <c:pt idx="13">
                  <c:v>67</c:v>
                </c:pt>
                <c:pt idx="14">
                  <c:v>66</c:v>
                </c:pt>
                <c:pt idx="15">
                  <c:v>49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D-DC45-9DE7-76A41B4F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201792"/>
        <c:axId val="1638494016"/>
      </c:lineChart>
      <c:catAx>
        <c:axId val="1638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8494016"/>
        <c:crosses val="autoZero"/>
        <c:auto val="1"/>
        <c:lblAlgn val="ctr"/>
        <c:lblOffset val="100"/>
        <c:noMultiLvlLbl val="0"/>
      </c:catAx>
      <c:valAx>
        <c:axId val="1638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82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Kuvio_2_huumekuolemat!$F$1</c:f>
              <c:strCache>
                <c:ptCount val="1"/>
                <c:pt idx="0">
                  <c:v>Yhteensä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Kuvio_2_huumekuolemat!$F$2:$F$20</c:f>
              <c:numCache>
                <c:formatCode>General</c:formatCode>
                <c:ptCount val="19"/>
                <c:pt idx="0">
                  <c:v>54</c:v>
                </c:pt>
                <c:pt idx="1">
                  <c:v>56</c:v>
                </c:pt>
                <c:pt idx="2">
                  <c:v>56</c:v>
                </c:pt>
                <c:pt idx="3">
                  <c:v>54</c:v>
                </c:pt>
                <c:pt idx="4">
                  <c:v>50</c:v>
                </c:pt>
                <c:pt idx="5">
                  <c:v>75</c:v>
                </c:pt>
                <c:pt idx="6">
                  <c:v>66</c:v>
                </c:pt>
                <c:pt idx="7">
                  <c:v>59</c:v>
                </c:pt>
                <c:pt idx="8">
                  <c:v>55</c:v>
                </c:pt>
                <c:pt idx="9">
                  <c:v>40</c:v>
                </c:pt>
                <c:pt idx="10">
                  <c:v>58</c:v>
                </c:pt>
                <c:pt idx="11">
                  <c:v>60</c:v>
                </c:pt>
                <c:pt idx="12">
                  <c:v>95</c:v>
                </c:pt>
                <c:pt idx="13">
                  <c:v>91</c:v>
                </c:pt>
                <c:pt idx="14">
                  <c:v>117</c:v>
                </c:pt>
                <c:pt idx="15">
                  <c:v>100</c:v>
                </c:pt>
                <c:pt idx="16">
                  <c:v>82</c:v>
                </c:pt>
                <c:pt idx="17">
                  <c:v>124</c:v>
                </c:pt>
                <c:pt idx="1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5-0D43-913D-62795593AE96}"/>
            </c:ext>
          </c:extLst>
        </c:ser>
        <c:ser>
          <c:idx val="0"/>
          <c:order val="1"/>
          <c:tx>
            <c:strRef>
              <c:f>Kuvio_2_huumekuolemat!$C$1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Kuvio_2_huumekuolemat!$C$2:$C$20</c:f>
              <c:numCache>
                <c:formatCode>General</c:formatCode>
                <c:ptCount val="19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20</c:v>
                </c:pt>
                <c:pt idx="13">
                  <c:v>17</c:v>
                </c:pt>
                <c:pt idx="14">
                  <c:v>26</c:v>
                </c:pt>
                <c:pt idx="15">
                  <c:v>22</c:v>
                </c:pt>
                <c:pt idx="16">
                  <c:v>18</c:v>
                </c:pt>
                <c:pt idx="17">
                  <c:v>26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5-0D43-913D-62795593AE96}"/>
            </c:ext>
          </c:extLst>
        </c:ser>
        <c:ser>
          <c:idx val="1"/>
          <c:order val="2"/>
          <c:tx>
            <c:strRef>
              <c:f>Kuvio_2_huumekuolemat!$D$1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Kuvio_2_huumekuolemat!$D$2:$D$20</c:f>
              <c:numCache>
                <c:formatCode>General</c:formatCode>
                <c:ptCount val="19"/>
                <c:pt idx="0">
                  <c:v>26</c:v>
                </c:pt>
                <c:pt idx="1">
                  <c:v>22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27</c:v>
                </c:pt>
                <c:pt idx="6">
                  <c:v>23</c:v>
                </c:pt>
                <c:pt idx="7">
                  <c:v>28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25</c:v>
                </c:pt>
                <c:pt idx="12">
                  <c:v>34</c:v>
                </c:pt>
                <c:pt idx="13">
                  <c:v>37</c:v>
                </c:pt>
                <c:pt idx="14">
                  <c:v>46</c:v>
                </c:pt>
                <c:pt idx="15">
                  <c:v>38</c:v>
                </c:pt>
                <c:pt idx="16">
                  <c:v>33</c:v>
                </c:pt>
                <c:pt idx="17">
                  <c:v>65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5-0D43-913D-62795593AE96}"/>
            </c:ext>
          </c:extLst>
        </c:ser>
        <c:ser>
          <c:idx val="2"/>
          <c:order val="3"/>
          <c:tx>
            <c:strRef>
              <c:f>Kuvio_2_huumekuolemat!$E$1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Kuvio_2_huumekuolemat!$E$2:$E$20</c:f>
              <c:numCache>
                <c:formatCode>General</c:formatCode>
                <c:ptCount val="19"/>
                <c:pt idx="0">
                  <c:v>18</c:v>
                </c:pt>
                <c:pt idx="1">
                  <c:v>28</c:v>
                </c:pt>
                <c:pt idx="2">
                  <c:v>24</c:v>
                </c:pt>
                <c:pt idx="3">
                  <c:v>29</c:v>
                </c:pt>
                <c:pt idx="4">
                  <c:v>22</c:v>
                </c:pt>
                <c:pt idx="5">
                  <c:v>43</c:v>
                </c:pt>
                <c:pt idx="6">
                  <c:v>35</c:v>
                </c:pt>
                <c:pt idx="7">
                  <c:v>31</c:v>
                </c:pt>
                <c:pt idx="8">
                  <c:v>33</c:v>
                </c:pt>
                <c:pt idx="9">
                  <c:v>24</c:v>
                </c:pt>
                <c:pt idx="10">
                  <c:v>32</c:v>
                </c:pt>
                <c:pt idx="11">
                  <c:v>23</c:v>
                </c:pt>
                <c:pt idx="12">
                  <c:v>41</c:v>
                </c:pt>
                <c:pt idx="13">
                  <c:v>37</c:v>
                </c:pt>
                <c:pt idx="14">
                  <c:v>45</c:v>
                </c:pt>
                <c:pt idx="15">
                  <c:v>40</c:v>
                </c:pt>
                <c:pt idx="16">
                  <c:v>31</c:v>
                </c:pt>
                <c:pt idx="17">
                  <c:v>33</c:v>
                </c:pt>
                <c:pt idx="1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5-0D43-913D-62795593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749568"/>
        <c:axId val="1651751360"/>
      </c:barChart>
      <c:catAx>
        <c:axId val="1651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1751360"/>
        <c:crosses val="autoZero"/>
        <c:auto val="1"/>
        <c:lblAlgn val="ctr"/>
        <c:lblOffset val="100"/>
        <c:noMultiLvlLbl val="0"/>
      </c:catAx>
      <c:valAx>
        <c:axId val="1651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1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Kuvio_2_huumekuolemat!$F$1</c:f>
              <c:strCache>
                <c:ptCount val="1"/>
                <c:pt idx="0">
                  <c:v>Yhteensä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Kuvio_2_huumekuolemat!$F$2:$F$20</c:f>
              <c:numCache>
                <c:formatCode>General</c:formatCode>
                <c:ptCount val="19"/>
                <c:pt idx="0">
                  <c:v>54</c:v>
                </c:pt>
                <c:pt idx="1">
                  <c:v>56</c:v>
                </c:pt>
                <c:pt idx="2">
                  <c:v>56</c:v>
                </c:pt>
                <c:pt idx="3">
                  <c:v>54</c:v>
                </c:pt>
                <c:pt idx="4">
                  <c:v>50</c:v>
                </c:pt>
                <c:pt idx="5">
                  <c:v>75</c:v>
                </c:pt>
                <c:pt idx="6">
                  <c:v>66</c:v>
                </c:pt>
                <c:pt idx="7">
                  <c:v>59</c:v>
                </c:pt>
                <c:pt idx="8">
                  <c:v>55</c:v>
                </c:pt>
                <c:pt idx="9">
                  <c:v>40</c:v>
                </c:pt>
                <c:pt idx="10">
                  <c:v>58</c:v>
                </c:pt>
                <c:pt idx="11">
                  <c:v>60</c:v>
                </c:pt>
                <c:pt idx="12">
                  <c:v>95</c:v>
                </c:pt>
                <c:pt idx="13">
                  <c:v>91</c:v>
                </c:pt>
                <c:pt idx="14">
                  <c:v>117</c:v>
                </c:pt>
                <c:pt idx="15">
                  <c:v>100</c:v>
                </c:pt>
                <c:pt idx="16">
                  <c:v>82</c:v>
                </c:pt>
                <c:pt idx="17">
                  <c:v>124</c:v>
                </c:pt>
                <c:pt idx="1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9-5949-8E08-4073009591F9}"/>
            </c:ext>
          </c:extLst>
        </c:ser>
        <c:ser>
          <c:idx val="0"/>
          <c:order val="1"/>
          <c:tx>
            <c:strRef>
              <c:f>Kuvio_2_huumekuolemat!$C$1</c:f>
              <c:strCache>
                <c:ptCount val="1"/>
                <c:pt idx="0">
                  <c:v>15 - 19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Kuvio_2_huumekuolemat!$C$2:$C$20</c:f>
              <c:numCache>
                <c:formatCode>General</c:formatCode>
                <c:ptCount val="19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20</c:v>
                </c:pt>
                <c:pt idx="13">
                  <c:v>17</c:v>
                </c:pt>
                <c:pt idx="14">
                  <c:v>26</c:v>
                </c:pt>
                <c:pt idx="15">
                  <c:v>22</c:v>
                </c:pt>
                <c:pt idx="16">
                  <c:v>18</c:v>
                </c:pt>
                <c:pt idx="17">
                  <c:v>26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9-5949-8E08-4073009591F9}"/>
            </c:ext>
          </c:extLst>
        </c:ser>
        <c:ser>
          <c:idx val="1"/>
          <c:order val="2"/>
          <c:tx>
            <c:strRef>
              <c:f>Kuvio_2_huumekuolemat!$D$1</c:f>
              <c:strCache>
                <c:ptCount val="1"/>
                <c:pt idx="0">
                  <c:v>20 - 24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Kuvio_2_huumekuolemat!$D$2:$D$20</c:f>
              <c:numCache>
                <c:formatCode>General</c:formatCode>
                <c:ptCount val="19"/>
                <c:pt idx="0">
                  <c:v>26</c:v>
                </c:pt>
                <c:pt idx="1">
                  <c:v>22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27</c:v>
                </c:pt>
                <c:pt idx="6">
                  <c:v>23</c:v>
                </c:pt>
                <c:pt idx="7">
                  <c:v>28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25</c:v>
                </c:pt>
                <c:pt idx="12">
                  <c:v>34</c:v>
                </c:pt>
                <c:pt idx="13">
                  <c:v>37</c:v>
                </c:pt>
                <c:pt idx="14">
                  <c:v>46</c:v>
                </c:pt>
                <c:pt idx="15">
                  <c:v>38</c:v>
                </c:pt>
                <c:pt idx="16">
                  <c:v>33</c:v>
                </c:pt>
                <c:pt idx="17">
                  <c:v>65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9-5949-8E08-4073009591F9}"/>
            </c:ext>
          </c:extLst>
        </c:ser>
        <c:ser>
          <c:idx val="2"/>
          <c:order val="3"/>
          <c:tx>
            <c:strRef>
              <c:f>Kuvio_2_huumekuolemat!$E$1</c:f>
              <c:strCache>
                <c:ptCount val="1"/>
                <c:pt idx="0">
                  <c:v>25 - 29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Kuvio_2_huumekuolemat!$B$2:$B$20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Kuvio_2_huumekuolemat!$E$2:$E$20</c:f>
              <c:numCache>
                <c:formatCode>General</c:formatCode>
                <c:ptCount val="19"/>
                <c:pt idx="0">
                  <c:v>18</c:v>
                </c:pt>
                <c:pt idx="1">
                  <c:v>28</c:v>
                </c:pt>
                <c:pt idx="2">
                  <c:v>24</c:v>
                </c:pt>
                <c:pt idx="3">
                  <c:v>29</c:v>
                </c:pt>
                <c:pt idx="4">
                  <c:v>22</c:v>
                </c:pt>
                <c:pt idx="5">
                  <c:v>43</c:v>
                </c:pt>
                <c:pt idx="6">
                  <c:v>35</c:v>
                </c:pt>
                <c:pt idx="7">
                  <c:v>31</c:v>
                </c:pt>
                <c:pt idx="8">
                  <c:v>33</c:v>
                </c:pt>
                <c:pt idx="9">
                  <c:v>24</c:v>
                </c:pt>
                <c:pt idx="10">
                  <c:v>32</c:v>
                </c:pt>
                <c:pt idx="11">
                  <c:v>23</c:v>
                </c:pt>
                <c:pt idx="12">
                  <c:v>41</c:v>
                </c:pt>
                <c:pt idx="13">
                  <c:v>37</c:v>
                </c:pt>
                <c:pt idx="14">
                  <c:v>45</c:v>
                </c:pt>
                <c:pt idx="15">
                  <c:v>40</c:v>
                </c:pt>
                <c:pt idx="16">
                  <c:v>31</c:v>
                </c:pt>
                <c:pt idx="17">
                  <c:v>33</c:v>
                </c:pt>
                <c:pt idx="1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9-5949-8E08-40730095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749568"/>
        <c:axId val="1651751360"/>
      </c:lineChart>
      <c:catAx>
        <c:axId val="1651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1751360"/>
        <c:crosses val="autoZero"/>
        <c:auto val="1"/>
        <c:lblAlgn val="ctr"/>
        <c:lblOffset val="100"/>
        <c:noMultiLvlLbl val="0"/>
      </c:catAx>
      <c:valAx>
        <c:axId val="1651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1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Kuvio_3_vakivalta!$F$1</c:f>
              <c:strCache>
                <c:ptCount val="1"/>
                <c:pt idx="0">
                  <c:v>Yhteensä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Kuvio_3_vakivalta!$F$2:$F$20</c:f>
              <c:numCache>
                <c:formatCode>General</c:formatCode>
                <c:ptCount val="19"/>
                <c:pt idx="0">
                  <c:v>20</c:v>
                </c:pt>
                <c:pt idx="1">
                  <c:v>22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14</c:v>
                </c:pt>
                <c:pt idx="7">
                  <c:v>10</c:v>
                </c:pt>
                <c:pt idx="8">
                  <c:v>15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9</c:v>
                </c:pt>
                <c:pt idx="13">
                  <c:v>13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3-5D40-A8E1-98E4E70A2888}"/>
            </c:ext>
          </c:extLst>
        </c:ser>
        <c:ser>
          <c:idx val="0"/>
          <c:order val="1"/>
          <c:tx>
            <c:strRef>
              <c:f>Kuvio_3_vakivalta!$C$1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Kuvio_3_vakivalta!$C$2:$C$20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3-5D40-A8E1-98E4E70A2888}"/>
            </c:ext>
          </c:extLst>
        </c:ser>
        <c:ser>
          <c:idx val="1"/>
          <c:order val="2"/>
          <c:tx>
            <c:strRef>
              <c:f>Kuvio_3_vakivalta!$D$1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Kuvio_3_vakivalta!$D$2:$D$20</c:f>
              <c:numCache>
                <c:formatCode>General</c:formatCode>
                <c:ptCount val="19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3-5D40-A8E1-98E4E70A2888}"/>
            </c:ext>
          </c:extLst>
        </c:ser>
        <c:ser>
          <c:idx val="2"/>
          <c:order val="3"/>
          <c:tx>
            <c:strRef>
              <c:f>Kuvio_3_vakivalta!$E$1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Kuvio_3_vakivalta!$E$2:$E$20</c:f>
              <c:numCache>
                <c:formatCode>General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3-5D40-A8E1-98E4E70A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315392"/>
        <c:axId val="1739273344"/>
      </c:barChart>
      <c:catAx>
        <c:axId val="16523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39273344"/>
        <c:crosses val="autoZero"/>
        <c:auto val="1"/>
        <c:lblAlgn val="ctr"/>
        <c:lblOffset val="100"/>
        <c:noMultiLvlLbl val="0"/>
      </c:catAx>
      <c:valAx>
        <c:axId val="1739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2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Kuvio_3_vakivalta!$F$1</c:f>
              <c:strCache>
                <c:ptCount val="1"/>
                <c:pt idx="0">
                  <c:v>Yhteensä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Kuvio_3_vakivalta!$F$2:$F$20</c:f>
              <c:numCache>
                <c:formatCode>General</c:formatCode>
                <c:ptCount val="19"/>
                <c:pt idx="0">
                  <c:v>20</c:v>
                </c:pt>
                <c:pt idx="1">
                  <c:v>22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14</c:v>
                </c:pt>
                <c:pt idx="7">
                  <c:v>10</c:v>
                </c:pt>
                <c:pt idx="8">
                  <c:v>15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9</c:v>
                </c:pt>
                <c:pt idx="13">
                  <c:v>13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C-7F40-94F7-24F36C3D7F4E}"/>
            </c:ext>
          </c:extLst>
        </c:ser>
        <c:ser>
          <c:idx val="0"/>
          <c:order val="1"/>
          <c:tx>
            <c:strRef>
              <c:f>Kuvio_3_vakivalta!$C$1</c:f>
              <c:strCache>
                <c:ptCount val="1"/>
                <c:pt idx="0">
                  <c:v>15 - 19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Kuvio_3_vakivalta!$C$2:$C$20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C-7F40-94F7-24F36C3D7F4E}"/>
            </c:ext>
          </c:extLst>
        </c:ser>
        <c:ser>
          <c:idx val="1"/>
          <c:order val="2"/>
          <c:tx>
            <c:strRef>
              <c:f>Kuvio_3_vakivalta!$D$1</c:f>
              <c:strCache>
                <c:ptCount val="1"/>
                <c:pt idx="0">
                  <c:v>20 - 24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Kuvio_3_vakivalta!$D$2:$D$20</c:f>
              <c:numCache>
                <c:formatCode>General</c:formatCode>
                <c:ptCount val="19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C-7F40-94F7-24F36C3D7F4E}"/>
            </c:ext>
          </c:extLst>
        </c:ser>
        <c:ser>
          <c:idx val="2"/>
          <c:order val="3"/>
          <c:tx>
            <c:strRef>
              <c:f>Kuvio_3_vakivalta!$E$1</c:f>
              <c:strCache>
                <c:ptCount val="1"/>
                <c:pt idx="0">
                  <c:v>25 - 29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Kuvio_3_vakivalta!$B$2:$B$20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Kuvio_3_vakivalta!$E$2:$E$20</c:f>
              <c:numCache>
                <c:formatCode>General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C-7F40-94F7-24F36C3D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15392"/>
        <c:axId val="1739273344"/>
      </c:lineChart>
      <c:catAx>
        <c:axId val="16523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39273344"/>
        <c:crosses val="autoZero"/>
        <c:auto val="1"/>
        <c:lblAlgn val="ctr"/>
        <c:lblOffset val="100"/>
        <c:noMultiLvlLbl val="0"/>
      </c:catAx>
      <c:valAx>
        <c:axId val="1739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2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Kuvio_4_yd_yhteensa!$D$1</c:f>
              <c:strCache>
                <c:ptCount val="1"/>
                <c:pt idx="0">
                  <c:v>YD-kuolemansyyt</c:v>
                </c:pt>
              </c:strCache>
            </c:strRef>
          </c:tx>
          <c:spPr>
            <a:solidFill>
              <a:srgbClr val="5E5E5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BEFC8C-3259-2442-9470-4940ED0FA527}" type="CELLRANGE">
                      <a:rPr lang="en-US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D0-CD42-B3A7-186A2B687B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976987-92E0-294F-BB5B-FD8D5E7EF3C8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D0-CD42-B3A7-186A2B687B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E8F00E-3BAF-1F41-AB06-F93F1BF04E66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D0-CD42-B3A7-186A2B687B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D553D0-30C0-AB4A-9F6C-3517C1C31989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D0-CD42-B3A7-186A2B687B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A74787-3CE7-294D-8CB5-42FCE97B3D32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D0-CD42-B3A7-186A2B687B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656667-2354-1B48-99E3-D032D259C75D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D0-CD42-B3A7-186A2B687B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A7215C-9B87-0449-BDBD-34DB1C41FD02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D0-CD42-B3A7-186A2B687B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F3507E-9757-5B49-9F20-294FD6056EF4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D0-CD42-B3A7-186A2B687B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B1176F-E2D3-A142-9D9F-B1EB9751866F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D0-CD42-B3A7-186A2B687B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C42CDF-41AE-8240-AA72-E6F2611BBFEF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D0-CD42-B3A7-186A2B687B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427F22-9269-894D-A553-7F50A8499809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D0-CD42-B3A7-186A2B687B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612C43-4762-0240-8F4A-EE8DDECF0CF7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D0-CD42-B3A7-186A2B687B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CDEFCF-8545-884C-9B18-4F76C2F65EC6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D0-CD42-B3A7-186A2B687B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D44C5F-F3C8-D54C-AADF-A9DFEE1A1825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1D0-CD42-B3A7-186A2B687B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B17CB9-A831-E448-9AA7-31DB4B9E5771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D0-CD42-B3A7-186A2B687B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8F3C57-9098-F94C-A654-D7ECD7D4A1B7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D0-CD42-B3A7-186A2B687B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80CF798-72D3-4743-84D3-53A27E5BFA19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D0-CD42-B3A7-186A2B687B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48B536-807C-2F49-8836-6BF4FA77796D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D0-CD42-B3A7-186A2B687B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142605F-1A12-EA45-BEC4-D3112C0F454B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D0-CD42-B3A7-186A2B687B8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Kuvio_4_yd_yhteensa!$B$2:$B$20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Kuvio_4_yd_yhteensa!$D$2:$D$20</c:f>
              <c:numCache>
                <c:formatCode>General</c:formatCode>
                <c:ptCount val="19"/>
                <c:pt idx="0">
                  <c:v>270</c:v>
                </c:pt>
                <c:pt idx="1">
                  <c:v>262</c:v>
                </c:pt>
                <c:pt idx="2">
                  <c:v>259</c:v>
                </c:pt>
                <c:pt idx="3">
                  <c:v>273</c:v>
                </c:pt>
                <c:pt idx="4">
                  <c:v>283</c:v>
                </c:pt>
                <c:pt idx="5">
                  <c:v>277</c:v>
                </c:pt>
                <c:pt idx="6">
                  <c:v>261</c:v>
                </c:pt>
                <c:pt idx="7">
                  <c:v>252</c:v>
                </c:pt>
                <c:pt idx="8">
                  <c:v>229</c:v>
                </c:pt>
                <c:pt idx="9">
                  <c:v>184</c:v>
                </c:pt>
                <c:pt idx="10">
                  <c:v>230</c:v>
                </c:pt>
                <c:pt idx="11">
                  <c:v>252</c:v>
                </c:pt>
                <c:pt idx="12">
                  <c:v>271</c:v>
                </c:pt>
                <c:pt idx="13">
                  <c:v>276</c:v>
                </c:pt>
                <c:pt idx="14">
                  <c:v>281</c:v>
                </c:pt>
                <c:pt idx="15">
                  <c:v>239</c:v>
                </c:pt>
                <c:pt idx="16">
                  <c:v>242</c:v>
                </c:pt>
                <c:pt idx="17">
                  <c:v>310</c:v>
                </c:pt>
                <c:pt idx="18">
                  <c:v>240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Kuvio_4_yd_yhteensa!$H$2:$H$20</c15:f>
                <c15:dlblRangeCache>
                  <c:ptCount val="19"/>
                  <c:pt idx="0">
                    <c:v>270
 (44,4 %)</c:v>
                  </c:pt>
                  <c:pt idx="1">
                    <c:v>262
 (40,4 %)</c:v>
                  </c:pt>
                  <c:pt idx="2">
                    <c:v>259
 (44 %)</c:v>
                  </c:pt>
                  <c:pt idx="3">
                    <c:v>273
 (45,3 %)</c:v>
                  </c:pt>
                  <c:pt idx="4">
                    <c:v>283
 (45,4 %)</c:v>
                  </c:pt>
                  <c:pt idx="5">
                    <c:v>277
 (49,2 %)</c:v>
                  </c:pt>
                  <c:pt idx="6">
                    <c:v>261
 (46,7 %)</c:v>
                  </c:pt>
                  <c:pt idx="7">
                    <c:v>252
 (50,5 %)</c:v>
                  </c:pt>
                  <c:pt idx="8">
                    <c:v>229
 (46,6 %)</c:v>
                  </c:pt>
                  <c:pt idx="9">
                    <c:v>184
 (43,2 %)</c:v>
                  </c:pt>
                  <c:pt idx="10">
                    <c:v>230
 (50,4 %)</c:v>
                  </c:pt>
                  <c:pt idx="11">
                    <c:v>252
 (50,3 %)</c:v>
                  </c:pt>
                  <c:pt idx="12">
                    <c:v>271
 (57,3 %)</c:v>
                  </c:pt>
                  <c:pt idx="13">
                    <c:v>276
 (51,8 %)</c:v>
                  </c:pt>
                  <c:pt idx="14">
                    <c:v>281
 (52,7 %)</c:v>
                  </c:pt>
                  <c:pt idx="15">
                    <c:v>239
 (53,6 %)</c:v>
                  </c:pt>
                  <c:pt idx="16">
                    <c:v>242
 (51,6 %)</c:v>
                  </c:pt>
                  <c:pt idx="17">
                    <c:v>310
 (58,9 %)</c:v>
                  </c:pt>
                  <c:pt idx="18">
                    <c:v>240
 (53,6 %)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1D0-CD42-B3A7-186A2B687B8E}"/>
            </c:ext>
          </c:extLst>
        </c:ser>
        <c:ser>
          <c:idx val="0"/>
          <c:order val="1"/>
          <c:tx>
            <c:strRef>
              <c:f>Kuvio_4_yd_yhteensa!$C$1</c:f>
              <c:strCache>
                <c:ptCount val="1"/>
                <c:pt idx="0">
                  <c:v>Muut kuolemansyyt</c:v>
                </c:pt>
              </c:strCache>
            </c:strRef>
          </c:tx>
          <c:spPr>
            <a:solidFill>
              <a:srgbClr val="B3B3B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9F9A3A-7209-E64A-9FCD-EAE9D60DD184}" type="CELLRANGE">
                      <a:rPr lang="en-US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1D0-CD42-B3A7-186A2B687B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2C90D2-4E17-C34A-8028-8DA28DAA80A1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D0-CD42-B3A7-186A2B687B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40D6EC-7B95-FA49-A78A-5C5D16588526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D0-CD42-B3A7-186A2B687B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A0628F-E047-0541-8A6A-50502377870B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1D0-CD42-B3A7-186A2B687B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E9E08F-0430-E042-84BD-D9AF84DE3272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1D0-CD42-B3A7-186A2B687B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48499E-507C-7F45-821F-EE1A792362B3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1D0-CD42-B3A7-186A2B687B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191052-9050-0642-AAFE-BCD42D8C6787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1D0-CD42-B3A7-186A2B687B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68FC59-9303-2E4B-A96B-0C28D7005746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1D0-CD42-B3A7-186A2B687B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13B99F-C3B5-6F49-A43A-483DFFA1CE9C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1D0-CD42-B3A7-186A2B687B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8E27B9-DEB4-AA4B-9BEF-F4C638ABF30F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1D0-CD42-B3A7-186A2B687B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A3C110-44F4-1644-B2CC-E3AB4A15EB95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1D0-CD42-B3A7-186A2B687B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D870A7-D0C0-BF47-BE09-84BEC52965BB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1D0-CD42-B3A7-186A2B687B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BD6279-C52F-4C4F-B48C-0E3156B8FA48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1D0-CD42-B3A7-186A2B687B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FC22AE-C011-B549-8D1F-29FFF56BA031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1D0-CD42-B3A7-186A2B687B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55675D-E2B0-AD41-9F8F-8157D80154CA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1D0-CD42-B3A7-186A2B687B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6136627-C78C-8949-8AD8-4A0BB34CE96E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1D0-CD42-B3A7-186A2B687B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3FB061C-70CA-414C-B993-0C188B29238A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1D0-CD42-B3A7-186A2B687B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D05A923-5671-A945-9DE7-ACD995A88D7F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1D0-CD42-B3A7-186A2B687B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00D126-27B7-1441-91FC-B21684FBD1F0}" type="CELLRANGE">
                      <a:rPr lang="fi-FI"/>
                      <a:pPr/>
                      <a:t>[SOLUALUE]</a:t>
                    </a:fld>
                    <a:endParaRPr lang="fi-FI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1D0-CD42-B3A7-186A2B687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Kuvio_4_yd_yhteensa!$B$2:$B$20</c:f>
              <c:strCach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strCache>
            </c:strRef>
          </c:cat>
          <c:val>
            <c:numRef>
              <c:f>Kuvio_4_yd_yhteensa!$C$2:$C$20</c:f>
              <c:numCache>
                <c:formatCode>General</c:formatCode>
                <c:ptCount val="19"/>
                <c:pt idx="0">
                  <c:v>338</c:v>
                </c:pt>
                <c:pt idx="1">
                  <c:v>386</c:v>
                </c:pt>
                <c:pt idx="2">
                  <c:v>329</c:v>
                </c:pt>
                <c:pt idx="3">
                  <c:v>329</c:v>
                </c:pt>
                <c:pt idx="4">
                  <c:v>340</c:v>
                </c:pt>
                <c:pt idx="5">
                  <c:v>286</c:v>
                </c:pt>
                <c:pt idx="6">
                  <c:v>298</c:v>
                </c:pt>
                <c:pt idx="7">
                  <c:v>247</c:v>
                </c:pt>
                <c:pt idx="8">
                  <c:v>262</c:v>
                </c:pt>
                <c:pt idx="9">
                  <c:v>242</c:v>
                </c:pt>
                <c:pt idx="10">
                  <c:v>226</c:v>
                </c:pt>
                <c:pt idx="11">
                  <c:v>249</c:v>
                </c:pt>
                <c:pt idx="12">
                  <c:v>202</c:v>
                </c:pt>
                <c:pt idx="13">
                  <c:v>257</c:v>
                </c:pt>
                <c:pt idx="14">
                  <c:v>252</c:v>
                </c:pt>
                <c:pt idx="15">
                  <c:v>207</c:v>
                </c:pt>
                <c:pt idx="16">
                  <c:v>227</c:v>
                </c:pt>
                <c:pt idx="17">
                  <c:v>216</c:v>
                </c:pt>
                <c:pt idx="18">
                  <c:v>208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Kuvio_4_yd_yhteensa!$G$2:$G$20</c15:f>
                <c15:dlblRangeCache>
                  <c:ptCount val="19"/>
                  <c:pt idx="0">
                    <c:v>338
 (55,6 %)</c:v>
                  </c:pt>
                  <c:pt idx="1">
                    <c:v>386
 (59,6 %)</c:v>
                  </c:pt>
                  <c:pt idx="2">
                    <c:v>329
 (56 %)</c:v>
                  </c:pt>
                  <c:pt idx="3">
                    <c:v>329
 (54,7 %)</c:v>
                  </c:pt>
                  <c:pt idx="4">
                    <c:v>340
 (54,6 %)</c:v>
                  </c:pt>
                  <c:pt idx="5">
                    <c:v>286
 (50,8 %)</c:v>
                  </c:pt>
                  <c:pt idx="6">
                    <c:v>298
 (53,3 %)</c:v>
                  </c:pt>
                  <c:pt idx="7">
                    <c:v>247
 (49,5 %)</c:v>
                  </c:pt>
                  <c:pt idx="8">
                    <c:v>262
 (53,4 %)</c:v>
                  </c:pt>
                  <c:pt idx="9">
                    <c:v>242
 (56,8 %)</c:v>
                  </c:pt>
                  <c:pt idx="10">
                    <c:v>226
 (49,6 %)</c:v>
                  </c:pt>
                  <c:pt idx="11">
                    <c:v>249
 (49,7 %)</c:v>
                  </c:pt>
                  <c:pt idx="12">
                    <c:v>202
 (42,7 %)</c:v>
                  </c:pt>
                  <c:pt idx="13">
                    <c:v>257
 (48,2 %)</c:v>
                  </c:pt>
                  <c:pt idx="14">
                    <c:v>252
 (47,3 %)</c:v>
                  </c:pt>
                  <c:pt idx="15">
                    <c:v>207
 (46,4 %)</c:v>
                  </c:pt>
                  <c:pt idx="16">
                    <c:v>227
 (48,4 %)</c:v>
                  </c:pt>
                  <c:pt idx="17">
                    <c:v>216
 (41,1 %)</c:v>
                  </c:pt>
                  <c:pt idx="18">
                    <c:v>208
 (46,4 %)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1D0-CD42-B3A7-186A2B687B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1688452416"/>
        <c:axId val="1687503744"/>
      </c:barChart>
      <c:catAx>
        <c:axId val="16884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7503744"/>
        <c:crosses val="autoZero"/>
        <c:auto val="1"/>
        <c:lblAlgn val="ctr"/>
        <c:lblOffset val="100"/>
        <c:noMultiLvlLbl val="0"/>
      </c:catAx>
      <c:valAx>
        <c:axId val="1687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84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Kuvio_5_asdr!$F$1</c:f>
              <c:strCache>
                <c:ptCount val="1"/>
                <c:pt idx="0">
                  <c:v>Kaikki kuolemansyyt (ml. YD-syyt)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Kuvio_5_asdr!$B$2:$B$57</c:f>
              <c:strCache>
                <c:ptCount val="5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strCache>
            </c:strRef>
          </c:cat>
          <c:val>
            <c:numRef>
              <c:f>Kuvio_5_asdr!$F$2:$F$57</c:f>
              <c:numCache>
                <c:formatCode>General</c:formatCode>
                <c:ptCount val="56"/>
                <c:pt idx="0">
                  <c:v>0.97568348223282064</c:v>
                </c:pt>
                <c:pt idx="1">
                  <c:v>0.98292255920493976</c:v>
                </c:pt>
                <c:pt idx="2">
                  <c:v>1.0015458823353693</c:v>
                </c:pt>
                <c:pt idx="3">
                  <c:v>1.0715264210936237</c:v>
                </c:pt>
                <c:pt idx="4">
                  <c:v>1.0539959831838646</c:v>
                </c:pt>
                <c:pt idx="5">
                  <c:v>1.0330187787212315</c:v>
                </c:pt>
                <c:pt idx="6">
                  <c:v>1.0792127178645916</c:v>
                </c:pt>
                <c:pt idx="7">
                  <c:v>1.0442315770846171</c:v>
                </c:pt>
                <c:pt idx="8">
                  <c:v>0.90374909716439589</c:v>
                </c:pt>
                <c:pt idx="9">
                  <c:v>0.8507661856406542</c:v>
                </c:pt>
                <c:pt idx="10">
                  <c:v>0.88271270223578513</c:v>
                </c:pt>
                <c:pt idx="11">
                  <c:v>0.84773986496715015</c:v>
                </c:pt>
                <c:pt idx="12">
                  <c:v>0.78451229772543107</c:v>
                </c:pt>
                <c:pt idx="13">
                  <c:v>0.74530809466193682</c:v>
                </c:pt>
                <c:pt idx="14">
                  <c:v>0.79252264506619663</c:v>
                </c:pt>
                <c:pt idx="15">
                  <c:v>0.78007914884697316</c:v>
                </c:pt>
                <c:pt idx="16">
                  <c:v>0.74609679595868716</c:v>
                </c:pt>
                <c:pt idx="17">
                  <c:v>0.82128995509398472</c:v>
                </c:pt>
                <c:pt idx="18">
                  <c:v>0.81366434763017925</c:v>
                </c:pt>
                <c:pt idx="19">
                  <c:v>0.84275707645769005</c:v>
                </c:pt>
                <c:pt idx="20">
                  <c:v>0.88052396468665861</c:v>
                </c:pt>
                <c:pt idx="21">
                  <c:v>0.93463079409091598</c:v>
                </c:pt>
                <c:pt idx="22">
                  <c:v>0.85374981703612718</c:v>
                </c:pt>
                <c:pt idx="23">
                  <c:v>0.79224194122924618</c:v>
                </c:pt>
                <c:pt idx="24">
                  <c:v>0.74482081043266235</c:v>
                </c:pt>
                <c:pt idx="25">
                  <c:v>0.76207634637676935</c:v>
                </c:pt>
                <c:pt idx="26">
                  <c:v>0.68390069314808744</c:v>
                </c:pt>
                <c:pt idx="27">
                  <c:v>0.67390075708698449</c:v>
                </c:pt>
                <c:pt idx="28">
                  <c:v>0.65800347078753818</c:v>
                </c:pt>
                <c:pt idx="29">
                  <c:v>0.6209650875597057</c:v>
                </c:pt>
                <c:pt idx="30">
                  <c:v>0.67311187710574338</c:v>
                </c:pt>
                <c:pt idx="31">
                  <c:v>0.69639831496479143</c:v>
                </c:pt>
                <c:pt idx="32">
                  <c:v>0.67176650265834259</c:v>
                </c:pt>
                <c:pt idx="33">
                  <c:v>0.61748600588780134</c:v>
                </c:pt>
                <c:pt idx="34">
                  <c:v>0.62305136067950584</c:v>
                </c:pt>
                <c:pt idx="35">
                  <c:v>0.65071497052403982</c:v>
                </c:pt>
                <c:pt idx="36">
                  <c:v>0.531403076854297</c:v>
                </c:pt>
                <c:pt idx="37">
                  <c:v>0.61589266449550994</c:v>
                </c:pt>
                <c:pt idx="38">
                  <c:v>0.65382360686635865</c:v>
                </c:pt>
                <c:pt idx="39">
                  <c:v>0.59009454057175947</c:v>
                </c:pt>
                <c:pt idx="40">
                  <c:v>0.60116588233825574</c:v>
                </c:pt>
                <c:pt idx="41">
                  <c:v>0.62000259744266339</c:v>
                </c:pt>
                <c:pt idx="42">
                  <c:v>0.55963880931127652</c:v>
                </c:pt>
                <c:pt idx="43">
                  <c:v>0.55681422575679174</c:v>
                </c:pt>
                <c:pt idx="44">
                  <c:v>0.49997069310065495</c:v>
                </c:pt>
                <c:pt idx="45">
                  <c:v>0.49531318723443751</c:v>
                </c:pt>
                <c:pt idx="46">
                  <c:v>0.43223542828848976</c:v>
                </c:pt>
                <c:pt idx="47">
                  <c:v>0.46425019012877855</c:v>
                </c:pt>
                <c:pt idx="48">
                  <c:v>0.51130927322132491</c:v>
                </c:pt>
                <c:pt idx="49">
                  <c:v>0.48524093032894305</c:v>
                </c:pt>
                <c:pt idx="50">
                  <c:v>0.55013250142564818</c:v>
                </c:pt>
                <c:pt idx="51">
                  <c:v>0.55349825435165934</c:v>
                </c:pt>
                <c:pt idx="52">
                  <c:v>0.46534824951847931</c:v>
                </c:pt>
                <c:pt idx="53">
                  <c:v>0.489943364009638</c:v>
                </c:pt>
                <c:pt idx="54">
                  <c:v>0.54702746213056797</c:v>
                </c:pt>
                <c:pt idx="55">
                  <c:v>0.46219707650032216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4-1544-8C81-8FD806A840BB}"/>
            </c:ext>
          </c:extLst>
        </c:ser>
        <c:ser>
          <c:idx val="0"/>
          <c:order val="1"/>
          <c:tx>
            <c:strRef>
              <c:f>Kuvio_5_asdr!$C$1</c:f>
              <c:strCache>
                <c:ptCount val="1"/>
                <c:pt idx="0">
                  <c:v>Itsemurha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Kuvio_5_asdr!$B$2:$B$57</c:f>
              <c:strCache>
                <c:ptCount val="5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strCache>
            </c:strRef>
          </c:cat>
          <c:val>
            <c:numRef>
              <c:f>Kuvio_5_asdr!$C$2:$C$57</c:f>
              <c:numCache>
                <c:formatCode>General</c:formatCode>
                <c:ptCount val="56"/>
                <c:pt idx="0">
                  <c:v>0.18556458655202526</c:v>
                </c:pt>
                <c:pt idx="1">
                  <c:v>0.17360492299950728</c:v>
                </c:pt>
                <c:pt idx="2">
                  <c:v>0.18753054631963004</c:v>
                </c:pt>
                <c:pt idx="3">
                  <c:v>0.22519940716459314</c:v>
                </c:pt>
                <c:pt idx="4">
                  <c:v>0.23422132959641434</c:v>
                </c:pt>
                <c:pt idx="5">
                  <c:v>0.26554334739058355</c:v>
                </c:pt>
                <c:pt idx="6">
                  <c:v>0.27629734789968752</c:v>
                </c:pt>
                <c:pt idx="7">
                  <c:v>0.28616727952166221</c:v>
                </c:pt>
                <c:pt idx="8">
                  <c:v>0.26389798434719558</c:v>
                </c:pt>
                <c:pt idx="9">
                  <c:v>0.24555642092835209</c:v>
                </c:pt>
                <c:pt idx="10">
                  <c:v>0.25052227168215618</c:v>
                </c:pt>
                <c:pt idx="11">
                  <c:v>0.26694424319388121</c:v>
                </c:pt>
                <c:pt idx="12">
                  <c:v>0.23423418768530982</c:v>
                </c:pt>
                <c:pt idx="13">
                  <c:v>0.24207329267832409</c:v>
                </c:pt>
                <c:pt idx="14">
                  <c:v>0.25280247728932764</c:v>
                </c:pt>
                <c:pt idx="15">
                  <c:v>0.25825749599015441</c:v>
                </c:pt>
                <c:pt idx="16">
                  <c:v>0.24780110190685639</c:v>
                </c:pt>
                <c:pt idx="17">
                  <c:v>0.26219156519685605</c:v>
                </c:pt>
                <c:pt idx="18">
                  <c:v>0.25787760216654421</c:v>
                </c:pt>
                <c:pt idx="19">
                  <c:v>0.28060303108152562</c:v>
                </c:pt>
                <c:pt idx="20">
                  <c:v>0.29639495204753097</c:v>
                </c:pt>
                <c:pt idx="21">
                  <c:v>0.33845110961877078</c:v>
                </c:pt>
                <c:pt idx="22">
                  <c:v>0.30351197623990761</c:v>
                </c:pt>
                <c:pt idx="23">
                  <c:v>0.28772966024743762</c:v>
                </c:pt>
                <c:pt idx="24">
                  <c:v>0.25854927998997623</c:v>
                </c:pt>
                <c:pt idx="25">
                  <c:v>0.30664021852891116</c:v>
                </c:pt>
                <c:pt idx="26">
                  <c:v>0.25201689732648686</c:v>
                </c:pt>
                <c:pt idx="27">
                  <c:v>0.24104517186520755</c:v>
                </c:pt>
                <c:pt idx="28">
                  <c:v>0.26134203784811172</c:v>
                </c:pt>
                <c:pt idx="29">
                  <c:v>0.22081062379001221</c:v>
                </c:pt>
                <c:pt idx="30">
                  <c:v>0.24061934589912554</c:v>
                </c:pt>
                <c:pt idx="31">
                  <c:v>0.21658816641018067</c:v>
                </c:pt>
                <c:pt idx="32">
                  <c:v>0.20805095074626634</c:v>
                </c:pt>
                <c:pt idx="33">
                  <c:v>0.19722379117821079</c:v>
                </c:pt>
                <c:pt idx="34">
                  <c:v>0.1981036451583931</c:v>
                </c:pt>
                <c:pt idx="35">
                  <c:v>0.22438447259449645</c:v>
                </c:pt>
                <c:pt idx="36">
                  <c:v>0.16765106631158511</c:v>
                </c:pt>
                <c:pt idx="37">
                  <c:v>0.19854434579131572</c:v>
                </c:pt>
                <c:pt idx="38">
                  <c:v>0.18565361676452161</c:v>
                </c:pt>
                <c:pt idx="39">
                  <c:v>0.17562337517016649</c:v>
                </c:pt>
                <c:pt idx="40">
                  <c:v>0.19772565565278177</c:v>
                </c:pt>
                <c:pt idx="41">
                  <c:v>0.21197520586723484</c:v>
                </c:pt>
                <c:pt idx="42">
                  <c:v>0.18091343391590109</c:v>
                </c:pt>
                <c:pt idx="43">
                  <c:v>0.18029226272268209</c:v>
                </c:pt>
                <c:pt idx="44">
                  <c:v>0.18335598564613198</c:v>
                </c:pt>
                <c:pt idx="45">
                  <c:v>0.16039673476634533</c:v>
                </c:pt>
                <c:pt idx="46">
                  <c:v>0.13799065316252254</c:v>
                </c:pt>
                <c:pt idx="47">
                  <c:v>0.16594908112059409</c:v>
                </c:pt>
                <c:pt idx="48">
                  <c:v>0.1826833531070203</c:v>
                </c:pt>
                <c:pt idx="49">
                  <c:v>0.17132185066582134</c:v>
                </c:pt>
                <c:pt idx="50">
                  <c:v>0.17752868713923356</c:v>
                </c:pt>
                <c:pt idx="51">
                  <c:v>0.15265336470861901</c:v>
                </c:pt>
                <c:pt idx="52">
                  <c:v>0.13042271567221952</c:v>
                </c:pt>
                <c:pt idx="53">
                  <c:v>0.14834106117136162</c:v>
                </c:pt>
                <c:pt idx="54">
                  <c:v>0.17679594783687558</c:v>
                </c:pt>
                <c:pt idx="55">
                  <c:v>0.15269010562957072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1544-8C81-8FD806A840BB}"/>
            </c:ext>
          </c:extLst>
        </c:ser>
        <c:ser>
          <c:idx val="2"/>
          <c:order val="2"/>
          <c:tx>
            <c:strRef>
              <c:f>Kuvio_5_asdr!$E$1</c:f>
              <c:strCache>
                <c:ptCount val="1"/>
                <c:pt idx="0">
                  <c:v>Huumekuolema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Kuvio_5_asdr!$B$2:$B$57</c:f>
              <c:strCache>
                <c:ptCount val="5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strCache>
            </c:strRef>
          </c:cat>
          <c:val>
            <c:numRef>
              <c:f>Kuvio_5_asdr!$E$2:$E$57</c:f>
              <c:numCache>
                <c:formatCode>General</c:formatCode>
                <c:ptCount val="56"/>
                <c:pt idx="37">
                  <c:v>5.4700993228219634E-2</c:v>
                </c:pt>
                <c:pt idx="38">
                  <c:v>5.6503274667463098E-2</c:v>
                </c:pt>
                <c:pt idx="39">
                  <c:v>5.6199480054453285E-2</c:v>
                </c:pt>
                <c:pt idx="40">
                  <c:v>5.3925178814395028E-2</c:v>
                </c:pt>
                <c:pt idx="41">
                  <c:v>4.975943799700349E-2</c:v>
                </c:pt>
                <c:pt idx="42">
                  <c:v>7.4552239251058153E-2</c:v>
                </c:pt>
                <c:pt idx="43">
                  <c:v>6.574193005357469E-2</c:v>
                </c:pt>
                <c:pt idx="44">
                  <c:v>5.9114771328534349E-2</c:v>
                </c:pt>
                <c:pt idx="45">
                  <c:v>5.5483147246220083E-2</c:v>
                </c:pt>
                <c:pt idx="46">
                  <c:v>4.0585486224271342E-2</c:v>
                </c:pt>
                <c:pt idx="47">
                  <c:v>5.9049366288309549E-2</c:v>
                </c:pt>
                <c:pt idx="48">
                  <c:v>6.1234643499559878E-2</c:v>
                </c:pt>
                <c:pt idx="49">
                  <c:v>9.7458537803910353E-2</c:v>
                </c:pt>
                <c:pt idx="50">
                  <c:v>9.3925061219013117E-2</c:v>
                </c:pt>
                <c:pt idx="51">
                  <c:v>0.12149961680890083</c:v>
                </c:pt>
                <c:pt idx="52">
                  <c:v>0.10433817253777564</c:v>
                </c:pt>
                <c:pt idx="53">
                  <c:v>8.5661739549659527E-2</c:v>
                </c:pt>
                <c:pt idx="54">
                  <c:v>0.12895704430454455</c:v>
                </c:pt>
                <c:pt idx="55">
                  <c:v>8.0471812426395367E-2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1544-8C81-8FD806A840BB}"/>
            </c:ext>
          </c:extLst>
        </c:ser>
        <c:ser>
          <c:idx val="1"/>
          <c:order val="3"/>
          <c:tx>
            <c:strRef>
              <c:f>Kuvio_5_asdr!$D$1</c:f>
              <c:strCache>
                <c:ptCount val="1"/>
                <c:pt idx="0">
                  <c:v>Väkivalta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Kuvio_5_asdr!$B$2:$B$57</c:f>
              <c:strCache>
                <c:ptCount val="5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strCache>
            </c:strRef>
          </c:cat>
          <c:val>
            <c:numRef>
              <c:f>Kuvio_5_asdr!$D$2:$D$57</c:f>
              <c:numCache>
                <c:formatCode>General</c:formatCode>
                <c:ptCount val="56"/>
                <c:pt idx="0">
                  <c:v>2.8548397931080809E-2</c:v>
                </c:pt>
                <c:pt idx="1">
                  <c:v>2.2644120391240079E-2</c:v>
                </c:pt>
                <c:pt idx="2">
                  <c:v>2.4063654173757838E-2</c:v>
                </c:pt>
                <c:pt idx="3">
                  <c:v>3.4145758487050218E-2</c:v>
                </c:pt>
                <c:pt idx="4">
                  <c:v>3.2663518753241458E-2</c:v>
                </c:pt>
                <c:pt idx="5">
                  <c:v>2.6790723475607833E-2</c:v>
                </c:pt>
                <c:pt idx="6">
                  <c:v>4.0932940429583335E-2</c:v>
                </c:pt>
                <c:pt idx="7">
                  <c:v>3.9856167064298363E-2</c:v>
                </c:pt>
                <c:pt idx="8">
                  <c:v>2.7607789131706615E-2</c:v>
                </c:pt>
                <c:pt idx="9">
                  <c:v>2.5630468177706783E-2</c:v>
                </c:pt>
                <c:pt idx="10">
                  <c:v>2.8583077977158759E-2</c:v>
                </c:pt>
                <c:pt idx="11">
                  <c:v>3.4114280280368219E-2</c:v>
                </c:pt>
                <c:pt idx="12">
                  <c:v>2.9279273460663727E-2</c:v>
                </c:pt>
                <c:pt idx="13">
                  <c:v>2.2558801468230916E-2</c:v>
                </c:pt>
                <c:pt idx="14">
                  <c:v>2.0119228296382474E-2</c:v>
                </c:pt>
                <c:pt idx="15">
                  <c:v>2.2995530464876759E-2</c:v>
                </c:pt>
                <c:pt idx="16">
                  <c:v>2.6037072301807376E-2</c:v>
                </c:pt>
                <c:pt idx="17">
                  <c:v>3.1974581121567813E-2</c:v>
                </c:pt>
                <c:pt idx="18">
                  <c:v>2.9790914329709085E-2</c:v>
                </c:pt>
                <c:pt idx="19">
                  <c:v>2.4647563540944818E-2</c:v>
                </c:pt>
                <c:pt idx="20">
                  <c:v>2.8869638186447822E-2</c:v>
                </c:pt>
                <c:pt idx="21">
                  <c:v>3.3067062434017837E-2</c:v>
                </c:pt>
                <c:pt idx="22">
                  <c:v>2.7413984950701333E-2</c:v>
                </c:pt>
                <c:pt idx="23">
                  <c:v>3.8429646402911195E-2</c:v>
                </c:pt>
                <c:pt idx="24">
                  <c:v>3.3810290460227661E-2</c:v>
                </c:pt>
                <c:pt idx="25">
                  <c:v>2.4129066376045467E-2</c:v>
                </c:pt>
                <c:pt idx="26">
                  <c:v>3.5566900832367097E-2</c:v>
                </c:pt>
                <c:pt idx="27">
                  <c:v>4.308041369505837E-2</c:v>
                </c:pt>
                <c:pt idx="28">
                  <c:v>2.3758367077101064E-2</c:v>
                </c:pt>
                <c:pt idx="29">
                  <c:v>1.8660052714648916E-2</c:v>
                </c:pt>
                <c:pt idx="30">
                  <c:v>1.5557285295202082E-2</c:v>
                </c:pt>
                <c:pt idx="31">
                  <c:v>3.0052903473182964E-2</c:v>
                </c:pt>
                <c:pt idx="32">
                  <c:v>2.0701587138931974E-2</c:v>
                </c:pt>
                <c:pt idx="33">
                  <c:v>2.5814632353168953E-2</c:v>
                </c:pt>
                <c:pt idx="34">
                  <c:v>1.744954387405535E-2</c:v>
                </c:pt>
                <c:pt idx="35">
                  <c:v>2.3458376680333723E-2</c:v>
                </c:pt>
                <c:pt idx="36">
                  <c:v>1.0160670685550613E-2</c:v>
                </c:pt>
                <c:pt idx="37">
                  <c:v>2.0259627121562828E-2</c:v>
                </c:pt>
                <c:pt idx="38">
                  <c:v>2.2197715047931933E-2</c:v>
                </c:pt>
                <c:pt idx="39">
                  <c:v>2.8099740027226643E-2</c:v>
                </c:pt>
                <c:pt idx="40">
                  <c:v>2.0970902872264732E-2</c:v>
                </c:pt>
                <c:pt idx="41">
                  <c:v>1.9903775198801394E-2</c:v>
                </c:pt>
                <c:pt idx="42">
                  <c:v>1.9880597133615507E-2</c:v>
                </c:pt>
                <c:pt idx="43">
                  <c:v>1.3945257890152208E-2</c:v>
                </c:pt>
                <c:pt idx="44">
                  <c:v>1.0019452767548195E-2</c:v>
                </c:pt>
                <c:pt idx="45">
                  <c:v>1.5131767430787296E-2</c:v>
                </c:pt>
                <c:pt idx="46">
                  <c:v>8.1170972448542673E-3</c:v>
                </c:pt>
                <c:pt idx="47">
                  <c:v>9.1628326999101031E-3</c:v>
                </c:pt>
                <c:pt idx="48">
                  <c:v>1.3267506091571306E-2</c:v>
                </c:pt>
                <c:pt idx="49">
                  <c:v>9.2329141077388752E-3</c:v>
                </c:pt>
                <c:pt idx="50">
                  <c:v>1.3417865888430447E-2</c:v>
                </c:pt>
                <c:pt idx="51">
                  <c:v>1.7653790476506958E-2</c:v>
                </c:pt>
                <c:pt idx="52">
                  <c:v>1.4607344155288589E-2</c:v>
                </c:pt>
                <c:pt idx="53">
                  <c:v>1.8803796486510625E-2</c:v>
                </c:pt>
                <c:pt idx="54">
                  <c:v>1.6639618619941232E-2</c:v>
                </c:pt>
                <c:pt idx="55">
                  <c:v>1.4443658640635067E-2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1544-8C81-8FD806A8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022784"/>
        <c:axId val="1692238720"/>
      </c:lineChart>
      <c:catAx>
        <c:axId val="17150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92238720"/>
        <c:crosses val="autoZero"/>
        <c:auto val="1"/>
        <c:lblAlgn val="ctr"/>
        <c:lblOffset val="100"/>
        <c:noMultiLvlLbl val="0"/>
      </c:catAx>
      <c:valAx>
        <c:axId val="1692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5022784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0</xdr:rowOff>
    </xdr:from>
    <xdr:to>
      <xdr:col>17</xdr:col>
      <xdr:colOff>12700</xdr:colOff>
      <xdr:row>26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12FC699-E491-0983-B899-0CFE7E7F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553C5B2B-5079-114C-94AA-8DFB9DBF4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16</xdr:col>
      <xdr:colOff>660400</xdr:colOff>
      <xdr:row>26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6B49729-54AE-A659-3280-827FA94E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647700</xdr:colOff>
      <xdr:row>26</xdr:row>
      <xdr:rowOff>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495A55F-A284-154D-BE49-89985C76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12700</xdr:rowOff>
    </xdr:from>
    <xdr:to>
      <xdr:col>17</xdr:col>
      <xdr:colOff>25400</xdr:colOff>
      <xdr:row>26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2C65EE3-564F-6033-5B4A-911BC566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29</xdr:col>
      <xdr:colOff>25400</xdr:colOff>
      <xdr:row>26</xdr:row>
      <xdr:rowOff>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1DD1C844-C9C8-AF42-BE24-6EE6DB29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12700</xdr:rowOff>
    </xdr:from>
    <xdr:to>
      <xdr:col>21</xdr:col>
      <xdr:colOff>76200</xdr:colOff>
      <xdr:row>26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C56023E-5D23-ADDD-4A9A-5ADA800B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12700</xdr:rowOff>
    </xdr:from>
    <xdr:to>
      <xdr:col>20</xdr:col>
      <xdr:colOff>12700</xdr:colOff>
      <xdr:row>26</xdr:row>
      <xdr:rowOff>165100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C2F7C36-CD0C-EDC8-914A-63C1C1E2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P31" sqref="P31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">
      <c r="A2" t="s">
        <v>1</v>
      </c>
      <c r="B2" t="s">
        <v>20</v>
      </c>
      <c r="C2">
        <v>47</v>
      </c>
      <c r="D2">
        <v>80</v>
      </c>
      <c r="E2">
        <v>69</v>
      </c>
      <c r="F2">
        <v>196</v>
      </c>
    </row>
    <row r="3" spans="1:6" x14ac:dyDescent="0.2">
      <c r="A3" t="s">
        <v>2</v>
      </c>
      <c r="B3" t="s">
        <v>21</v>
      </c>
      <c r="C3">
        <v>39</v>
      </c>
      <c r="D3">
        <v>81</v>
      </c>
      <c r="E3">
        <v>64</v>
      </c>
      <c r="F3">
        <v>184</v>
      </c>
    </row>
    <row r="4" spans="1:6" x14ac:dyDescent="0.2">
      <c r="A4" t="s">
        <v>3</v>
      </c>
      <c r="B4" t="s">
        <v>22</v>
      </c>
      <c r="C4">
        <v>37</v>
      </c>
      <c r="D4">
        <v>70</v>
      </c>
      <c r="E4">
        <v>68</v>
      </c>
      <c r="F4">
        <v>175</v>
      </c>
    </row>
    <row r="5" spans="1:6" x14ac:dyDescent="0.2">
      <c r="A5" t="s">
        <v>4</v>
      </c>
      <c r="B5" t="s">
        <v>23</v>
      </c>
      <c r="C5">
        <v>36</v>
      </c>
      <c r="D5">
        <v>81</v>
      </c>
      <c r="E5">
        <v>81</v>
      </c>
      <c r="F5">
        <v>198</v>
      </c>
    </row>
    <row r="6" spans="1:6" x14ac:dyDescent="0.2">
      <c r="A6" t="s">
        <v>5</v>
      </c>
      <c r="B6" t="s">
        <v>24</v>
      </c>
      <c r="C6">
        <v>39</v>
      </c>
      <c r="D6">
        <v>96</v>
      </c>
      <c r="E6">
        <v>78</v>
      </c>
      <c r="F6">
        <v>213</v>
      </c>
    </row>
    <row r="7" spans="1:6" x14ac:dyDescent="0.2">
      <c r="A7" t="s">
        <v>6</v>
      </c>
      <c r="B7" t="s">
        <v>25</v>
      </c>
      <c r="C7">
        <v>43</v>
      </c>
      <c r="D7">
        <v>73</v>
      </c>
      <c r="E7">
        <v>66</v>
      </c>
      <c r="F7">
        <v>182</v>
      </c>
    </row>
    <row r="8" spans="1:6" x14ac:dyDescent="0.2">
      <c r="A8" t="s">
        <v>7</v>
      </c>
      <c r="B8" t="s">
        <v>26</v>
      </c>
      <c r="C8">
        <v>44</v>
      </c>
      <c r="D8">
        <v>73</v>
      </c>
      <c r="E8">
        <v>64</v>
      </c>
      <c r="F8">
        <v>181</v>
      </c>
    </row>
    <row r="9" spans="1:6" x14ac:dyDescent="0.2">
      <c r="A9" t="s">
        <v>8</v>
      </c>
      <c r="B9" t="s">
        <v>27</v>
      </c>
      <c r="C9">
        <v>32</v>
      </c>
      <c r="D9">
        <v>67</v>
      </c>
      <c r="E9">
        <v>84</v>
      </c>
      <c r="F9">
        <v>183</v>
      </c>
    </row>
    <row r="10" spans="1:6" x14ac:dyDescent="0.2">
      <c r="A10" t="s">
        <v>9</v>
      </c>
      <c r="B10" t="s">
        <v>28</v>
      </c>
      <c r="C10">
        <v>28</v>
      </c>
      <c r="D10">
        <v>57</v>
      </c>
      <c r="E10">
        <v>74</v>
      </c>
      <c r="F10">
        <v>159</v>
      </c>
    </row>
    <row r="11" spans="1:6" x14ac:dyDescent="0.2">
      <c r="A11" t="s">
        <v>10</v>
      </c>
      <c r="B11" t="s">
        <v>29</v>
      </c>
      <c r="C11">
        <v>17</v>
      </c>
      <c r="D11">
        <v>54</v>
      </c>
      <c r="E11">
        <v>65</v>
      </c>
      <c r="F11">
        <v>136</v>
      </c>
    </row>
    <row r="12" spans="1:6" x14ac:dyDescent="0.2">
      <c r="A12" t="s">
        <v>11</v>
      </c>
      <c r="B12" t="s">
        <v>30</v>
      </c>
      <c r="C12">
        <v>23</v>
      </c>
      <c r="D12">
        <v>78</v>
      </c>
      <c r="E12">
        <v>62</v>
      </c>
      <c r="F12">
        <v>163</v>
      </c>
    </row>
    <row r="13" spans="1:6" x14ac:dyDescent="0.2">
      <c r="A13" t="s">
        <v>12</v>
      </c>
      <c r="B13" t="s">
        <v>31</v>
      </c>
      <c r="C13">
        <v>32</v>
      </c>
      <c r="D13">
        <v>70</v>
      </c>
      <c r="E13">
        <v>77</v>
      </c>
      <c r="F13">
        <v>179</v>
      </c>
    </row>
    <row r="14" spans="1:6" x14ac:dyDescent="0.2">
      <c r="A14" t="s">
        <v>13</v>
      </c>
      <c r="B14" t="s">
        <v>32</v>
      </c>
      <c r="C14">
        <v>30</v>
      </c>
      <c r="D14">
        <v>63</v>
      </c>
      <c r="E14">
        <v>74</v>
      </c>
      <c r="F14">
        <v>167</v>
      </c>
    </row>
    <row r="15" spans="1:6" x14ac:dyDescent="0.2">
      <c r="A15" t="s">
        <v>14</v>
      </c>
      <c r="B15" t="s">
        <v>33</v>
      </c>
      <c r="C15">
        <v>34</v>
      </c>
      <c r="D15">
        <v>71</v>
      </c>
      <c r="E15">
        <v>67</v>
      </c>
      <c r="F15">
        <v>172</v>
      </c>
    </row>
    <row r="16" spans="1:6" x14ac:dyDescent="0.2">
      <c r="A16" t="s">
        <v>15</v>
      </c>
      <c r="B16" t="s">
        <v>34</v>
      </c>
      <c r="C16">
        <v>32</v>
      </c>
      <c r="D16">
        <v>49</v>
      </c>
      <c r="E16">
        <v>66</v>
      </c>
      <c r="F16">
        <v>147</v>
      </c>
    </row>
    <row r="17" spans="1:6" x14ac:dyDescent="0.2">
      <c r="A17" t="s">
        <v>16</v>
      </c>
      <c r="B17" t="s">
        <v>35</v>
      </c>
      <c r="C17">
        <v>28</v>
      </c>
      <c r="D17">
        <v>48</v>
      </c>
      <c r="E17">
        <v>49</v>
      </c>
      <c r="F17">
        <v>125</v>
      </c>
    </row>
    <row r="18" spans="1:6" x14ac:dyDescent="0.2">
      <c r="A18" t="s">
        <v>17</v>
      </c>
      <c r="B18" t="s">
        <v>36</v>
      </c>
      <c r="C18">
        <v>24</v>
      </c>
      <c r="D18">
        <v>60</v>
      </c>
      <c r="E18">
        <v>58</v>
      </c>
      <c r="F18">
        <v>142</v>
      </c>
    </row>
    <row r="19" spans="1:6" x14ac:dyDescent="0.2">
      <c r="A19" t="s">
        <v>18</v>
      </c>
      <c r="B19" t="s">
        <v>37</v>
      </c>
      <c r="C19">
        <v>45</v>
      </c>
      <c r="D19">
        <v>67</v>
      </c>
      <c r="E19">
        <v>58</v>
      </c>
      <c r="F19">
        <v>170</v>
      </c>
    </row>
    <row r="20" spans="1:6" x14ac:dyDescent="0.2">
      <c r="A20" t="s">
        <v>19</v>
      </c>
      <c r="B20" t="s">
        <v>38</v>
      </c>
      <c r="C20">
        <v>41</v>
      </c>
      <c r="D20">
        <v>48</v>
      </c>
      <c r="E20">
        <v>59</v>
      </c>
      <c r="F20">
        <v>148</v>
      </c>
    </row>
    <row r="34" spans="1:1" x14ac:dyDescent="0.2">
      <c r="A34" t="s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T3" sqref="T3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">
      <c r="A2" t="s">
        <v>1</v>
      </c>
      <c r="B2" t="s">
        <v>20</v>
      </c>
      <c r="C2">
        <v>10</v>
      </c>
      <c r="D2">
        <v>26</v>
      </c>
      <c r="E2">
        <v>18</v>
      </c>
      <c r="F2">
        <v>54</v>
      </c>
    </row>
    <row r="3" spans="1:6" x14ac:dyDescent="0.2">
      <c r="A3" t="s">
        <v>2</v>
      </c>
      <c r="B3" t="s">
        <v>21</v>
      </c>
      <c r="C3">
        <v>6</v>
      </c>
      <c r="D3">
        <v>22</v>
      </c>
      <c r="E3">
        <v>28</v>
      </c>
      <c r="F3">
        <v>56</v>
      </c>
    </row>
    <row r="4" spans="1:6" x14ac:dyDescent="0.2">
      <c r="A4" t="s">
        <v>3</v>
      </c>
      <c r="B4" t="s">
        <v>22</v>
      </c>
      <c r="C4">
        <v>7</v>
      </c>
      <c r="D4">
        <v>25</v>
      </c>
      <c r="E4">
        <v>24</v>
      </c>
      <c r="F4">
        <v>56</v>
      </c>
    </row>
    <row r="5" spans="1:6" x14ac:dyDescent="0.2">
      <c r="A5" t="s">
        <v>4</v>
      </c>
      <c r="B5" t="s">
        <v>23</v>
      </c>
      <c r="C5">
        <v>5</v>
      </c>
      <c r="D5">
        <v>20</v>
      </c>
      <c r="E5">
        <v>29</v>
      </c>
      <c r="F5">
        <v>54</v>
      </c>
    </row>
    <row r="6" spans="1:6" x14ac:dyDescent="0.2">
      <c r="A6" t="s">
        <v>5</v>
      </c>
      <c r="B6" t="s">
        <v>24</v>
      </c>
      <c r="C6">
        <v>2</v>
      </c>
      <c r="D6">
        <v>26</v>
      </c>
      <c r="E6">
        <v>22</v>
      </c>
      <c r="F6">
        <v>50</v>
      </c>
    </row>
    <row r="7" spans="1:6" x14ac:dyDescent="0.2">
      <c r="A7" t="s">
        <v>6</v>
      </c>
      <c r="B7" t="s">
        <v>25</v>
      </c>
      <c r="C7">
        <v>5</v>
      </c>
      <c r="D7">
        <v>27</v>
      </c>
      <c r="E7">
        <v>43</v>
      </c>
      <c r="F7">
        <v>75</v>
      </c>
    </row>
    <row r="8" spans="1:6" x14ac:dyDescent="0.2">
      <c r="A8" t="s">
        <v>7</v>
      </c>
      <c r="B8" t="s">
        <v>26</v>
      </c>
      <c r="C8">
        <v>8</v>
      </c>
      <c r="D8">
        <v>23</v>
      </c>
      <c r="E8">
        <v>35</v>
      </c>
      <c r="F8">
        <v>66</v>
      </c>
    </row>
    <row r="9" spans="1:6" x14ac:dyDescent="0.2">
      <c r="A9" t="s">
        <v>8</v>
      </c>
      <c r="B9" t="s">
        <v>27</v>
      </c>
      <c r="C9">
        <v>0</v>
      </c>
      <c r="D9">
        <v>28</v>
      </c>
      <c r="E9">
        <v>31</v>
      </c>
      <c r="F9">
        <v>59</v>
      </c>
    </row>
    <row r="10" spans="1:6" x14ac:dyDescent="0.2">
      <c r="A10" t="s">
        <v>9</v>
      </c>
      <c r="B10" t="s">
        <v>28</v>
      </c>
      <c r="C10">
        <v>4</v>
      </c>
      <c r="D10">
        <v>18</v>
      </c>
      <c r="E10">
        <v>33</v>
      </c>
      <c r="F10">
        <v>55</v>
      </c>
    </row>
    <row r="11" spans="1:6" x14ac:dyDescent="0.2">
      <c r="A11" t="s">
        <v>10</v>
      </c>
      <c r="B11" t="s">
        <v>29</v>
      </c>
      <c r="C11">
        <v>3</v>
      </c>
      <c r="D11">
        <v>13</v>
      </c>
      <c r="E11">
        <v>24</v>
      </c>
      <c r="F11">
        <v>40</v>
      </c>
    </row>
    <row r="12" spans="1:6" x14ac:dyDescent="0.2">
      <c r="A12" t="s">
        <v>11</v>
      </c>
      <c r="B12" t="s">
        <v>30</v>
      </c>
      <c r="C12">
        <v>4</v>
      </c>
      <c r="D12">
        <v>22</v>
      </c>
      <c r="E12">
        <v>32</v>
      </c>
      <c r="F12">
        <v>58</v>
      </c>
    </row>
    <row r="13" spans="1:6" x14ac:dyDescent="0.2">
      <c r="A13" t="s">
        <v>12</v>
      </c>
      <c r="B13" t="s">
        <v>31</v>
      </c>
      <c r="C13">
        <v>12</v>
      </c>
      <c r="D13">
        <v>25</v>
      </c>
      <c r="E13">
        <v>23</v>
      </c>
      <c r="F13">
        <v>60</v>
      </c>
    </row>
    <row r="14" spans="1:6" x14ac:dyDescent="0.2">
      <c r="A14" t="s">
        <v>13</v>
      </c>
      <c r="B14" t="s">
        <v>32</v>
      </c>
      <c r="C14">
        <v>20</v>
      </c>
      <c r="D14">
        <v>34</v>
      </c>
      <c r="E14">
        <v>41</v>
      </c>
      <c r="F14">
        <v>95</v>
      </c>
    </row>
    <row r="15" spans="1:6" x14ac:dyDescent="0.2">
      <c r="A15" t="s">
        <v>14</v>
      </c>
      <c r="B15" t="s">
        <v>33</v>
      </c>
      <c r="C15">
        <v>17</v>
      </c>
      <c r="D15">
        <v>37</v>
      </c>
      <c r="E15">
        <v>37</v>
      </c>
      <c r="F15">
        <v>91</v>
      </c>
    </row>
    <row r="16" spans="1:6" x14ac:dyDescent="0.2">
      <c r="A16" t="s">
        <v>15</v>
      </c>
      <c r="B16" t="s">
        <v>34</v>
      </c>
      <c r="C16">
        <v>26</v>
      </c>
      <c r="D16">
        <v>46</v>
      </c>
      <c r="E16">
        <v>45</v>
      </c>
      <c r="F16">
        <v>117</v>
      </c>
    </row>
    <row r="17" spans="1:6" x14ac:dyDescent="0.2">
      <c r="A17" t="s">
        <v>16</v>
      </c>
      <c r="B17" t="s">
        <v>35</v>
      </c>
      <c r="C17">
        <v>22</v>
      </c>
      <c r="D17">
        <v>38</v>
      </c>
      <c r="E17">
        <v>40</v>
      </c>
      <c r="F17">
        <v>100</v>
      </c>
    </row>
    <row r="18" spans="1:6" x14ac:dyDescent="0.2">
      <c r="A18" t="s">
        <v>17</v>
      </c>
      <c r="B18" t="s">
        <v>36</v>
      </c>
      <c r="C18">
        <v>18</v>
      </c>
      <c r="D18">
        <v>33</v>
      </c>
      <c r="E18">
        <v>31</v>
      </c>
      <c r="F18">
        <v>82</v>
      </c>
    </row>
    <row r="19" spans="1:6" x14ac:dyDescent="0.2">
      <c r="A19" t="s">
        <v>18</v>
      </c>
      <c r="B19" t="s">
        <v>37</v>
      </c>
      <c r="C19">
        <v>26</v>
      </c>
      <c r="D19">
        <v>65</v>
      </c>
      <c r="E19">
        <v>33</v>
      </c>
      <c r="F19">
        <v>124</v>
      </c>
    </row>
    <row r="20" spans="1:6" x14ac:dyDescent="0.2">
      <c r="A20" t="s">
        <v>19</v>
      </c>
      <c r="B20" t="s">
        <v>38</v>
      </c>
      <c r="C20">
        <v>12</v>
      </c>
      <c r="D20">
        <v>28</v>
      </c>
      <c r="E20">
        <v>38</v>
      </c>
      <c r="F20">
        <v>78</v>
      </c>
    </row>
    <row r="31" spans="1:6" x14ac:dyDescent="0.2">
      <c r="A31" t="s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S28" sqref="S28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">
      <c r="A2" t="s">
        <v>1</v>
      </c>
      <c r="B2" t="s">
        <v>20</v>
      </c>
      <c r="C2">
        <v>3</v>
      </c>
      <c r="D2">
        <v>8</v>
      </c>
      <c r="E2">
        <v>9</v>
      </c>
      <c r="F2">
        <v>20</v>
      </c>
    </row>
    <row r="3" spans="1:6" x14ac:dyDescent="0.2">
      <c r="A3" t="s">
        <v>2</v>
      </c>
      <c r="B3" t="s">
        <v>21</v>
      </c>
      <c r="C3">
        <v>10</v>
      </c>
      <c r="D3">
        <v>4</v>
      </c>
      <c r="E3">
        <v>8</v>
      </c>
      <c r="F3">
        <v>22</v>
      </c>
    </row>
    <row r="4" spans="1:6" x14ac:dyDescent="0.2">
      <c r="A4" t="s">
        <v>3</v>
      </c>
      <c r="B4" t="s">
        <v>22</v>
      </c>
      <c r="C4">
        <v>2</v>
      </c>
      <c r="D4">
        <v>16</v>
      </c>
      <c r="E4">
        <v>10</v>
      </c>
      <c r="F4">
        <v>28</v>
      </c>
    </row>
    <row r="5" spans="1:6" x14ac:dyDescent="0.2">
      <c r="A5" t="s">
        <v>4</v>
      </c>
      <c r="B5" t="s">
        <v>23</v>
      </c>
      <c r="C5">
        <v>4</v>
      </c>
      <c r="D5">
        <v>7</v>
      </c>
      <c r="E5">
        <v>10</v>
      </c>
      <c r="F5">
        <v>21</v>
      </c>
    </row>
    <row r="6" spans="1:6" x14ac:dyDescent="0.2">
      <c r="A6" t="s">
        <v>5</v>
      </c>
      <c r="B6" t="s">
        <v>24</v>
      </c>
      <c r="C6">
        <v>0</v>
      </c>
      <c r="D6">
        <v>7</v>
      </c>
      <c r="E6">
        <v>13</v>
      </c>
      <c r="F6">
        <v>20</v>
      </c>
    </row>
    <row r="7" spans="1:6" x14ac:dyDescent="0.2">
      <c r="A7" t="s">
        <v>6</v>
      </c>
      <c r="B7" t="s">
        <v>25</v>
      </c>
      <c r="C7">
        <v>7</v>
      </c>
      <c r="D7">
        <v>4</v>
      </c>
      <c r="E7">
        <v>9</v>
      </c>
      <c r="F7">
        <v>20</v>
      </c>
    </row>
    <row r="8" spans="1:6" x14ac:dyDescent="0.2">
      <c r="A8" t="s">
        <v>7</v>
      </c>
      <c r="B8" t="s">
        <v>26</v>
      </c>
      <c r="C8">
        <v>5</v>
      </c>
      <c r="D8">
        <v>4</v>
      </c>
      <c r="E8">
        <v>5</v>
      </c>
      <c r="F8">
        <v>14</v>
      </c>
    </row>
    <row r="9" spans="1:6" x14ac:dyDescent="0.2">
      <c r="A9" t="s">
        <v>8</v>
      </c>
      <c r="B9" t="s">
        <v>27</v>
      </c>
      <c r="C9">
        <v>5</v>
      </c>
      <c r="D9">
        <v>2</v>
      </c>
      <c r="E9">
        <v>3</v>
      </c>
      <c r="F9">
        <v>10</v>
      </c>
    </row>
    <row r="10" spans="1:6" x14ac:dyDescent="0.2">
      <c r="A10" t="s">
        <v>9</v>
      </c>
      <c r="B10" t="s">
        <v>28</v>
      </c>
      <c r="C10">
        <v>3</v>
      </c>
      <c r="D10">
        <v>2</v>
      </c>
      <c r="E10">
        <v>10</v>
      </c>
      <c r="F10">
        <v>15</v>
      </c>
    </row>
    <row r="11" spans="1:6" x14ac:dyDescent="0.2">
      <c r="A11" t="s">
        <v>10</v>
      </c>
      <c r="B11" t="s">
        <v>29</v>
      </c>
      <c r="C11">
        <v>3</v>
      </c>
      <c r="D11">
        <v>1</v>
      </c>
      <c r="E11">
        <v>4</v>
      </c>
      <c r="F11">
        <v>8</v>
      </c>
    </row>
    <row r="12" spans="1:6" x14ac:dyDescent="0.2">
      <c r="A12" t="s">
        <v>11</v>
      </c>
      <c r="B12" t="s">
        <v>30</v>
      </c>
      <c r="C12">
        <v>1</v>
      </c>
      <c r="D12">
        <v>3</v>
      </c>
      <c r="E12">
        <v>5</v>
      </c>
      <c r="F12">
        <v>9</v>
      </c>
    </row>
    <row r="13" spans="1:6" x14ac:dyDescent="0.2">
      <c r="A13" t="s">
        <v>12</v>
      </c>
      <c r="B13" t="s">
        <v>31</v>
      </c>
      <c r="C13">
        <v>6</v>
      </c>
      <c r="D13">
        <v>3</v>
      </c>
      <c r="E13">
        <v>4</v>
      </c>
      <c r="F13">
        <v>13</v>
      </c>
    </row>
    <row r="14" spans="1:6" x14ac:dyDescent="0.2">
      <c r="A14" t="s">
        <v>13</v>
      </c>
      <c r="B14" t="s">
        <v>32</v>
      </c>
      <c r="C14">
        <v>1</v>
      </c>
      <c r="D14">
        <v>4</v>
      </c>
      <c r="E14">
        <v>4</v>
      </c>
      <c r="F14">
        <v>9</v>
      </c>
    </row>
    <row r="15" spans="1:6" x14ac:dyDescent="0.2">
      <c r="A15" t="s">
        <v>14</v>
      </c>
      <c r="B15" t="s">
        <v>33</v>
      </c>
      <c r="C15">
        <v>1</v>
      </c>
      <c r="D15">
        <v>7</v>
      </c>
      <c r="E15">
        <v>5</v>
      </c>
      <c r="F15">
        <v>13</v>
      </c>
    </row>
    <row r="16" spans="1:6" x14ac:dyDescent="0.2">
      <c r="A16" t="s">
        <v>15</v>
      </c>
      <c r="B16" t="s">
        <v>34</v>
      </c>
      <c r="C16">
        <v>5</v>
      </c>
      <c r="D16">
        <v>6</v>
      </c>
      <c r="E16">
        <v>6</v>
      </c>
      <c r="F16">
        <v>17</v>
      </c>
    </row>
    <row r="17" spans="1:6" x14ac:dyDescent="0.2">
      <c r="A17" t="s">
        <v>16</v>
      </c>
      <c r="B17" t="s">
        <v>35</v>
      </c>
      <c r="C17">
        <v>2</v>
      </c>
      <c r="D17">
        <v>4</v>
      </c>
      <c r="E17">
        <v>8</v>
      </c>
      <c r="F17">
        <v>14</v>
      </c>
    </row>
    <row r="18" spans="1:6" x14ac:dyDescent="0.2">
      <c r="A18" t="s">
        <v>17</v>
      </c>
      <c r="B18" t="s">
        <v>36</v>
      </c>
      <c r="C18">
        <v>4</v>
      </c>
      <c r="D18">
        <v>8</v>
      </c>
      <c r="E18">
        <v>6</v>
      </c>
      <c r="F18">
        <v>18</v>
      </c>
    </row>
    <row r="19" spans="1:6" x14ac:dyDescent="0.2">
      <c r="A19" t="s">
        <v>18</v>
      </c>
      <c r="B19" t="s">
        <v>37</v>
      </c>
      <c r="C19">
        <v>3</v>
      </c>
      <c r="D19">
        <v>2</v>
      </c>
      <c r="E19">
        <v>11</v>
      </c>
      <c r="F19">
        <v>16</v>
      </c>
    </row>
    <row r="20" spans="1:6" x14ac:dyDescent="0.2">
      <c r="A20" t="s">
        <v>19</v>
      </c>
      <c r="B20" t="s">
        <v>38</v>
      </c>
      <c r="C20">
        <v>4</v>
      </c>
      <c r="D20">
        <v>4</v>
      </c>
      <c r="E20">
        <v>6</v>
      </c>
      <c r="F20">
        <v>14</v>
      </c>
    </row>
    <row r="34" spans="1:1" x14ac:dyDescent="0.2">
      <c r="A34" t="s">
        <v>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tabSelected="1" workbookViewId="0">
      <selection activeCell="U31" sqref="U31"/>
    </sheetView>
  </sheetViews>
  <sheetFormatPr baseColWidth="10" defaultColWidth="8.83203125" defaultRowHeight="15" x14ac:dyDescent="0.2"/>
  <cols>
    <col min="27" max="64" width="24.1640625" bestFit="1" customWidth="1"/>
    <col min="65" max="65" width="29.83203125" bestFit="1" customWidth="1"/>
    <col min="66" max="66" width="31.33203125" bestFit="1" customWidth="1"/>
  </cols>
  <sheetData>
    <row r="1" spans="1:8" x14ac:dyDescent="0.2">
      <c r="B1" t="s">
        <v>0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121</v>
      </c>
    </row>
    <row r="2" spans="1:8" x14ac:dyDescent="0.2">
      <c r="A2" t="s">
        <v>1</v>
      </c>
      <c r="B2" t="s">
        <v>20</v>
      </c>
      <c r="C2">
        <v>338</v>
      </c>
      <c r="D2">
        <v>270</v>
      </c>
      <c r="E2" s="1">
        <f>C2/SUM(C2:D2)*100</f>
        <v>55.592105263157897</v>
      </c>
      <c r="F2" s="1">
        <f>D2/SUM(C2:D2)*100</f>
        <v>44.40789473684211</v>
      </c>
      <c r="G2" t="str">
        <f>_xlfn.TEXTJOIN("",,C2,CHAR(10)," (",ROUND(E2,1)," %)")</f>
        <v>338
 (55,6 %)</v>
      </c>
      <c r="H2" t="str">
        <f>_xlfn.TEXTJOIN("",,D2,CHAR(10)," (",ROUND(F2,1)," %)")</f>
        <v>270
 (44,4 %)</v>
      </c>
    </row>
    <row r="3" spans="1:8" x14ac:dyDescent="0.2">
      <c r="A3" t="s">
        <v>2</v>
      </c>
      <c r="B3" t="s">
        <v>21</v>
      </c>
      <c r="C3">
        <v>386</v>
      </c>
      <c r="D3">
        <v>262</v>
      </c>
      <c r="E3" s="1">
        <f t="shared" ref="E3:E20" si="0">C3/SUM(C3:D3)*100</f>
        <v>59.567901234567898</v>
      </c>
      <c r="F3" s="1">
        <f t="shared" ref="F3:F20" si="1">D3/SUM(C3:D3)*100</f>
        <v>40.432098765432102</v>
      </c>
      <c r="G3" t="str">
        <f t="shared" ref="G3:G20" si="2">_xlfn.TEXTJOIN("",,C3,CHAR(10)," (",ROUND(E3,1)," %)")</f>
        <v>386
 (59,6 %)</v>
      </c>
      <c r="H3" t="str">
        <f t="shared" ref="H3:H20" si="3">_xlfn.TEXTJOIN("",,D3,CHAR(10)," (",ROUND(F3,1)," %)")</f>
        <v>262
 (40,4 %)</v>
      </c>
    </row>
    <row r="4" spans="1:8" x14ac:dyDescent="0.2">
      <c r="A4" t="s">
        <v>3</v>
      </c>
      <c r="B4" t="s">
        <v>22</v>
      </c>
      <c r="C4">
        <v>329</v>
      </c>
      <c r="D4">
        <v>259</v>
      </c>
      <c r="E4" s="1">
        <f t="shared" si="0"/>
        <v>55.952380952380956</v>
      </c>
      <c r="F4" s="1">
        <f t="shared" si="1"/>
        <v>44.047619047619044</v>
      </c>
      <c r="G4" t="str">
        <f t="shared" si="2"/>
        <v>329
 (56 %)</v>
      </c>
      <c r="H4" t="str">
        <f t="shared" si="3"/>
        <v>259
 (44 %)</v>
      </c>
    </row>
    <row r="5" spans="1:8" x14ac:dyDescent="0.2">
      <c r="A5" t="s">
        <v>4</v>
      </c>
      <c r="B5" t="s">
        <v>23</v>
      </c>
      <c r="C5">
        <v>329</v>
      </c>
      <c r="D5">
        <v>273</v>
      </c>
      <c r="E5" s="1">
        <f t="shared" si="0"/>
        <v>54.651162790697668</v>
      </c>
      <c r="F5" s="1">
        <f t="shared" si="1"/>
        <v>45.348837209302324</v>
      </c>
      <c r="G5" t="str">
        <f t="shared" si="2"/>
        <v>329
 (54,7 %)</v>
      </c>
      <c r="H5" t="str">
        <f t="shared" si="3"/>
        <v>273
 (45,3 %)</v>
      </c>
    </row>
    <row r="6" spans="1:8" x14ac:dyDescent="0.2">
      <c r="A6" t="s">
        <v>5</v>
      </c>
      <c r="B6" t="s">
        <v>24</v>
      </c>
      <c r="C6">
        <v>340</v>
      </c>
      <c r="D6">
        <v>283</v>
      </c>
      <c r="E6" s="1">
        <f t="shared" si="0"/>
        <v>54.574638844301774</v>
      </c>
      <c r="F6" s="1">
        <f t="shared" si="1"/>
        <v>45.425361155698234</v>
      </c>
      <c r="G6" t="str">
        <f t="shared" si="2"/>
        <v>340
 (54,6 %)</v>
      </c>
      <c r="H6" t="str">
        <f t="shared" si="3"/>
        <v>283
 (45,4 %)</v>
      </c>
    </row>
    <row r="7" spans="1:8" x14ac:dyDescent="0.2">
      <c r="A7" t="s">
        <v>6</v>
      </c>
      <c r="B7" t="s">
        <v>25</v>
      </c>
      <c r="C7">
        <v>286</v>
      </c>
      <c r="D7">
        <v>277</v>
      </c>
      <c r="E7" s="1">
        <f t="shared" si="0"/>
        <v>50.799289520426285</v>
      </c>
      <c r="F7" s="1">
        <f t="shared" si="1"/>
        <v>49.200710479573715</v>
      </c>
      <c r="G7" t="str">
        <f t="shared" si="2"/>
        <v>286
 (50,8 %)</v>
      </c>
      <c r="H7" t="str">
        <f t="shared" si="3"/>
        <v>277
 (49,2 %)</v>
      </c>
    </row>
    <row r="8" spans="1:8" x14ac:dyDescent="0.2">
      <c r="A8" t="s">
        <v>7</v>
      </c>
      <c r="B8" t="s">
        <v>26</v>
      </c>
      <c r="C8">
        <v>298</v>
      </c>
      <c r="D8">
        <v>261</v>
      </c>
      <c r="E8" s="1">
        <f t="shared" si="0"/>
        <v>53.309481216457968</v>
      </c>
      <c r="F8" s="1">
        <f t="shared" si="1"/>
        <v>46.690518783542039</v>
      </c>
      <c r="G8" t="str">
        <f t="shared" si="2"/>
        <v>298
 (53,3 %)</v>
      </c>
      <c r="H8" t="str">
        <f t="shared" si="3"/>
        <v>261
 (46,7 %)</v>
      </c>
    </row>
    <row r="9" spans="1:8" x14ac:dyDescent="0.2">
      <c r="A9" t="s">
        <v>8</v>
      </c>
      <c r="B9" t="s">
        <v>27</v>
      </c>
      <c r="C9">
        <v>247</v>
      </c>
      <c r="D9">
        <v>252</v>
      </c>
      <c r="E9" s="1">
        <f t="shared" si="0"/>
        <v>49.498997995991985</v>
      </c>
      <c r="F9" s="1">
        <f t="shared" si="1"/>
        <v>50.501002004008008</v>
      </c>
      <c r="G9" t="str">
        <f t="shared" si="2"/>
        <v>247
 (49,5 %)</v>
      </c>
      <c r="H9" t="str">
        <f t="shared" si="3"/>
        <v>252
 (50,5 %)</v>
      </c>
    </row>
    <row r="10" spans="1:8" x14ac:dyDescent="0.2">
      <c r="A10" t="s">
        <v>9</v>
      </c>
      <c r="B10" t="s">
        <v>28</v>
      </c>
      <c r="C10">
        <v>262</v>
      </c>
      <c r="D10">
        <v>229</v>
      </c>
      <c r="E10" s="1">
        <f t="shared" si="0"/>
        <v>53.360488798370675</v>
      </c>
      <c r="F10" s="1">
        <f t="shared" si="1"/>
        <v>46.639511201629333</v>
      </c>
      <c r="G10" t="str">
        <f t="shared" si="2"/>
        <v>262
 (53,4 %)</v>
      </c>
      <c r="H10" t="str">
        <f t="shared" si="3"/>
        <v>229
 (46,6 %)</v>
      </c>
    </row>
    <row r="11" spans="1:8" x14ac:dyDescent="0.2">
      <c r="A11" t="s">
        <v>10</v>
      </c>
      <c r="B11" t="s">
        <v>29</v>
      </c>
      <c r="C11">
        <v>242</v>
      </c>
      <c r="D11">
        <v>184</v>
      </c>
      <c r="E11" s="1">
        <f t="shared" si="0"/>
        <v>56.8075117370892</v>
      </c>
      <c r="F11" s="1">
        <f t="shared" si="1"/>
        <v>43.1924882629108</v>
      </c>
      <c r="G11" t="str">
        <f t="shared" si="2"/>
        <v>242
 (56,8 %)</v>
      </c>
      <c r="H11" t="str">
        <f t="shared" si="3"/>
        <v>184
 (43,2 %)</v>
      </c>
    </row>
    <row r="12" spans="1:8" x14ac:dyDescent="0.2">
      <c r="A12" t="s">
        <v>11</v>
      </c>
      <c r="B12" t="s">
        <v>30</v>
      </c>
      <c r="C12">
        <v>226</v>
      </c>
      <c r="D12">
        <v>230</v>
      </c>
      <c r="E12" s="1">
        <f t="shared" si="0"/>
        <v>49.561403508771932</v>
      </c>
      <c r="F12" s="1">
        <f t="shared" si="1"/>
        <v>50.438596491228068</v>
      </c>
      <c r="G12" t="str">
        <f t="shared" si="2"/>
        <v>226
 (49,6 %)</v>
      </c>
      <c r="H12" t="str">
        <f t="shared" si="3"/>
        <v>230
 (50,4 %)</v>
      </c>
    </row>
    <row r="13" spans="1:8" x14ac:dyDescent="0.2">
      <c r="A13" t="s">
        <v>12</v>
      </c>
      <c r="B13" t="s">
        <v>31</v>
      </c>
      <c r="C13">
        <v>249</v>
      </c>
      <c r="D13">
        <v>252</v>
      </c>
      <c r="E13" s="1">
        <f t="shared" si="0"/>
        <v>49.700598802395206</v>
      </c>
      <c r="F13" s="1">
        <f t="shared" si="1"/>
        <v>50.299401197604787</v>
      </c>
      <c r="G13" t="str">
        <f t="shared" si="2"/>
        <v>249
 (49,7 %)</v>
      </c>
      <c r="H13" t="str">
        <f t="shared" si="3"/>
        <v>252
 (50,3 %)</v>
      </c>
    </row>
    <row r="14" spans="1:8" x14ac:dyDescent="0.2">
      <c r="A14" t="s">
        <v>13</v>
      </c>
      <c r="B14" t="s">
        <v>32</v>
      </c>
      <c r="C14">
        <v>202</v>
      </c>
      <c r="D14">
        <v>271</v>
      </c>
      <c r="E14" s="1">
        <f t="shared" si="0"/>
        <v>42.706131078224104</v>
      </c>
      <c r="F14" s="1">
        <f t="shared" si="1"/>
        <v>57.293868921775903</v>
      </c>
      <c r="G14" t="str">
        <f t="shared" si="2"/>
        <v>202
 (42,7 %)</v>
      </c>
      <c r="H14" t="str">
        <f t="shared" si="3"/>
        <v>271
 (57,3 %)</v>
      </c>
    </row>
    <row r="15" spans="1:8" x14ac:dyDescent="0.2">
      <c r="A15" t="s">
        <v>14</v>
      </c>
      <c r="B15" t="s">
        <v>33</v>
      </c>
      <c r="C15">
        <v>257</v>
      </c>
      <c r="D15">
        <v>276</v>
      </c>
      <c r="E15" s="1">
        <f t="shared" si="0"/>
        <v>48.217636022514071</v>
      </c>
      <c r="F15" s="1">
        <f t="shared" si="1"/>
        <v>51.782363977485922</v>
      </c>
      <c r="G15" t="str">
        <f t="shared" si="2"/>
        <v>257
 (48,2 %)</v>
      </c>
      <c r="H15" t="str">
        <f t="shared" si="3"/>
        <v>276
 (51,8 %)</v>
      </c>
    </row>
    <row r="16" spans="1:8" x14ac:dyDescent="0.2">
      <c r="A16" t="s">
        <v>15</v>
      </c>
      <c r="B16" t="s">
        <v>34</v>
      </c>
      <c r="C16">
        <v>252</v>
      </c>
      <c r="D16">
        <v>281</v>
      </c>
      <c r="E16" s="1">
        <f t="shared" si="0"/>
        <v>47.27954971857411</v>
      </c>
      <c r="F16" s="1">
        <f t="shared" si="1"/>
        <v>52.72045028142589</v>
      </c>
      <c r="G16" t="str">
        <f t="shared" si="2"/>
        <v>252
 (47,3 %)</v>
      </c>
      <c r="H16" t="str">
        <f t="shared" si="3"/>
        <v>281
 (52,7 %)</v>
      </c>
    </row>
    <row r="17" spans="1:8" x14ac:dyDescent="0.2">
      <c r="A17" t="s">
        <v>16</v>
      </c>
      <c r="B17" t="s">
        <v>35</v>
      </c>
      <c r="C17">
        <v>207</v>
      </c>
      <c r="D17">
        <v>239</v>
      </c>
      <c r="E17" s="1">
        <f t="shared" si="0"/>
        <v>46.412556053811663</v>
      </c>
      <c r="F17" s="1">
        <f t="shared" si="1"/>
        <v>53.587443946188337</v>
      </c>
      <c r="G17" t="str">
        <f t="shared" si="2"/>
        <v>207
 (46,4 %)</v>
      </c>
      <c r="H17" t="str">
        <f t="shared" si="3"/>
        <v>239
 (53,6 %)</v>
      </c>
    </row>
    <row r="18" spans="1:8" x14ac:dyDescent="0.2">
      <c r="A18" t="s">
        <v>17</v>
      </c>
      <c r="B18" t="s">
        <v>36</v>
      </c>
      <c r="C18">
        <v>227</v>
      </c>
      <c r="D18">
        <v>242</v>
      </c>
      <c r="E18" s="1">
        <f t="shared" si="0"/>
        <v>48.400852878464818</v>
      </c>
      <c r="F18" s="1">
        <f t="shared" si="1"/>
        <v>51.599147121535182</v>
      </c>
      <c r="G18" t="str">
        <f t="shared" si="2"/>
        <v>227
 (48,4 %)</v>
      </c>
      <c r="H18" t="str">
        <f t="shared" si="3"/>
        <v>242
 (51,6 %)</v>
      </c>
    </row>
    <row r="19" spans="1:8" x14ac:dyDescent="0.2">
      <c r="A19" t="s">
        <v>18</v>
      </c>
      <c r="B19" t="s">
        <v>37</v>
      </c>
      <c r="C19">
        <v>216</v>
      </c>
      <c r="D19">
        <v>310</v>
      </c>
      <c r="E19" s="1">
        <f t="shared" si="0"/>
        <v>41.064638783269963</v>
      </c>
      <c r="F19" s="1">
        <f t="shared" si="1"/>
        <v>58.935361216730044</v>
      </c>
      <c r="G19" t="str">
        <f t="shared" si="2"/>
        <v>216
 (41,1 %)</v>
      </c>
      <c r="H19" t="str">
        <f t="shared" si="3"/>
        <v>310
 (58,9 %)</v>
      </c>
    </row>
    <row r="20" spans="1:8" x14ac:dyDescent="0.2">
      <c r="A20" t="s">
        <v>19</v>
      </c>
      <c r="B20" t="s">
        <v>38</v>
      </c>
      <c r="C20">
        <v>208</v>
      </c>
      <c r="D20">
        <v>240</v>
      </c>
      <c r="E20" s="1">
        <f t="shared" si="0"/>
        <v>46.428571428571431</v>
      </c>
      <c r="F20" s="1">
        <f t="shared" si="1"/>
        <v>53.571428571428569</v>
      </c>
      <c r="G20" t="str">
        <f t="shared" si="2"/>
        <v>208
 (46,4 %)</v>
      </c>
      <c r="H20" t="str">
        <f t="shared" si="3"/>
        <v>240
 (53,6 %)</v>
      </c>
    </row>
    <row r="50" spans="1:1" x14ac:dyDescent="0.2">
      <c r="A50" t="s">
        <v>130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"/>
  <sheetViews>
    <sheetView workbookViewId="0">
      <selection activeCell="T30" sqref="T30"/>
    </sheetView>
  </sheetViews>
  <sheetFormatPr baseColWidth="10" defaultColWidth="8.83203125" defaultRowHeight="15" x14ac:dyDescent="0.2"/>
  <cols>
    <col min="5" max="5" width="14.33203125" customWidth="1"/>
  </cols>
  <sheetData>
    <row r="1" spans="1:6" x14ac:dyDescent="0.2">
      <c r="B1" t="s">
        <v>0</v>
      </c>
      <c r="C1" t="s">
        <v>39</v>
      </c>
      <c r="D1" t="s">
        <v>40</v>
      </c>
      <c r="E1" t="s">
        <v>41</v>
      </c>
      <c r="F1" t="s">
        <v>116</v>
      </c>
    </row>
    <row r="2" spans="1:6" x14ac:dyDescent="0.2">
      <c r="A2" t="s">
        <v>1</v>
      </c>
      <c r="B2" t="s">
        <v>79</v>
      </c>
      <c r="C2">
        <v>0.18556458655202526</v>
      </c>
      <c r="D2">
        <v>2.8548397931080809E-2</v>
      </c>
      <c r="F2">
        <v>0.97568348223282064</v>
      </c>
    </row>
    <row r="3" spans="1:6" x14ac:dyDescent="0.2">
      <c r="A3" t="s">
        <v>2</v>
      </c>
      <c r="B3" t="s">
        <v>80</v>
      </c>
      <c r="C3">
        <v>0.17360492299950728</v>
      </c>
      <c r="D3">
        <v>2.2644120391240079E-2</v>
      </c>
      <c r="F3">
        <v>0.98292255920493976</v>
      </c>
    </row>
    <row r="4" spans="1:6" x14ac:dyDescent="0.2">
      <c r="A4" t="s">
        <v>3</v>
      </c>
      <c r="B4" t="s">
        <v>81</v>
      </c>
      <c r="C4">
        <v>0.18753054631963004</v>
      </c>
      <c r="D4">
        <v>2.4063654173757838E-2</v>
      </c>
      <c r="F4">
        <v>1.0015458823353693</v>
      </c>
    </row>
    <row r="5" spans="1:6" x14ac:dyDescent="0.2">
      <c r="A5" t="s">
        <v>4</v>
      </c>
      <c r="B5" t="s">
        <v>82</v>
      </c>
      <c r="C5">
        <v>0.22519940716459314</v>
      </c>
      <c r="D5">
        <v>3.4145758487050218E-2</v>
      </c>
      <c r="F5">
        <v>1.0715264210936237</v>
      </c>
    </row>
    <row r="6" spans="1:6" x14ac:dyDescent="0.2">
      <c r="A6" t="s">
        <v>5</v>
      </c>
      <c r="B6" t="s">
        <v>83</v>
      </c>
      <c r="C6">
        <v>0.23422132959641434</v>
      </c>
      <c r="D6">
        <v>3.2663518753241458E-2</v>
      </c>
      <c r="F6">
        <v>1.0539959831838646</v>
      </c>
    </row>
    <row r="7" spans="1:6" x14ac:dyDescent="0.2">
      <c r="A7" t="s">
        <v>6</v>
      </c>
      <c r="B7" t="s">
        <v>84</v>
      </c>
      <c r="C7">
        <v>0.26554334739058355</v>
      </c>
      <c r="D7">
        <v>2.6790723475607833E-2</v>
      </c>
      <c r="F7">
        <v>1.0330187787212315</v>
      </c>
    </row>
    <row r="8" spans="1:6" x14ac:dyDescent="0.2">
      <c r="A8" t="s">
        <v>7</v>
      </c>
      <c r="B8" t="s">
        <v>85</v>
      </c>
      <c r="C8">
        <v>0.27629734789968752</v>
      </c>
      <c r="D8">
        <v>4.0932940429583335E-2</v>
      </c>
      <c r="F8">
        <v>1.0792127178645916</v>
      </c>
    </row>
    <row r="9" spans="1:6" x14ac:dyDescent="0.2">
      <c r="A9" t="s">
        <v>8</v>
      </c>
      <c r="B9" t="s">
        <v>86</v>
      </c>
      <c r="C9">
        <v>0.28616727952166221</v>
      </c>
      <c r="D9">
        <v>3.9856167064298363E-2</v>
      </c>
      <c r="F9">
        <v>1.0442315770846171</v>
      </c>
    </row>
    <row r="10" spans="1:6" x14ac:dyDescent="0.2">
      <c r="A10" t="s">
        <v>9</v>
      </c>
      <c r="B10" t="s">
        <v>87</v>
      </c>
      <c r="C10">
        <v>0.26389798434719558</v>
      </c>
      <c r="D10">
        <v>2.7607789131706615E-2</v>
      </c>
      <c r="F10">
        <v>0.90374909716439589</v>
      </c>
    </row>
    <row r="11" spans="1:6" x14ac:dyDescent="0.2">
      <c r="A11" t="s">
        <v>10</v>
      </c>
      <c r="B11" t="s">
        <v>88</v>
      </c>
      <c r="C11">
        <v>0.24555642092835209</v>
      </c>
      <c r="D11">
        <v>2.5630468177706783E-2</v>
      </c>
      <c r="F11">
        <v>0.8507661856406542</v>
      </c>
    </row>
    <row r="12" spans="1:6" x14ac:dyDescent="0.2">
      <c r="A12" t="s">
        <v>11</v>
      </c>
      <c r="B12" t="s">
        <v>89</v>
      </c>
      <c r="C12">
        <v>0.25052227168215618</v>
      </c>
      <c r="D12">
        <v>2.8583077977158759E-2</v>
      </c>
      <c r="F12">
        <v>0.88271270223578513</v>
      </c>
    </row>
    <row r="13" spans="1:6" x14ac:dyDescent="0.2">
      <c r="A13" t="s">
        <v>12</v>
      </c>
      <c r="B13" t="s">
        <v>90</v>
      </c>
      <c r="C13">
        <v>0.26694424319388121</v>
      </c>
      <c r="D13">
        <v>3.4114280280368219E-2</v>
      </c>
      <c r="F13">
        <v>0.84773986496715015</v>
      </c>
    </row>
    <row r="14" spans="1:6" x14ac:dyDescent="0.2">
      <c r="A14" t="s">
        <v>13</v>
      </c>
      <c r="B14" t="s">
        <v>91</v>
      </c>
      <c r="C14">
        <v>0.23423418768530982</v>
      </c>
      <c r="D14">
        <v>2.9279273460663727E-2</v>
      </c>
      <c r="F14">
        <v>0.78451229772543107</v>
      </c>
    </row>
    <row r="15" spans="1:6" x14ac:dyDescent="0.2">
      <c r="A15" t="s">
        <v>14</v>
      </c>
      <c r="B15" t="s">
        <v>92</v>
      </c>
      <c r="C15">
        <v>0.24207329267832409</v>
      </c>
      <c r="D15">
        <v>2.2558801468230916E-2</v>
      </c>
      <c r="F15">
        <v>0.74530809466193682</v>
      </c>
    </row>
    <row r="16" spans="1:6" x14ac:dyDescent="0.2">
      <c r="A16" t="s">
        <v>15</v>
      </c>
      <c r="B16" t="s">
        <v>93</v>
      </c>
      <c r="C16">
        <v>0.25280247728932764</v>
      </c>
      <c r="D16">
        <v>2.0119228296382474E-2</v>
      </c>
      <c r="F16">
        <v>0.79252264506619663</v>
      </c>
    </row>
    <row r="17" spans="1:6" x14ac:dyDescent="0.2">
      <c r="A17" t="s">
        <v>16</v>
      </c>
      <c r="B17" t="s">
        <v>94</v>
      </c>
      <c r="C17">
        <v>0.25825749599015441</v>
      </c>
      <c r="D17">
        <v>2.2995530464876759E-2</v>
      </c>
      <c r="F17">
        <v>0.78007914884697316</v>
      </c>
    </row>
    <row r="18" spans="1:6" x14ac:dyDescent="0.2">
      <c r="A18" t="s">
        <v>17</v>
      </c>
      <c r="B18" t="s">
        <v>95</v>
      </c>
      <c r="C18">
        <v>0.24780110190685639</v>
      </c>
      <c r="D18">
        <v>2.6037072301807376E-2</v>
      </c>
      <c r="F18">
        <v>0.74609679595868716</v>
      </c>
    </row>
    <row r="19" spans="1:6" x14ac:dyDescent="0.2">
      <c r="A19" t="s">
        <v>18</v>
      </c>
      <c r="B19" t="s">
        <v>96</v>
      </c>
      <c r="C19">
        <v>0.26219156519685605</v>
      </c>
      <c r="D19">
        <v>3.1974581121567813E-2</v>
      </c>
      <c r="F19">
        <v>0.82128995509398472</v>
      </c>
    </row>
    <row r="20" spans="1:6" x14ac:dyDescent="0.2">
      <c r="A20" t="s">
        <v>19</v>
      </c>
      <c r="B20" t="s">
        <v>97</v>
      </c>
      <c r="C20">
        <v>0.25787760216654421</v>
      </c>
      <c r="D20">
        <v>2.9790914329709085E-2</v>
      </c>
      <c r="F20">
        <v>0.81366434763017925</v>
      </c>
    </row>
    <row r="21" spans="1:6" x14ac:dyDescent="0.2">
      <c r="A21" t="s">
        <v>42</v>
      </c>
      <c r="B21" t="s">
        <v>98</v>
      </c>
      <c r="C21">
        <v>0.28060303108152562</v>
      </c>
      <c r="D21">
        <v>2.4647563540944818E-2</v>
      </c>
      <c r="F21">
        <v>0.84275707645769005</v>
      </c>
    </row>
    <row r="22" spans="1:6" x14ac:dyDescent="0.2">
      <c r="A22" t="s">
        <v>43</v>
      </c>
      <c r="B22" t="s">
        <v>99</v>
      </c>
      <c r="C22">
        <v>0.29639495204753097</v>
      </c>
      <c r="D22">
        <v>2.8869638186447822E-2</v>
      </c>
      <c r="F22">
        <v>0.88052396468665861</v>
      </c>
    </row>
    <row r="23" spans="1:6" x14ac:dyDescent="0.2">
      <c r="A23" t="s">
        <v>44</v>
      </c>
      <c r="B23" t="s">
        <v>100</v>
      </c>
      <c r="C23">
        <v>0.33845110961877078</v>
      </c>
      <c r="D23">
        <v>3.3067062434017837E-2</v>
      </c>
      <c r="F23">
        <v>0.93463079409091598</v>
      </c>
    </row>
    <row r="24" spans="1:6" x14ac:dyDescent="0.2">
      <c r="A24" t="s">
        <v>45</v>
      </c>
      <c r="B24" t="s">
        <v>101</v>
      </c>
      <c r="C24">
        <v>0.30351197623990761</v>
      </c>
      <c r="D24">
        <v>2.7413984950701333E-2</v>
      </c>
      <c r="F24">
        <v>0.85374981703612718</v>
      </c>
    </row>
    <row r="25" spans="1:6" x14ac:dyDescent="0.2">
      <c r="A25" t="s">
        <v>46</v>
      </c>
      <c r="B25" t="s">
        <v>102</v>
      </c>
      <c r="C25">
        <v>0.28772966024743762</v>
      </c>
      <c r="D25">
        <v>3.8429646402911195E-2</v>
      </c>
      <c r="F25">
        <v>0.79224194122924618</v>
      </c>
    </row>
    <row r="26" spans="1:6" x14ac:dyDescent="0.2">
      <c r="A26" t="s">
        <v>47</v>
      </c>
      <c r="B26" t="s">
        <v>103</v>
      </c>
      <c r="C26">
        <v>0.25854927998997623</v>
      </c>
      <c r="D26">
        <v>3.3810290460227661E-2</v>
      </c>
      <c r="F26">
        <v>0.74482081043266235</v>
      </c>
    </row>
    <row r="27" spans="1:6" x14ac:dyDescent="0.2">
      <c r="A27" t="s">
        <v>48</v>
      </c>
      <c r="B27" t="s">
        <v>104</v>
      </c>
      <c r="C27">
        <v>0.30664021852891116</v>
      </c>
      <c r="D27">
        <v>2.4129066376045467E-2</v>
      </c>
      <c r="F27">
        <v>0.76207634637676935</v>
      </c>
    </row>
    <row r="28" spans="1:6" x14ac:dyDescent="0.2">
      <c r="A28" t="s">
        <v>49</v>
      </c>
      <c r="B28" t="s">
        <v>105</v>
      </c>
      <c r="C28">
        <v>0.25201689732648686</v>
      </c>
      <c r="D28">
        <v>3.5566900832367097E-2</v>
      </c>
      <c r="F28">
        <v>0.68390069314808744</v>
      </c>
    </row>
    <row r="29" spans="1:6" x14ac:dyDescent="0.2">
      <c r="A29" t="s">
        <v>50</v>
      </c>
      <c r="B29" t="s">
        <v>106</v>
      </c>
      <c r="C29">
        <v>0.24104517186520755</v>
      </c>
      <c r="D29">
        <v>4.308041369505837E-2</v>
      </c>
      <c r="F29">
        <v>0.67390075708698449</v>
      </c>
    </row>
    <row r="30" spans="1:6" x14ac:dyDescent="0.2">
      <c r="A30" t="s">
        <v>51</v>
      </c>
      <c r="B30" t="s">
        <v>107</v>
      </c>
      <c r="C30">
        <v>0.26134203784811172</v>
      </c>
      <c r="D30">
        <v>2.3758367077101064E-2</v>
      </c>
      <c r="F30">
        <v>0.65800347078753818</v>
      </c>
    </row>
    <row r="31" spans="1:6" x14ac:dyDescent="0.2">
      <c r="A31" t="s">
        <v>52</v>
      </c>
      <c r="B31" t="s">
        <v>108</v>
      </c>
      <c r="C31">
        <v>0.22081062379001221</v>
      </c>
      <c r="D31">
        <v>1.8660052714648916E-2</v>
      </c>
      <c r="F31">
        <v>0.6209650875597057</v>
      </c>
    </row>
    <row r="32" spans="1:6" x14ac:dyDescent="0.2">
      <c r="A32" t="s">
        <v>53</v>
      </c>
      <c r="B32" t="s">
        <v>109</v>
      </c>
      <c r="C32">
        <v>0.24061934589912554</v>
      </c>
      <c r="D32">
        <v>1.5557285295202082E-2</v>
      </c>
      <c r="F32">
        <v>0.67311187710574338</v>
      </c>
    </row>
    <row r="33" spans="1:6" x14ac:dyDescent="0.2">
      <c r="A33" t="s">
        <v>54</v>
      </c>
      <c r="B33" t="s">
        <v>110</v>
      </c>
      <c r="C33">
        <v>0.21658816641018067</v>
      </c>
      <c r="D33">
        <v>3.0052903473182964E-2</v>
      </c>
      <c r="F33">
        <v>0.69639831496479143</v>
      </c>
    </row>
    <row r="34" spans="1:6" x14ac:dyDescent="0.2">
      <c r="A34" t="s">
        <v>55</v>
      </c>
      <c r="B34" t="s">
        <v>111</v>
      </c>
      <c r="C34">
        <v>0.20805095074626634</v>
      </c>
      <c r="D34">
        <v>2.0701587138931974E-2</v>
      </c>
      <c r="F34">
        <v>0.67176650265834259</v>
      </c>
    </row>
    <row r="35" spans="1:6" x14ac:dyDescent="0.2">
      <c r="A35" t="s">
        <v>56</v>
      </c>
      <c r="B35" t="s">
        <v>112</v>
      </c>
      <c r="C35">
        <v>0.19722379117821079</v>
      </c>
      <c r="D35">
        <v>2.5814632353168953E-2</v>
      </c>
      <c r="F35">
        <v>0.61748600588780134</v>
      </c>
    </row>
    <row r="36" spans="1:6" x14ac:dyDescent="0.2">
      <c r="A36" t="s">
        <v>57</v>
      </c>
      <c r="B36" t="s">
        <v>113</v>
      </c>
      <c r="C36">
        <v>0.1981036451583931</v>
      </c>
      <c r="D36">
        <v>1.744954387405535E-2</v>
      </c>
      <c r="F36">
        <v>0.62305136067950584</v>
      </c>
    </row>
    <row r="37" spans="1:6" x14ac:dyDescent="0.2">
      <c r="A37" t="s">
        <v>58</v>
      </c>
      <c r="B37" t="s">
        <v>114</v>
      </c>
      <c r="C37">
        <v>0.22438447259449645</v>
      </c>
      <c r="D37">
        <v>2.3458376680333723E-2</v>
      </c>
      <c r="F37">
        <v>0.65071497052403982</v>
      </c>
    </row>
    <row r="38" spans="1:6" x14ac:dyDescent="0.2">
      <c r="A38" t="s">
        <v>59</v>
      </c>
      <c r="B38" t="s">
        <v>115</v>
      </c>
      <c r="C38">
        <v>0.16765106631158511</v>
      </c>
      <c r="D38">
        <v>1.0160670685550613E-2</v>
      </c>
      <c r="F38">
        <v>0.531403076854297</v>
      </c>
    </row>
    <row r="39" spans="1:6" x14ac:dyDescent="0.2">
      <c r="A39" t="s">
        <v>60</v>
      </c>
      <c r="B39" t="s">
        <v>20</v>
      </c>
      <c r="C39">
        <v>0.19854434579131572</v>
      </c>
      <c r="D39">
        <v>2.0259627121562828E-2</v>
      </c>
      <c r="E39">
        <v>5.4700993228219634E-2</v>
      </c>
      <c r="F39">
        <v>0.61589266449550994</v>
      </c>
    </row>
    <row r="40" spans="1:6" x14ac:dyDescent="0.2">
      <c r="A40" t="s">
        <v>61</v>
      </c>
      <c r="B40" t="s">
        <v>21</v>
      </c>
      <c r="C40">
        <v>0.18565361676452161</v>
      </c>
      <c r="D40">
        <v>2.2197715047931933E-2</v>
      </c>
      <c r="E40">
        <v>5.6503274667463098E-2</v>
      </c>
      <c r="F40">
        <v>0.65382360686635865</v>
      </c>
    </row>
    <row r="41" spans="1:6" x14ac:dyDescent="0.2">
      <c r="A41" t="s">
        <v>62</v>
      </c>
      <c r="B41" t="s">
        <v>22</v>
      </c>
      <c r="C41">
        <v>0.17562337517016649</v>
      </c>
      <c r="D41">
        <v>2.8099740027226643E-2</v>
      </c>
      <c r="E41">
        <v>5.6199480054453285E-2</v>
      </c>
      <c r="F41">
        <v>0.59009454057175947</v>
      </c>
    </row>
    <row r="42" spans="1:6" x14ac:dyDescent="0.2">
      <c r="A42" t="s">
        <v>63</v>
      </c>
      <c r="B42" t="s">
        <v>23</v>
      </c>
      <c r="C42">
        <v>0.19772565565278177</v>
      </c>
      <c r="D42">
        <v>2.0970902872264732E-2</v>
      </c>
      <c r="E42">
        <v>5.3925178814395028E-2</v>
      </c>
      <c r="F42">
        <v>0.60116588233825574</v>
      </c>
    </row>
    <row r="43" spans="1:6" x14ac:dyDescent="0.2">
      <c r="A43" t="s">
        <v>64</v>
      </c>
      <c r="B43" t="s">
        <v>24</v>
      </c>
      <c r="C43">
        <v>0.21197520586723484</v>
      </c>
      <c r="D43">
        <v>1.9903775198801394E-2</v>
      </c>
      <c r="E43">
        <v>4.975943799700349E-2</v>
      </c>
      <c r="F43">
        <v>0.62000259744266339</v>
      </c>
    </row>
    <row r="44" spans="1:6" x14ac:dyDescent="0.2">
      <c r="A44" t="s">
        <v>65</v>
      </c>
      <c r="B44" t="s">
        <v>25</v>
      </c>
      <c r="C44">
        <v>0.18091343391590109</v>
      </c>
      <c r="D44">
        <v>1.9880597133615507E-2</v>
      </c>
      <c r="E44">
        <v>7.4552239251058153E-2</v>
      </c>
      <c r="F44">
        <v>0.55963880931127652</v>
      </c>
    </row>
    <row r="45" spans="1:6" x14ac:dyDescent="0.2">
      <c r="A45" t="s">
        <v>66</v>
      </c>
      <c r="B45" t="s">
        <v>26</v>
      </c>
      <c r="C45">
        <v>0.18029226272268209</v>
      </c>
      <c r="D45">
        <v>1.3945257890152208E-2</v>
      </c>
      <c r="E45">
        <v>6.574193005357469E-2</v>
      </c>
      <c r="F45">
        <v>0.55681422575679174</v>
      </c>
    </row>
    <row r="46" spans="1:6" x14ac:dyDescent="0.2">
      <c r="A46" t="s">
        <v>67</v>
      </c>
      <c r="B46" t="s">
        <v>27</v>
      </c>
      <c r="C46">
        <v>0.18335598564613198</v>
      </c>
      <c r="D46">
        <v>1.0019452767548195E-2</v>
      </c>
      <c r="E46">
        <v>5.9114771328534349E-2</v>
      </c>
      <c r="F46">
        <v>0.49997069310065495</v>
      </c>
    </row>
    <row r="47" spans="1:6" x14ac:dyDescent="0.2">
      <c r="A47" t="s">
        <v>68</v>
      </c>
      <c r="B47" t="s">
        <v>28</v>
      </c>
      <c r="C47">
        <v>0.16039673476634533</v>
      </c>
      <c r="D47">
        <v>1.5131767430787296E-2</v>
      </c>
      <c r="E47">
        <v>5.5483147246220083E-2</v>
      </c>
      <c r="F47">
        <v>0.49531318723443751</v>
      </c>
    </row>
    <row r="48" spans="1:6" x14ac:dyDescent="0.2">
      <c r="A48" t="s">
        <v>69</v>
      </c>
      <c r="B48" t="s">
        <v>29</v>
      </c>
      <c r="C48">
        <v>0.13799065316252254</v>
      </c>
      <c r="D48">
        <v>8.1170972448542673E-3</v>
      </c>
      <c r="E48">
        <v>4.0585486224271342E-2</v>
      </c>
      <c r="F48">
        <v>0.43223542828848976</v>
      </c>
    </row>
    <row r="49" spans="1:6" x14ac:dyDescent="0.2">
      <c r="A49" t="s">
        <v>70</v>
      </c>
      <c r="B49" t="s">
        <v>30</v>
      </c>
      <c r="C49">
        <v>0.16594908112059409</v>
      </c>
      <c r="D49">
        <v>9.1628326999101031E-3</v>
      </c>
      <c r="E49">
        <v>5.9049366288309549E-2</v>
      </c>
      <c r="F49">
        <v>0.46425019012877855</v>
      </c>
    </row>
    <row r="50" spans="1:6" x14ac:dyDescent="0.2">
      <c r="A50" t="s">
        <v>71</v>
      </c>
      <c r="B50" t="s">
        <v>31</v>
      </c>
      <c r="C50">
        <v>0.1826833531070203</v>
      </c>
      <c r="D50">
        <v>1.3267506091571306E-2</v>
      </c>
      <c r="E50">
        <v>6.1234643499559878E-2</v>
      </c>
      <c r="F50">
        <v>0.51130927322132491</v>
      </c>
    </row>
    <row r="51" spans="1:6" x14ac:dyDescent="0.2">
      <c r="A51" t="s">
        <v>72</v>
      </c>
      <c r="B51" t="s">
        <v>32</v>
      </c>
      <c r="C51">
        <v>0.17132185066582134</v>
      </c>
      <c r="D51">
        <v>9.2329141077388752E-3</v>
      </c>
      <c r="E51">
        <v>9.7458537803910353E-2</v>
      </c>
      <c r="F51">
        <v>0.48524093032894305</v>
      </c>
    </row>
    <row r="52" spans="1:6" x14ac:dyDescent="0.2">
      <c r="A52" t="s">
        <v>73</v>
      </c>
      <c r="B52" t="s">
        <v>33</v>
      </c>
      <c r="C52">
        <v>0.17752868713923356</v>
      </c>
      <c r="D52">
        <v>1.3417865888430447E-2</v>
      </c>
      <c r="E52">
        <v>9.3925061219013117E-2</v>
      </c>
      <c r="F52">
        <v>0.55013250142564818</v>
      </c>
    </row>
    <row r="53" spans="1:6" x14ac:dyDescent="0.2">
      <c r="A53" t="s">
        <v>74</v>
      </c>
      <c r="B53" t="s">
        <v>34</v>
      </c>
      <c r="C53">
        <v>0.15265336470861901</v>
      </c>
      <c r="D53">
        <v>1.7653790476506958E-2</v>
      </c>
      <c r="E53">
        <v>0.12149961680890083</v>
      </c>
      <c r="F53">
        <v>0.55349825435165934</v>
      </c>
    </row>
    <row r="54" spans="1:6" x14ac:dyDescent="0.2">
      <c r="A54" t="s">
        <v>75</v>
      </c>
      <c r="B54" t="s">
        <v>35</v>
      </c>
      <c r="C54">
        <v>0.13042271567221952</v>
      </c>
      <c r="D54">
        <v>1.4607344155288589E-2</v>
      </c>
      <c r="E54">
        <v>0.10433817253777564</v>
      </c>
      <c r="F54">
        <v>0.46534824951847931</v>
      </c>
    </row>
    <row r="55" spans="1:6" x14ac:dyDescent="0.2">
      <c r="A55" t="s">
        <v>76</v>
      </c>
      <c r="B55" t="s">
        <v>36</v>
      </c>
      <c r="C55">
        <v>0.14834106117136162</v>
      </c>
      <c r="D55">
        <v>1.8803796486510625E-2</v>
      </c>
      <c r="E55">
        <v>8.5661739549659527E-2</v>
      </c>
      <c r="F55">
        <v>0.489943364009638</v>
      </c>
    </row>
    <row r="56" spans="1:6" x14ac:dyDescent="0.2">
      <c r="A56" t="s">
        <v>77</v>
      </c>
      <c r="B56" t="s">
        <v>37</v>
      </c>
      <c r="C56">
        <v>0.17679594783687558</v>
      </c>
      <c r="D56">
        <v>1.6639618619941232E-2</v>
      </c>
      <c r="E56">
        <v>0.12895704430454455</v>
      </c>
      <c r="F56">
        <v>0.54702746213056797</v>
      </c>
    </row>
    <row r="57" spans="1:6" x14ac:dyDescent="0.2">
      <c r="A57" t="s">
        <v>78</v>
      </c>
      <c r="B57" t="s">
        <v>38</v>
      </c>
      <c r="C57">
        <v>0.15269010562957072</v>
      </c>
      <c r="D57">
        <v>1.4443658640635067E-2</v>
      </c>
      <c r="E57">
        <v>8.0471812426395367E-2</v>
      </c>
      <c r="F57">
        <v>0.46219707650032216</v>
      </c>
    </row>
    <row r="61" spans="1:6" x14ac:dyDescent="0.2">
      <c r="A61" t="s">
        <v>128</v>
      </c>
    </row>
    <row r="62" spans="1:6" x14ac:dyDescent="0.2">
      <c r="A62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Kuvio_1_itsemurha</vt:lpstr>
      <vt:lpstr>Kuvio_2_huumekuolemat</vt:lpstr>
      <vt:lpstr>Kuvio_3_vakivalta</vt:lpstr>
      <vt:lpstr>Kuvio_4_yd_yhteensa</vt:lpstr>
      <vt:lpstr>Kuvio_5_asdr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Pyry Kantanen</cp:lastModifiedBy>
  <dcterms:created xsi:type="dcterms:W3CDTF">2025-10-29T10:21:39Z</dcterms:created>
  <dcterms:modified xsi:type="dcterms:W3CDTF">2025-10-29T14:54:04Z</dcterms:modified>
</cp:coreProperties>
</file>