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bliotecas\Desktop\"/>
    </mc:Choice>
  </mc:AlternateContent>
  <xr:revisionPtr revIDLastSave="0" documentId="13_ncr:1_{D119AE22-CC86-4829-8502-D4D0C72695C7}" xr6:coauthVersionLast="45" xr6:coauthVersionMax="45" xr10:uidLastSave="{00000000-0000-0000-0000-000000000000}"/>
  <bookViews>
    <workbookView xWindow="-120" yWindow="-120" windowWidth="29040" windowHeight="15840" xr2:uid="{7C98978D-949E-4479-BB34-CD47BD70EA03}"/>
  </bookViews>
  <sheets>
    <sheet name="Centralizado" sheetId="1" r:id="rId1"/>
    <sheet name="Distribuido Img. Pequeña" sheetId="3" r:id="rId2"/>
    <sheet name="Distribuido Img. Grande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C11" i="1"/>
  <c r="C65" i="5" l="1"/>
  <c r="Q9" i="5" s="1"/>
  <c r="C51" i="5"/>
  <c r="Q8" i="5" s="1"/>
  <c r="C37" i="5"/>
  <c r="Q7" i="5" s="1"/>
  <c r="C24" i="5"/>
  <c r="Q6" i="5" s="1"/>
  <c r="C11" i="5"/>
  <c r="Q5" i="5" s="1"/>
  <c r="P9" i="5"/>
  <c r="O9" i="5"/>
  <c r="P8" i="5"/>
  <c r="O8" i="5"/>
  <c r="P7" i="5"/>
  <c r="O7" i="5"/>
  <c r="P6" i="5"/>
  <c r="O6" i="5"/>
  <c r="P5" i="5"/>
  <c r="O5" i="5"/>
  <c r="P9" i="3"/>
  <c r="P8" i="3"/>
  <c r="P7" i="3"/>
  <c r="P6" i="3"/>
  <c r="O9" i="3"/>
  <c r="O8" i="3"/>
  <c r="O7" i="3"/>
  <c r="O6" i="3"/>
  <c r="P5" i="3"/>
  <c r="O5" i="3"/>
  <c r="Q9" i="3"/>
  <c r="Q8" i="3"/>
  <c r="Q7" i="3"/>
  <c r="Q6" i="3"/>
  <c r="Q5" i="3"/>
  <c r="C65" i="3"/>
  <c r="C51" i="3"/>
  <c r="C37" i="3"/>
  <c r="C24" i="3"/>
  <c r="C11" i="3"/>
</calcChain>
</file>

<file path=xl/sharedStrings.xml><?xml version="1.0" encoding="utf-8"?>
<sst xmlns="http://schemas.openxmlformats.org/spreadsheetml/2006/main" count="56" uniqueCount="15">
  <si>
    <t>Ejecucion</t>
  </si>
  <si>
    <t>Tiempo (ms)</t>
  </si>
  <si>
    <t>1 NODO</t>
  </si>
  <si>
    <t>2 NODO</t>
  </si>
  <si>
    <t xml:space="preserve">PROMEDIO= </t>
  </si>
  <si>
    <t>4 NODO</t>
  </si>
  <si>
    <t>8 NODO</t>
  </si>
  <si>
    <t>16 NODO</t>
  </si>
  <si>
    <t>NODOS</t>
  </si>
  <si>
    <t>PROMEDIO</t>
  </si>
  <si>
    <t>MIN</t>
  </si>
  <si>
    <t>MAX</t>
  </si>
  <si>
    <t>PROMEDIO=</t>
  </si>
  <si>
    <t>Distribuido 1 NODO</t>
  </si>
  <si>
    <t>Centralizado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</si>
</sst>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Operador Sobel Centralizado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Centralizado!$C$4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Centralizado!$B$5:$B$9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Centralizado!$C$5:$C$9</c:f>
              <c:numCache>
                <c:formatCode>General</c:formatCode>
                <c:ptCount val="5"/>
                <c:pt idx="0">
                  <c:v>383</c:v>
                </c:pt>
                <c:pt idx="1">
                  <c:v>474</c:v>
                </c:pt>
                <c:pt idx="2">
                  <c:v>391</c:v>
                </c:pt>
                <c:pt idx="3">
                  <c:v>433</c:v>
                </c:pt>
                <c:pt idx="4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C-40B7-A477-BF5C88B41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01328"/>
        <c:axId val="510693784"/>
      </c:scatterChart>
      <c:valAx>
        <c:axId val="5107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Ejecucion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693784"/>
        <c:crosses val="autoZero"/>
        <c:crossBetween val="midCat"/>
      </c:valAx>
      <c:valAx>
        <c:axId val="51069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70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Operador Sobel Distribuida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'Distribuido Img. Grande'!$C$4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'Distribuido Img. Grande'!$B$18:$B$22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'Distribuido Img. Grande'!$C$18:$C$22</c:f>
              <c:numCache>
                <c:formatCode>General</c:formatCode>
                <c:ptCount val="5"/>
                <c:pt idx="0">
                  <c:v>23025</c:v>
                </c:pt>
                <c:pt idx="1">
                  <c:v>20553</c:v>
                </c:pt>
                <c:pt idx="2">
                  <c:v>22407</c:v>
                </c:pt>
                <c:pt idx="3">
                  <c:v>22422</c:v>
                </c:pt>
                <c:pt idx="4">
                  <c:v>22713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9-4F9D-99A7-473523073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01328"/>
        <c:axId val="510693784"/>
      </c:scatterChart>
      <c:valAx>
        <c:axId val="5107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Ejecucion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693784"/>
        <c:crosses val="autoZero"/>
        <c:crossBetween val="midCat"/>
      </c:valAx>
      <c:valAx>
        <c:axId val="51069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70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Operador Sobel Distribuida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'Distribuido Img. Grande'!$C$4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'Distribuido Img. Grande'!$B$31:$B$35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'Distribuido Img. Grande'!$C$31:$C$35</c:f>
              <c:numCache>
                <c:formatCode>General</c:formatCode>
                <c:ptCount val="5"/>
                <c:pt idx="0">
                  <c:v>23453</c:v>
                </c:pt>
                <c:pt idx="1">
                  <c:v>20516</c:v>
                </c:pt>
                <c:pt idx="2">
                  <c:v>22715</c:v>
                </c:pt>
                <c:pt idx="3">
                  <c:v>23428</c:v>
                </c:pt>
                <c:pt idx="4">
                  <c:v>22848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6-4E26-96C1-64344E14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01328"/>
        <c:axId val="510693784"/>
      </c:scatterChart>
      <c:valAx>
        <c:axId val="5107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Ejecucion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693784"/>
        <c:crosses val="autoZero"/>
        <c:crossBetween val="midCat"/>
      </c:valAx>
      <c:valAx>
        <c:axId val="51069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70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Operador Sobel Distribuida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'Distribuido Img. Grande'!$C$4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'Distribuido Img. Grande'!$B$45:$B$49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'Distribuido Img. Grande'!$C$45:$C$49</c:f>
              <c:numCache>
                <c:formatCode>General</c:formatCode>
                <c:ptCount val="5"/>
                <c:pt idx="0">
                  <c:v>23129</c:v>
                </c:pt>
                <c:pt idx="1">
                  <c:v>21003</c:v>
                </c:pt>
                <c:pt idx="2">
                  <c:v>23380</c:v>
                </c:pt>
                <c:pt idx="3">
                  <c:v>20863</c:v>
                </c:pt>
                <c:pt idx="4">
                  <c:v>21367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D-4054-B0EB-2D1F2F056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01328"/>
        <c:axId val="510693784"/>
      </c:scatterChart>
      <c:valAx>
        <c:axId val="5107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Ejecucion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693784"/>
        <c:crosses val="autoZero"/>
        <c:crossBetween val="midCat"/>
      </c:valAx>
      <c:valAx>
        <c:axId val="51069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70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Operador Sobel Distribuida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'Distribuido Img. Grande'!$C$4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'Distribuido Img. Grande'!$B$59:$B$63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'Distribuido Img. Grande'!$C$59:$C$63</c:f>
              <c:numCache>
                <c:formatCode>General</c:formatCode>
                <c:ptCount val="5"/>
                <c:pt idx="0">
                  <c:v>23000</c:v>
                </c:pt>
                <c:pt idx="1">
                  <c:v>21689</c:v>
                </c:pt>
                <c:pt idx="2">
                  <c:v>21746</c:v>
                </c:pt>
                <c:pt idx="3">
                  <c:v>21108</c:v>
                </c:pt>
                <c:pt idx="4">
                  <c:v>20513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8-45E8-AC27-6B97C0275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01328"/>
        <c:axId val="510693784"/>
      </c:scatterChart>
      <c:valAx>
        <c:axId val="5107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Ejecucion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693784"/>
        <c:crosses val="autoZero"/>
        <c:crossBetween val="midCat"/>
      </c:valAx>
      <c:valAx>
        <c:axId val="51069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70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Operador Sobel Distribuida</a:t>
            </a:r>
          </a:p>
          <a:p>
            <a:pPr>
              <a:defRPr/>
            </a:pPr>
            <a:r>
              <a:rPr lang="en-US" sz="1050" b="1"/>
              <a:t>Img. Grande </a:t>
            </a:r>
            <a:r>
              <a:rPr lang="es-AR" sz="1050" b="1" i="0" u="none" strike="noStrike" baseline="0">
                <a:effectLst/>
              </a:rPr>
              <a:t>4927x3405 (13,6Mb)</a:t>
            </a:r>
            <a:endParaRPr lang="en-US" sz="10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'Distribuido Img. Grande'!$Q$4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'Distribuido Img. Grande'!$N$5:$N$9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'Distribuido Img. Grande'!$Q$5:$Q$9</c:f>
              <c:numCache>
                <c:formatCode>General</c:formatCode>
                <c:ptCount val="5"/>
                <c:pt idx="0">
                  <c:v>22312</c:v>
                </c:pt>
                <c:pt idx="1">
                  <c:v>22224</c:v>
                </c:pt>
                <c:pt idx="2">
                  <c:v>22592</c:v>
                </c:pt>
                <c:pt idx="3">
                  <c:v>21948.400000000001</c:v>
                </c:pt>
                <c:pt idx="4">
                  <c:v>21611.200000000001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4-4F7B-9CBD-068725E1A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01328"/>
        <c:axId val="510693784"/>
      </c:scatterChart>
      <c:valAx>
        <c:axId val="5107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693784"/>
        <c:crosses val="autoZero"/>
        <c:crossBetween val="midCat"/>
      </c:valAx>
      <c:valAx>
        <c:axId val="51069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70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Operador Sobel Distribuido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Centralizado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Centralizado!$B$5:$B$9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Centralizado!$C$5:$C$9</c:f>
              <c:numCache>
                <c:formatCode>General</c:formatCode>
                <c:ptCount val="5"/>
                <c:pt idx="0">
                  <c:v>383</c:v>
                </c:pt>
                <c:pt idx="1">
                  <c:v>474</c:v>
                </c:pt>
                <c:pt idx="2">
                  <c:v>391</c:v>
                </c:pt>
                <c:pt idx="3">
                  <c:v>433</c:v>
                </c:pt>
                <c:pt idx="4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3-4AB8-A73B-5B8B35805292}"/>
            </c:ext>
          </c:extLst>
        </c:ser>
        <c:ser>
          <c:idx val="1"/>
          <c:order val="1"/>
          <c:tx>
            <c:v>Distribuido 1 Nodo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Centralizado!$B$20:$B$24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Centralizado!$C$20:$C$24</c:f>
              <c:numCache>
                <c:formatCode>General</c:formatCode>
                <c:ptCount val="5"/>
                <c:pt idx="0">
                  <c:v>710</c:v>
                </c:pt>
                <c:pt idx="1">
                  <c:v>867</c:v>
                </c:pt>
                <c:pt idx="2">
                  <c:v>745</c:v>
                </c:pt>
                <c:pt idx="3">
                  <c:v>758</c:v>
                </c:pt>
                <c:pt idx="4">
                  <c:v>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93-4AB8-A73B-5B8B35805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01328"/>
        <c:axId val="510693784"/>
      </c:scatterChart>
      <c:valAx>
        <c:axId val="5107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Ejecucion</a:t>
                </a:r>
              </a:p>
            </c:rich>
          </c:tx>
          <c:layout>
            <c:manualLayout>
              <c:xMode val="edge"/>
              <c:yMode val="edge"/>
              <c:x val="0.49197090988626424"/>
              <c:y val="0.82380066745050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693784"/>
        <c:crosses val="autoZero"/>
        <c:crossBetween val="midCat"/>
      </c:valAx>
      <c:valAx>
        <c:axId val="51069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70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40441819772526"/>
          <c:y val="0.89818933266825796"/>
          <c:w val="0.54315179352580922"/>
          <c:h val="0.101352060722139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Operador Sobel Distribuida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'Distribuido Img. Pequeña'!$C$4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'Distribuido Img. Pequeña'!$B$5:$B$9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'Distribuido Img. Pequeña'!$C$5:$C$9</c:f>
              <c:numCache>
                <c:formatCode>General</c:formatCode>
                <c:ptCount val="5"/>
                <c:pt idx="0">
                  <c:v>710</c:v>
                </c:pt>
                <c:pt idx="1">
                  <c:v>867</c:v>
                </c:pt>
                <c:pt idx="2">
                  <c:v>745</c:v>
                </c:pt>
                <c:pt idx="3">
                  <c:v>758</c:v>
                </c:pt>
                <c:pt idx="4">
                  <c:v>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B-4FBF-AEEB-5A2612ABD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01328"/>
        <c:axId val="510693784"/>
      </c:scatterChart>
      <c:valAx>
        <c:axId val="5107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Ejecucion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693784"/>
        <c:crosses val="autoZero"/>
        <c:crossBetween val="midCat"/>
      </c:valAx>
      <c:valAx>
        <c:axId val="51069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70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Operador Sobel Distribuida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'Distribuido Img. Pequeña'!$C$4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'Distribuido Img. Pequeña'!$B$18:$B$22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'Distribuido Img. Pequeña'!$C$18:$C$22</c:f>
              <c:numCache>
                <c:formatCode>General</c:formatCode>
                <c:ptCount val="5"/>
                <c:pt idx="0">
                  <c:v>870</c:v>
                </c:pt>
                <c:pt idx="1">
                  <c:v>762</c:v>
                </c:pt>
                <c:pt idx="2">
                  <c:v>760</c:v>
                </c:pt>
                <c:pt idx="3">
                  <c:v>729</c:v>
                </c:pt>
                <c:pt idx="4">
                  <c:v>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07E-AA84-0F8412C48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01328"/>
        <c:axId val="510693784"/>
      </c:scatterChart>
      <c:valAx>
        <c:axId val="5107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Ejecucion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693784"/>
        <c:crosses val="autoZero"/>
        <c:crossBetween val="midCat"/>
      </c:valAx>
      <c:valAx>
        <c:axId val="51069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70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Operador Sobel Distribuida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'Distribuido Img. Pequeña'!$C$4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'Distribuido Img. Pequeña'!$B$31:$B$35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'Distribuido Img. Pequeña'!$C$31:$C$35</c:f>
              <c:numCache>
                <c:formatCode>General</c:formatCode>
                <c:ptCount val="5"/>
                <c:pt idx="0">
                  <c:v>897</c:v>
                </c:pt>
                <c:pt idx="1">
                  <c:v>780</c:v>
                </c:pt>
                <c:pt idx="2">
                  <c:v>784</c:v>
                </c:pt>
                <c:pt idx="3">
                  <c:v>766</c:v>
                </c:pt>
                <c:pt idx="4">
                  <c:v>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0-4809-8CCA-6CFCD7A74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01328"/>
        <c:axId val="510693784"/>
      </c:scatterChart>
      <c:valAx>
        <c:axId val="5107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Ejecucion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693784"/>
        <c:crosses val="autoZero"/>
        <c:crossBetween val="midCat"/>
      </c:valAx>
      <c:valAx>
        <c:axId val="51069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70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Operador Sobel Distribuida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'Distribuido Img. Pequeña'!$C$4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'Distribuido Img. Pequeña'!$B$45:$B$49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'Distribuido Img. Pequeña'!$C$45:$C$49</c:f>
              <c:numCache>
                <c:formatCode>General</c:formatCode>
                <c:ptCount val="5"/>
                <c:pt idx="0">
                  <c:v>934</c:v>
                </c:pt>
                <c:pt idx="1">
                  <c:v>920</c:v>
                </c:pt>
                <c:pt idx="2">
                  <c:v>868</c:v>
                </c:pt>
                <c:pt idx="3">
                  <c:v>853</c:v>
                </c:pt>
                <c:pt idx="4">
                  <c:v>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2-4AD9-A4B0-1EE4DB996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01328"/>
        <c:axId val="510693784"/>
      </c:scatterChart>
      <c:valAx>
        <c:axId val="5107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Ejecucion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693784"/>
        <c:crosses val="autoZero"/>
        <c:crossBetween val="midCat"/>
      </c:valAx>
      <c:valAx>
        <c:axId val="51069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70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Operador Sobel Distribuida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'Distribuido Img. Pequeña'!$C$4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'Distribuido Img. Pequeña'!$B$59:$B$63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'Distribuido Img. Pequeña'!$C$59:$C$63</c:f>
              <c:numCache>
                <c:formatCode>General</c:formatCode>
                <c:ptCount val="5"/>
                <c:pt idx="0">
                  <c:v>1188</c:v>
                </c:pt>
                <c:pt idx="1">
                  <c:v>1091</c:v>
                </c:pt>
                <c:pt idx="2">
                  <c:v>1231</c:v>
                </c:pt>
                <c:pt idx="3">
                  <c:v>1057</c:v>
                </c:pt>
                <c:pt idx="4">
                  <c:v>1344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0-48E2-A50F-9B9317878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01328"/>
        <c:axId val="510693784"/>
      </c:scatterChart>
      <c:valAx>
        <c:axId val="5107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Ejecucion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693784"/>
        <c:crosses val="autoZero"/>
        <c:crossBetween val="midCat"/>
      </c:valAx>
      <c:valAx>
        <c:axId val="51069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70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Operador Sobel Distribuida</a:t>
            </a:r>
          </a:p>
          <a:p>
            <a:pPr>
              <a:defRPr/>
            </a:pPr>
            <a:r>
              <a:rPr lang="en-US" sz="1050" b="1"/>
              <a:t>Img. Pequeña </a:t>
            </a:r>
            <a:r>
              <a:rPr lang="es-AR" sz="1050" b="1" i="0" u="none" strike="noStrike" baseline="0">
                <a:effectLst/>
              </a:rPr>
              <a:t>870x555 (1Mb)</a:t>
            </a:r>
            <a:endParaRPr lang="en-US" sz="10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'Distribuido Img. Pequeña'!$Q$4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'Distribuido Img. Pequeña'!$N$5:$N$9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'Distribuido Img. Pequeña'!$Q$5:$Q$9</c:f>
              <c:numCache>
                <c:formatCode>General</c:formatCode>
                <c:ptCount val="5"/>
                <c:pt idx="0">
                  <c:v>795</c:v>
                </c:pt>
                <c:pt idx="1">
                  <c:v>769.2</c:v>
                </c:pt>
                <c:pt idx="2">
                  <c:v>813.8</c:v>
                </c:pt>
                <c:pt idx="3">
                  <c:v>888.8</c:v>
                </c:pt>
                <c:pt idx="4">
                  <c:v>1182.2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37-4CE7-B262-7642CF471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01328"/>
        <c:axId val="510693784"/>
      </c:scatterChart>
      <c:valAx>
        <c:axId val="5107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693784"/>
        <c:crosses val="autoZero"/>
        <c:crossBetween val="midCat"/>
      </c:valAx>
      <c:valAx>
        <c:axId val="51069378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70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Operador Sobel Distribuida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'Distribuido Img. Grande'!$C$4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'Distribuido Img. Grande'!$B$5:$B$9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'Distribuido Img. Grande'!$C$5:$C$9</c:f>
              <c:numCache>
                <c:formatCode>General</c:formatCode>
                <c:ptCount val="5"/>
                <c:pt idx="0">
                  <c:v>22951</c:v>
                </c:pt>
                <c:pt idx="1">
                  <c:v>20589</c:v>
                </c:pt>
                <c:pt idx="2">
                  <c:v>22646</c:v>
                </c:pt>
                <c:pt idx="3">
                  <c:v>22511</c:v>
                </c:pt>
                <c:pt idx="4">
                  <c:v>22863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E-4C18-AD3E-92861B40F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01328"/>
        <c:axId val="510693784"/>
      </c:scatterChart>
      <c:valAx>
        <c:axId val="5107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Ejecucion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693784"/>
        <c:crosses val="autoZero"/>
        <c:crossBetween val="midCat"/>
      </c:valAx>
      <c:valAx>
        <c:axId val="51069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70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</xdr:row>
      <xdr:rowOff>123825</xdr:rowOff>
    </xdr:from>
    <xdr:to>
      <xdr:col>9</xdr:col>
      <xdr:colOff>523875</xdr:colOff>
      <xdr:row>12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473581-D55B-424D-8D4F-11BC027E5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15</xdr:row>
      <xdr:rowOff>171450</xdr:rowOff>
    </xdr:from>
    <xdr:to>
      <xdr:col>9</xdr:col>
      <xdr:colOff>581025</xdr:colOff>
      <xdr:row>26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CA1844-23D3-4D3F-8C0B-A27767074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19050</xdr:rowOff>
    </xdr:from>
    <xdr:to>
      <xdr:col>10</xdr:col>
      <xdr:colOff>390525</xdr:colOff>
      <xdr:row>12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7C6605-DD4F-4567-A602-8FC7EE22B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14</xdr:row>
      <xdr:rowOff>85725</xdr:rowOff>
    </xdr:from>
    <xdr:to>
      <xdr:col>10</xdr:col>
      <xdr:colOff>361950</xdr:colOff>
      <xdr:row>25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F2DF0D-500C-4D73-BA95-75EACA7CE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342900</xdr:colOff>
      <xdr:row>27</xdr:row>
      <xdr:rowOff>171450</xdr:rowOff>
    </xdr:from>
    <xdr:to>
      <xdr:col>10</xdr:col>
      <xdr:colOff>342900</xdr:colOff>
      <xdr:row>39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1261E3C-0129-419A-8E59-138C81B5E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333375</xdr:colOff>
      <xdr:row>41</xdr:row>
      <xdr:rowOff>142875</xdr:rowOff>
    </xdr:from>
    <xdr:to>
      <xdr:col>10</xdr:col>
      <xdr:colOff>333375</xdr:colOff>
      <xdr:row>52</xdr:row>
      <xdr:rowOff>166687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EFD3A9-5B71-4FF7-9686-1B0AB056D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342900</xdr:colOff>
      <xdr:row>55</xdr:row>
      <xdr:rowOff>152400</xdr:rowOff>
    </xdr:from>
    <xdr:to>
      <xdr:col>10</xdr:col>
      <xdr:colOff>342900</xdr:colOff>
      <xdr:row>66</xdr:row>
      <xdr:rowOff>176212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59D77F8-12A3-499B-A0F1-E8D202A36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285750</xdr:colOff>
      <xdr:row>11</xdr:row>
      <xdr:rowOff>9525</xdr:rowOff>
    </xdr:from>
    <xdr:to>
      <xdr:col>18</xdr:col>
      <xdr:colOff>285750</xdr:colOff>
      <xdr:row>24</xdr:row>
      <xdr:rowOff>133351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519AC5F-D747-440B-B63C-5D09CB0C6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19050</xdr:rowOff>
    </xdr:from>
    <xdr:to>
      <xdr:col>10</xdr:col>
      <xdr:colOff>390525</xdr:colOff>
      <xdr:row>12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67013B-CAE9-44BB-BECD-A05971FD6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14</xdr:row>
      <xdr:rowOff>85725</xdr:rowOff>
    </xdr:from>
    <xdr:to>
      <xdr:col>10</xdr:col>
      <xdr:colOff>361950</xdr:colOff>
      <xdr:row>25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4CA079-2C25-4AD5-BA9B-C2C5912D4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342900</xdr:colOff>
      <xdr:row>27</xdr:row>
      <xdr:rowOff>171450</xdr:rowOff>
    </xdr:from>
    <xdr:to>
      <xdr:col>10</xdr:col>
      <xdr:colOff>342900</xdr:colOff>
      <xdr:row>39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B17986B-0E09-42D9-BF85-77B1EF4F6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333375</xdr:colOff>
      <xdr:row>41</xdr:row>
      <xdr:rowOff>142875</xdr:rowOff>
    </xdr:from>
    <xdr:to>
      <xdr:col>10</xdr:col>
      <xdr:colOff>333375</xdr:colOff>
      <xdr:row>52</xdr:row>
      <xdr:rowOff>166687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1A7836-A975-4F49-A5DF-AB71663FA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342900</xdr:colOff>
      <xdr:row>55</xdr:row>
      <xdr:rowOff>152400</xdr:rowOff>
    </xdr:from>
    <xdr:to>
      <xdr:col>10</xdr:col>
      <xdr:colOff>342900</xdr:colOff>
      <xdr:row>66</xdr:row>
      <xdr:rowOff>176212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F52C819-1A45-4474-8029-B34EAB38C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285750</xdr:colOff>
      <xdr:row>11</xdr:row>
      <xdr:rowOff>9525</xdr:rowOff>
    </xdr:from>
    <xdr:to>
      <xdr:col>18</xdr:col>
      <xdr:colOff>285750</xdr:colOff>
      <xdr:row>24</xdr:row>
      <xdr:rowOff>133351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8801F31-0189-471E-B252-633DE8AA7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79C91-FFB3-4667-A2E7-BB114DC5C300}">
  <dimension ref="B2:C26"/>
  <sheetViews>
    <sheetView tabSelected="1" workbookViewId="0">
      <selection activeCell="O19" sqref="O19"/>
    </sheetView>
  </sheetViews>
  <sheetFormatPr baseColWidth="10" defaultRowHeight="15" x14ac:dyDescent="0.25"/>
  <cols>
    <col min="3" max="3" width="12.140625" bestFit="1" customWidth="1"/>
  </cols>
  <sheetData>
    <row r="2" spans="2:3" ht="15.75" thickBot="1" x14ac:dyDescent="0.3"/>
    <row r="3" spans="2:3" ht="15.75" thickBot="1" x14ac:dyDescent="0.3">
      <c r="B3" s="22" t="s">
        <v>14</v>
      </c>
      <c r="C3" s="23"/>
    </row>
    <row r="4" spans="2:3" ht="15.75" thickBot="1" x14ac:dyDescent="0.3">
      <c r="B4" s="9" t="s">
        <v>0</v>
      </c>
      <c r="C4" s="10" t="s">
        <v>1</v>
      </c>
    </row>
    <row r="5" spans="2:3" x14ac:dyDescent="0.25">
      <c r="B5" s="7">
        <v>1</v>
      </c>
      <c r="C5" s="8">
        <v>383</v>
      </c>
    </row>
    <row r="6" spans="2:3" x14ac:dyDescent="0.25">
      <c r="B6" s="3">
        <v>2</v>
      </c>
      <c r="C6" s="4">
        <v>474</v>
      </c>
    </row>
    <row r="7" spans="2:3" x14ac:dyDescent="0.25">
      <c r="B7" s="3">
        <v>3</v>
      </c>
      <c r="C7" s="4">
        <v>391</v>
      </c>
    </row>
    <row r="8" spans="2:3" x14ac:dyDescent="0.25">
      <c r="B8" s="3">
        <v>4</v>
      </c>
      <c r="C8" s="4">
        <v>433</v>
      </c>
    </row>
    <row r="9" spans="2:3" ht="15.75" thickBot="1" x14ac:dyDescent="0.3">
      <c r="B9" s="5">
        <v>5</v>
      </c>
      <c r="C9" s="6">
        <v>448</v>
      </c>
    </row>
    <row r="11" spans="2:3" x14ac:dyDescent="0.25">
      <c r="B11" t="s">
        <v>12</v>
      </c>
      <c r="C11">
        <f>AVERAGE(C5:C9)</f>
        <v>425.8</v>
      </c>
    </row>
    <row r="17" spans="2:3" ht="15.75" thickBot="1" x14ac:dyDescent="0.3"/>
    <row r="18" spans="2:3" ht="15.75" thickBot="1" x14ac:dyDescent="0.3">
      <c r="B18" s="22" t="s">
        <v>13</v>
      </c>
      <c r="C18" s="23"/>
    </row>
    <row r="19" spans="2:3" ht="15.75" thickBot="1" x14ac:dyDescent="0.3">
      <c r="B19" s="9" t="s">
        <v>0</v>
      </c>
      <c r="C19" s="10" t="s">
        <v>1</v>
      </c>
    </row>
    <row r="20" spans="2:3" x14ac:dyDescent="0.25">
      <c r="B20" s="7">
        <v>1</v>
      </c>
      <c r="C20" s="8">
        <v>710</v>
      </c>
    </row>
    <row r="21" spans="2:3" x14ac:dyDescent="0.25">
      <c r="B21" s="3">
        <v>2</v>
      </c>
      <c r="C21" s="4">
        <v>867</v>
      </c>
    </row>
    <row r="22" spans="2:3" x14ac:dyDescent="0.25">
      <c r="B22" s="3">
        <v>3</v>
      </c>
      <c r="C22" s="4">
        <v>745</v>
      </c>
    </row>
    <row r="23" spans="2:3" x14ac:dyDescent="0.25">
      <c r="B23" s="3">
        <v>4</v>
      </c>
      <c r="C23" s="4">
        <v>758</v>
      </c>
    </row>
    <row r="24" spans="2:3" ht="15.75" thickBot="1" x14ac:dyDescent="0.3">
      <c r="B24" s="5">
        <v>5</v>
      </c>
      <c r="C24" s="6">
        <v>895</v>
      </c>
    </row>
    <row r="26" spans="2:3" x14ac:dyDescent="0.25">
      <c r="B26" t="s">
        <v>4</v>
      </c>
      <c r="C26">
        <f>AVERAGE(C20:C24)</f>
        <v>795</v>
      </c>
    </row>
  </sheetData>
  <mergeCells count="2">
    <mergeCell ref="B18:C18"/>
    <mergeCell ref="B3:C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E2F5-C37B-4F64-A9A2-14B27C03A2C7}">
  <dimension ref="B2:Q65"/>
  <sheetViews>
    <sheetView workbookViewId="0">
      <selection activeCell="B3" sqref="B3:C11"/>
    </sheetView>
  </sheetViews>
  <sheetFormatPr baseColWidth="10" defaultRowHeight="15" x14ac:dyDescent="0.25"/>
  <cols>
    <col min="2" max="3" width="12.140625" bestFit="1" customWidth="1"/>
  </cols>
  <sheetData>
    <row r="2" spans="2:17" ht="15.75" thickBot="1" x14ac:dyDescent="0.3"/>
    <row r="3" spans="2:17" ht="15.75" thickBot="1" x14ac:dyDescent="0.3">
      <c r="B3" s="22" t="s">
        <v>2</v>
      </c>
      <c r="C3" s="23"/>
    </row>
    <row r="4" spans="2:17" ht="15.75" thickBot="1" x14ac:dyDescent="0.3">
      <c r="B4" s="9" t="s">
        <v>0</v>
      </c>
      <c r="C4" s="10" t="s">
        <v>1</v>
      </c>
      <c r="N4" s="16" t="s">
        <v>8</v>
      </c>
      <c r="O4" s="20" t="s">
        <v>10</v>
      </c>
      <c r="P4" s="20" t="s">
        <v>11</v>
      </c>
      <c r="Q4" s="21" t="s">
        <v>9</v>
      </c>
    </row>
    <row r="5" spans="2:17" x14ac:dyDescent="0.25">
      <c r="B5" s="7">
        <v>1</v>
      </c>
      <c r="C5" s="8">
        <v>710</v>
      </c>
      <c r="N5" s="17">
        <v>1</v>
      </c>
      <c r="O5" s="13">
        <f>MIN(C5:C9)</f>
        <v>710</v>
      </c>
      <c r="P5" s="11">
        <f>MAX(C5:C9)</f>
        <v>895</v>
      </c>
      <c r="Q5" s="2">
        <f>C11</f>
        <v>795</v>
      </c>
    </row>
    <row r="6" spans="2:17" x14ac:dyDescent="0.25">
      <c r="B6" s="3">
        <v>2</v>
      </c>
      <c r="C6" s="4">
        <v>867</v>
      </c>
      <c r="N6" s="18">
        <v>2</v>
      </c>
      <c r="O6" s="14">
        <f>MIN(C18:C22)</f>
        <v>725</v>
      </c>
      <c r="P6" s="1">
        <f>MAX(C18:C22)</f>
        <v>870</v>
      </c>
      <c r="Q6" s="4">
        <f>C24</f>
        <v>769.2</v>
      </c>
    </row>
    <row r="7" spans="2:17" x14ac:dyDescent="0.25">
      <c r="B7" s="3">
        <v>3</v>
      </c>
      <c r="C7" s="4">
        <v>745</v>
      </c>
      <c r="N7" s="18">
        <v>4</v>
      </c>
      <c r="O7" s="14">
        <f>MIN(C31:C35)</f>
        <v>766</v>
      </c>
      <c r="P7" s="1">
        <f>MAX(C31:C35)</f>
        <v>897</v>
      </c>
      <c r="Q7" s="4">
        <f>C37</f>
        <v>813.8</v>
      </c>
    </row>
    <row r="8" spans="2:17" x14ac:dyDescent="0.25">
      <c r="B8" s="3">
        <v>4</v>
      </c>
      <c r="C8" s="4">
        <v>758</v>
      </c>
      <c r="N8" s="18">
        <v>8</v>
      </c>
      <c r="O8" s="14">
        <f>MIN(C45:C49)</f>
        <v>853</v>
      </c>
      <c r="P8" s="1">
        <f>MAX(C45:C49)</f>
        <v>934</v>
      </c>
      <c r="Q8" s="4">
        <f>C51</f>
        <v>888.8</v>
      </c>
    </row>
    <row r="9" spans="2:17" ht="15.75" thickBot="1" x14ac:dyDescent="0.3">
      <c r="B9" s="5">
        <v>5</v>
      </c>
      <c r="C9" s="6">
        <v>895</v>
      </c>
      <c r="N9" s="19">
        <v>16</v>
      </c>
      <c r="O9" s="15">
        <f>MIN(C59:C63)</f>
        <v>1057</v>
      </c>
      <c r="P9" s="12">
        <f>MAX(C59:C63)</f>
        <v>1344</v>
      </c>
      <c r="Q9" s="6">
        <f>C65</f>
        <v>1182.2</v>
      </c>
    </row>
    <row r="11" spans="2:17" x14ac:dyDescent="0.25">
      <c r="B11" t="s">
        <v>4</v>
      </c>
      <c r="C11">
        <f>AVERAGE(C5:C9)</f>
        <v>795</v>
      </c>
    </row>
    <row r="15" spans="2:17" ht="15.75" thickBot="1" x14ac:dyDescent="0.3"/>
    <row r="16" spans="2:17" ht="15.75" thickBot="1" x14ac:dyDescent="0.3">
      <c r="B16" s="22" t="s">
        <v>3</v>
      </c>
      <c r="C16" s="23"/>
    </row>
    <row r="17" spans="2:3" ht="15.75" thickBot="1" x14ac:dyDescent="0.3">
      <c r="B17" s="9" t="s">
        <v>0</v>
      </c>
      <c r="C17" s="10" t="s">
        <v>1</v>
      </c>
    </row>
    <row r="18" spans="2:3" x14ac:dyDescent="0.25">
      <c r="B18" s="7">
        <v>1</v>
      </c>
      <c r="C18" s="8">
        <v>870</v>
      </c>
    </row>
    <row r="19" spans="2:3" x14ac:dyDescent="0.25">
      <c r="B19" s="3">
        <v>2</v>
      </c>
      <c r="C19" s="4">
        <v>762</v>
      </c>
    </row>
    <row r="20" spans="2:3" x14ac:dyDescent="0.25">
      <c r="B20" s="3">
        <v>3</v>
      </c>
      <c r="C20" s="4">
        <v>760</v>
      </c>
    </row>
    <row r="21" spans="2:3" x14ac:dyDescent="0.25">
      <c r="B21" s="3">
        <v>4</v>
      </c>
      <c r="C21" s="4">
        <v>729</v>
      </c>
    </row>
    <row r="22" spans="2:3" ht="15.75" thickBot="1" x14ac:dyDescent="0.3">
      <c r="B22" s="5">
        <v>5</v>
      </c>
      <c r="C22" s="6">
        <v>725</v>
      </c>
    </row>
    <row r="24" spans="2:3" x14ac:dyDescent="0.25">
      <c r="B24" t="s">
        <v>4</v>
      </c>
      <c r="C24">
        <f>AVERAGE(C18:C22)</f>
        <v>769.2</v>
      </c>
    </row>
    <row r="28" spans="2:3" ht="15.75" thickBot="1" x14ac:dyDescent="0.3"/>
    <row r="29" spans="2:3" ht="15.75" thickBot="1" x14ac:dyDescent="0.3">
      <c r="B29" s="22" t="s">
        <v>5</v>
      </c>
      <c r="C29" s="23"/>
    </row>
    <row r="30" spans="2:3" ht="15.75" thickBot="1" x14ac:dyDescent="0.3">
      <c r="B30" s="9" t="s">
        <v>0</v>
      </c>
      <c r="C30" s="10" t="s">
        <v>1</v>
      </c>
    </row>
    <row r="31" spans="2:3" x14ac:dyDescent="0.25">
      <c r="B31" s="7">
        <v>1</v>
      </c>
      <c r="C31" s="8">
        <v>897</v>
      </c>
    </row>
    <row r="32" spans="2:3" x14ac:dyDescent="0.25">
      <c r="B32" s="3">
        <v>2</v>
      </c>
      <c r="C32" s="4">
        <v>780</v>
      </c>
    </row>
    <row r="33" spans="2:3" x14ac:dyDescent="0.25">
      <c r="B33" s="3">
        <v>3</v>
      </c>
      <c r="C33" s="4">
        <v>784</v>
      </c>
    </row>
    <row r="34" spans="2:3" x14ac:dyDescent="0.25">
      <c r="B34" s="3">
        <v>4</v>
      </c>
      <c r="C34" s="4">
        <v>766</v>
      </c>
    </row>
    <row r="35" spans="2:3" ht="15.75" thickBot="1" x14ac:dyDescent="0.3">
      <c r="B35" s="5">
        <v>5</v>
      </c>
      <c r="C35" s="6">
        <v>842</v>
      </c>
    </row>
    <row r="37" spans="2:3" x14ac:dyDescent="0.25">
      <c r="B37" t="s">
        <v>4</v>
      </c>
      <c r="C37">
        <f>AVERAGE(C31:C35)</f>
        <v>813.8</v>
      </c>
    </row>
    <row r="42" spans="2:3" ht="15.75" thickBot="1" x14ac:dyDescent="0.3"/>
    <row r="43" spans="2:3" ht="15.75" thickBot="1" x14ac:dyDescent="0.3">
      <c r="B43" s="22" t="s">
        <v>6</v>
      </c>
      <c r="C43" s="23"/>
    </row>
    <row r="44" spans="2:3" ht="15.75" thickBot="1" x14ac:dyDescent="0.3">
      <c r="B44" s="9" t="s">
        <v>0</v>
      </c>
      <c r="C44" s="10" t="s">
        <v>1</v>
      </c>
    </row>
    <row r="45" spans="2:3" x14ac:dyDescent="0.25">
      <c r="B45" s="7">
        <v>1</v>
      </c>
      <c r="C45" s="8">
        <v>934</v>
      </c>
    </row>
    <row r="46" spans="2:3" x14ac:dyDescent="0.25">
      <c r="B46" s="3">
        <v>2</v>
      </c>
      <c r="C46" s="4">
        <v>920</v>
      </c>
    </row>
    <row r="47" spans="2:3" x14ac:dyDescent="0.25">
      <c r="B47" s="3">
        <v>3</v>
      </c>
      <c r="C47" s="4">
        <v>868</v>
      </c>
    </row>
    <row r="48" spans="2:3" x14ac:dyDescent="0.25">
      <c r="B48" s="3">
        <v>4</v>
      </c>
      <c r="C48" s="4">
        <v>853</v>
      </c>
    </row>
    <row r="49" spans="2:3" ht="15.75" thickBot="1" x14ac:dyDescent="0.3">
      <c r="B49" s="5">
        <v>5</v>
      </c>
      <c r="C49" s="6">
        <v>869</v>
      </c>
    </row>
    <row r="51" spans="2:3" x14ac:dyDescent="0.25">
      <c r="B51" t="s">
        <v>4</v>
      </c>
      <c r="C51">
        <f>AVERAGE(C45:C49)</f>
        <v>888.8</v>
      </c>
    </row>
    <row r="56" spans="2:3" ht="15.75" thickBot="1" x14ac:dyDescent="0.3"/>
    <row r="57" spans="2:3" ht="15.75" thickBot="1" x14ac:dyDescent="0.3">
      <c r="B57" s="22" t="s">
        <v>7</v>
      </c>
      <c r="C57" s="23"/>
    </row>
    <row r="58" spans="2:3" ht="15.75" thickBot="1" x14ac:dyDescent="0.3">
      <c r="B58" s="9" t="s">
        <v>0</v>
      </c>
      <c r="C58" s="10" t="s">
        <v>1</v>
      </c>
    </row>
    <row r="59" spans="2:3" x14ac:dyDescent="0.25">
      <c r="B59" s="7">
        <v>1</v>
      </c>
      <c r="C59" s="8">
        <v>1188</v>
      </c>
    </row>
    <row r="60" spans="2:3" x14ac:dyDescent="0.25">
      <c r="B60" s="3">
        <v>2</v>
      </c>
      <c r="C60" s="4">
        <v>1091</v>
      </c>
    </row>
    <row r="61" spans="2:3" x14ac:dyDescent="0.25">
      <c r="B61" s="3">
        <v>3</v>
      </c>
      <c r="C61" s="4">
        <v>1231</v>
      </c>
    </row>
    <row r="62" spans="2:3" x14ac:dyDescent="0.25">
      <c r="B62" s="3">
        <v>4</v>
      </c>
      <c r="C62" s="4">
        <v>1057</v>
      </c>
    </row>
    <row r="63" spans="2:3" ht="15.75" thickBot="1" x14ac:dyDescent="0.3">
      <c r="B63" s="5">
        <v>5</v>
      </c>
      <c r="C63" s="6">
        <v>1344</v>
      </c>
    </row>
    <row r="65" spans="2:3" x14ac:dyDescent="0.25">
      <c r="B65" t="s">
        <v>4</v>
      </c>
      <c r="C65">
        <f>AVERAGE(C59:C63)</f>
        <v>1182.2</v>
      </c>
    </row>
  </sheetData>
  <mergeCells count="5">
    <mergeCell ref="B3:C3"/>
    <mergeCell ref="B16:C16"/>
    <mergeCell ref="B29:C29"/>
    <mergeCell ref="B43:C43"/>
    <mergeCell ref="B57:C5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531A9-3FC9-47E3-9F1D-17F768B2C53E}">
  <dimension ref="B2:Q65"/>
  <sheetViews>
    <sheetView workbookViewId="0">
      <selection activeCell="P29" sqref="P29"/>
    </sheetView>
  </sheetViews>
  <sheetFormatPr baseColWidth="10" defaultRowHeight="15" x14ac:dyDescent="0.25"/>
  <cols>
    <col min="2" max="3" width="12.140625" bestFit="1" customWidth="1"/>
  </cols>
  <sheetData>
    <row r="2" spans="2:17" ht="15.75" thickBot="1" x14ac:dyDescent="0.3"/>
    <row r="3" spans="2:17" ht="15.75" thickBot="1" x14ac:dyDescent="0.3">
      <c r="B3" s="22" t="s">
        <v>2</v>
      </c>
      <c r="C3" s="23"/>
    </row>
    <row r="4" spans="2:17" ht="15.75" thickBot="1" x14ac:dyDescent="0.3">
      <c r="B4" s="9" t="s">
        <v>0</v>
      </c>
      <c r="C4" s="10" t="s">
        <v>1</v>
      </c>
      <c r="N4" s="16" t="s">
        <v>8</v>
      </c>
      <c r="O4" s="20" t="s">
        <v>10</v>
      </c>
      <c r="P4" s="20" t="s">
        <v>11</v>
      </c>
      <c r="Q4" s="21" t="s">
        <v>9</v>
      </c>
    </row>
    <row r="5" spans="2:17" x14ac:dyDescent="0.25">
      <c r="B5" s="7">
        <v>1</v>
      </c>
      <c r="C5" s="8">
        <v>22951</v>
      </c>
      <c r="N5" s="17">
        <v>1</v>
      </c>
      <c r="O5" s="13">
        <f>MIN(C5:C9)</f>
        <v>20589</v>
      </c>
      <c r="P5" s="11">
        <f>MAX(C5:C9)</f>
        <v>22951</v>
      </c>
      <c r="Q5" s="2">
        <f>C11</f>
        <v>22312</v>
      </c>
    </row>
    <row r="6" spans="2:17" x14ac:dyDescent="0.25">
      <c r="B6" s="3">
        <v>2</v>
      </c>
      <c r="C6" s="4">
        <v>20589</v>
      </c>
      <c r="N6" s="18">
        <v>2</v>
      </c>
      <c r="O6" s="14">
        <f>MIN(C18:C22)</f>
        <v>20553</v>
      </c>
      <c r="P6" s="1">
        <f>MAX(C18:C22)</f>
        <v>23025</v>
      </c>
      <c r="Q6" s="4">
        <f>C24</f>
        <v>22224</v>
      </c>
    </row>
    <row r="7" spans="2:17" x14ac:dyDescent="0.25">
      <c r="B7" s="3">
        <v>3</v>
      </c>
      <c r="C7" s="4">
        <v>22646</v>
      </c>
      <c r="N7" s="18">
        <v>4</v>
      </c>
      <c r="O7" s="14">
        <f>MIN(C31:C35)</f>
        <v>20516</v>
      </c>
      <c r="P7" s="1">
        <f>MAX(C31:C35)</f>
        <v>23453</v>
      </c>
      <c r="Q7" s="4">
        <f>C37</f>
        <v>22592</v>
      </c>
    </row>
    <row r="8" spans="2:17" x14ac:dyDescent="0.25">
      <c r="B8" s="3">
        <v>4</v>
      </c>
      <c r="C8" s="4">
        <v>22511</v>
      </c>
      <c r="N8" s="18">
        <v>8</v>
      </c>
      <c r="O8" s="14">
        <f>MIN(C45:C49)</f>
        <v>20863</v>
      </c>
      <c r="P8" s="1">
        <f>MAX(C45:C49)</f>
        <v>23380</v>
      </c>
      <c r="Q8" s="4">
        <f>C51</f>
        <v>21948.400000000001</v>
      </c>
    </row>
    <row r="9" spans="2:17" ht="15.75" thickBot="1" x14ac:dyDescent="0.3">
      <c r="B9" s="5">
        <v>5</v>
      </c>
      <c r="C9" s="6">
        <v>22863</v>
      </c>
      <c r="N9" s="19">
        <v>16</v>
      </c>
      <c r="O9" s="15">
        <f>MIN(C59:C63)</f>
        <v>20513</v>
      </c>
      <c r="P9" s="12">
        <f>MAX(C59:C63)</f>
        <v>23000</v>
      </c>
      <c r="Q9" s="6">
        <f>C65</f>
        <v>21611.200000000001</v>
      </c>
    </row>
    <row r="11" spans="2:17" x14ac:dyDescent="0.25">
      <c r="B11" t="s">
        <v>4</v>
      </c>
      <c r="C11">
        <f>AVERAGE(C5:C9)</f>
        <v>22312</v>
      </c>
    </row>
    <row r="15" spans="2:17" ht="15.75" thickBot="1" x14ac:dyDescent="0.3"/>
    <row r="16" spans="2:17" ht="15.75" thickBot="1" x14ac:dyDescent="0.3">
      <c r="B16" s="22" t="s">
        <v>3</v>
      </c>
      <c r="C16" s="23"/>
    </row>
    <row r="17" spans="2:3" ht="15.75" thickBot="1" x14ac:dyDescent="0.3">
      <c r="B17" s="9" t="s">
        <v>0</v>
      </c>
      <c r="C17" s="10" t="s">
        <v>1</v>
      </c>
    </row>
    <row r="18" spans="2:3" x14ac:dyDescent="0.25">
      <c r="B18" s="7">
        <v>1</v>
      </c>
      <c r="C18" s="8">
        <v>23025</v>
      </c>
    </row>
    <row r="19" spans="2:3" x14ac:dyDescent="0.25">
      <c r="B19" s="3">
        <v>2</v>
      </c>
      <c r="C19" s="4">
        <v>20553</v>
      </c>
    </row>
    <row r="20" spans="2:3" x14ac:dyDescent="0.25">
      <c r="B20" s="3">
        <v>3</v>
      </c>
      <c r="C20" s="4">
        <v>22407</v>
      </c>
    </row>
    <row r="21" spans="2:3" x14ac:dyDescent="0.25">
      <c r="B21" s="3">
        <v>4</v>
      </c>
      <c r="C21" s="4">
        <v>22422</v>
      </c>
    </row>
    <row r="22" spans="2:3" ht="15.75" thickBot="1" x14ac:dyDescent="0.3">
      <c r="B22" s="5">
        <v>5</v>
      </c>
      <c r="C22" s="6">
        <v>22713</v>
      </c>
    </row>
    <row r="24" spans="2:3" x14ac:dyDescent="0.25">
      <c r="B24" t="s">
        <v>4</v>
      </c>
      <c r="C24">
        <f>AVERAGE(C18:C22)</f>
        <v>22224</v>
      </c>
    </row>
    <row r="28" spans="2:3" ht="15.75" thickBot="1" x14ac:dyDescent="0.3"/>
    <row r="29" spans="2:3" ht="15.75" thickBot="1" x14ac:dyDescent="0.3">
      <c r="B29" s="22" t="s">
        <v>5</v>
      </c>
      <c r="C29" s="23"/>
    </row>
    <row r="30" spans="2:3" ht="15.75" thickBot="1" x14ac:dyDescent="0.3">
      <c r="B30" s="9" t="s">
        <v>0</v>
      </c>
      <c r="C30" s="10" t="s">
        <v>1</v>
      </c>
    </row>
    <row r="31" spans="2:3" x14ac:dyDescent="0.25">
      <c r="B31" s="7">
        <v>1</v>
      </c>
      <c r="C31" s="8">
        <v>23453</v>
      </c>
    </row>
    <row r="32" spans="2:3" x14ac:dyDescent="0.25">
      <c r="B32" s="3">
        <v>2</v>
      </c>
      <c r="C32" s="4">
        <v>20516</v>
      </c>
    </row>
    <row r="33" spans="2:3" x14ac:dyDescent="0.25">
      <c r="B33" s="3">
        <v>3</v>
      </c>
      <c r="C33" s="4">
        <v>22715</v>
      </c>
    </row>
    <row r="34" spans="2:3" x14ac:dyDescent="0.25">
      <c r="B34" s="3">
        <v>4</v>
      </c>
      <c r="C34" s="4">
        <v>23428</v>
      </c>
    </row>
    <row r="35" spans="2:3" ht="15.75" thickBot="1" x14ac:dyDescent="0.3">
      <c r="B35" s="5">
        <v>5</v>
      </c>
      <c r="C35" s="6">
        <v>22848</v>
      </c>
    </row>
    <row r="37" spans="2:3" x14ac:dyDescent="0.25">
      <c r="B37" t="s">
        <v>4</v>
      </c>
      <c r="C37">
        <f>AVERAGE(C31:C35)</f>
        <v>22592</v>
      </c>
    </row>
    <row r="42" spans="2:3" ht="15.75" thickBot="1" x14ac:dyDescent="0.3"/>
    <row r="43" spans="2:3" ht="15.75" thickBot="1" x14ac:dyDescent="0.3">
      <c r="B43" s="22" t="s">
        <v>6</v>
      </c>
      <c r="C43" s="23"/>
    </row>
    <row r="44" spans="2:3" ht="15.75" thickBot="1" x14ac:dyDescent="0.3">
      <c r="B44" s="9" t="s">
        <v>0</v>
      </c>
      <c r="C44" s="10" t="s">
        <v>1</v>
      </c>
    </row>
    <row r="45" spans="2:3" x14ac:dyDescent="0.25">
      <c r="B45" s="7">
        <v>1</v>
      </c>
      <c r="C45" s="8">
        <v>23129</v>
      </c>
    </row>
    <row r="46" spans="2:3" x14ac:dyDescent="0.25">
      <c r="B46" s="3">
        <v>2</v>
      </c>
      <c r="C46" s="4">
        <v>21003</v>
      </c>
    </row>
    <row r="47" spans="2:3" x14ac:dyDescent="0.25">
      <c r="B47" s="3">
        <v>3</v>
      </c>
      <c r="C47" s="4">
        <v>23380</v>
      </c>
    </row>
    <row r="48" spans="2:3" x14ac:dyDescent="0.25">
      <c r="B48" s="3">
        <v>4</v>
      </c>
      <c r="C48" s="4">
        <v>20863</v>
      </c>
    </row>
    <row r="49" spans="2:3" ht="15.75" thickBot="1" x14ac:dyDescent="0.3">
      <c r="B49" s="5">
        <v>5</v>
      </c>
      <c r="C49" s="6">
        <v>21367</v>
      </c>
    </row>
    <row r="51" spans="2:3" x14ac:dyDescent="0.25">
      <c r="B51" t="s">
        <v>4</v>
      </c>
      <c r="C51">
        <f>AVERAGE(C45:C49)</f>
        <v>21948.400000000001</v>
      </c>
    </row>
    <row r="56" spans="2:3" ht="15.75" thickBot="1" x14ac:dyDescent="0.3"/>
    <row r="57" spans="2:3" ht="15.75" thickBot="1" x14ac:dyDescent="0.3">
      <c r="B57" s="22" t="s">
        <v>7</v>
      </c>
      <c r="C57" s="23"/>
    </row>
    <row r="58" spans="2:3" ht="15.75" thickBot="1" x14ac:dyDescent="0.3">
      <c r="B58" s="9" t="s">
        <v>0</v>
      </c>
      <c r="C58" s="10" t="s">
        <v>1</v>
      </c>
    </row>
    <row r="59" spans="2:3" x14ac:dyDescent="0.25">
      <c r="B59" s="7">
        <v>1</v>
      </c>
      <c r="C59" s="8">
        <v>23000</v>
      </c>
    </row>
    <row r="60" spans="2:3" x14ac:dyDescent="0.25">
      <c r="B60" s="3">
        <v>2</v>
      </c>
      <c r="C60" s="4">
        <v>21689</v>
      </c>
    </row>
    <row r="61" spans="2:3" x14ac:dyDescent="0.25">
      <c r="B61" s="3">
        <v>3</v>
      </c>
      <c r="C61" s="4">
        <v>21746</v>
      </c>
    </row>
    <row r="62" spans="2:3" x14ac:dyDescent="0.25">
      <c r="B62" s="3">
        <v>4</v>
      </c>
      <c r="C62" s="4">
        <v>21108</v>
      </c>
    </row>
    <row r="63" spans="2:3" ht="15.75" thickBot="1" x14ac:dyDescent="0.3">
      <c r="B63" s="5">
        <v>5</v>
      </c>
      <c r="C63" s="6">
        <v>20513</v>
      </c>
    </row>
    <row r="65" spans="2:3" x14ac:dyDescent="0.25">
      <c r="B65" t="s">
        <v>4</v>
      </c>
      <c r="C65">
        <f>AVERAGE(C59:C63)</f>
        <v>21611.200000000001</v>
      </c>
    </row>
  </sheetData>
  <mergeCells count="5">
    <mergeCell ref="B3:C3"/>
    <mergeCell ref="B16:C16"/>
    <mergeCell ref="B29:C29"/>
    <mergeCell ref="B43:C43"/>
    <mergeCell ref="B57:C5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Centralizado</vt:lpstr>
      <vt:lpstr>Distribuido Img. Pequeña</vt:lpstr>
      <vt:lpstr>Distribuido Img. Grande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pato</dc:creator>
  <cp:lastModifiedBy>pato</cp:lastModifiedBy>
  <dcterms:created xsi:type="dcterms:W3CDTF">2020-05-22T20:43:28Z</dcterms:created>
  <dcterms:modified xsi:type="dcterms:W3CDTF">2020-05-22T22:34:21Z</dcterms:modified>
</cp:coreProperties>
</file>