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tuni/Documents/DataScience/Tableau_Meetup/dataset/pharmaceutical-drug-spending_zip/data/"/>
    </mc:Choice>
  </mc:AlternateContent>
  <bookViews>
    <workbookView xWindow="1160" yWindow="960" windowWidth="27640" windowHeight="15440" xr2:uid="{6009EFD1-80E7-B945-A69E-00E499E0D0EF}"/>
  </bookViews>
  <sheets>
    <sheet name="Populatio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H26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</calcChain>
</file>

<file path=xl/sharedStrings.xml><?xml version="1.0" encoding="utf-8"?>
<sst xmlns="http://schemas.openxmlformats.org/spreadsheetml/2006/main" count="6" uniqueCount="6">
  <si>
    <t>Year</t>
  </si>
  <si>
    <t>GBR_POP</t>
  </si>
  <si>
    <t>GBR_HE</t>
  </si>
  <si>
    <t>GBR_%GDP</t>
  </si>
  <si>
    <t>GBR_%HE</t>
  </si>
  <si>
    <t>GBR_%POP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</si>
</sst>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58595B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FFFFFF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2" fillId="2" borderId="0" xfId="0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0" fillId="0" borderId="1" xfId="0" applyNumberFormat="1" applyBorder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</cellXfs>
  <cellStyles count="2">
    <cellStyle name="Normal" xfId="0" builtinId="0"/>
    <cellStyle name="Normal_AX3 - Pop" xfId="1" xr:uid="{5D82513A-E512-764B-AB1B-3D5084F4D9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7081-3441-7940-8D6F-73A0B0D584A4}">
  <dimension ref="A1:H42"/>
  <sheetViews>
    <sheetView tabSelected="1" workbookViewId="0">
      <selection activeCell="G14" sqref="G14"/>
    </sheetView>
  </sheetViews>
  <sheetFormatPr baseColWidth="10" defaultRowHeight="16" x14ac:dyDescent="0.2"/>
  <cols>
    <col min="2" max="2" width="12.1640625" bestFit="1" customWidth="1"/>
    <col min="3" max="3" width="17.6640625" customWidth="1"/>
    <col min="4" max="4" width="12" bestFit="1" customWidth="1"/>
    <col min="5" max="5" width="10.5" bestFit="1" customWidth="1"/>
  </cols>
  <sheetData>
    <row r="1" spans="1:6" x14ac:dyDescent="0.2">
      <c r="A1" s="4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">
      <c r="A2" s="1">
        <v>1975</v>
      </c>
      <c r="B2" s="2"/>
      <c r="C2" s="2"/>
      <c r="D2" s="2">
        <v>0.627</v>
      </c>
    </row>
    <row r="3" spans="1:6" x14ac:dyDescent="0.2">
      <c r="A3" s="1">
        <v>1976</v>
      </c>
      <c r="B3" s="2"/>
      <c r="C3" s="2"/>
      <c r="D3" s="2">
        <v>0.64900000000000002</v>
      </c>
      <c r="E3" s="8"/>
    </row>
    <row r="4" spans="1:6" x14ac:dyDescent="0.2">
      <c r="A4" s="1">
        <v>1977</v>
      </c>
      <c r="B4" s="2"/>
      <c r="C4" s="2"/>
      <c r="D4" s="2">
        <v>0.66200000000000003</v>
      </c>
      <c r="E4" s="8"/>
    </row>
    <row r="5" spans="1:6" x14ac:dyDescent="0.2">
      <c r="A5" s="1">
        <v>1978</v>
      </c>
      <c r="B5" s="2"/>
      <c r="C5" s="2"/>
      <c r="D5" s="2">
        <v>0.66500000000000004</v>
      </c>
      <c r="E5" s="8"/>
    </row>
    <row r="6" spans="1:6" x14ac:dyDescent="0.2">
      <c r="A6" s="1">
        <v>1979</v>
      </c>
      <c r="B6" s="2"/>
      <c r="C6" s="2"/>
      <c r="D6" s="2">
        <v>0.64600000000000002</v>
      </c>
      <c r="E6" s="8"/>
    </row>
    <row r="7" spans="1:6" x14ac:dyDescent="0.2">
      <c r="A7" s="1">
        <v>1980</v>
      </c>
      <c r="B7" s="2"/>
      <c r="C7" s="2"/>
      <c r="D7" s="2">
        <v>0.68500000000000005</v>
      </c>
      <c r="E7" s="8"/>
    </row>
    <row r="8" spans="1:6" x14ac:dyDescent="0.2">
      <c r="A8" s="1">
        <v>1981</v>
      </c>
      <c r="B8" s="2"/>
      <c r="C8" s="2"/>
      <c r="D8" s="2">
        <v>0.70699999999999996</v>
      </c>
      <c r="E8" s="8"/>
    </row>
    <row r="9" spans="1:6" x14ac:dyDescent="0.2">
      <c r="A9" s="1">
        <v>1982</v>
      </c>
      <c r="B9" s="2"/>
      <c r="C9" s="2"/>
      <c r="D9" s="2">
        <v>0.74199999999999999</v>
      </c>
      <c r="E9" s="8"/>
    </row>
    <row r="10" spans="1:6" x14ac:dyDescent="0.2">
      <c r="A10" s="1">
        <v>1983</v>
      </c>
      <c r="B10" s="2"/>
      <c r="C10" s="2"/>
      <c r="D10" s="2">
        <v>0.76</v>
      </c>
      <c r="E10" s="8"/>
    </row>
    <row r="11" spans="1:6" x14ac:dyDescent="0.2">
      <c r="A11" s="1">
        <v>1984</v>
      </c>
      <c r="B11" s="2"/>
      <c r="C11" s="2"/>
      <c r="D11" s="2">
        <v>0.79400000000000004</v>
      </c>
      <c r="E11" s="8"/>
    </row>
    <row r="12" spans="1:6" x14ac:dyDescent="0.2">
      <c r="A12" s="1">
        <v>1985</v>
      </c>
      <c r="B12" s="2"/>
      <c r="C12" s="2"/>
      <c r="D12" s="2">
        <v>0.77100000000000002</v>
      </c>
      <c r="E12" s="8"/>
    </row>
    <row r="13" spans="1:6" x14ac:dyDescent="0.2">
      <c r="A13" s="1">
        <v>1986</v>
      </c>
      <c r="B13" s="2"/>
      <c r="C13" s="2"/>
      <c r="D13" s="2">
        <v>0.77200000000000002</v>
      </c>
      <c r="E13" s="8"/>
    </row>
    <row r="14" spans="1:6" x14ac:dyDescent="0.2">
      <c r="A14" s="1">
        <v>1987</v>
      </c>
      <c r="B14" s="2"/>
      <c r="C14" s="2"/>
      <c r="D14" s="2">
        <v>0.749</v>
      </c>
      <c r="E14" s="8"/>
    </row>
    <row r="15" spans="1:6" x14ac:dyDescent="0.2">
      <c r="A15" s="1">
        <v>1988</v>
      </c>
      <c r="B15" s="2"/>
      <c r="C15" s="2"/>
      <c r="D15" s="2">
        <v>0.746</v>
      </c>
      <c r="E15" s="8"/>
    </row>
    <row r="16" spans="1:6" x14ac:dyDescent="0.2">
      <c r="A16" s="1">
        <v>1989</v>
      </c>
      <c r="B16" s="2"/>
      <c r="C16" s="2"/>
      <c r="D16" s="2">
        <v>0.74399999999999999</v>
      </c>
      <c r="E16" s="8"/>
    </row>
    <row r="17" spans="1:8" x14ac:dyDescent="0.2">
      <c r="A17" s="1">
        <v>1990</v>
      </c>
      <c r="B17" s="2">
        <v>57330000000</v>
      </c>
      <c r="C17" s="6">
        <v>24500000000</v>
      </c>
      <c r="D17" s="2">
        <v>0.73699999999999999</v>
      </c>
      <c r="E17" s="8"/>
    </row>
    <row r="18" spans="1:8" x14ac:dyDescent="0.2">
      <c r="A18" s="1">
        <v>1991</v>
      </c>
      <c r="B18" s="2">
        <v>57439000000</v>
      </c>
      <c r="C18" s="6">
        <v>27500000000</v>
      </c>
      <c r="D18" s="2">
        <v>0.80600000000000005</v>
      </c>
      <c r="E18" s="8">
        <f>(C18-C17)/C17*100</f>
        <v>12.244897959183673</v>
      </c>
      <c r="F18" s="7">
        <f>(B18-B17)/B17*100</f>
        <v>0.19012733298447584</v>
      </c>
    </row>
    <row r="19" spans="1:8" x14ac:dyDescent="0.2">
      <c r="A19" s="1">
        <v>1992</v>
      </c>
      <c r="B19" s="2">
        <v>57604000000</v>
      </c>
      <c r="C19" s="6">
        <v>31200000000</v>
      </c>
      <c r="D19" s="2">
        <v>0.89600000000000002</v>
      </c>
      <c r="E19" s="8">
        <f>(C19-C18)/C18*100</f>
        <v>13.454545454545455</v>
      </c>
      <c r="F19" s="7">
        <f>(B19-B18)/B18*100</f>
        <v>0.28726126847612249</v>
      </c>
    </row>
    <row r="20" spans="1:8" x14ac:dyDescent="0.2">
      <c r="A20" s="1">
        <v>1993</v>
      </c>
      <c r="B20" s="2">
        <v>57770000000</v>
      </c>
      <c r="C20" s="6">
        <v>35020000000</v>
      </c>
      <c r="D20" s="2">
        <v>0.93200000000000005</v>
      </c>
      <c r="E20" s="8">
        <f>(C20-C19)/C19*100</f>
        <v>12.243589743589743</v>
      </c>
      <c r="F20" s="7">
        <f>(B20-B19)/B19*100</f>
        <v>0.28817443233108808</v>
      </c>
    </row>
    <row r="21" spans="1:8" x14ac:dyDescent="0.2">
      <c r="A21" s="1">
        <v>1994</v>
      </c>
      <c r="B21" s="2">
        <v>57936000000</v>
      </c>
      <c r="C21" s="6">
        <v>37010000000</v>
      </c>
      <c r="D21" s="2">
        <v>0.96899999999999997</v>
      </c>
      <c r="E21" s="8">
        <f>(C21-C20)/C20*100</f>
        <v>5.6824671616219309</v>
      </c>
      <c r="F21" s="7">
        <f>(B21-B20)/B20*100</f>
        <v>0.28734637355028564</v>
      </c>
    </row>
    <row r="22" spans="1:8" x14ac:dyDescent="0.2">
      <c r="A22" s="1">
        <v>1995</v>
      </c>
      <c r="B22" s="2">
        <v>58103000000</v>
      </c>
      <c r="C22" s="6">
        <v>40490000000</v>
      </c>
      <c r="D22" s="2">
        <v>0.91300000000000003</v>
      </c>
      <c r="E22" s="8">
        <f>(C22-C21)/C21*100</f>
        <v>9.4028640907862737</v>
      </c>
      <c r="F22" s="7">
        <f>(B22-B21)/B21*100</f>
        <v>0.28824910245788454</v>
      </c>
    </row>
    <row r="23" spans="1:8" x14ac:dyDescent="0.2">
      <c r="A23" s="1">
        <v>1996</v>
      </c>
      <c r="B23" s="2">
        <v>58270000000</v>
      </c>
      <c r="C23" s="6">
        <v>39660000000</v>
      </c>
      <c r="D23" s="2">
        <v>0.93500000000000005</v>
      </c>
      <c r="E23" s="8">
        <f>(C23-C22)/C22*100</f>
        <v>-2.049888861447271</v>
      </c>
      <c r="F23" s="7">
        <f>(B23-B22)/B22*100</f>
        <v>0.28742061511453798</v>
      </c>
    </row>
    <row r="24" spans="1:8" x14ac:dyDescent="0.2">
      <c r="A24" s="1">
        <v>1997</v>
      </c>
      <c r="B24" s="2">
        <v>58438000000</v>
      </c>
      <c r="C24" s="6">
        <v>41340000000</v>
      </c>
      <c r="D24" s="2">
        <v>0.93500000000000005</v>
      </c>
      <c r="E24" s="8">
        <f>(C24-C23)/C23*100</f>
        <v>4.236006051437216</v>
      </c>
      <c r="F24" s="7">
        <f>(B24-B23)/B23*100</f>
        <v>0.2883130255706195</v>
      </c>
    </row>
    <row r="25" spans="1:8" x14ac:dyDescent="0.2">
      <c r="A25" s="1">
        <v>1998</v>
      </c>
      <c r="B25" s="2">
        <v>58606000000</v>
      </c>
      <c r="C25" s="6">
        <v>43150000000</v>
      </c>
      <c r="D25" s="9">
        <f>D24+$H$26</f>
        <v>0.95162500000000005</v>
      </c>
      <c r="E25" s="8">
        <f>(C25-C24)/C24*100</f>
        <v>4.3783260764392837</v>
      </c>
      <c r="F25" s="7">
        <f>(B25-B24)/B24*100</f>
        <v>0.28748417125842773</v>
      </c>
    </row>
    <row r="26" spans="1:8" x14ac:dyDescent="0.2">
      <c r="A26" s="1">
        <v>1999</v>
      </c>
      <c r="B26" s="2">
        <v>58775000000</v>
      </c>
      <c r="C26" s="6">
        <v>47020000000</v>
      </c>
      <c r="D26" s="9">
        <f t="shared" ref="D26:D39" si="0">D25+$H$26</f>
        <v>0.96825000000000006</v>
      </c>
      <c r="E26" s="8">
        <f>(C26-C25)/C25*100</f>
        <v>8.9687137891077651</v>
      </c>
      <c r="F26" s="7">
        <f>(B26-B25)/B25*100</f>
        <v>0.28836637886905775</v>
      </c>
      <c r="H26">
        <f>(D40-D24)/16</f>
        <v>1.6625000000000001E-2</v>
      </c>
    </row>
    <row r="27" spans="1:8" x14ac:dyDescent="0.2">
      <c r="A27" s="1">
        <v>2000</v>
      </c>
      <c r="B27" s="2">
        <v>58944000000</v>
      </c>
      <c r="C27" s="6">
        <v>49570000000</v>
      </c>
      <c r="D27" s="9">
        <f t="shared" si="0"/>
        <v>0.98487500000000006</v>
      </c>
      <c r="E27" s="8">
        <f>(C27-C26)/C26*100</f>
        <v>5.4232241599319444</v>
      </c>
      <c r="F27" s="7">
        <f>(B27-B26)/B26*100</f>
        <v>0.28753721820501915</v>
      </c>
    </row>
    <row r="28" spans="1:8" x14ac:dyDescent="0.2">
      <c r="A28" s="1">
        <v>2001</v>
      </c>
      <c r="B28" s="2">
        <v>59114000000</v>
      </c>
      <c r="C28" s="6">
        <v>54340000000</v>
      </c>
      <c r="D28" s="9">
        <f t="shared" si="0"/>
        <v>1.0015000000000001</v>
      </c>
      <c r="E28" s="8">
        <f>(C28-C27)/C27*100</f>
        <v>9.6227556990114991</v>
      </c>
      <c r="F28" s="7">
        <f>(B28-B27)/B27*100</f>
        <v>0.28840933767643867</v>
      </c>
    </row>
    <row r="29" spans="1:8" x14ac:dyDescent="0.2">
      <c r="A29" s="1">
        <v>2002</v>
      </c>
      <c r="B29" s="2">
        <v>59455000000</v>
      </c>
      <c r="C29" s="6">
        <v>59930000000</v>
      </c>
      <c r="D29" s="9">
        <f t="shared" si="0"/>
        <v>1.0181249999999999</v>
      </c>
      <c r="E29" s="8">
        <f>(C29-C28)/C28*100</f>
        <v>10.287081339712918</v>
      </c>
      <c r="F29" s="7">
        <f>(B29-B28)/B28*100</f>
        <v>0.57685150725716416</v>
      </c>
    </row>
    <row r="30" spans="1:8" x14ac:dyDescent="0.2">
      <c r="A30" s="1">
        <v>2003</v>
      </c>
      <c r="B30" s="2">
        <v>59799000000</v>
      </c>
      <c r="C30" s="6">
        <v>66200000000</v>
      </c>
      <c r="D30" s="9">
        <f t="shared" si="0"/>
        <v>1.0347499999999998</v>
      </c>
      <c r="E30" s="8">
        <f>(C30-C29)/C29*100</f>
        <v>10.462205906891374</v>
      </c>
      <c r="F30" s="7">
        <f>(B30-B29)/B29*100</f>
        <v>0.57858884870910765</v>
      </c>
    </row>
    <row r="31" spans="1:8" x14ac:dyDescent="0.2">
      <c r="A31" s="1">
        <v>2004</v>
      </c>
      <c r="B31" s="2">
        <v>60145000000</v>
      </c>
      <c r="C31" s="6">
        <v>74920000000</v>
      </c>
      <c r="D31" s="9">
        <f t="shared" si="0"/>
        <v>1.0513749999999997</v>
      </c>
      <c r="E31" s="8">
        <f>(C31-C30)/C30*100</f>
        <v>13.172205438066465</v>
      </c>
      <c r="F31" s="7">
        <f>(B31-B30)/B30*100</f>
        <v>0.5786049933945383</v>
      </c>
    </row>
    <row r="32" spans="1:8" x14ac:dyDescent="0.2">
      <c r="A32" s="1">
        <v>2005</v>
      </c>
      <c r="B32" s="2">
        <v>60493000000</v>
      </c>
      <c r="C32" s="6">
        <v>82930000000</v>
      </c>
      <c r="D32" s="9">
        <f t="shared" si="0"/>
        <v>1.0679999999999996</v>
      </c>
      <c r="E32" s="8">
        <f>(C32-C31)/C31*100</f>
        <v>10.691404164442071</v>
      </c>
      <c r="F32" s="7">
        <f>(B32-B31)/B31*100</f>
        <v>0.57860171252805714</v>
      </c>
    </row>
    <row r="33" spans="1:6" x14ac:dyDescent="0.2">
      <c r="A33" s="1">
        <v>2006</v>
      </c>
      <c r="B33" s="2">
        <v>60843000000</v>
      </c>
      <c r="C33" s="6">
        <v>89580000000</v>
      </c>
      <c r="D33" s="9">
        <f t="shared" si="0"/>
        <v>1.0846249999999995</v>
      </c>
      <c r="E33" s="8">
        <f>(C33-C32)/C32*100</f>
        <v>8.0188110454600263</v>
      </c>
      <c r="F33" s="7">
        <f>(B33-B32)/B32*100</f>
        <v>0.5785793397583191</v>
      </c>
    </row>
    <row r="34" spans="1:6" x14ac:dyDescent="0.2">
      <c r="A34" s="1">
        <v>2007</v>
      </c>
      <c r="B34" s="2">
        <v>61194000000</v>
      </c>
      <c r="C34" s="6">
        <v>94690000000</v>
      </c>
      <c r="D34" s="9">
        <f t="shared" si="0"/>
        <v>1.1012499999999994</v>
      </c>
      <c r="E34" s="8">
        <f>(C34-C33)/C33*100</f>
        <v>5.7043983031926766</v>
      </c>
      <c r="F34" s="7">
        <f>(B34-B33)/B33*100</f>
        <v>0.57689463044228595</v>
      </c>
    </row>
    <row r="35" spans="1:6" x14ac:dyDescent="0.2">
      <c r="A35" s="1">
        <v>2008</v>
      </c>
      <c r="B35" s="2">
        <v>61548000000</v>
      </c>
      <c r="C35" s="6">
        <v>102340000000</v>
      </c>
      <c r="D35" s="9">
        <f t="shared" si="0"/>
        <v>1.1178749999999993</v>
      </c>
      <c r="E35" s="8">
        <f>(C35-C34)/C34*100</f>
        <v>8.0789946140035909</v>
      </c>
      <c r="F35" s="7">
        <f>(B35-B34)/B34*100</f>
        <v>0.57848808706735955</v>
      </c>
    </row>
    <row r="36" spans="1:6" x14ac:dyDescent="0.2">
      <c r="A36" s="1">
        <v>2009</v>
      </c>
      <c r="B36" s="2">
        <v>61904000000</v>
      </c>
      <c r="C36" s="6">
        <v>108750000000</v>
      </c>
      <c r="D36" s="9">
        <f t="shared" si="0"/>
        <v>1.1344999999999992</v>
      </c>
      <c r="E36" s="8">
        <f>(C36-C35)/C35*100</f>
        <v>6.2634356068008596</v>
      </c>
      <c r="F36" s="7">
        <f>(B36-B35)/B35*100</f>
        <v>0.57841034639630851</v>
      </c>
    </row>
    <row r="37" spans="1:6" x14ac:dyDescent="0.2">
      <c r="A37" s="1">
        <v>2010</v>
      </c>
      <c r="B37" s="2">
        <v>62262000000</v>
      </c>
      <c r="C37" s="6">
        <v>116920000000</v>
      </c>
      <c r="D37" s="9">
        <f t="shared" si="0"/>
        <v>1.1511249999999991</v>
      </c>
      <c r="E37" s="8">
        <f>(C37-C36)/C36*100</f>
        <v>7.51264367816092</v>
      </c>
      <c r="F37" s="7">
        <f>(B37-B36)/B36*100</f>
        <v>0.5783148100284311</v>
      </c>
    </row>
    <row r="38" spans="1:6" x14ac:dyDescent="0.2">
      <c r="A38" s="1">
        <v>2011</v>
      </c>
      <c r="B38" s="2">
        <v>62649000000</v>
      </c>
      <c r="C38" s="6">
        <v>119830000000</v>
      </c>
      <c r="D38" s="9">
        <f t="shared" si="0"/>
        <v>1.167749999999999</v>
      </c>
      <c r="E38" s="8">
        <f>(C38-C37)/C37*100</f>
        <v>2.488881286349641</v>
      </c>
      <c r="F38" s="7">
        <f>(B38-B37)/B37*100</f>
        <v>0.62156692685747328</v>
      </c>
    </row>
    <row r="39" spans="1:6" x14ac:dyDescent="0.2">
      <c r="A39" s="1">
        <v>2012</v>
      </c>
      <c r="B39" s="2">
        <v>63067000000</v>
      </c>
      <c r="C39" s="6">
        <v>121250000000</v>
      </c>
      <c r="D39" s="9">
        <f t="shared" si="0"/>
        <v>1.1843749999999988</v>
      </c>
      <c r="E39" s="8">
        <f>(C39-C38)/C38*100</f>
        <v>1.1850121004756737</v>
      </c>
      <c r="F39" s="7">
        <f>(B39-B38)/B38*100</f>
        <v>0.66720937285511339</v>
      </c>
    </row>
    <row r="40" spans="1:6" x14ac:dyDescent="0.2">
      <c r="A40" s="1">
        <v>2013</v>
      </c>
      <c r="B40" s="2">
        <v>63488000000</v>
      </c>
      <c r="C40" s="6">
        <v>124300000000</v>
      </c>
      <c r="D40" s="2">
        <v>1.2010000000000001</v>
      </c>
      <c r="E40" s="8">
        <f>(C40-C39)/C39*100</f>
        <v>2.5154639175257731</v>
      </c>
      <c r="F40" s="7">
        <f>(B40-B39)/B39*100</f>
        <v>0.66754404046490234</v>
      </c>
    </row>
    <row r="41" spans="1:6" x14ac:dyDescent="0.2">
      <c r="A41" s="1">
        <v>2014</v>
      </c>
      <c r="B41" s="2">
        <v>63912000000</v>
      </c>
      <c r="C41" s="6">
        <v>129389999999.99998</v>
      </c>
      <c r="D41" s="2">
        <v>1.181</v>
      </c>
      <c r="E41" s="8">
        <f>(C41-C40)/C40*100</f>
        <v>4.094931617055499</v>
      </c>
      <c r="F41" s="7">
        <f>(B41-B40)/B40*100</f>
        <v>0.66784274193548387</v>
      </c>
    </row>
    <row r="42" spans="1:6" x14ac:dyDescent="0.2">
      <c r="A42" s="1">
        <v>2015</v>
      </c>
      <c r="B42" s="2">
        <v>64337999999.999992</v>
      </c>
      <c r="C42" s="6">
        <v>134050000000.00002</v>
      </c>
      <c r="D42" s="2">
        <v>1.1910000000000001</v>
      </c>
      <c r="E42" s="8">
        <f>(C42-C41)/C41*100</f>
        <v>3.6015148002164237</v>
      </c>
      <c r="F42" s="7">
        <f>(B42-B41)/B41*100</f>
        <v>0.66654149455500122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2018-02-08T18:47:40Z</dcterms:created>
  <dcterms:modified xsi:type="dcterms:W3CDTF">2018-02-12T17:22:03Z</dcterms:modified>
</cp:coreProperties>
</file>