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5678948d2d77862/McGill Academics/Honours/Tox test/"/>
    </mc:Choice>
  </mc:AlternateContent>
  <bookViews>
    <workbookView xWindow="0" yWindow="0" windowWidth="20490" windowHeight="7905" tabRatio="500"/>
  </bookViews>
  <sheets>
    <sheet name="Chart1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N34" i="1" l="1"/>
  <c r="P34" i="1"/>
  <c r="N35" i="1"/>
  <c r="P35" i="1"/>
  <c r="N36" i="1"/>
  <c r="P36" i="1"/>
  <c r="N37" i="1"/>
  <c r="P37" i="1"/>
  <c r="N38" i="1"/>
  <c r="P38" i="1"/>
  <c r="N39" i="1"/>
  <c r="P39" i="1"/>
  <c r="N40" i="1"/>
  <c r="P40" i="1"/>
  <c r="N41" i="1"/>
  <c r="P41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42" i="1"/>
  <c r="P43" i="1"/>
  <c r="P44" i="1"/>
  <c r="P45" i="1"/>
  <c r="P46" i="1"/>
  <c r="P47" i="1"/>
  <c r="P48" i="1"/>
  <c r="P49" i="1"/>
  <c r="P15" i="1"/>
  <c r="N15" i="1"/>
  <c r="N30" i="1"/>
  <c r="N31" i="1"/>
  <c r="N32" i="1"/>
  <c r="N33" i="1"/>
  <c r="N42" i="1"/>
  <c r="N43" i="1"/>
  <c r="N44" i="1"/>
  <c r="N29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</calcChain>
</file>

<file path=xl/sharedStrings.xml><?xml version="1.0" encoding="utf-8"?>
<sst xmlns="http://schemas.openxmlformats.org/spreadsheetml/2006/main" count="274" uniqueCount="178">
  <si>
    <t>Horizontal Table Report</t>
  </si>
  <si>
    <t>Author:</t>
  </si>
  <si>
    <t>Published:</t>
  </si>
  <si>
    <t>Notes:</t>
  </si>
  <si>
    <t>Cu2218</t>
  </si>
  <si>
    <t>Cu2247</t>
  </si>
  <si>
    <t>Cu3247</t>
  </si>
  <si>
    <t>Cu3273</t>
  </si>
  <si>
    <t>03/04/2014  13:46:22</t>
  </si>
  <si>
    <t>Blank</t>
  </si>
  <si>
    <t>admin</t>
  </si>
  <si>
    <t>Sarah Finlayson - Copper (2)</t>
  </si>
  <si>
    <t xml:space="preserve"> 44.63</t>
  </si>
  <si>
    <t xml:space="preserve"> 4.233</t>
  </si>
  <si>
    <t xml:space="preserve"> 19.04</t>
  </si>
  <si>
    <t xml:space="preserve"> 11.17</t>
  </si>
  <si>
    <t>03/04/2014  13:48:33</t>
  </si>
  <si>
    <t>CalibStd-1</t>
  </si>
  <si>
    <t xml:space="preserve"> 124.5</t>
  </si>
  <si>
    <t xml:space="preserve"> 189.6</t>
  </si>
  <si>
    <t xml:space="preserve"> 230.5</t>
  </si>
  <si>
    <t xml:space="preserve"> 112.7</t>
  </si>
  <si>
    <t>03/04/2014  13:50:43</t>
  </si>
  <si>
    <t>CalibStd-2</t>
  </si>
  <si>
    <t xml:space="preserve"> 193.6</t>
  </si>
  <si>
    <t xml:space="preserve"> 352.5</t>
  </si>
  <si>
    <t xml:space="preserve"> 412.3</t>
  </si>
  <si>
    <t xml:space="preserve"> 207.5</t>
  </si>
  <si>
    <t>03/04/2014  13:52:53</t>
  </si>
  <si>
    <t>CalibStd-3</t>
  </si>
  <si>
    <t xml:space="preserve"> 342.7</t>
  </si>
  <si>
    <t xml:space="preserve"> 699.3</t>
  </si>
  <si>
    <t xml:space="preserve"> 792.7</t>
  </si>
  <si>
    <t xml:space="preserve"> 387.9</t>
  </si>
  <si>
    <t>03/04/2014  13:55:02</t>
  </si>
  <si>
    <t>CalibStd-4</t>
  </si>
  <si>
    <t xml:space="preserve"> 646.2</t>
  </si>
  <si>
    <t xml:space="preserve"> 1407.</t>
  </si>
  <si>
    <t xml:space="preserve"> 1607.</t>
  </si>
  <si>
    <t xml:space="preserve"> 778.2</t>
  </si>
  <si>
    <t>03/04/2014  13:57:09</t>
  </si>
  <si>
    <t>0 new</t>
  </si>
  <si>
    <t>&lt;.0000</t>
  </si>
  <si>
    <t>03/04/2014  13:59:17</t>
  </si>
  <si>
    <t>156 New</t>
  </si>
  <si>
    <t xml:space="preserve"> .1470</t>
  </si>
  <si>
    <t xml:space="preserve"> .1464</t>
  </si>
  <si>
    <t>03/04/2014  14:01:25</t>
  </si>
  <si>
    <t>162 New</t>
  </si>
  <si>
    <t xml:space="preserve"> .1557</t>
  </si>
  <si>
    <t xml:space="preserve"> .1519</t>
  </si>
  <si>
    <t>03/04/2014  14:03:33</t>
  </si>
  <si>
    <t>168 New</t>
  </si>
  <si>
    <t xml:space="preserve"> .1526</t>
  </si>
  <si>
    <t xml:space="preserve"> .1500</t>
  </si>
  <si>
    <t>03/04/2014  14:05:40</t>
  </si>
  <si>
    <t>174 New</t>
  </si>
  <si>
    <t xml:space="preserve"> .1592</t>
  </si>
  <si>
    <t xml:space="preserve"> .1551</t>
  </si>
  <si>
    <t>03/04/2014  14:07:49</t>
  </si>
  <si>
    <t>180 New</t>
  </si>
  <si>
    <t xml:space="preserve"> .1629</t>
  </si>
  <si>
    <t>03/04/2014  14:09:58</t>
  </si>
  <si>
    <t>156 A</t>
  </si>
  <si>
    <t xml:space="preserve"> .1399</t>
  </si>
  <si>
    <t xml:space="preserve"> .1382</t>
  </si>
  <si>
    <t>03/04/2014  14:12:07</t>
  </si>
  <si>
    <t>162 A</t>
  </si>
  <si>
    <t xml:space="preserve"> .1467</t>
  </si>
  <si>
    <t xml:space="preserve"> .1459</t>
  </si>
  <si>
    <t>03/04/2014  14:14:16</t>
  </si>
  <si>
    <t>168 A</t>
  </si>
  <si>
    <t xml:space="preserve"> .1455</t>
  </si>
  <si>
    <t xml:space="preserve"> .1478</t>
  </si>
  <si>
    <t xml:space="preserve"> .1473</t>
  </si>
  <si>
    <t>03/04/2014  14:16:26</t>
  </si>
  <si>
    <t>174 A</t>
  </si>
  <si>
    <t xml:space="preserve"> .1495</t>
  </si>
  <si>
    <t>03/04/2014  14:18:35</t>
  </si>
  <si>
    <t>180A</t>
  </si>
  <si>
    <t xml:space="preserve"> .1566</t>
  </si>
  <si>
    <t xml:space="preserve"> .1504</t>
  </si>
  <si>
    <t>03/04/2014  14:20:46</t>
  </si>
  <si>
    <t>144 Jan</t>
  </si>
  <si>
    <t xml:space="preserve"> .1321</t>
  </si>
  <si>
    <t xml:space="preserve"> .1281</t>
  </si>
  <si>
    <t>03/04/2014  14:22:54</t>
  </si>
  <si>
    <t>150 Jan</t>
  </si>
  <si>
    <t xml:space="preserve"> .1368</t>
  </si>
  <si>
    <t>03/04/2014  14:25:01</t>
  </si>
  <si>
    <t>156 Jan</t>
  </si>
  <si>
    <t xml:space="preserve"> .1429</t>
  </si>
  <si>
    <t xml:space="preserve"> .1426</t>
  </si>
  <si>
    <t>03/04/2014  14:27:08</t>
  </si>
  <si>
    <t>162 Jan</t>
  </si>
  <si>
    <t xml:space="preserve"> .1508</t>
  </si>
  <si>
    <t>03/04/2014  14:29:16</t>
  </si>
  <si>
    <t>168 Jan</t>
  </si>
  <si>
    <t xml:space="preserve"> .1532</t>
  </si>
  <si>
    <t>174 Jan</t>
  </si>
  <si>
    <t xml:space="preserve"> .1556</t>
  </si>
  <si>
    <t xml:space="preserve"> .1560</t>
  </si>
  <si>
    <t>03/04/2014  14:33:32</t>
  </si>
  <si>
    <t>180 Jan</t>
  </si>
  <si>
    <t xml:space="preserve"> .1569</t>
  </si>
  <si>
    <t xml:space="preserve"> .1545</t>
  </si>
  <si>
    <t>03/04/2014  14:35:40</t>
  </si>
  <si>
    <t>186 Jan</t>
  </si>
  <si>
    <t xml:space="preserve"> .1611</t>
  </si>
  <si>
    <t>03/04/2014  14:37:49</t>
  </si>
  <si>
    <t>Piumi A</t>
  </si>
  <si>
    <t xml:space="preserve"> .1440</t>
  </si>
  <si>
    <t xml:space="preserve"> .1415</t>
  </si>
  <si>
    <t>03/04/2014  14:39:58</t>
  </si>
  <si>
    <t>Piumi B</t>
  </si>
  <si>
    <t xml:space="preserve"> .1288</t>
  </si>
  <si>
    <t xml:space="preserve"> .1286</t>
  </si>
  <si>
    <t xml:space="preserve"> .1253</t>
  </si>
  <si>
    <t>03/04/2014  14:42:07</t>
  </si>
  <si>
    <t>Piumi C</t>
  </si>
  <si>
    <t xml:space="preserve"> .1322</t>
  </si>
  <si>
    <t>03/04/2014  14:44:15</t>
  </si>
  <si>
    <t xml:space="preserve"> 40.13</t>
  </si>
  <si>
    <t xml:space="preserve"> 6.043</t>
  </si>
  <si>
    <t xml:space="preserve"> 18.55</t>
  </si>
  <si>
    <t xml:space="preserve"> 9.561</t>
  </si>
  <si>
    <t>03/04/2014  14:46:24</t>
  </si>
  <si>
    <t xml:space="preserve"> 117.5</t>
  </si>
  <si>
    <t xml:space="preserve"> 182.5</t>
  </si>
  <si>
    <t xml:space="preserve"> 216.1</t>
  </si>
  <si>
    <t xml:space="preserve"> 104.6</t>
  </si>
  <si>
    <t>03/04/2014  14:48:32</t>
  </si>
  <si>
    <t xml:space="preserve"> 184.9</t>
  </si>
  <si>
    <t xml:space="preserve"> 337.3</t>
  </si>
  <si>
    <t xml:space="preserve"> 398.4</t>
  </si>
  <si>
    <t xml:space="preserve"> 192.2</t>
  </si>
  <si>
    <t>03/04/2014  14:50:41</t>
  </si>
  <si>
    <t xml:space="preserve"> 329.5</t>
  </si>
  <si>
    <t xml:space="preserve"> 669.5</t>
  </si>
  <si>
    <t xml:space="preserve"> 761.2</t>
  </si>
  <si>
    <t xml:space="preserve"> 367.6</t>
  </si>
  <si>
    <t>03/04/2014  14:52:50</t>
  </si>
  <si>
    <t xml:space="preserve"> 621.3</t>
  </si>
  <si>
    <t xml:space="preserve"> 1343.</t>
  </si>
  <si>
    <t xml:space="preserve"> 1487.</t>
  </si>
  <si>
    <t xml:space="preserve"> 708.8</t>
  </si>
  <si>
    <t>2 - 1 of 2</t>
  </si>
  <si>
    <t>2 - 2 of 2</t>
  </si>
  <si>
    <t>AVG</t>
  </si>
  <si>
    <t>Expected</t>
  </si>
  <si>
    <t>30/01/2014  14:20:25</t>
  </si>
  <si>
    <t>New 0</t>
  </si>
  <si>
    <t xml:space="preserve"> .0022</t>
  </si>
  <si>
    <t>30/01/2014  14:22:34</t>
  </si>
  <si>
    <t>New 144</t>
  </si>
  <si>
    <t xml:space="preserve"> .1369</t>
  </si>
  <si>
    <t xml:space="preserve"> .1350</t>
  </si>
  <si>
    <t>30/01/2014  14:24:41</t>
  </si>
  <si>
    <t>New 150</t>
  </si>
  <si>
    <t xml:space="preserve"> .1427</t>
  </si>
  <si>
    <t xml:space="preserve"> .1407</t>
  </si>
  <si>
    <t>30/01/2014  14:26:49</t>
  </si>
  <si>
    <t>New 156</t>
  </si>
  <si>
    <t xml:space="preserve"> .1489</t>
  </si>
  <si>
    <t>30/01/2014  14:28:57</t>
  </si>
  <si>
    <t>New 162</t>
  </si>
  <si>
    <t xml:space="preserve"> .1530</t>
  </si>
  <si>
    <t>30/01/2014  14:31:05</t>
  </si>
  <si>
    <t>New 168</t>
  </si>
  <si>
    <t xml:space="preserve"> .1546</t>
  </si>
  <si>
    <t>30/01/2014  14:33:14</t>
  </si>
  <si>
    <t>New 174</t>
  </si>
  <si>
    <t xml:space="preserve"> .1622</t>
  </si>
  <si>
    <t xml:space="preserve"> .1579</t>
  </si>
  <si>
    <t>30/01/2014  14:35:23</t>
  </si>
  <si>
    <t>New 180</t>
  </si>
  <si>
    <t xml:space="preserve"> .1604</t>
  </si>
  <si>
    <t xml:space="preserve"> .1555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</si>
</sst>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dd/mm/yyyy&quot;  &quot;hh\:mm\:ss\ "/>
    <numFmt numFmtId="165" formatCode="0.0000"/>
  </numFmts>
  <fonts count="8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4" fontId="1" fillId="0" borderId="0" applyFont="0" applyFill="0" applyBorder="0" applyAlignment="0" applyProtection="0">
      <alignment vertical="top"/>
    </xf>
  </cellStyleXfs>
  <cellXfs count="20">
    <xf numFmtId="0" fontId="0" fillId="0" borderId="0" xfId="0">
      <alignment vertical="top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165" fontId="4" fillId="0" borderId="0" xfId="1" applyNumberFormat="1" applyFont="1" applyAlignment="1">
      <alignment horizontal="left" vertical="top" wrapText="1" readingOrder="1"/>
    </xf>
    <xf numFmtId="0" fontId="4" fillId="0" borderId="0" xfId="1" applyNumberFormat="1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0" fontId="7" fillId="0" borderId="0" xfId="0" applyFont="1" applyAlignment="1">
      <alignment horizontal="left" vertical="top" wrapText="1" readingOrder="1"/>
    </xf>
    <xf numFmtId="0" fontId="7" fillId="2" borderId="0" xfId="0" applyFont="1" applyFill="1" applyAlignment="1">
      <alignment horizontal="left" vertical="top" wrapText="1" readingOrder="1"/>
    </xf>
    <xf numFmtId="0" fontId="7" fillId="2" borderId="0" xfId="0" applyNumberFormat="1" applyFont="1" applyFill="1" applyAlignment="1">
      <alignment vertical="top" wrapText="1" readingOrder="1"/>
    </xf>
    <xf numFmtId="0" fontId="7" fillId="2" borderId="0" xfId="0" applyNumberFormat="1" applyFont="1" applyFill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right" vertical="top" wrapText="1" readingOrder="1"/>
    </xf>
    <xf numFmtId="0" fontId="7" fillId="0" borderId="0" xfId="0" applyFont="1" applyAlignment="1">
      <alignment horizontal="left" vertical="top" wrapText="1" readingOrder="1"/>
    </xf>
    <xf numFmtId="0" fontId="7" fillId="2" borderId="0" xfId="0" applyFont="1" applyFill="1" applyAlignment="1">
      <alignment horizontal="left" vertical="top" wrapText="1" readingOrder="1"/>
    </xf>
    <xf numFmtId="22" fontId="4" fillId="0" borderId="0" xfId="0" applyNumberFormat="1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readingOrder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Expected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Sheet1!$P$15:$P$49</c:f>
              <c:numCache>
                <c:formatCode>General</c:formatCode>
                <c:ptCount val="35"/>
                <c:pt idx="0">
                  <c:v>0</c:v>
                </c:pt>
                <c:pt idx="1">
                  <c:v>0.156</c:v>
                </c:pt>
                <c:pt idx="2">
                  <c:v>0.16200000000000001</c:v>
                </c:pt>
                <c:pt idx="3">
                  <c:v>0.16800000000000001</c:v>
                </c:pt>
                <c:pt idx="4">
                  <c:v>0.17399999999999999</c:v>
                </c:pt>
                <c:pt idx="5">
                  <c:v>0.18</c:v>
                </c:pt>
                <c:pt idx="6">
                  <c:v>0.156</c:v>
                </c:pt>
                <c:pt idx="7">
                  <c:v>0.16200000000000001</c:v>
                </c:pt>
                <c:pt idx="8">
                  <c:v>0.16800000000000001</c:v>
                </c:pt>
                <c:pt idx="9">
                  <c:v>0.17399999999999999</c:v>
                </c:pt>
                <c:pt idx="10">
                  <c:v>0.18</c:v>
                </c:pt>
                <c:pt idx="11">
                  <c:v>0.14399999999999999</c:v>
                </c:pt>
                <c:pt idx="12">
                  <c:v>0.15</c:v>
                </c:pt>
                <c:pt idx="13">
                  <c:v>0.156</c:v>
                </c:pt>
                <c:pt idx="14">
                  <c:v>0.16200000000000001</c:v>
                </c:pt>
                <c:pt idx="15">
                  <c:v>0.16800000000000001</c:v>
                </c:pt>
                <c:pt idx="16">
                  <c:v>0.17399999999999999</c:v>
                </c:pt>
                <c:pt idx="17">
                  <c:v>0.18</c:v>
                </c:pt>
                <c:pt idx="18">
                  <c:v>0.186</c:v>
                </c:pt>
                <c:pt idx="19">
                  <c:v>0</c:v>
                </c:pt>
                <c:pt idx="20">
                  <c:v>0.14399999999999999</c:v>
                </c:pt>
                <c:pt idx="21">
                  <c:v>0.15</c:v>
                </c:pt>
                <c:pt idx="22">
                  <c:v>0.156</c:v>
                </c:pt>
                <c:pt idx="23">
                  <c:v>0.16200000000000001</c:v>
                </c:pt>
                <c:pt idx="24">
                  <c:v>0.16800000000000001</c:v>
                </c:pt>
                <c:pt idx="25">
                  <c:v>0.17399999999999999</c:v>
                </c:pt>
                <c:pt idx="26">
                  <c:v>0.18</c:v>
                </c:pt>
                <c:pt idx="27">
                  <c:v>0.16800000000000001</c:v>
                </c:pt>
                <c:pt idx="28">
                  <c:v>0.155</c:v>
                </c:pt>
                <c:pt idx="29">
                  <c:v>0.155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xVal>
          <c:yVal>
            <c:numRef>
              <c:f>Sheet1!$P$15:$P$49</c:f>
              <c:numCache>
                <c:formatCode>General</c:formatCode>
                <c:ptCount val="35"/>
                <c:pt idx="0">
                  <c:v>0</c:v>
                </c:pt>
                <c:pt idx="1">
                  <c:v>0.156</c:v>
                </c:pt>
                <c:pt idx="2">
                  <c:v>0.16200000000000001</c:v>
                </c:pt>
                <c:pt idx="3">
                  <c:v>0.16800000000000001</c:v>
                </c:pt>
                <c:pt idx="4">
                  <c:v>0.17399999999999999</c:v>
                </c:pt>
                <c:pt idx="5">
                  <c:v>0.18</c:v>
                </c:pt>
                <c:pt idx="6">
                  <c:v>0.156</c:v>
                </c:pt>
                <c:pt idx="7">
                  <c:v>0.16200000000000001</c:v>
                </c:pt>
                <c:pt idx="8">
                  <c:v>0.16800000000000001</c:v>
                </c:pt>
                <c:pt idx="9">
                  <c:v>0.17399999999999999</c:v>
                </c:pt>
                <c:pt idx="10">
                  <c:v>0.18</c:v>
                </c:pt>
                <c:pt idx="11">
                  <c:v>0.14399999999999999</c:v>
                </c:pt>
                <c:pt idx="12">
                  <c:v>0.15</c:v>
                </c:pt>
                <c:pt idx="13">
                  <c:v>0.156</c:v>
                </c:pt>
                <c:pt idx="14">
                  <c:v>0.16200000000000001</c:v>
                </c:pt>
                <c:pt idx="15">
                  <c:v>0.16800000000000001</c:v>
                </c:pt>
                <c:pt idx="16">
                  <c:v>0.17399999999999999</c:v>
                </c:pt>
                <c:pt idx="17">
                  <c:v>0.18</c:v>
                </c:pt>
                <c:pt idx="18">
                  <c:v>0.186</c:v>
                </c:pt>
                <c:pt idx="19">
                  <c:v>0</c:v>
                </c:pt>
                <c:pt idx="20">
                  <c:v>0.14399999999999999</c:v>
                </c:pt>
                <c:pt idx="21">
                  <c:v>0.15</c:v>
                </c:pt>
                <c:pt idx="22">
                  <c:v>0.156</c:v>
                </c:pt>
                <c:pt idx="23">
                  <c:v>0.16200000000000001</c:v>
                </c:pt>
                <c:pt idx="24">
                  <c:v>0.16800000000000001</c:v>
                </c:pt>
                <c:pt idx="25">
                  <c:v>0.17399999999999999</c:v>
                </c:pt>
                <c:pt idx="26">
                  <c:v>0.18</c:v>
                </c:pt>
                <c:pt idx="27">
                  <c:v>0.16800000000000001</c:v>
                </c:pt>
                <c:pt idx="28">
                  <c:v>0.155</c:v>
                </c:pt>
                <c:pt idx="29">
                  <c:v>0.155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  <c:smooth val="0"/>
        </c:ser>
        <c:ser>
          <c:idx val="4"/>
          <c:order val="3"/>
          <c:tx>
            <c:v>January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Sheet1!$P$26:$P$33</c:f>
              <c:numCache>
                <c:formatCode>General</c:formatCode>
                <c:ptCount val="8"/>
                <c:pt idx="0">
                  <c:v>0.14399999999999999</c:v>
                </c:pt>
                <c:pt idx="1">
                  <c:v>0.15</c:v>
                </c:pt>
                <c:pt idx="2">
                  <c:v>0.156</c:v>
                </c:pt>
                <c:pt idx="3">
                  <c:v>0.16200000000000001</c:v>
                </c:pt>
                <c:pt idx="4">
                  <c:v>0.16800000000000001</c:v>
                </c:pt>
                <c:pt idx="5">
                  <c:v>0.17399999999999999</c:v>
                </c:pt>
                <c:pt idx="6">
                  <c:v>0.18</c:v>
                </c:pt>
                <c:pt idx="7">
                  <c:v>0.186</c:v>
                </c:pt>
              </c:numCache>
            </c:numRef>
          </c:xVal>
          <c:yVal>
            <c:numRef>
              <c:f>Sheet1!$N$26:$N$33</c:f>
              <c:numCache>
                <c:formatCode>General</c:formatCode>
                <c:ptCount val="8"/>
                <c:pt idx="0">
                  <c:v>0.13350000000000001</c:v>
                </c:pt>
                <c:pt idx="1">
                  <c:v>0.13819999999999999</c:v>
                </c:pt>
                <c:pt idx="2">
                  <c:v>0.14424999999999999</c:v>
                </c:pt>
                <c:pt idx="3">
                  <c:v>0.14724999999999999</c:v>
                </c:pt>
                <c:pt idx="4">
                  <c:v>0.15175</c:v>
                </c:pt>
                <c:pt idx="5">
                  <c:v>0.15629999999999999</c:v>
                </c:pt>
                <c:pt idx="6">
                  <c:v>0.16005</c:v>
                </c:pt>
                <c:pt idx="7">
                  <c:v>0.16549999999999998</c:v>
                </c:pt>
              </c:numCache>
            </c:numRef>
          </c:yVal>
          <c:smooth val="0"/>
        </c:ser>
        <c:ser>
          <c:idx val="0"/>
          <c:order val="5"/>
          <c:tx>
            <c:v>January Old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Sheet1!$P$34:$P$41</c:f>
              <c:numCache>
                <c:formatCode>General</c:formatCode>
                <c:ptCount val="8"/>
                <c:pt idx="0">
                  <c:v>0</c:v>
                </c:pt>
                <c:pt idx="1">
                  <c:v>0.14399999999999999</c:v>
                </c:pt>
                <c:pt idx="2">
                  <c:v>0.15</c:v>
                </c:pt>
                <c:pt idx="3">
                  <c:v>0.156</c:v>
                </c:pt>
                <c:pt idx="4">
                  <c:v>0.16200000000000001</c:v>
                </c:pt>
                <c:pt idx="5">
                  <c:v>0.16800000000000001</c:v>
                </c:pt>
                <c:pt idx="6">
                  <c:v>0.17399999999999999</c:v>
                </c:pt>
                <c:pt idx="7">
                  <c:v>0.18</c:v>
                </c:pt>
              </c:numCache>
            </c:numRef>
          </c:xVal>
          <c:yVal>
            <c:numRef>
              <c:f>Sheet1!$N$34:$N$41</c:f>
              <c:numCache>
                <c:formatCode>General</c:formatCode>
                <c:ptCount val="8"/>
                <c:pt idx="0">
                  <c:v>6.0000000000000006E-4</c:v>
                </c:pt>
                <c:pt idx="1">
                  <c:v>0.13785</c:v>
                </c:pt>
                <c:pt idx="2">
                  <c:v>0.14394999999999999</c:v>
                </c:pt>
                <c:pt idx="3">
                  <c:v>0.14829999999999999</c:v>
                </c:pt>
                <c:pt idx="4">
                  <c:v>0.15334999999999999</c:v>
                </c:pt>
                <c:pt idx="5">
                  <c:v>0.15620000000000001</c:v>
                </c:pt>
                <c:pt idx="6">
                  <c:v>0.15844999999999998</c:v>
                </c:pt>
                <c:pt idx="7">
                  <c:v>0.16034999999999999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59328"/>
        <c:axId val="42616128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v>New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Sheet1!$P$15:$P$20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0.156</c:v>
                      </c:pt>
                      <c:pt idx="2">
                        <c:v>0.16200000000000001</c:v>
                      </c:pt>
                      <c:pt idx="3">
                        <c:v>0.16800000000000001</c:v>
                      </c:pt>
                      <c:pt idx="4">
                        <c:v>0.17399999999999999</c:v>
                      </c:pt>
                      <c:pt idx="5">
                        <c:v>0.18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Sheet1!$N$15:$N$20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3.5E-4</c:v>
                      </c:pt>
                      <c:pt idx="1">
                        <c:v>0.14524999999999999</c:v>
                      </c:pt>
                      <c:pt idx="2">
                        <c:v>0.15344999999999998</c:v>
                      </c:pt>
                      <c:pt idx="3">
                        <c:v>0.15279999999999999</c:v>
                      </c:pt>
                      <c:pt idx="4">
                        <c:v>0.155</c:v>
                      </c:pt>
                      <c:pt idx="5">
                        <c:v>0.16049999999999998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2"/>
                <c:tx>
                  <c:v>Acidified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Sheet1!$P$21:$P$25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0.156</c:v>
                      </c:pt>
                      <c:pt idx="1">
                        <c:v>0.16200000000000001</c:v>
                      </c:pt>
                      <c:pt idx="2">
                        <c:v>0.16800000000000001</c:v>
                      </c:pt>
                      <c:pt idx="3">
                        <c:v>0.17399999999999999</c:v>
                      </c:pt>
                      <c:pt idx="4">
                        <c:v>0.18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Sheet1!$N$21:$N$25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0.1386</c:v>
                      </c:pt>
                      <c:pt idx="1">
                        <c:v>0.14595</c:v>
                      </c:pt>
                      <c:pt idx="2">
                        <c:v>0.14629999999999999</c:v>
                      </c:pt>
                      <c:pt idx="3">
                        <c:v>0.15045</c:v>
                      </c:pt>
                      <c:pt idx="4">
                        <c:v>0.15620000000000001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4"/>
                <c:tx>
                  <c:v>Piumi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Sheet1!$P$42:$P$44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0.16800000000000001</c:v>
                      </c:pt>
                      <c:pt idx="1">
                        <c:v>0.155</c:v>
                      </c:pt>
                      <c:pt idx="2">
                        <c:v>0.155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Sheet1!$N$42:$N$44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0.14419999999999999</c:v>
                      </c:pt>
                      <c:pt idx="1">
                        <c:v>0.13059999999999999</c:v>
                      </c:pt>
                      <c:pt idx="2">
                        <c:v>0.13164999999999999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26159328"/>
        <c:scaling>
          <c:orientation val="minMax"/>
          <c:min val="0.14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61288"/>
        <c:crosses val="autoZero"/>
        <c:crossBetween val="midCat"/>
      </c:valAx>
      <c:valAx>
        <c:axId val="426161288"/>
        <c:scaling>
          <c:orientation val="minMax"/>
          <c:max val="0.19000000000000003"/>
          <c:min val="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G52"/>
  <sheetViews>
    <sheetView showGridLines="0" showOutlineSymbols="0" topLeftCell="F26" workbookViewId="0">
      <selection activeCell="N41" sqref="N41"/>
    </sheetView>
  </sheetViews>
  <sheetFormatPr defaultRowHeight="12.75" customHeight="1" x14ac:dyDescent="0.2"/>
  <cols>
    <col min="1" max="1" width="6.28515625" customWidth="1"/>
    <col min="2" max="2" width="4.140625" customWidth="1"/>
    <col min="3" max="3" width="2.28515625" customWidth="1"/>
    <col min="4" max="4" width="28.85546875" customWidth="1"/>
    <col min="5" max="5" width="17.28515625" customWidth="1"/>
    <col min="6" max="6" width="8" customWidth="1"/>
    <col min="7" max="7" width="30.42578125" customWidth="1"/>
    <col min="8" max="8" width="1.85546875" customWidth="1"/>
    <col min="9" max="9" width="11.7109375" customWidth="1"/>
    <col min="10" max="10" width="2" customWidth="1"/>
    <col min="11" max="11" width="16.85546875" customWidth="1"/>
    <col min="12" max="12" width="11.7109375" customWidth="1"/>
    <col min="13" max="16" width="14.28515625" customWidth="1"/>
    <col min="17" max="17" width="11.7109375" customWidth="1"/>
    <col min="18" max="18" width="18.85546875" customWidth="1"/>
    <col min="19" max="19" width="11.7109375" customWidth="1"/>
    <col min="20" max="256" width="6.85546875" customWidth="1"/>
  </cols>
  <sheetData>
    <row r="1" spans="1:20" ht="2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0" ht="1.5" customHeight="1" x14ac:dyDescent="0.2"/>
    <row r="3" spans="1:20" x14ac:dyDescent="0.2">
      <c r="A3" s="19" t="s">
        <v>1</v>
      </c>
      <c r="B3" s="19"/>
      <c r="C3" s="19"/>
    </row>
    <row r="4" spans="1:20" ht="6.75" customHeight="1" x14ac:dyDescent="0.2"/>
    <row r="5" spans="1:20" ht="13.5" customHeight="1" x14ac:dyDescent="0.2">
      <c r="A5" s="11" t="s">
        <v>2</v>
      </c>
      <c r="B5" s="11"/>
      <c r="C5" s="11"/>
      <c r="D5" s="12">
        <v>41732.623877314814</v>
      </c>
      <c r="E5" s="12"/>
      <c r="F5" s="12"/>
    </row>
    <row r="6" spans="1:20" ht="2.25" customHeight="1" x14ac:dyDescent="0.2"/>
    <row r="7" spans="1:20" ht="13.5" customHeight="1" x14ac:dyDescent="0.2">
      <c r="A7" s="1" t="s">
        <v>3</v>
      </c>
    </row>
    <row r="8" spans="1:20" ht="3" customHeight="1" x14ac:dyDescent="0.2"/>
    <row r="9" spans="1:20" ht="24.75" customHeight="1" x14ac:dyDescent="0.2">
      <c r="L9" s="2" t="s">
        <v>4</v>
      </c>
      <c r="M9" s="2" t="s">
        <v>5</v>
      </c>
      <c r="N9" s="2" t="s">
        <v>148</v>
      </c>
      <c r="O9" s="5" t="s">
        <v>149</v>
      </c>
      <c r="P9" s="5"/>
      <c r="Q9" s="17" t="s">
        <v>6</v>
      </c>
      <c r="R9" s="17"/>
      <c r="S9" s="17" t="s">
        <v>7</v>
      </c>
      <c r="T9" s="17"/>
    </row>
    <row r="10" spans="1:20" ht="26.25" customHeight="1" x14ac:dyDescent="0.2">
      <c r="A10" s="11" t="s">
        <v>8</v>
      </c>
      <c r="B10" s="11"/>
      <c r="C10" s="11"/>
      <c r="D10" s="11"/>
      <c r="E10" s="11" t="s">
        <v>9</v>
      </c>
      <c r="F10" s="11"/>
      <c r="G10" s="1" t="s">
        <v>10</v>
      </c>
      <c r="H10" s="11" t="s">
        <v>11</v>
      </c>
      <c r="I10" s="11"/>
      <c r="J10" s="11"/>
      <c r="K10" s="11"/>
      <c r="L10" s="1" t="s">
        <v>12</v>
      </c>
      <c r="M10" s="1" t="s">
        <v>13</v>
      </c>
      <c r="N10" s="1"/>
      <c r="O10" s="1"/>
      <c r="P10" s="1"/>
      <c r="Q10" s="11" t="s">
        <v>14</v>
      </c>
      <c r="R10" s="11"/>
      <c r="S10" s="11" t="s">
        <v>15</v>
      </c>
      <c r="T10" s="11"/>
    </row>
    <row r="11" spans="1:20" ht="26.25" customHeight="1" x14ac:dyDescent="0.2">
      <c r="A11" s="11" t="s">
        <v>16</v>
      </c>
      <c r="B11" s="11"/>
      <c r="C11" s="11"/>
      <c r="D11" s="11"/>
      <c r="E11" s="11" t="s">
        <v>17</v>
      </c>
      <c r="F11" s="11"/>
      <c r="G11" s="1" t="s">
        <v>10</v>
      </c>
      <c r="H11" s="11" t="s">
        <v>11</v>
      </c>
      <c r="I11" s="11"/>
      <c r="J11" s="11"/>
      <c r="K11" s="11"/>
      <c r="L11" s="1" t="s">
        <v>18</v>
      </c>
      <c r="M11" s="1" t="s">
        <v>19</v>
      </c>
      <c r="N11" s="1"/>
      <c r="O11" s="1"/>
      <c r="P11" s="1"/>
      <c r="Q11" s="11" t="s">
        <v>20</v>
      </c>
      <c r="R11" s="11"/>
      <c r="S11" s="11" t="s">
        <v>21</v>
      </c>
      <c r="T11" s="11"/>
    </row>
    <row r="12" spans="1:20" ht="26.25" customHeight="1" x14ac:dyDescent="0.2">
      <c r="A12" s="11" t="s">
        <v>22</v>
      </c>
      <c r="B12" s="11"/>
      <c r="C12" s="11"/>
      <c r="D12" s="11"/>
      <c r="E12" s="11" t="s">
        <v>23</v>
      </c>
      <c r="F12" s="11"/>
      <c r="G12" s="1" t="s">
        <v>10</v>
      </c>
      <c r="H12" s="11" t="s">
        <v>11</v>
      </c>
      <c r="I12" s="11"/>
      <c r="J12" s="11"/>
      <c r="K12" s="11"/>
      <c r="L12" s="1" t="s">
        <v>24</v>
      </c>
      <c r="M12" s="1" t="s">
        <v>25</v>
      </c>
      <c r="N12" s="1"/>
      <c r="O12" s="1"/>
      <c r="P12" s="1"/>
      <c r="Q12" s="11" t="s">
        <v>26</v>
      </c>
      <c r="R12" s="11"/>
      <c r="S12" s="11" t="s">
        <v>27</v>
      </c>
      <c r="T12" s="11"/>
    </row>
    <row r="13" spans="1:20" ht="26.25" customHeight="1" x14ac:dyDescent="0.2">
      <c r="A13" s="11" t="s">
        <v>28</v>
      </c>
      <c r="B13" s="11"/>
      <c r="C13" s="11"/>
      <c r="D13" s="11"/>
      <c r="E13" s="11" t="s">
        <v>29</v>
      </c>
      <c r="F13" s="11"/>
      <c r="G13" s="1" t="s">
        <v>10</v>
      </c>
      <c r="H13" s="11" t="s">
        <v>11</v>
      </c>
      <c r="I13" s="11"/>
      <c r="J13" s="11"/>
      <c r="K13" s="11"/>
      <c r="L13" s="1" t="s">
        <v>30</v>
      </c>
      <c r="M13" s="1" t="s">
        <v>31</v>
      </c>
      <c r="N13" s="1"/>
      <c r="O13" s="1"/>
      <c r="P13" s="1"/>
      <c r="Q13" s="11" t="s">
        <v>32</v>
      </c>
      <c r="R13" s="11"/>
      <c r="S13" s="11" t="s">
        <v>33</v>
      </c>
      <c r="T13" s="11"/>
    </row>
    <row r="14" spans="1:20" ht="26.25" customHeight="1" x14ac:dyDescent="0.2">
      <c r="A14" s="11" t="s">
        <v>34</v>
      </c>
      <c r="B14" s="11"/>
      <c r="C14" s="11"/>
      <c r="D14" s="11"/>
      <c r="E14" s="11" t="s">
        <v>35</v>
      </c>
      <c r="F14" s="11"/>
      <c r="G14" s="1" t="s">
        <v>10</v>
      </c>
      <c r="H14" s="11" t="s">
        <v>11</v>
      </c>
      <c r="I14" s="11"/>
      <c r="J14" s="11"/>
      <c r="K14" s="11"/>
      <c r="L14" s="1" t="s">
        <v>36</v>
      </c>
      <c r="M14" s="1" t="s">
        <v>37</v>
      </c>
      <c r="N14" s="1"/>
      <c r="O14" s="1"/>
      <c r="P14" s="1"/>
      <c r="Q14" s="11" t="s">
        <v>38</v>
      </c>
      <c r="R14" s="11"/>
      <c r="S14" s="11" t="s">
        <v>39</v>
      </c>
      <c r="T14" s="11"/>
    </row>
    <row r="15" spans="1:20" ht="26.25" customHeight="1" x14ac:dyDescent="0.2">
      <c r="A15" s="11" t="s">
        <v>40</v>
      </c>
      <c r="B15" s="11"/>
      <c r="C15" s="11"/>
      <c r="D15" s="11"/>
      <c r="E15" s="11" t="s">
        <v>41</v>
      </c>
      <c r="F15" s="11"/>
      <c r="G15" s="1" t="s">
        <v>10</v>
      </c>
      <c r="H15" s="11" t="s">
        <v>11</v>
      </c>
      <c r="I15" s="11"/>
      <c r="J15" s="11"/>
      <c r="K15" s="11"/>
      <c r="L15" s="3" t="s">
        <v>42</v>
      </c>
      <c r="M15" s="4">
        <v>6.9999999999999999E-4</v>
      </c>
      <c r="N15" s="1">
        <f>SUM(L15:M15)/2</f>
        <v>3.5E-4</v>
      </c>
      <c r="O15" s="1">
        <v>0</v>
      </c>
      <c r="P15" s="1">
        <f>O15/1000</f>
        <v>0</v>
      </c>
      <c r="Q15" s="11" t="s">
        <v>42</v>
      </c>
      <c r="R15" s="11"/>
      <c r="S15" s="11" t="s">
        <v>42</v>
      </c>
      <c r="T15" s="11"/>
    </row>
    <row r="16" spans="1:20" ht="26.25" customHeight="1" x14ac:dyDescent="0.2">
      <c r="A16" s="11" t="s">
        <v>43</v>
      </c>
      <c r="B16" s="11"/>
      <c r="C16" s="11"/>
      <c r="D16" s="11"/>
      <c r="E16" s="11" t="s">
        <v>44</v>
      </c>
      <c r="F16" s="11"/>
      <c r="G16" s="1" t="s">
        <v>10</v>
      </c>
      <c r="H16" s="11" t="s">
        <v>11</v>
      </c>
      <c r="I16" s="11"/>
      <c r="J16" s="11"/>
      <c r="K16" s="11"/>
      <c r="L16" s="4">
        <v>0.1449</v>
      </c>
      <c r="M16" s="4">
        <v>0.14560000000000001</v>
      </c>
      <c r="N16" s="1">
        <f t="shared" ref="N16:N44" si="0">SUM(L16:M16)/2</f>
        <v>0.14524999999999999</v>
      </c>
      <c r="O16" s="1">
        <v>156</v>
      </c>
      <c r="P16" s="1">
        <f t="shared" ref="P16:P49" si="1">O16/1000</f>
        <v>0.156</v>
      </c>
      <c r="Q16" s="11" t="s">
        <v>45</v>
      </c>
      <c r="R16" s="11"/>
      <c r="S16" s="11" t="s">
        <v>46</v>
      </c>
      <c r="T16" s="11"/>
    </row>
    <row r="17" spans="1:20" ht="26.25" customHeight="1" x14ac:dyDescent="0.2">
      <c r="A17" s="11" t="s">
        <v>47</v>
      </c>
      <c r="B17" s="11"/>
      <c r="C17" s="11"/>
      <c r="D17" s="11"/>
      <c r="E17" s="11" t="s">
        <v>48</v>
      </c>
      <c r="F17" s="11"/>
      <c r="G17" s="1" t="s">
        <v>10</v>
      </c>
      <c r="H17" s="11" t="s">
        <v>11</v>
      </c>
      <c r="I17" s="11"/>
      <c r="J17" s="11"/>
      <c r="K17" s="11"/>
      <c r="L17" s="4">
        <v>0.15279999999999999</v>
      </c>
      <c r="M17" s="4">
        <v>0.15409999999999999</v>
      </c>
      <c r="N17" s="1">
        <f t="shared" si="0"/>
        <v>0.15344999999999998</v>
      </c>
      <c r="O17" s="1">
        <v>162</v>
      </c>
      <c r="P17" s="1">
        <f t="shared" si="1"/>
        <v>0.16200000000000001</v>
      </c>
      <c r="Q17" s="11" t="s">
        <v>49</v>
      </c>
      <c r="R17" s="11"/>
      <c r="S17" s="11" t="s">
        <v>50</v>
      </c>
      <c r="T17" s="11"/>
    </row>
    <row r="18" spans="1:20" ht="26.25" customHeight="1" x14ac:dyDescent="0.2">
      <c r="A18" s="11" t="s">
        <v>51</v>
      </c>
      <c r="B18" s="11"/>
      <c r="C18" s="11"/>
      <c r="D18" s="11"/>
      <c r="E18" s="11" t="s">
        <v>52</v>
      </c>
      <c r="F18" s="11"/>
      <c r="G18" s="1" t="s">
        <v>10</v>
      </c>
      <c r="H18" s="11" t="s">
        <v>11</v>
      </c>
      <c r="I18" s="11"/>
      <c r="J18" s="11"/>
      <c r="K18" s="11"/>
      <c r="L18" s="4">
        <v>0.15210000000000001</v>
      </c>
      <c r="M18" s="4">
        <v>0.1535</v>
      </c>
      <c r="N18" s="1">
        <f t="shared" si="0"/>
        <v>0.15279999999999999</v>
      </c>
      <c r="O18" s="1">
        <v>168</v>
      </c>
      <c r="P18" s="1">
        <f t="shared" si="1"/>
        <v>0.16800000000000001</v>
      </c>
      <c r="Q18" s="11" t="s">
        <v>53</v>
      </c>
      <c r="R18" s="11"/>
      <c r="S18" s="11" t="s">
        <v>54</v>
      </c>
      <c r="T18" s="11"/>
    </row>
    <row r="19" spans="1:20" ht="26.25" customHeight="1" x14ac:dyDescent="0.2">
      <c r="A19" s="11" t="s">
        <v>55</v>
      </c>
      <c r="B19" s="11"/>
      <c r="C19" s="11"/>
      <c r="D19" s="11"/>
      <c r="E19" s="11" t="s">
        <v>56</v>
      </c>
      <c r="F19" s="11"/>
      <c r="G19" s="1" t="s">
        <v>10</v>
      </c>
      <c r="H19" s="11" t="s">
        <v>11</v>
      </c>
      <c r="I19" s="11"/>
      <c r="J19" s="11"/>
      <c r="K19" s="11"/>
      <c r="L19" s="4">
        <v>0.15429999999999999</v>
      </c>
      <c r="M19" s="4">
        <v>0.15570000000000001</v>
      </c>
      <c r="N19" s="1">
        <f t="shared" si="0"/>
        <v>0.155</v>
      </c>
      <c r="O19" s="1">
        <v>174</v>
      </c>
      <c r="P19" s="1">
        <f t="shared" si="1"/>
        <v>0.17399999999999999</v>
      </c>
      <c r="Q19" s="11" t="s">
        <v>57</v>
      </c>
      <c r="R19" s="11"/>
      <c r="S19" s="11" t="s">
        <v>58</v>
      </c>
      <c r="T19" s="11"/>
    </row>
    <row r="20" spans="1:20" ht="26.25" customHeight="1" x14ac:dyDescent="0.2">
      <c r="A20" s="11" t="s">
        <v>59</v>
      </c>
      <c r="B20" s="11"/>
      <c r="C20" s="11"/>
      <c r="D20" s="11"/>
      <c r="E20" s="11" t="s">
        <v>60</v>
      </c>
      <c r="F20" s="11"/>
      <c r="G20" s="1" t="s">
        <v>10</v>
      </c>
      <c r="H20" s="11" t="s">
        <v>11</v>
      </c>
      <c r="I20" s="11"/>
      <c r="J20" s="11"/>
      <c r="K20" s="11"/>
      <c r="L20" s="4">
        <v>0.16009999999999999</v>
      </c>
      <c r="M20" s="4">
        <v>0.16089999999999999</v>
      </c>
      <c r="N20" s="1">
        <f t="shared" si="0"/>
        <v>0.16049999999999998</v>
      </c>
      <c r="O20" s="1">
        <v>180</v>
      </c>
      <c r="P20" s="1">
        <f t="shared" si="1"/>
        <v>0.18</v>
      </c>
      <c r="Q20" s="11" t="s">
        <v>61</v>
      </c>
      <c r="R20" s="11"/>
      <c r="S20" s="11" t="s">
        <v>57</v>
      </c>
      <c r="T20" s="11"/>
    </row>
    <row r="21" spans="1:20" ht="26.25" customHeight="1" x14ac:dyDescent="0.2">
      <c r="A21" s="11" t="s">
        <v>62</v>
      </c>
      <c r="B21" s="11"/>
      <c r="C21" s="11"/>
      <c r="D21" s="11"/>
      <c r="E21" s="11" t="s">
        <v>63</v>
      </c>
      <c r="F21" s="11"/>
      <c r="G21" s="1" t="s">
        <v>10</v>
      </c>
      <c r="H21" s="11" t="s">
        <v>11</v>
      </c>
      <c r="I21" s="11"/>
      <c r="J21" s="11"/>
      <c r="K21" s="11"/>
      <c r="L21" s="4">
        <v>0.13789999999999999</v>
      </c>
      <c r="M21" s="4">
        <v>0.13930000000000001</v>
      </c>
      <c r="N21" s="1">
        <f t="shared" si="0"/>
        <v>0.1386</v>
      </c>
      <c r="O21" s="1">
        <v>156</v>
      </c>
      <c r="P21" s="1">
        <f t="shared" si="1"/>
        <v>0.156</v>
      </c>
      <c r="Q21" s="11" t="s">
        <v>64</v>
      </c>
      <c r="R21" s="11"/>
      <c r="S21" s="11" t="s">
        <v>65</v>
      </c>
      <c r="T21" s="11"/>
    </row>
    <row r="22" spans="1:20" ht="26.25" customHeight="1" x14ac:dyDescent="0.2">
      <c r="A22" s="11" t="s">
        <v>66</v>
      </c>
      <c r="B22" s="11"/>
      <c r="C22" s="11"/>
      <c r="D22" s="11"/>
      <c r="E22" s="11" t="s">
        <v>67</v>
      </c>
      <c r="F22" s="11"/>
      <c r="G22" s="1" t="s">
        <v>10</v>
      </c>
      <c r="H22" s="11" t="s">
        <v>11</v>
      </c>
      <c r="I22" s="11"/>
      <c r="J22" s="11"/>
      <c r="K22" s="11"/>
      <c r="L22" s="4">
        <v>0.14499999999999999</v>
      </c>
      <c r="M22" s="4">
        <v>0.1469</v>
      </c>
      <c r="N22" s="1">
        <f t="shared" si="0"/>
        <v>0.14595</v>
      </c>
      <c r="O22" s="1">
        <v>162</v>
      </c>
      <c r="P22" s="1">
        <f t="shared" si="1"/>
        <v>0.16200000000000001</v>
      </c>
      <c r="Q22" s="11" t="s">
        <v>68</v>
      </c>
      <c r="R22" s="11"/>
      <c r="S22" s="11" t="s">
        <v>69</v>
      </c>
      <c r="T22" s="11"/>
    </row>
    <row r="23" spans="1:20" ht="26.25" customHeight="1" x14ac:dyDescent="0.2">
      <c r="A23" s="11" t="s">
        <v>70</v>
      </c>
      <c r="B23" s="11"/>
      <c r="C23" s="11"/>
      <c r="D23" s="11"/>
      <c r="E23" s="11" t="s">
        <v>71</v>
      </c>
      <c r="F23" s="11"/>
      <c r="G23" s="1" t="s">
        <v>10</v>
      </c>
      <c r="H23" s="11" t="s">
        <v>11</v>
      </c>
      <c r="I23" s="11"/>
      <c r="J23" s="11"/>
      <c r="K23" s="11"/>
      <c r="L23" s="4">
        <v>0.14549999999999999</v>
      </c>
      <c r="M23" s="4">
        <v>0.14710000000000001</v>
      </c>
      <c r="N23" s="1">
        <f t="shared" si="0"/>
        <v>0.14629999999999999</v>
      </c>
      <c r="O23" s="1">
        <v>168</v>
      </c>
      <c r="P23" s="1">
        <f t="shared" si="1"/>
        <v>0.16800000000000001</v>
      </c>
      <c r="Q23" s="11" t="s">
        <v>73</v>
      </c>
      <c r="R23" s="11"/>
      <c r="S23" s="11" t="s">
        <v>74</v>
      </c>
      <c r="T23" s="11"/>
    </row>
    <row r="24" spans="1:20" ht="26.25" customHeight="1" x14ac:dyDescent="0.2">
      <c r="A24" s="11" t="s">
        <v>75</v>
      </c>
      <c r="B24" s="11"/>
      <c r="C24" s="11"/>
      <c r="D24" s="11"/>
      <c r="E24" s="11" t="s">
        <v>76</v>
      </c>
      <c r="F24" s="11"/>
      <c r="G24" s="1" t="s">
        <v>10</v>
      </c>
      <c r="H24" s="11" t="s">
        <v>11</v>
      </c>
      <c r="I24" s="11"/>
      <c r="J24" s="11"/>
      <c r="K24" s="11"/>
      <c r="L24" s="4">
        <v>0.14949999999999999</v>
      </c>
      <c r="M24" s="4">
        <v>0.15140000000000001</v>
      </c>
      <c r="N24" s="1">
        <f t="shared" si="0"/>
        <v>0.15045</v>
      </c>
      <c r="O24" s="1">
        <v>174</v>
      </c>
      <c r="P24" s="1">
        <f t="shared" si="1"/>
        <v>0.17399999999999999</v>
      </c>
      <c r="Q24" s="11" t="s">
        <v>77</v>
      </c>
      <c r="R24" s="11"/>
      <c r="S24" s="11" t="s">
        <v>73</v>
      </c>
      <c r="T24" s="11"/>
    </row>
    <row r="25" spans="1:20" ht="26.25" customHeight="1" x14ac:dyDescent="0.2">
      <c r="A25" s="11" t="s">
        <v>78</v>
      </c>
      <c r="B25" s="11"/>
      <c r="C25" s="11"/>
      <c r="D25" s="11"/>
      <c r="E25" s="11" t="s">
        <v>79</v>
      </c>
      <c r="F25" s="11"/>
      <c r="G25" s="1" t="s">
        <v>10</v>
      </c>
      <c r="H25" s="11" t="s">
        <v>11</v>
      </c>
      <c r="I25" s="11"/>
      <c r="J25" s="11"/>
      <c r="K25" s="11"/>
      <c r="L25" s="4">
        <v>0.15529999999999999</v>
      </c>
      <c r="M25" s="4">
        <v>0.15709999999999999</v>
      </c>
      <c r="N25" s="1">
        <f t="shared" si="0"/>
        <v>0.15620000000000001</v>
      </c>
      <c r="O25" s="1">
        <v>180</v>
      </c>
      <c r="P25" s="1">
        <f t="shared" si="1"/>
        <v>0.18</v>
      </c>
      <c r="Q25" s="11" t="s">
        <v>80</v>
      </c>
      <c r="R25" s="11"/>
      <c r="S25" s="11" t="s">
        <v>81</v>
      </c>
      <c r="T25" s="11"/>
    </row>
    <row r="26" spans="1:20" ht="26.25" customHeight="1" x14ac:dyDescent="0.2">
      <c r="A26" s="11" t="s">
        <v>82</v>
      </c>
      <c r="B26" s="11"/>
      <c r="C26" s="11"/>
      <c r="D26" s="11"/>
      <c r="E26" s="11" t="s">
        <v>83</v>
      </c>
      <c r="F26" s="11"/>
      <c r="G26" s="1" t="s">
        <v>10</v>
      </c>
      <c r="H26" s="11" t="s">
        <v>11</v>
      </c>
      <c r="I26" s="11"/>
      <c r="J26" s="11"/>
      <c r="K26" s="11"/>
      <c r="L26" s="4">
        <v>0.13289999999999999</v>
      </c>
      <c r="M26" s="4">
        <v>0.1341</v>
      </c>
      <c r="N26" s="1">
        <f t="shared" si="0"/>
        <v>0.13350000000000001</v>
      </c>
      <c r="O26" s="1">
        <v>144</v>
      </c>
      <c r="P26" s="1">
        <f t="shared" si="1"/>
        <v>0.14399999999999999</v>
      </c>
      <c r="Q26" s="11" t="s">
        <v>84</v>
      </c>
      <c r="R26" s="11"/>
      <c r="S26" s="11" t="s">
        <v>85</v>
      </c>
      <c r="T26" s="11"/>
    </row>
    <row r="27" spans="1:20" ht="26.25" customHeight="1" x14ac:dyDescent="0.2">
      <c r="A27" s="11" t="s">
        <v>86</v>
      </c>
      <c r="B27" s="11"/>
      <c r="C27" s="11"/>
      <c r="D27" s="11"/>
      <c r="E27" s="11" t="s">
        <v>87</v>
      </c>
      <c r="F27" s="11"/>
      <c r="G27" s="1" t="s">
        <v>10</v>
      </c>
      <c r="H27" s="11" t="s">
        <v>11</v>
      </c>
      <c r="I27" s="11"/>
      <c r="J27" s="11"/>
      <c r="K27" s="11"/>
      <c r="L27" s="4">
        <v>0.1376</v>
      </c>
      <c r="M27" s="4">
        <v>0.13880000000000001</v>
      </c>
      <c r="N27" s="1">
        <f t="shared" si="0"/>
        <v>0.13819999999999999</v>
      </c>
      <c r="O27" s="1">
        <v>150</v>
      </c>
      <c r="P27" s="1">
        <f t="shared" si="1"/>
        <v>0.15</v>
      </c>
      <c r="Q27" s="11" t="s">
        <v>65</v>
      </c>
      <c r="R27" s="11"/>
      <c r="S27" s="11" t="s">
        <v>88</v>
      </c>
      <c r="T27" s="11"/>
    </row>
    <row r="28" spans="1:20" x14ac:dyDescent="0.2">
      <c r="A28" s="11" t="s">
        <v>89</v>
      </c>
      <c r="B28" s="11"/>
      <c r="C28" s="11"/>
      <c r="D28" s="11"/>
      <c r="E28" s="11" t="s">
        <v>90</v>
      </c>
      <c r="F28" s="11"/>
      <c r="G28" s="1" t="s">
        <v>10</v>
      </c>
      <c r="H28" s="11" t="s">
        <v>11</v>
      </c>
      <c r="I28" s="11"/>
      <c r="J28" s="11"/>
      <c r="K28" s="11"/>
      <c r="L28" s="4">
        <v>0.14430000000000001</v>
      </c>
      <c r="M28" s="4">
        <v>0.14419999999999999</v>
      </c>
      <c r="N28" s="1">
        <f t="shared" si="0"/>
        <v>0.14424999999999999</v>
      </c>
      <c r="O28" s="1">
        <v>156</v>
      </c>
      <c r="P28" s="1">
        <f t="shared" si="1"/>
        <v>0.156</v>
      </c>
      <c r="Q28" s="11" t="s">
        <v>91</v>
      </c>
      <c r="R28" s="11"/>
      <c r="S28" s="11" t="s">
        <v>92</v>
      </c>
      <c r="T28" s="11"/>
    </row>
    <row r="29" spans="1:20" ht="26.25" customHeight="1" x14ac:dyDescent="0.2">
      <c r="A29" s="11" t="s">
        <v>93</v>
      </c>
      <c r="B29" s="11"/>
      <c r="C29" s="11"/>
      <c r="D29" s="11"/>
      <c r="E29" s="11" t="s">
        <v>94</v>
      </c>
      <c r="F29" s="11"/>
      <c r="G29" s="1" t="s">
        <v>10</v>
      </c>
      <c r="H29" s="11" t="s">
        <v>11</v>
      </c>
      <c r="I29" s="11"/>
      <c r="J29" s="11"/>
      <c r="K29" s="11"/>
      <c r="L29" s="6">
        <v>0.1469</v>
      </c>
      <c r="M29" s="6">
        <v>0.14760000000000001</v>
      </c>
      <c r="N29" s="1">
        <f t="shared" si="0"/>
        <v>0.14724999999999999</v>
      </c>
      <c r="O29" s="1">
        <v>162</v>
      </c>
      <c r="P29" s="1">
        <f t="shared" si="1"/>
        <v>0.16200000000000001</v>
      </c>
      <c r="Q29" s="11" t="s">
        <v>50</v>
      </c>
      <c r="R29" s="11"/>
      <c r="S29" s="11" t="s">
        <v>95</v>
      </c>
      <c r="T29" s="11"/>
    </row>
    <row r="30" spans="1:20" ht="26.25" customHeight="1" x14ac:dyDescent="0.2">
      <c r="A30" s="11" t="s">
        <v>96</v>
      </c>
      <c r="B30" s="11"/>
      <c r="C30" s="11"/>
      <c r="D30" s="11"/>
      <c r="E30" s="11" t="s">
        <v>97</v>
      </c>
      <c r="F30" s="11"/>
      <c r="G30" s="1" t="s">
        <v>10</v>
      </c>
      <c r="H30" s="11" t="s">
        <v>11</v>
      </c>
      <c r="I30" s="11"/>
      <c r="J30" s="11"/>
      <c r="K30" s="11"/>
      <c r="L30" s="6">
        <v>0.15090000000000001</v>
      </c>
      <c r="M30" s="6">
        <v>0.15260000000000001</v>
      </c>
      <c r="N30" s="1">
        <f t="shared" si="0"/>
        <v>0.15175</v>
      </c>
      <c r="O30" s="1">
        <v>168</v>
      </c>
      <c r="P30" s="1">
        <f t="shared" si="1"/>
        <v>0.16800000000000001</v>
      </c>
      <c r="Q30" s="11" t="s">
        <v>98</v>
      </c>
      <c r="R30" s="11"/>
      <c r="S30" s="11" t="s">
        <v>50</v>
      </c>
      <c r="T30" s="11"/>
    </row>
    <row r="31" spans="1:20" ht="26.25" customHeight="1" x14ac:dyDescent="0.2">
      <c r="A31" s="16">
        <v>41732.605138888888</v>
      </c>
      <c r="B31" s="11"/>
      <c r="C31" s="11"/>
      <c r="D31" s="11"/>
      <c r="E31" s="11" t="s">
        <v>99</v>
      </c>
      <c r="F31" s="11"/>
      <c r="G31" s="1" t="s">
        <v>10</v>
      </c>
      <c r="H31" s="11" t="s">
        <v>11</v>
      </c>
      <c r="I31" s="11"/>
      <c r="J31" s="11"/>
      <c r="K31" s="11"/>
      <c r="L31" s="6">
        <v>0.15559999999999999</v>
      </c>
      <c r="M31" s="6">
        <v>0.157</v>
      </c>
      <c r="N31" s="1">
        <f t="shared" si="0"/>
        <v>0.15629999999999999</v>
      </c>
      <c r="O31" s="1">
        <v>174</v>
      </c>
      <c r="P31" s="1">
        <f t="shared" si="1"/>
        <v>0.17399999999999999</v>
      </c>
      <c r="Q31" s="11" t="s">
        <v>101</v>
      </c>
      <c r="R31" s="11"/>
      <c r="S31" s="11" t="s">
        <v>50</v>
      </c>
      <c r="T31" s="11"/>
    </row>
    <row r="32" spans="1:20" ht="26.25" customHeight="1" x14ac:dyDescent="0.2">
      <c r="A32" s="11" t="s">
        <v>102</v>
      </c>
      <c r="B32" s="11"/>
      <c r="C32" s="11"/>
      <c r="D32" s="11"/>
      <c r="E32" s="11" t="s">
        <v>103</v>
      </c>
      <c r="F32" s="11"/>
      <c r="G32" s="1" t="s">
        <v>10</v>
      </c>
      <c r="H32" s="11" t="s">
        <v>11</v>
      </c>
      <c r="I32" s="11"/>
      <c r="J32" s="11"/>
      <c r="K32" s="11"/>
      <c r="L32" s="6">
        <v>0.16020000000000001</v>
      </c>
      <c r="M32" s="6">
        <v>0.15989999999999999</v>
      </c>
      <c r="N32" s="1">
        <f t="shared" si="0"/>
        <v>0.16005</v>
      </c>
      <c r="O32" s="1">
        <v>180</v>
      </c>
      <c r="P32" s="1">
        <f t="shared" si="1"/>
        <v>0.18</v>
      </c>
      <c r="Q32" s="11" t="s">
        <v>104</v>
      </c>
      <c r="R32" s="11"/>
      <c r="S32" s="11" t="s">
        <v>105</v>
      </c>
      <c r="T32" s="11"/>
    </row>
    <row r="33" spans="1:20" ht="26.25" customHeight="1" x14ac:dyDescent="0.2">
      <c r="A33" s="11" t="s">
        <v>106</v>
      </c>
      <c r="B33" s="11"/>
      <c r="C33" s="11"/>
      <c r="D33" s="11"/>
      <c r="E33" s="14" t="s">
        <v>107</v>
      </c>
      <c r="F33" s="11"/>
      <c r="G33" s="1" t="s">
        <v>10</v>
      </c>
      <c r="H33" s="11" t="s">
        <v>11</v>
      </c>
      <c r="I33" s="11"/>
      <c r="J33" s="11"/>
      <c r="K33" s="11"/>
      <c r="L33" s="6">
        <v>0.16539999999999999</v>
      </c>
      <c r="M33" s="6">
        <v>0.1656</v>
      </c>
      <c r="N33" s="1">
        <f t="shared" si="0"/>
        <v>0.16549999999999998</v>
      </c>
      <c r="O33" s="1">
        <v>186</v>
      </c>
      <c r="P33" s="1">
        <f t="shared" si="1"/>
        <v>0.186</v>
      </c>
      <c r="Q33" s="11" t="s">
        <v>61</v>
      </c>
      <c r="R33" s="11"/>
      <c r="S33" s="11" t="s">
        <v>108</v>
      </c>
      <c r="T33" s="11"/>
    </row>
    <row r="34" spans="1:20" ht="26.25" customHeight="1" x14ac:dyDescent="0.2">
      <c r="A34" s="14" t="s">
        <v>150</v>
      </c>
      <c r="B34" s="14"/>
      <c r="C34" s="14"/>
      <c r="D34" s="14"/>
      <c r="E34" s="14" t="s">
        <v>151</v>
      </c>
      <c r="F34" s="14"/>
      <c r="G34" s="7" t="s">
        <v>10</v>
      </c>
      <c r="H34" s="14" t="s">
        <v>11</v>
      </c>
      <c r="I34" s="14"/>
      <c r="J34" s="14"/>
      <c r="K34" s="14"/>
      <c r="L34" s="9">
        <v>1E-4</v>
      </c>
      <c r="M34" s="10">
        <v>1.1000000000000001E-3</v>
      </c>
      <c r="N34" s="1">
        <f t="shared" ref="N34:N41" si="2">SUM(L34:M34)/2</f>
        <v>6.0000000000000006E-4</v>
      </c>
      <c r="O34" s="1">
        <v>0</v>
      </c>
      <c r="P34" s="1">
        <f t="shared" si="1"/>
        <v>0</v>
      </c>
      <c r="Q34" s="15" t="s">
        <v>152</v>
      </c>
      <c r="R34" s="15"/>
      <c r="S34" s="8" t="s">
        <v>42</v>
      </c>
      <c r="T34" s="8"/>
    </row>
    <row r="35" spans="1:20" ht="26.25" customHeight="1" x14ac:dyDescent="0.2">
      <c r="A35" s="14" t="s">
        <v>153</v>
      </c>
      <c r="B35" s="14"/>
      <c r="C35" s="14"/>
      <c r="D35" s="14"/>
      <c r="E35" s="14" t="s">
        <v>154</v>
      </c>
      <c r="F35" s="14"/>
      <c r="G35" s="7" t="s">
        <v>10</v>
      </c>
      <c r="H35" s="14" t="s">
        <v>11</v>
      </c>
      <c r="I35" s="14"/>
      <c r="J35" s="14"/>
      <c r="K35" s="14"/>
      <c r="L35" s="9">
        <v>0.13789999999999999</v>
      </c>
      <c r="M35" s="10">
        <v>0.13780000000000001</v>
      </c>
      <c r="N35" s="1">
        <f t="shared" si="2"/>
        <v>0.13785</v>
      </c>
      <c r="O35" s="1">
        <v>144</v>
      </c>
      <c r="P35" s="1">
        <f t="shared" si="1"/>
        <v>0.14399999999999999</v>
      </c>
      <c r="Q35" s="15" t="s">
        <v>155</v>
      </c>
      <c r="R35" s="15"/>
      <c r="S35" s="8" t="s">
        <v>156</v>
      </c>
      <c r="T35" s="8"/>
    </row>
    <row r="36" spans="1:20" ht="26.25" customHeight="1" x14ac:dyDescent="0.2">
      <c r="A36" s="14" t="s">
        <v>157</v>
      </c>
      <c r="B36" s="14"/>
      <c r="C36" s="14"/>
      <c r="D36" s="14"/>
      <c r="E36" s="14" t="s">
        <v>158</v>
      </c>
      <c r="F36" s="14"/>
      <c r="G36" s="7" t="s">
        <v>10</v>
      </c>
      <c r="H36" s="14" t="s">
        <v>11</v>
      </c>
      <c r="I36" s="14"/>
      <c r="J36" s="14"/>
      <c r="K36" s="14"/>
      <c r="L36" s="9">
        <v>0.14419999999999999</v>
      </c>
      <c r="M36" s="10">
        <v>0.14369999999999999</v>
      </c>
      <c r="N36" s="1">
        <f t="shared" si="2"/>
        <v>0.14394999999999999</v>
      </c>
      <c r="O36" s="1">
        <v>150</v>
      </c>
      <c r="P36" s="1">
        <f t="shared" si="1"/>
        <v>0.15</v>
      </c>
      <c r="Q36" s="15" t="s">
        <v>159</v>
      </c>
      <c r="R36" s="15"/>
      <c r="S36" s="8" t="s">
        <v>160</v>
      </c>
      <c r="T36" s="8"/>
    </row>
    <row r="37" spans="1:20" ht="26.25" customHeight="1" x14ac:dyDescent="0.2">
      <c r="A37" s="14" t="s">
        <v>161</v>
      </c>
      <c r="B37" s="14"/>
      <c r="C37" s="14"/>
      <c r="D37" s="14"/>
      <c r="E37" s="14" t="s">
        <v>162</v>
      </c>
      <c r="F37" s="14"/>
      <c r="G37" s="7" t="s">
        <v>10</v>
      </c>
      <c r="H37" s="14" t="s">
        <v>11</v>
      </c>
      <c r="I37" s="14"/>
      <c r="J37" s="14"/>
      <c r="K37" s="14"/>
      <c r="L37" s="9">
        <v>0.14849999999999999</v>
      </c>
      <c r="M37" s="10">
        <v>0.14810000000000001</v>
      </c>
      <c r="N37" s="1">
        <f t="shared" si="2"/>
        <v>0.14829999999999999</v>
      </c>
      <c r="O37" s="1">
        <v>156</v>
      </c>
      <c r="P37" s="1">
        <f t="shared" si="1"/>
        <v>0.156</v>
      </c>
      <c r="Q37" s="15" t="s">
        <v>163</v>
      </c>
      <c r="R37" s="15"/>
      <c r="S37" s="8" t="s">
        <v>72</v>
      </c>
      <c r="T37" s="8"/>
    </row>
    <row r="38" spans="1:20" ht="26.25" customHeight="1" x14ac:dyDescent="0.2">
      <c r="A38" s="14" t="s">
        <v>164</v>
      </c>
      <c r="B38" s="14"/>
      <c r="C38" s="14"/>
      <c r="D38" s="14"/>
      <c r="E38" s="14" t="s">
        <v>165</v>
      </c>
      <c r="F38" s="14"/>
      <c r="G38" s="7" t="s">
        <v>10</v>
      </c>
      <c r="H38" s="14" t="s">
        <v>11</v>
      </c>
      <c r="I38" s="14"/>
      <c r="J38" s="14"/>
      <c r="K38" s="14"/>
      <c r="L38" s="9">
        <v>0.1537</v>
      </c>
      <c r="M38" s="10">
        <v>0.153</v>
      </c>
      <c r="N38" s="1">
        <f t="shared" si="2"/>
        <v>0.15334999999999999</v>
      </c>
      <c r="O38" s="1">
        <v>162</v>
      </c>
      <c r="P38" s="1">
        <f t="shared" si="1"/>
        <v>0.16200000000000001</v>
      </c>
      <c r="Q38" s="15" t="s">
        <v>100</v>
      </c>
      <c r="R38" s="15"/>
      <c r="S38" s="8" t="s">
        <v>166</v>
      </c>
      <c r="T38" s="8"/>
    </row>
    <row r="39" spans="1:20" ht="26.25" customHeight="1" x14ac:dyDescent="0.2">
      <c r="A39" s="14" t="s">
        <v>167</v>
      </c>
      <c r="B39" s="14"/>
      <c r="C39" s="14"/>
      <c r="D39" s="14"/>
      <c r="E39" s="14" t="s">
        <v>168</v>
      </c>
      <c r="F39" s="14"/>
      <c r="G39" s="7" t="s">
        <v>10</v>
      </c>
      <c r="H39" s="14" t="s">
        <v>11</v>
      </c>
      <c r="I39" s="14"/>
      <c r="J39" s="14"/>
      <c r="K39" s="14"/>
      <c r="L39" s="9">
        <v>0.157</v>
      </c>
      <c r="M39" s="10">
        <v>0.15540000000000001</v>
      </c>
      <c r="N39" s="1">
        <f t="shared" si="2"/>
        <v>0.15620000000000001</v>
      </c>
      <c r="O39" s="1">
        <v>168</v>
      </c>
      <c r="P39" s="1">
        <f t="shared" si="1"/>
        <v>0.16800000000000001</v>
      </c>
      <c r="Q39" s="15" t="s">
        <v>104</v>
      </c>
      <c r="R39" s="15"/>
      <c r="S39" s="8" t="s">
        <v>169</v>
      </c>
      <c r="T39" s="8"/>
    </row>
    <row r="40" spans="1:20" ht="26.25" customHeight="1" x14ac:dyDescent="0.2">
      <c r="A40" s="14" t="s">
        <v>170</v>
      </c>
      <c r="B40" s="14"/>
      <c r="C40" s="14"/>
      <c r="D40" s="14"/>
      <c r="E40" s="14" t="s">
        <v>171</v>
      </c>
      <c r="F40" s="14"/>
      <c r="G40" s="7" t="s">
        <v>10</v>
      </c>
      <c r="H40" s="14" t="s">
        <v>11</v>
      </c>
      <c r="I40" s="14"/>
      <c r="J40" s="14"/>
      <c r="K40" s="14"/>
      <c r="L40" s="9">
        <v>0.1588</v>
      </c>
      <c r="M40" s="10">
        <v>0.15809999999999999</v>
      </c>
      <c r="N40" s="1">
        <f t="shared" si="2"/>
        <v>0.15844999999999998</v>
      </c>
      <c r="O40" s="1">
        <v>174</v>
      </c>
      <c r="P40" s="1">
        <f t="shared" si="1"/>
        <v>0.17399999999999999</v>
      </c>
      <c r="Q40" s="15" t="s">
        <v>172</v>
      </c>
      <c r="R40" s="15"/>
      <c r="S40" s="8" t="s">
        <v>173</v>
      </c>
      <c r="T40" s="8"/>
    </row>
    <row r="41" spans="1:20" ht="26.25" customHeight="1" x14ac:dyDescent="0.2">
      <c r="A41" s="14" t="s">
        <v>174</v>
      </c>
      <c r="B41" s="14"/>
      <c r="C41" s="14"/>
      <c r="D41" s="14"/>
      <c r="E41" s="14" t="s">
        <v>175</v>
      </c>
      <c r="F41" s="14"/>
      <c r="G41" s="7" t="s">
        <v>10</v>
      </c>
      <c r="H41" s="14" t="s">
        <v>11</v>
      </c>
      <c r="I41" s="14"/>
      <c r="J41" s="14"/>
      <c r="K41" s="14"/>
      <c r="L41" s="9">
        <v>0.16089999999999999</v>
      </c>
      <c r="M41" s="10">
        <v>0.1598</v>
      </c>
      <c r="N41" s="1">
        <f t="shared" si="2"/>
        <v>0.16034999999999999</v>
      </c>
      <c r="O41" s="1">
        <v>180</v>
      </c>
      <c r="P41" s="1">
        <f t="shared" si="1"/>
        <v>0.18</v>
      </c>
      <c r="Q41" s="15" t="s">
        <v>176</v>
      </c>
      <c r="R41" s="15"/>
      <c r="S41" s="8" t="s">
        <v>177</v>
      </c>
      <c r="T41" s="8"/>
    </row>
    <row r="42" spans="1:20" ht="26.25" customHeight="1" x14ac:dyDescent="0.2">
      <c r="A42" s="11" t="s">
        <v>109</v>
      </c>
      <c r="B42" s="11"/>
      <c r="C42" s="11"/>
      <c r="D42" s="11"/>
      <c r="E42" s="11" t="s">
        <v>110</v>
      </c>
      <c r="F42" s="11"/>
      <c r="G42" s="1" t="s">
        <v>10</v>
      </c>
      <c r="H42" s="11" t="s">
        <v>11</v>
      </c>
      <c r="I42" s="11"/>
      <c r="J42" s="11"/>
      <c r="K42" s="11"/>
      <c r="L42" s="6">
        <v>0.1434</v>
      </c>
      <c r="M42" s="6">
        <v>0.14499999999999999</v>
      </c>
      <c r="N42" s="1">
        <f t="shared" si="0"/>
        <v>0.14419999999999999</v>
      </c>
      <c r="O42" s="1">
        <v>168</v>
      </c>
      <c r="P42" s="1">
        <f t="shared" si="1"/>
        <v>0.16800000000000001</v>
      </c>
      <c r="Q42" s="11" t="s">
        <v>111</v>
      </c>
      <c r="R42" s="11"/>
      <c r="S42" s="11" t="s">
        <v>112</v>
      </c>
      <c r="T42" s="11"/>
    </row>
    <row r="43" spans="1:20" ht="26.25" customHeight="1" x14ac:dyDescent="0.2">
      <c r="A43" s="11" t="s">
        <v>113</v>
      </c>
      <c r="B43" s="11"/>
      <c r="C43" s="11"/>
      <c r="D43" s="11"/>
      <c r="E43" s="11" t="s">
        <v>114</v>
      </c>
      <c r="F43" s="11"/>
      <c r="G43" s="1" t="s">
        <v>10</v>
      </c>
      <c r="H43" s="11" t="s">
        <v>11</v>
      </c>
      <c r="I43" s="11"/>
      <c r="J43" s="11"/>
      <c r="K43" s="11"/>
      <c r="L43" s="6">
        <v>0.13239999999999999</v>
      </c>
      <c r="M43" s="6">
        <v>0.1288</v>
      </c>
      <c r="N43" s="1">
        <f t="shared" si="0"/>
        <v>0.13059999999999999</v>
      </c>
      <c r="O43" s="1">
        <v>155</v>
      </c>
      <c r="P43" s="1">
        <f t="shared" si="1"/>
        <v>0.155</v>
      </c>
      <c r="Q43" s="11" t="s">
        <v>116</v>
      </c>
      <c r="R43" s="11"/>
      <c r="S43" s="11" t="s">
        <v>117</v>
      </c>
      <c r="T43" s="11"/>
    </row>
    <row r="44" spans="1:20" ht="26.25" customHeight="1" x14ac:dyDescent="0.2">
      <c r="A44" s="11" t="s">
        <v>118</v>
      </c>
      <c r="B44" s="11"/>
      <c r="C44" s="11"/>
      <c r="D44" s="11"/>
      <c r="E44" s="11" t="s">
        <v>119</v>
      </c>
      <c r="F44" s="11"/>
      <c r="G44" s="1" t="s">
        <v>10</v>
      </c>
      <c r="H44" s="11" t="s">
        <v>11</v>
      </c>
      <c r="I44" s="11"/>
      <c r="J44" s="11"/>
      <c r="K44" s="11"/>
      <c r="L44" s="6">
        <v>0.13339999999999999</v>
      </c>
      <c r="M44" s="6">
        <v>0.12989999999999999</v>
      </c>
      <c r="N44" s="1">
        <f t="shared" si="0"/>
        <v>0.13164999999999999</v>
      </c>
      <c r="O44" s="1">
        <v>155</v>
      </c>
      <c r="P44" s="1">
        <f t="shared" si="1"/>
        <v>0.155</v>
      </c>
      <c r="Q44" s="11" t="s">
        <v>120</v>
      </c>
      <c r="R44" s="11"/>
      <c r="S44" s="11" t="s">
        <v>115</v>
      </c>
      <c r="T44" s="11"/>
    </row>
    <row r="45" spans="1:20" ht="26.25" customHeight="1" x14ac:dyDescent="0.2">
      <c r="A45" s="11" t="s">
        <v>121</v>
      </c>
      <c r="B45" s="11"/>
      <c r="C45" s="11"/>
      <c r="D45" s="11"/>
      <c r="E45" s="11" t="s">
        <v>9</v>
      </c>
      <c r="F45" s="11"/>
      <c r="G45" s="1" t="s">
        <v>10</v>
      </c>
      <c r="H45" s="11" t="s">
        <v>11</v>
      </c>
      <c r="I45" s="11"/>
      <c r="J45" s="11"/>
      <c r="K45" s="11"/>
      <c r="L45" s="1" t="s">
        <v>122</v>
      </c>
      <c r="M45" s="1" t="s">
        <v>123</v>
      </c>
      <c r="N45" s="1"/>
      <c r="O45" s="1"/>
      <c r="P45" s="1">
        <f t="shared" si="1"/>
        <v>0</v>
      </c>
      <c r="Q45" s="11" t="s">
        <v>124</v>
      </c>
      <c r="R45" s="11"/>
      <c r="S45" s="11" t="s">
        <v>125</v>
      </c>
      <c r="T45" s="11"/>
    </row>
    <row r="46" spans="1:20" ht="26.25" customHeight="1" x14ac:dyDescent="0.2">
      <c r="A46" s="11" t="s">
        <v>126</v>
      </c>
      <c r="B46" s="11"/>
      <c r="C46" s="11"/>
      <c r="D46" s="11"/>
      <c r="E46" s="11" t="s">
        <v>17</v>
      </c>
      <c r="F46" s="11"/>
      <c r="G46" s="1" t="s">
        <v>10</v>
      </c>
      <c r="H46" s="11" t="s">
        <v>11</v>
      </c>
      <c r="I46" s="11"/>
      <c r="J46" s="11"/>
      <c r="K46" s="11"/>
      <c r="L46" s="1" t="s">
        <v>127</v>
      </c>
      <c r="M46" s="1" t="s">
        <v>128</v>
      </c>
      <c r="N46" s="1"/>
      <c r="O46" s="1"/>
      <c r="P46" s="1">
        <f t="shared" si="1"/>
        <v>0</v>
      </c>
      <c r="Q46" s="11" t="s">
        <v>129</v>
      </c>
      <c r="R46" s="11"/>
      <c r="S46" s="11" t="s">
        <v>130</v>
      </c>
      <c r="T46" s="11"/>
    </row>
    <row r="47" spans="1:20" ht="26.25" customHeight="1" x14ac:dyDescent="0.2">
      <c r="A47" s="11" t="s">
        <v>131</v>
      </c>
      <c r="B47" s="11"/>
      <c r="C47" s="11"/>
      <c r="D47" s="11"/>
      <c r="E47" s="11" t="s">
        <v>23</v>
      </c>
      <c r="F47" s="11"/>
      <c r="G47" s="1" t="s">
        <v>10</v>
      </c>
      <c r="H47" s="11" t="s">
        <v>11</v>
      </c>
      <c r="I47" s="11"/>
      <c r="J47" s="11"/>
      <c r="K47" s="11"/>
      <c r="L47" s="1" t="s">
        <v>132</v>
      </c>
      <c r="M47" s="1" t="s">
        <v>133</v>
      </c>
      <c r="N47" s="1"/>
      <c r="O47" s="1"/>
      <c r="P47" s="1">
        <f t="shared" si="1"/>
        <v>0</v>
      </c>
      <c r="Q47" s="11" t="s">
        <v>134</v>
      </c>
      <c r="R47" s="11"/>
      <c r="S47" s="11" t="s">
        <v>135</v>
      </c>
      <c r="T47" s="11"/>
    </row>
    <row r="48" spans="1:20" ht="26.25" customHeight="1" x14ac:dyDescent="0.2">
      <c r="A48" s="11" t="s">
        <v>136</v>
      </c>
      <c r="B48" s="11"/>
      <c r="C48" s="11"/>
      <c r="D48" s="11"/>
      <c r="E48" s="11" t="s">
        <v>29</v>
      </c>
      <c r="F48" s="11"/>
      <c r="G48" s="1" t="s">
        <v>10</v>
      </c>
      <c r="H48" s="11" t="s">
        <v>11</v>
      </c>
      <c r="I48" s="11"/>
      <c r="J48" s="11"/>
      <c r="K48" s="11"/>
      <c r="L48" s="1" t="s">
        <v>137</v>
      </c>
      <c r="M48" s="1" t="s">
        <v>138</v>
      </c>
      <c r="N48" s="1"/>
      <c r="O48" s="1"/>
      <c r="P48" s="1">
        <f t="shared" si="1"/>
        <v>0</v>
      </c>
      <c r="Q48" s="11" t="s">
        <v>139</v>
      </c>
      <c r="R48" s="11"/>
      <c r="S48" s="11" t="s">
        <v>140</v>
      </c>
      <c r="T48" s="11"/>
    </row>
    <row r="49" spans="1:33" ht="27" customHeight="1" x14ac:dyDescent="0.2">
      <c r="A49" s="11" t="s">
        <v>141</v>
      </c>
      <c r="B49" s="11"/>
      <c r="C49" s="11"/>
      <c r="D49" s="11"/>
      <c r="E49" s="11" t="s">
        <v>35</v>
      </c>
      <c r="F49" s="11"/>
      <c r="G49" s="1" t="s">
        <v>10</v>
      </c>
      <c r="H49" s="11" t="s">
        <v>11</v>
      </c>
      <c r="I49" s="11"/>
      <c r="J49" s="11"/>
      <c r="K49" s="11"/>
      <c r="L49" s="1" t="s">
        <v>142</v>
      </c>
      <c r="M49" s="1" t="s">
        <v>143</v>
      </c>
      <c r="N49" s="1"/>
      <c r="O49" s="1"/>
      <c r="P49" s="1">
        <f t="shared" si="1"/>
        <v>0</v>
      </c>
      <c r="Q49" s="11" t="s">
        <v>144</v>
      </c>
      <c r="R49" s="11"/>
      <c r="S49" s="11" t="s">
        <v>145</v>
      </c>
      <c r="T49" s="11"/>
    </row>
    <row r="50" spans="1:33" ht="211.5" customHeight="1" x14ac:dyDescent="0.2"/>
    <row r="51" spans="1:33" ht="6" customHeight="1" x14ac:dyDescent="0.2"/>
    <row r="52" spans="1:33" ht="17.25" customHeight="1" x14ac:dyDescent="0.2">
      <c r="A52" s="11" t="s">
        <v>2</v>
      </c>
      <c r="B52" s="11"/>
      <c r="C52" s="12">
        <v>41732.623877314814</v>
      </c>
      <c r="D52" s="12"/>
      <c r="K52" s="13" t="s">
        <v>146</v>
      </c>
      <c r="L52" s="13"/>
      <c r="M52" s="1" t="s">
        <v>2</v>
      </c>
      <c r="N52" s="1"/>
      <c r="O52" s="1"/>
      <c r="P52" s="1"/>
      <c r="Q52" s="12">
        <v>41732.623877314814</v>
      </c>
      <c r="R52" s="12"/>
      <c r="AC52" s="13" t="s">
        <v>147</v>
      </c>
      <c r="AD52" s="13"/>
      <c r="AE52" s="13"/>
      <c r="AF52" s="13"/>
      <c r="AG52" s="13"/>
    </row>
  </sheetData>
  <mergeCells count="203">
    <mergeCell ref="S9:T9"/>
    <mergeCell ref="A10:D10"/>
    <mergeCell ref="E10:F10"/>
    <mergeCell ref="H10:K10"/>
    <mergeCell ref="Q10:R10"/>
    <mergeCell ref="S10:T10"/>
    <mergeCell ref="A1:L1"/>
    <mergeCell ref="A3:C3"/>
    <mergeCell ref="A5:C5"/>
    <mergeCell ref="D5:F5"/>
    <mergeCell ref="Q9:R9"/>
    <mergeCell ref="A12:D12"/>
    <mergeCell ref="E12:F12"/>
    <mergeCell ref="H12:K12"/>
    <mergeCell ref="Q12:R12"/>
    <mergeCell ref="S12:T12"/>
    <mergeCell ref="A11:D11"/>
    <mergeCell ref="E11:F11"/>
    <mergeCell ref="H11:K11"/>
    <mergeCell ref="Q11:R11"/>
    <mergeCell ref="S11:T11"/>
    <mergeCell ref="A14:D14"/>
    <mergeCell ref="E14:F14"/>
    <mergeCell ref="H14:K14"/>
    <mergeCell ref="Q14:R14"/>
    <mergeCell ref="S14:T14"/>
    <mergeCell ref="A13:D13"/>
    <mergeCell ref="E13:F13"/>
    <mergeCell ref="H13:K13"/>
    <mergeCell ref="Q13:R13"/>
    <mergeCell ref="S13:T13"/>
    <mergeCell ref="A16:D16"/>
    <mergeCell ref="E16:F16"/>
    <mergeCell ref="H16:K16"/>
    <mergeCell ref="Q16:R16"/>
    <mergeCell ref="S16:T16"/>
    <mergeCell ref="A15:D15"/>
    <mergeCell ref="E15:F15"/>
    <mergeCell ref="H15:K15"/>
    <mergeCell ref="Q15:R15"/>
    <mergeCell ref="S15:T15"/>
    <mergeCell ref="A18:D18"/>
    <mergeCell ref="E18:F18"/>
    <mergeCell ref="H18:K18"/>
    <mergeCell ref="Q18:R18"/>
    <mergeCell ref="S18:T18"/>
    <mergeCell ref="A17:D17"/>
    <mergeCell ref="E17:F17"/>
    <mergeCell ref="H17:K17"/>
    <mergeCell ref="Q17:R17"/>
    <mergeCell ref="S17:T17"/>
    <mergeCell ref="A20:D20"/>
    <mergeCell ref="E20:F20"/>
    <mergeCell ref="H20:K20"/>
    <mergeCell ref="Q20:R20"/>
    <mergeCell ref="S20:T20"/>
    <mergeCell ref="A19:D19"/>
    <mergeCell ref="E19:F19"/>
    <mergeCell ref="H19:K19"/>
    <mergeCell ref="Q19:R19"/>
    <mergeCell ref="S19:T19"/>
    <mergeCell ref="A22:D22"/>
    <mergeCell ref="E22:F22"/>
    <mergeCell ref="H22:K22"/>
    <mergeCell ref="Q22:R22"/>
    <mergeCell ref="S22:T22"/>
    <mergeCell ref="A21:D21"/>
    <mergeCell ref="E21:F21"/>
    <mergeCell ref="H21:K21"/>
    <mergeCell ref="Q21:R21"/>
    <mergeCell ref="S21:T21"/>
    <mergeCell ref="A24:D24"/>
    <mergeCell ref="E24:F24"/>
    <mergeCell ref="H24:K24"/>
    <mergeCell ref="Q24:R24"/>
    <mergeCell ref="S24:T24"/>
    <mergeCell ref="A23:D23"/>
    <mergeCell ref="E23:F23"/>
    <mergeCell ref="H23:K23"/>
    <mergeCell ref="Q23:R23"/>
    <mergeCell ref="S23:T23"/>
    <mergeCell ref="A26:D26"/>
    <mergeCell ref="E26:F26"/>
    <mergeCell ref="H26:K26"/>
    <mergeCell ref="Q26:R26"/>
    <mergeCell ref="S26:T26"/>
    <mergeCell ref="A25:D25"/>
    <mergeCell ref="E25:F25"/>
    <mergeCell ref="H25:K25"/>
    <mergeCell ref="Q25:R25"/>
    <mergeCell ref="S25:T25"/>
    <mergeCell ref="A28:D28"/>
    <mergeCell ref="E28:F28"/>
    <mergeCell ref="H28:K28"/>
    <mergeCell ref="Q28:R28"/>
    <mergeCell ref="S28:T28"/>
    <mergeCell ref="A27:D27"/>
    <mergeCell ref="E27:F27"/>
    <mergeCell ref="H27:K27"/>
    <mergeCell ref="Q27:R27"/>
    <mergeCell ref="S27:T27"/>
    <mergeCell ref="A30:D30"/>
    <mergeCell ref="E30:F30"/>
    <mergeCell ref="H30:K30"/>
    <mergeCell ref="Q30:R30"/>
    <mergeCell ref="S30:T30"/>
    <mergeCell ref="A29:D29"/>
    <mergeCell ref="E29:F29"/>
    <mergeCell ref="H29:K29"/>
    <mergeCell ref="Q29:R29"/>
    <mergeCell ref="S29:T29"/>
    <mergeCell ref="A32:D32"/>
    <mergeCell ref="E32:F32"/>
    <mergeCell ref="H32:K32"/>
    <mergeCell ref="Q32:R32"/>
    <mergeCell ref="S32:T32"/>
    <mergeCell ref="Q35:R35"/>
    <mergeCell ref="A31:D31"/>
    <mergeCell ref="E31:F31"/>
    <mergeCell ref="H31:K31"/>
    <mergeCell ref="Q31:R31"/>
    <mergeCell ref="S31:T31"/>
    <mergeCell ref="E41:F41"/>
    <mergeCell ref="H41:K41"/>
    <mergeCell ref="A33:D33"/>
    <mergeCell ref="E33:F33"/>
    <mergeCell ref="H33:K33"/>
    <mergeCell ref="Q33:R33"/>
    <mergeCell ref="S33:T33"/>
    <mergeCell ref="Q41:R41"/>
    <mergeCell ref="Q40:R40"/>
    <mergeCell ref="Q38:R38"/>
    <mergeCell ref="A44:D44"/>
    <mergeCell ref="E44:F44"/>
    <mergeCell ref="H44:K44"/>
    <mergeCell ref="Q44:R44"/>
    <mergeCell ref="S44:T44"/>
    <mergeCell ref="A39:D39"/>
    <mergeCell ref="E39:F39"/>
    <mergeCell ref="H39:K39"/>
    <mergeCell ref="Q39:R39"/>
    <mergeCell ref="A43:D43"/>
    <mergeCell ref="E43:F43"/>
    <mergeCell ref="H43:K43"/>
    <mergeCell ref="Q43:R43"/>
    <mergeCell ref="S43:T43"/>
    <mergeCell ref="A40:D40"/>
    <mergeCell ref="E40:F40"/>
    <mergeCell ref="H40:K40"/>
    <mergeCell ref="A42:D42"/>
    <mergeCell ref="E42:F42"/>
    <mergeCell ref="H42:K42"/>
    <mergeCell ref="Q42:R42"/>
    <mergeCell ref="S42:T42"/>
    <mergeCell ref="A41:D41"/>
    <mergeCell ref="H36:K36"/>
    <mergeCell ref="A47:D47"/>
    <mergeCell ref="E47:F47"/>
    <mergeCell ref="H47:K47"/>
    <mergeCell ref="Q47:R47"/>
    <mergeCell ref="S47:T47"/>
    <mergeCell ref="Q36:R36"/>
    <mergeCell ref="A37:D37"/>
    <mergeCell ref="E37:F37"/>
    <mergeCell ref="A46:D46"/>
    <mergeCell ref="E46:F46"/>
    <mergeCell ref="H46:K46"/>
    <mergeCell ref="Q46:R46"/>
    <mergeCell ref="S46:T46"/>
    <mergeCell ref="H37:K37"/>
    <mergeCell ref="Q37:R37"/>
    <mergeCell ref="A38:D38"/>
    <mergeCell ref="A45:D45"/>
    <mergeCell ref="E45:F45"/>
    <mergeCell ref="H45:K45"/>
    <mergeCell ref="Q45:R45"/>
    <mergeCell ref="S45:T45"/>
    <mergeCell ref="E38:F38"/>
    <mergeCell ref="H38:K38"/>
    <mergeCell ref="A52:B52"/>
    <mergeCell ref="C52:D52"/>
    <mergeCell ref="K52:L52"/>
    <mergeCell ref="Q52:R52"/>
    <mergeCell ref="AC52:AG52"/>
    <mergeCell ref="A34:D34"/>
    <mergeCell ref="E34:F34"/>
    <mergeCell ref="H34:K34"/>
    <mergeCell ref="Q34:R34"/>
    <mergeCell ref="A49:D49"/>
    <mergeCell ref="E49:F49"/>
    <mergeCell ref="H49:K49"/>
    <mergeCell ref="Q49:R49"/>
    <mergeCell ref="S49:T49"/>
    <mergeCell ref="A35:D35"/>
    <mergeCell ref="E35:F35"/>
    <mergeCell ref="H35:K35"/>
    <mergeCell ref="A48:D48"/>
    <mergeCell ref="E48:F48"/>
    <mergeCell ref="H48:K48"/>
    <mergeCell ref="Q48:R48"/>
    <mergeCell ref="S48:T48"/>
    <mergeCell ref="A36:D36"/>
    <mergeCell ref="E36:F36"/>
  </mergeCells>
  <pageMargins left="0.50972222222222219" right="0.25" top="0.25" bottom="0.25" header="0" footer="0"/>
  <pageSetup paperSize="9" fitToWidth="0" fitToHeight="0"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Horizontal Table Report</dc:title>
  <dc:creator>Crystal Decisions</dc:creator>
  <dc:description>Powered by Crystal</dc:description>
  <cp:lastModifiedBy>Piumi Abeynayaka</cp:lastModifiedBy>
  <dcterms:created xsi:type="dcterms:W3CDTF">2014-04-10T00:02:18Z</dcterms:created>
  <dcterms:modified xsi:type="dcterms:W3CDTF">2014-04-10T00:34:49Z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01734361CD07C3C85B968AA4B2781C480C131A4BF1DCCE0484255B1E26629C81B5FD62ACA42022EDBA41EDA0B0CE3396B5C9ADE557BC735ADAB2F32867AC61ACC0B3307A52B3BA5BEF8FBAA3848EB7E49C68D3DAB6C6061D3BCAE0F25BC6CDE6AE189CC1946FFEE02157F186558B30D7DE3E02CD0B7B4779547060FA4D97026</vt:lpwstr>
  </property>
  <property fmtid="{D5CDD505-2E9C-101B-9397-08002B2CF9AE}" pid="3" name="Business Objects Context Information1">
    <vt:lpwstr>F9E28DE56C8E1348F5391FD4FC73288225BC977946FEF401CAAE1C3AF8A33F62AE6C574CF1FEF56E63A069F45088CE2012374E57DB76E1CB40A794B91B572021E682FD5596D1FEC089FF7DFE1457610FCE0C3B4B7FF88E179ECFEF01843BBFB33789B9B143714029DC1EADF323E2717EA5E3A07E386266080B06006C70508CB</vt:lpwstr>
  </property>
  <property fmtid="{D5CDD505-2E9C-101B-9397-08002B2CF9AE}" pid="4" name="Business Objects Context Information2">
    <vt:lpwstr>23E7DEBD8243B46E42B1382A7BEA518AAC9B1B829B4782D5A532207E8C6968EACD96F6446026B0E5F9C62BF191C89BCFD51BA36F58F337A65A480A725E81BD246E129F3FF71390DBA2BEC43C5F66A4D911DACDD040521DE66B6170B6DCA7767514A45011C28927382F5BB71E88DABAB12EE4049AFBA57B63952F606E5BF5CCD</vt:lpwstr>
  </property>
  <property fmtid="{D5CDD505-2E9C-101B-9397-08002B2CF9AE}" pid="5" name="Business Objects Context Information3">
    <vt:lpwstr>326E41B88041A95A549521A5E7F822F46F4ED63907EEC0441D3AEA1FE111CEC25D5A4345873133E8B6A0A7C2F9B66BAD88F943D5C7E65646D8E13157730DFA4AD0D4F6AE9E8048FB6BB6ECE459FE52C99B9D14DA7E58319F0355F9E00326BDB6E7FBFC03B58B8AEFFCB61C37E9BC33133261C810E0D2DBBF97DB6EAD328E5E9</vt:lpwstr>
  </property>
  <property fmtid="{D5CDD505-2E9C-101B-9397-08002B2CF9AE}" pid="6" name="Business Objects Context Information4">
    <vt:lpwstr>0924C960ACA5072D88073FC4968D8AC1ABA54A84189AD275D5EEC07A95A74AAB3BC512631D42A18507CFF86F7B7D9CF549451BBDD4413AC73E54F0DD72F5CAA54448DF0574F7F09660FA30C6D8BEC4E8F19E63A062D14A78D3E8C378A740EC44BE5F4E64BA65E254A9BB62C15F8BDEDDB26D0B7F495A5EFF9C46517C5A50920</vt:lpwstr>
  </property>
  <property fmtid="{D5CDD505-2E9C-101B-9397-08002B2CF9AE}" pid="7" name="Business Objects Context Information5">
    <vt:lpwstr>5FEF28AC1F153DB9BD0B41FF3FF81EC750E7B50A974A9A287B4D818948FF974656539337E6D484D93262767E7BC8FC7A5381775AA429BF8D2845AB6757D5E9D08F43435830FA3479D5F10F4F01DC7D25516E64E59173F920276F0ADA31637B325A46FF160F7A03158C931B6D35B5F09995D0217194F17A8ADB9ED3254892F91</vt:lpwstr>
  </property>
  <property fmtid="{D5CDD505-2E9C-101B-9397-08002B2CF9AE}" pid="8" name="Business Objects Context Information6">
    <vt:lpwstr>E9348DCBB05E11A0D1B3DFC3189F9DF942C82D71240441E5438D4EFFA763A6B8515EA22694295ED554E90E9228FC9824C025F8750FF8E0035EDFE023E5972067BAB0E458C3734262C73195D950128F4B4B2C58DBE086B660AE09CE131D33EA10FB15857D9865C31F48E22BE4319C0F4467E9B53300CD2171D52DB191CC4E3A0</vt:lpwstr>
  </property>
  <property fmtid="{D5CDD505-2E9C-101B-9397-08002B2CF9AE}" pid="9" name="Business Objects Context Information7">
    <vt:lpwstr>AE97BF7230CFF61290AAEDFD8AFCE63CC0B10289E0319C1DB99209297C499900768C2A96C56CCC19A8ECC5681C380C4BA3D5228A6CF2447FCCA15F46D00829D9B82B701A21F60ACEF4A28D20BE619E524A164566A47B7E9CE691D44C600881F32498BCA628FAACFE922B48AE5D89BFC2C65363581619453FCE3681A4E403AD6</vt:lpwstr>
  </property>
  <property fmtid="{D5CDD505-2E9C-101B-9397-08002B2CF9AE}" pid="10" name="Business Objects Context Information8">
    <vt:lpwstr>472E00E23BA7774F9BCBB92000D36389539778CCB06C42F30D60B8A1EEFDB0069E7413947B3B520296D3214122F85D8AC089A8421EC47A831801C79BAD6900F275D223494AED57516E3395098E173EE2CA3AFC726BD36B55FD25F7811E9A118D8CC97B5A0B6FBD72E98F49AFEF0A5ACEADD69A5E97BD6935D23401DB5B18BBA</vt:lpwstr>
  </property>
  <property fmtid="{D5CDD505-2E9C-101B-9397-08002B2CF9AE}" pid="11" name="Business Objects Context Information9">
    <vt:lpwstr>122FAFBAC64D7399CD70B5FD9D4A7112FA27B85C483CF329C5B65E7B8A18C206030FED6CB1751AF1221DA8F88F3FA16E59CC70F196632F87A1071C22D89E14A7099463784B2761CA13037F3836884EDA569B69069619CE6AF56FB728B64D7C4C78F6387A3C3EDBA562BCCB9090D609F7DA9E36ECBA6683CF495F849DAC846DD</vt:lpwstr>
  </property>
  <property fmtid="{D5CDD505-2E9C-101B-9397-08002B2CF9AE}" pid="12" name="Business Objects Context Information10">
    <vt:lpwstr>5DFC9F44201F92D00CAB68E8DB091FBA4A8A522B68D1CE5C092EDC46E9761635619089BF101E3BF4084599220478FA4000213BE71835B731D6DA3F702AACD27996122092F0FA</vt:lpwstr>
  </property>
</Properties>
</file>