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05" windowWidth="15600" windowHeight="5910" tabRatio="825"/>
  </bookViews>
  <sheets>
    <sheet name="Table 01" sheetId="39" r:id="rId1"/>
  </sheets>
  <calcPr calcId="144525"/>
</workbook>
</file>

<file path=xl/calcChain.xml><?xml version="1.0" encoding="utf-8"?>
<calcChain xmlns="http://schemas.openxmlformats.org/spreadsheetml/2006/main">
  <c r="P35" i="39" l="1"/>
  <c r="O35" i="39"/>
  <c r="N35" i="39"/>
  <c r="M35" i="39"/>
  <c r="L35" i="39"/>
  <c r="K35" i="39"/>
  <c r="J35" i="39"/>
  <c r="I35" i="39"/>
  <c r="H35" i="39"/>
  <c r="G35" i="39"/>
  <c r="F35" i="39"/>
  <c r="O32" i="39"/>
  <c r="N32" i="39"/>
  <c r="M32" i="39"/>
  <c r="L32" i="39"/>
  <c r="K32" i="39"/>
  <c r="J32" i="39"/>
  <c r="I32" i="39"/>
  <c r="H32" i="39"/>
  <c r="G32" i="39"/>
  <c r="F32" i="39"/>
  <c r="O29" i="39"/>
  <c r="N29" i="39"/>
  <c r="M29" i="39"/>
  <c r="L29" i="39"/>
  <c r="K29" i="39"/>
  <c r="J29" i="39"/>
  <c r="I29" i="39"/>
  <c r="H29" i="39"/>
  <c r="G29" i="39"/>
  <c r="F29" i="39"/>
  <c r="P32" i="39"/>
  <c r="P29" i="39"/>
  <c r="P26" i="39"/>
  <c r="O26" i="39"/>
  <c r="N26" i="39"/>
  <c r="M26" i="39"/>
  <c r="L26" i="39"/>
  <c r="K26" i="39"/>
  <c r="J26" i="39"/>
  <c r="I26" i="39"/>
  <c r="H26" i="39"/>
  <c r="G26" i="39"/>
  <c r="F26" i="39"/>
  <c r="E35" i="39"/>
  <c r="E32" i="39"/>
  <c r="E29" i="39"/>
  <c r="E26" i="39"/>
  <c r="P16" i="39"/>
  <c r="P12" i="39"/>
  <c r="P8" i="39"/>
  <c r="P4" i="39"/>
  <c r="O4" i="39"/>
  <c r="O8" i="39"/>
  <c r="O12" i="39"/>
  <c r="N12" i="39"/>
  <c r="N8" i="39"/>
  <c r="N4" i="39"/>
  <c r="M12" i="39"/>
  <c r="M8" i="39"/>
  <c r="M4" i="39"/>
  <c r="L12" i="39"/>
  <c r="L8" i="39"/>
  <c r="L4" i="39"/>
  <c r="K12" i="39"/>
  <c r="K8" i="39"/>
  <c r="K4" i="39"/>
  <c r="J12" i="39"/>
  <c r="J8" i="39"/>
  <c r="J4" i="39"/>
  <c r="I12" i="39"/>
  <c r="I8" i="39"/>
  <c r="I4" i="39"/>
  <c r="H12" i="39"/>
  <c r="H8" i="39"/>
  <c r="H4" i="39"/>
  <c r="G12" i="39"/>
  <c r="G8" i="39"/>
  <c r="G4" i="39"/>
  <c r="F12" i="39"/>
  <c r="F8" i="39"/>
  <c r="F4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O16" i="39"/>
  <c r="N16" i="39"/>
  <c r="M16" i="39"/>
  <c r="L16" i="39"/>
  <c r="K16" i="39"/>
  <c r="J16" i="39"/>
  <c r="I16" i="39"/>
  <c r="H16" i="39"/>
  <c r="G16" i="39"/>
  <c r="F16" i="39"/>
  <c r="E16" i="39"/>
  <c r="E12" i="39"/>
  <c r="E8" i="39"/>
  <c r="E4" i="39"/>
  <c r="D35" i="39"/>
  <c r="D32" i="39"/>
  <c r="D29" i="39"/>
  <c r="D26" i="39"/>
  <c r="D22" i="39"/>
  <c r="D16" i="39"/>
  <c r="D12" i="39"/>
  <c r="D8" i="39"/>
  <c r="D4" i="39"/>
  <c r="C35" i="39"/>
  <c r="C32" i="39"/>
  <c r="C29" i="39"/>
  <c r="C26" i="39"/>
  <c r="C22" i="39"/>
  <c r="C16" i="39"/>
  <c r="C12" i="39"/>
  <c r="C8" i="39"/>
  <c r="C4" i="39"/>
  <c r="B35" i="39"/>
  <c r="B32" i="39"/>
  <c r="B29" i="39"/>
  <c r="B26" i="39"/>
  <c r="B22" i="39"/>
  <c r="B16" i="39"/>
  <c r="B12" i="39"/>
  <c r="B8" i="39"/>
  <c r="B4" i="39"/>
  <c r="Q6" i="39"/>
  <c r="Q7" i="39"/>
  <c r="Q9" i="39"/>
  <c r="Q10" i="39"/>
  <c r="Q11" i="39"/>
  <c r="Q13" i="39"/>
  <c r="Q14" i="39"/>
  <c r="Q15" i="39"/>
  <c r="Q17" i="39"/>
  <c r="Q18" i="39"/>
  <c r="Q19" i="39"/>
  <c r="Q20" i="39"/>
  <c r="Q21" i="39"/>
  <c r="Q23" i="39"/>
  <c r="Q24" i="39"/>
  <c r="Q25" i="39"/>
  <c r="Q27" i="39"/>
  <c r="Q28" i="39"/>
  <c r="Q30" i="39"/>
  <c r="Q31" i="39"/>
  <c r="Q33" i="39"/>
  <c r="Q34" i="39"/>
  <c r="Q36" i="39"/>
  <c r="Q37" i="39"/>
  <c r="Q5" i="39"/>
  <c r="Q4" i="39" s="1"/>
  <c r="Q12" i="39" l="1"/>
  <c r="Q8" i="39"/>
  <c r="Q32" i="39"/>
  <c r="Q29" i="39"/>
  <c r="Q26" i="39"/>
  <c r="Q16" i="39"/>
  <c r="Q22" i="39"/>
  <c r="Q35" i="39" l="1"/>
</calcChain>
</file>

<file path=xl/sharedStrings.xml><?xml version="1.0" encoding="utf-8"?>
<sst xmlns="http://schemas.openxmlformats.org/spreadsheetml/2006/main" count="54" uniqueCount="54">
  <si>
    <t>Total</t>
  </si>
  <si>
    <t>Colombo</t>
  </si>
  <si>
    <t>Gampaha</t>
  </si>
  <si>
    <t>Kalutara</t>
  </si>
  <si>
    <t>Matale</t>
  </si>
  <si>
    <t>Nuwara Eliya</t>
  </si>
  <si>
    <t>Galle</t>
  </si>
  <si>
    <t>Matara</t>
  </si>
  <si>
    <t>Hambantota</t>
  </si>
  <si>
    <t>Jaffna</t>
  </si>
  <si>
    <t>Mannar</t>
  </si>
  <si>
    <t>Vavuniya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</si>
  <si>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</si>
  <si>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</si>
  <si>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</si>
  <si>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</si>
  <si>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</si>
  <si>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</si>
  <si>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</si>
  <si>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</si>
  <si>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Moneragala</t>
  </si>
  <si>
    <t>Kegalle</t>
  </si>
  <si>
    <t xml:space="preserve">Kandy </t>
  </si>
  <si>
    <t>Mullativu</t>
  </si>
  <si>
    <t>Killinochchi</t>
  </si>
  <si>
    <t>Rathnapura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</si>
  <si>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</si>
  <si>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</si>
  <si>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</si>
  <si>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</si>
  <si>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</si>
  <si>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</si>
  <si>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</si>
  <si>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</si>
  <si>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</si>
  <si>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</si>
  <si>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Special education</t>
  </si>
  <si>
    <t xml:space="preserve">Grade 12 </t>
  </si>
  <si>
    <t xml:space="preserve"> Grade 13 </t>
  </si>
  <si>
    <t>Sri Lanka</t>
  </si>
  <si>
    <t>Province / District</t>
  </si>
  <si>
    <t>Table 01: Students of government school enrollment by province/ district and grade 2020</t>
  </si>
  <si>
    <t>Source: School census 2020, Ministry of education</t>
  </si>
  <si>
    <r>
      <t>Grade 11-1</t>
    </r>
    <r>
      <rPr>
        <vertAlign val="superscript"/>
        <sz val="11"/>
        <color rgb="FF000000"/>
        <rFont val="Cambria"/>
        <family val="1"/>
      </rPr>
      <t>st</t>
    </r>
  </si>
  <si>
    <t>Western province</t>
  </si>
  <si>
    <t>Central province</t>
  </si>
  <si>
    <t>Southern province</t>
  </si>
  <si>
    <t>Northern province</t>
  </si>
  <si>
    <t>Eastern province</t>
  </si>
  <si>
    <t>North western province</t>
  </si>
  <si>
    <t>North central province</t>
  </si>
  <si>
    <t>Uva province</t>
  </si>
  <si>
    <t>Sabaragamuwa province</t>
  </si>
  <si>
    <t>Grade 11 repeaters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</si>
</sst>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rgb="FF000000"/>
      <name val="Cambria"/>
      <family val="1"/>
    </font>
    <font>
      <sz val="11"/>
      <color rgb="FF000000"/>
      <name val="Cambria"/>
      <family val="1"/>
    </font>
    <font>
      <vertAlign val="superscript"/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Border="1"/>
    <xf numFmtId="0" fontId="2" fillId="0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3" fontId="4" fillId="0" borderId="2" xfId="0" applyNumberFormat="1" applyFont="1" applyBorder="1"/>
    <xf numFmtId="0" fontId="5" fillId="0" borderId="1" xfId="0" applyFont="1" applyFill="1" applyBorder="1" applyAlignment="1">
      <alignment vertic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3" fontId="4" fillId="0" borderId="3" xfId="0" applyNumberFormat="1" applyFont="1" applyBorder="1"/>
    <xf numFmtId="0" fontId="3" fillId="0" borderId="4" xfId="0" applyFont="1" applyBorder="1"/>
    <xf numFmtId="3" fontId="3" fillId="0" borderId="4" xfId="0" applyNumberFormat="1" applyFont="1" applyBorder="1"/>
    <xf numFmtId="0" fontId="3" fillId="0" borderId="2" xfId="0" applyFont="1" applyBorder="1"/>
    <xf numFmtId="3" fontId="3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3" fontId="8" fillId="0" borderId="4" xfId="0" applyNumberFormat="1" applyFont="1" applyBorder="1" applyAlignment="1">
      <alignment horizontal="right" vertical="center"/>
    </xf>
    <xf numFmtId="3" fontId="8" fillId="0" borderId="4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CS_General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A7BB6"/>
      </a:accent1>
      <a:accent2>
        <a:srgbClr val="6EA6CD"/>
      </a:accent2>
      <a:accent3>
        <a:srgbClr val="9FBFF3"/>
      </a:accent3>
      <a:accent4>
        <a:srgbClr val="669999"/>
      </a:accent4>
      <a:accent5>
        <a:srgbClr val="B3DCCB"/>
      </a:accent5>
      <a:accent6>
        <a:srgbClr val="DBEBC9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T19" sqref="T19"/>
    </sheetView>
  </sheetViews>
  <sheetFormatPr defaultRowHeight="15" x14ac:dyDescent="0.25"/>
  <cols>
    <col min="1" max="1" width="25.42578125" customWidth="1"/>
    <col min="2" max="11" width="9.42578125" bestFit="1" customWidth="1"/>
    <col min="12" max="12" width="10.42578125" customWidth="1"/>
    <col min="13" max="13" width="10.28515625" customWidth="1"/>
    <col min="14" max="14" width="9.140625" customWidth="1"/>
    <col min="15" max="15" width="9.42578125" bestFit="1" customWidth="1"/>
    <col min="16" max="16" width="11" customWidth="1"/>
    <col min="17" max="17" width="11.140625" bestFit="1" customWidth="1"/>
  </cols>
  <sheetData>
    <row r="1" spans="1:17" ht="15.75" thickBot="1" x14ac:dyDescent="0.3">
      <c r="A1" s="5" t="s">
        <v>41</v>
      </c>
      <c r="B1" s="6"/>
      <c r="C1" s="6"/>
      <c r="D1" s="6"/>
      <c r="E1" s="6"/>
      <c r="F1" s="6"/>
      <c r="G1" s="6"/>
      <c r="H1" s="6"/>
    </row>
    <row r="2" spans="1:17" ht="32.25" thickTop="1" thickBot="1" x14ac:dyDescent="0.3">
      <c r="A2" s="21" t="s">
        <v>40</v>
      </c>
      <c r="B2" s="22" t="s">
        <v>26</v>
      </c>
      <c r="C2" s="22" t="s">
        <v>27</v>
      </c>
      <c r="D2" s="22" t="s">
        <v>28</v>
      </c>
      <c r="E2" s="22" t="s">
        <v>29</v>
      </c>
      <c r="F2" s="22" t="s">
        <v>30</v>
      </c>
      <c r="G2" s="22" t="s">
        <v>31</v>
      </c>
      <c r="H2" s="22" t="s">
        <v>32</v>
      </c>
      <c r="I2" s="22" t="s">
        <v>33</v>
      </c>
      <c r="J2" s="22" t="s">
        <v>34</v>
      </c>
      <c r="K2" s="22" t="s">
        <v>35</v>
      </c>
      <c r="L2" s="23" t="s">
        <v>43</v>
      </c>
      <c r="M2" s="23" t="s">
        <v>53</v>
      </c>
      <c r="N2" s="22" t="s">
        <v>37</v>
      </c>
      <c r="O2" s="22" t="s">
        <v>38</v>
      </c>
      <c r="P2" s="23" t="s">
        <v>36</v>
      </c>
      <c r="Q2" s="22" t="s">
        <v>0</v>
      </c>
    </row>
    <row r="3" spans="1:17" x14ac:dyDescent="0.25">
      <c r="A3" s="18" t="s">
        <v>39</v>
      </c>
      <c r="B3" s="19">
        <v>319405</v>
      </c>
      <c r="C3" s="19">
        <v>333128</v>
      </c>
      <c r="D3" s="19">
        <v>329172</v>
      </c>
      <c r="E3" s="19">
        <v>333714</v>
      </c>
      <c r="F3" s="19">
        <v>325228</v>
      </c>
      <c r="G3" s="19">
        <v>331910</v>
      </c>
      <c r="H3" s="19">
        <v>345307</v>
      </c>
      <c r="I3" s="19">
        <v>344391</v>
      </c>
      <c r="J3" s="19">
        <v>335829</v>
      </c>
      <c r="K3" s="19">
        <v>321885</v>
      </c>
      <c r="L3" s="20">
        <v>305566</v>
      </c>
      <c r="M3" s="20">
        <v>9534</v>
      </c>
      <c r="N3" s="19">
        <v>218191</v>
      </c>
      <c r="O3" s="19">
        <v>202923</v>
      </c>
      <c r="P3" s="20">
        <v>7502</v>
      </c>
      <c r="Q3" s="19">
        <v>4063685</v>
      </c>
    </row>
    <row r="4" spans="1:17" x14ac:dyDescent="0.25">
      <c r="A4" s="17" t="s">
        <v>44</v>
      </c>
      <c r="B4" s="14">
        <f t="shared" ref="B4:Q4" si="0">B5+B6+B7</f>
        <v>68512</v>
      </c>
      <c r="C4" s="14">
        <f t="shared" si="0"/>
        <v>71603</v>
      </c>
      <c r="D4" s="14">
        <f t="shared" si="0"/>
        <v>71457</v>
      </c>
      <c r="E4" s="14">
        <f t="shared" si="0"/>
        <v>73126</v>
      </c>
      <c r="F4" s="14">
        <f t="shared" si="0"/>
        <v>71412</v>
      </c>
      <c r="G4" s="14">
        <f t="shared" si="0"/>
        <v>75830</v>
      </c>
      <c r="H4" s="14">
        <f t="shared" si="0"/>
        <v>80316</v>
      </c>
      <c r="I4" s="14">
        <f t="shared" si="0"/>
        <v>79101</v>
      </c>
      <c r="J4" s="14">
        <f t="shared" si="0"/>
        <v>78238</v>
      </c>
      <c r="K4" s="14">
        <f t="shared" si="0"/>
        <v>76800</v>
      </c>
      <c r="L4" s="14">
        <f t="shared" si="0"/>
        <v>74258</v>
      </c>
      <c r="M4" s="13">
        <f t="shared" si="0"/>
        <v>557</v>
      </c>
      <c r="N4" s="14">
        <f t="shared" si="0"/>
        <v>54323</v>
      </c>
      <c r="O4" s="14">
        <f t="shared" si="0"/>
        <v>51149</v>
      </c>
      <c r="P4" s="14">
        <f t="shared" si="0"/>
        <v>1195</v>
      </c>
      <c r="Q4" s="14">
        <f t="shared" si="0"/>
        <v>927877</v>
      </c>
    </row>
    <row r="5" spans="1:17" x14ac:dyDescent="0.25">
      <c r="A5" s="10" t="s">
        <v>1</v>
      </c>
      <c r="B5" s="7">
        <v>24687</v>
      </c>
      <c r="C5" s="7">
        <v>25994</v>
      </c>
      <c r="D5" s="7">
        <v>25909</v>
      </c>
      <c r="E5" s="7">
        <v>26786</v>
      </c>
      <c r="F5" s="7">
        <v>26496</v>
      </c>
      <c r="G5" s="7">
        <v>29775</v>
      </c>
      <c r="H5" s="7">
        <v>31491</v>
      </c>
      <c r="I5" s="7">
        <v>30949</v>
      </c>
      <c r="J5" s="7">
        <v>30785</v>
      </c>
      <c r="K5" s="7">
        <v>30357</v>
      </c>
      <c r="L5" s="7">
        <v>29753</v>
      </c>
      <c r="M5" s="10">
        <v>131</v>
      </c>
      <c r="N5" s="7">
        <v>23250</v>
      </c>
      <c r="O5" s="7">
        <v>21724</v>
      </c>
      <c r="P5" s="10">
        <v>340</v>
      </c>
      <c r="Q5" s="7">
        <f>B5+C5+D5+E5+F5+G5+H5+I5+J5+K5+L5+M5+N5+O5+P5</f>
        <v>358427</v>
      </c>
    </row>
    <row r="6" spans="1:17" x14ac:dyDescent="0.25">
      <c r="A6" s="10" t="s">
        <v>2</v>
      </c>
      <c r="B6" s="7">
        <v>26351</v>
      </c>
      <c r="C6" s="7">
        <v>27392</v>
      </c>
      <c r="D6" s="7">
        <v>27587</v>
      </c>
      <c r="E6" s="7">
        <v>28112</v>
      </c>
      <c r="F6" s="7">
        <v>27292</v>
      </c>
      <c r="G6" s="7">
        <v>28203</v>
      </c>
      <c r="H6" s="7">
        <v>29766</v>
      </c>
      <c r="I6" s="7">
        <v>29287</v>
      </c>
      <c r="J6" s="7">
        <v>28786</v>
      </c>
      <c r="K6" s="7">
        <v>28388</v>
      </c>
      <c r="L6" s="7">
        <v>27606</v>
      </c>
      <c r="M6" s="10">
        <v>50</v>
      </c>
      <c r="N6" s="7">
        <v>19202</v>
      </c>
      <c r="O6" s="7">
        <v>18135</v>
      </c>
      <c r="P6" s="10">
        <v>512</v>
      </c>
      <c r="Q6" s="7">
        <f t="shared" ref="Q6:Q37" si="1">B6+C6+D6+E6+F6+G6+H6+I6+J6+K6+L6+M6+N6+O6+P6</f>
        <v>346669</v>
      </c>
    </row>
    <row r="7" spans="1:17" x14ac:dyDescent="0.25">
      <c r="A7" s="10" t="s">
        <v>3</v>
      </c>
      <c r="B7" s="7">
        <v>17474</v>
      </c>
      <c r="C7" s="7">
        <v>18217</v>
      </c>
      <c r="D7" s="7">
        <v>17961</v>
      </c>
      <c r="E7" s="7">
        <v>18228</v>
      </c>
      <c r="F7" s="7">
        <v>17624</v>
      </c>
      <c r="G7" s="7">
        <v>17852</v>
      </c>
      <c r="H7" s="7">
        <v>19059</v>
      </c>
      <c r="I7" s="7">
        <v>18865</v>
      </c>
      <c r="J7" s="7">
        <v>18667</v>
      </c>
      <c r="K7" s="7">
        <v>18055</v>
      </c>
      <c r="L7" s="7">
        <v>16899</v>
      </c>
      <c r="M7" s="10">
        <v>376</v>
      </c>
      <c r="N7" s="7">
        <v>11871</v>
      </c>
      <c r="O7" s="7">
        <v>11290</v>
      </c>
      <c r="P7" s="10">
        <v>343</v>
      </c>
      <c r="Q7" s="7">
        <f t="shared" si="1"/>
        <v>222781</v>
      </c>
    </row>
    <row r="8" spans="1:17" x14ac:dyDescent="0.25">
      <c r="A8" s="15" t="s">
        <v>45</v>
      </c>
      <c r="B8" s="16">
        <f t="shared" ref="B8:P8" si="2">B9+B10+B11</f>
        <v>42807</v>
      </c>
      <c r="C8" s="16">
        <f t="shared" si="2"/>
        <v>45574</v>
      </c>
      <c r="D8" s="16">
        <f t="shared" si="2"/>
        <v>44568</v>
      </c>
      <c r="E8" s="16">
        <f t="shared" si="2"/>
        <v>43843</v>
      </c>
      <c r="F8" s="16">
        <f t="shared" si="2"/>
        <v>42997</v>
      </c>
      <c r="G8" s="16">
        <f t="shared" si="2"/>
        <v>43658</v>
      </c>
      <c r="H8" s="16">
        <f t="shared" si="2"/>
        <v>45125</v>
      </c>
      <c r="I8" s="16">
        <f t="shared" si="2"/>
        <v>44835</v>
      </c>
      <c r="J8" s="16">
        <f t="shared" si="2"/>
        <v>43909</v>
      </c>
      <c r="K8" s="16">
        <f t="shared" si="2"/>
        <v>42073</v>
      </c>
      <c r="L8" s="16">
        <f t="shared" si="2"/>
        <v>41142</v>
      </c>
      <c r="M8" s="15">
        <f t="shared" si="2"/>
        <v>651</v>
      </c>
      <c r="N8" s="16">
        <f t="shared" si="2"/>
        <v>29080</v>
      </c>
      <c r="O8" s="16">
        <f t="shared" si="2"/>
        <v>26831</v>
      </c>
      <c r="P8" s="15">
        <f t="shared" si="2"/>
        <v>880</v>
      </c>
      <c r="Q8" s="16">
        <f t="shared" si="1"/>
        <v>537973</v>
      </c>
    </row>
    <row r="9" spans="1:17" x14ac:dyDescent="0.25">
      <c r="A9" s="10" t="s">
        <v>22</v>
      </c>
      <c r="B9" s="7">
        <v>21730</v>
      </c>
      <c r="C9" s="7">
        <v>22991</v>
      </c>
      <c r="D9" s="7">
        <v>21844</v>
      </c>
      <c r="E9" s="7">
        <v>21822</v>
      </c>
      <c r="F9" s="7">
        <v>21767</v>
      </c>
      <c r="G9" s="7">
        <v>22131</v>
      </c>
      <c r="H9" s="7">
        <v>22917</v>
      </c>
      <c r="I9" s="7">
        <v>22654</v>
      </c>
      <c r="J9" s="7">
        <v>22066</v>
      </c>
      <c r="K9" s="7">
        <v>21552</v>
      </c>
      <c r="L9" s="7">
        <v>21385</v>
      </c>
      <c r="M9" s="10">
        <v>270</v>
      </c>
      <c r="N9" s="7">
        <v>16175</v>
      </c>
      <c r="O9" s="7">
        <v>15191</v>
      </c>
      <c r="P9" s="10">
        <v>442</v>
      </c>
      <c r="Q9" s="7">
        <f t="shared" si="1"/>
        <v>274937</v>
      </c>
    </row>
    <row r="10" spans="1:17" x14ac:dyDescent="0.25">
      <c r="A10" s="10" t="s">
        <v>4</v>
      </c>
      <c r="B10" s="7">
        <v>8557</v>
      </c>
      <c r="C10" s="7">
        <v>8739</v>
      </c>
      <c r="D10" s="7">
        <v>9002</v>
      </c>
      <c r="E10" s="7">
        <v>8734</v>
      </c>
      <c r="F10" s="7">
        <v>8326</v>
      </c>
      <c r="G10" s="7">
        <v>8264</v>
      </c>
      <c r="H10" s="7">
        <v>8624</v>
      </c>
      <c r="I10" s="7">
        <v>8313</v>
      </c>
      <c r="J10" s="7">
        <v>8036</v>
      </c>
      <c r="K10" s="7">
        <v>7757</v>
      </c>
      <c r="L10" s="7">
        <v>7839</v>
      </c>
      <c r="M10" s="10">
        <v>103</v>
      </c>
      <c r="N10" s="7">
        <v>5540</v>
      </c>
      <c r="O10" s="7">
        <v>4968</v>
      </c>
      <c r="P10" s="10">
        <v>181</v>
      </c>
      <c r="Q10" s="7">
        <f t="shared" si="1"/>
        <v>102983</v>
      </c>
    </row>
    <row r="11" spans="1:17" x14ac:dyDescent="0.25">
      <c r="A11" s="10" t="s">
        <v>5</v>
      </c>
      <c r="B11" s="7">
        <v>12520</v>
      </c>
      <c r="C11" s="7">
        <v>13844</v>
      </c>
      <c r="D11" s="7">
        <v>13722</v>
      </c>
      <c r="E11" s="7">
        <v>13287</v>
      </c>
      <c r="F11" s="7">
        <v>12904</v>
      </c>
      <c r="G11" s="7">
        <v>13263</v>
      </c>
      <c r="H11" s="7">
        <v>13584</v>
      </c>
      <c r="I11" s="7">
        <v>13868</v>
      </c>
      <c r="J11" s="7">
        <v>13807</v>
      </c>
      <c r="K11" s="7">
        <v>12764</v>
      </c>
      <c r="L11" s="7">
        <v>11918</v>
      </c>
      <c r="M11" s="10">
        <v>278</v>
      </c>
      <c r="N11" s="7">
        <v>7365</v>
      </c>
      <c r="O11" s="7">
        <v>6672</v>
      </c>
      <c r="P11" s="10">
        <v>257</v>
      </c>
      <c r="Q11" s="7">
        <f t="shared" si="1"/>
        <v>160053</v>
      </c>
    </row>
    <row r="12" spans="1:17" x14ac:dyDescent="0.25">
      <c r="A12" s="15" t="s">
        <v>46</v>
      </c>
      <c r="B12" s="16">
        <f t="shared" ref="B12:P12" si="3">B13+B14+B15</f>
        <v>41020</v>
      </c>
      <c r="C12" s="16">
        <f t="shared" si="3"/>
        <v>41846</v>
      </c>
      <c r="D12" s="16">
        <f t="shared" si="3"/>
        <v>42260</v>
      </c>
      <c r="E12" s="16">
        <f t="shared" si="3"/>
        <v>42269</v>
      </c>
      <c r="F12" s="16">
        <f t="shared" si="3"/>
        <v>40535</v>
      </c>
      <c r="G12" s="16">
        <f t="shared" si="3"/>
        <v>41736</v>
      </c>
      <c r="H12" s="16">
        <f t="shared" si="3"/>
        <v>44065</v>
      </c>
      <c r="I12" s="16">
        <f t="shared" si="3"/>
        <v>43375</v>
      </c>
      <c r="J12" s="16">
        <f t="shared" si="3"/>
        <v>43121</v>
      </c>
      <c r="K12" s="16">
        <f t="shared" si="3"/>
        <v>40832</v>
      </c>
      <c r="L12" s="16">
        <f t="shared" si="3"/>
        <v>38930</v>
      </c>
      <c r="M12" s="15">
        <f t="shared" si="3"/>
        <v>901</v>
      </c>
      <c r="N12" s="16">
        <f t="shared" si="3"/>
        <v>28725</v>
      </c>
      <c r="O12" s="16">
        <f t="shared" si="3"/>
        <v>26867</v>
      </c>
      <c r="P12" s="15">
        <f t="shared" si="3"/>
        <v>915</v>
      </c>
      <c r="Q12" s="16">
        <f t="shared" si="1"/>
        <v>517397</v>
      </c>
    </row>
    <row r="13" spans="1:17" x14ac:dyDescent="0.25">
      <c r="A13" s="10" t="s">
        <v>6</v>
      </c>
      <c r="B13" s="7">
        <v>16610</v>
      </c>
      <c r="C13" s="7">
        <v>17081</v>
      </c>
      <c r="D13" s="7">
        <v>17132</v>
      </c>
      <c r="E13" s="7">
        <v>17349</v>
      </c>
      <c r="F13" s="7">
        <v>16659</v>
      </c>
      <c r="G13" s="7">
        <v>17599</v>
      </c>
      <c r="H13" s="7">
        <v>18689</v>
      </c>
      <c r="I13" s="7">
        <v>18433</v>
      </c>
      <c r="J13" s="7">
        <v>18535</v>
      </c>
      <c r="K13" s="7">
        <v>17269</v>
      </c>
      <c r="L13" s="7">
        <v>16870</v>
      </c>
      <c r="M13" s="10">
        <v>175</v>
      </c>
      <c r="N13" s="7">
        <v>12080</v>
      </c>
      <c r="O13" s="7">
        <v>11329</v>
      </c>
      <c r="P13" s="10">
        <v>329</v>
      </c>
      <c r="Q13" s="7">
        <f t="shared" si="1"/>
        <v>216139</v>
      </c>
    </row>
    <row r="14" spans="1:17" x14ac:dyDescent="0.25">
      <c r="A14" s="10" t="s">
        <v>7</v>
      </c>
      <c r="B14" s="7">
        <v>12593</v>
      </c>
      <c r="C14" s="7">
        <v>13020</v>
      </c>
      <c r="D14" s="7">
        <v>13364</v>
      </c>
      <c r="E14" s="7">
        <v>13281</v>
      </c>
      <c r="F14" s="7">
        <v>12890</v>
      </c>
      <c r="G14" s="7">
        <v>13028</v>
      </c>
      <c r="H14" s="7">
        <v>13827</v>
      </c>
      <c r="I14" s="7">
        <v>13866</v>
      </c>
      <c r="J14" s="7">
        <v>13645</v>
      </c>
      <c r="K14" s="7">
        <v>13059</v>
      </c>
      <c r="L14" s="7">
        <v>12039</v>
      </c>
      <c r="M14" s="10">
        <v>345</v>
      </c>
      <c r="N14" s="7">
        <v>9232</v>
      </c>
      <c r="O14" s="7">
        <v>8579</v>
      </c>
      <c r="P14" s="10">
        <v>343</v>
      </c>
      <c r="Q14" s="7">
        <f t="shared" si="1"/>
        <v>163111</v>
      </c>
    </row>
    <row r="15" spans="1:17" x14ac:dyDescent="0.25">
      <c r="A15" s="10" t="s">
        <v>8</v>
      </c>
      <c r="B15" s="7">
        <v>11817</v>
      </c>
      <c r="C15" s="7">
        <v>11745</v>
      </c>
      <c r="D15" s="7">
        <v>11764</v>
      </c>
      <c r="E15" s="7">
        <v>11639</v>
      </c>
      <c r="F15" s="7">
        <v>10986</v>
      </c>
      <c r="G15" s="7">
        <v>11109</v>
      </c>
      <c r="H15" s="7">
        <v>11549</v>
      </c>
      <c r="I15" s="7">
        <v>11076</v>
      </c>
      <c r="J15" s="7">
        <v>10941</v>
      </c>
      <c r="K15" s="7">
        <v>10504</v>
      </c>
      <c r="L15" s="7">
        <v>10021</v>
      </c>
      <c r="M15" s="10">
        <v>381</v>
      </c>
      <c r="N15" s="7">
        <v>7413</v>
      </c>
      <c r="O15" s="7">
        <v>6959</v>
      </c>
      <c r="P15" s="10">
        <v>243</v>
      </c>
      <c r="Q15" s="7">
        <f t="shared" si="1"/>
        <v>138147</v>
      </c>
    </row>
    <row r="16" spans="1:17" x14ac:dyDescent="0.25">
      <c r="A16" s="15" t="s">
        <v>47</v>
      </c>
      <c r="B16" s="16">
        <f t="shared" ref="B16:P16" si="4">B17+B18+B19+B20+B21</f>
        <v>16374</v>
      </c>
      <c r="C16" s="16">
        <f t="shared" si="4"/>
        <v>18443</v>
      </c>
      <c r="D16" s="16">
        <f t="shared" si="4"/>
        <v>17612</v>
      </c>
      <c r="E16" s="16">
        <f t="shared" si="4"/>
        <v>18226</v>
      </c>
      <c r="F16" s="16">
        <f t="shared" si="4"/>
        <v>18179</v>
      </c>
      <c r="G16" s="16">
        <f t="shared" si="4"/>
        <v>17172</v>
      </c>
      <c r="H16" s="16">
        <f t="shared" si="4"/>
        <v>18175</v>
      </c>
      <c r="I16" s="16">
        <f t="shared" si="4"/>
        <v>19971</v>
      </c>
      <c r="J16" s="16">
        <f t="shared" si="4"/>
        <v>19040</v>
      </c>
      <c r="K16" s="16">
        <f t="shared" si="4"/>
        <v>18464</v>
      </c>
      <c r="L16" s="16">
        <f t="shared" si="4"/>
        <v>17251</v>
      </c>
      <c r="M16" s="16">
        <f t="shared" si="4"/>
        <v>2281</v>
      </c>
      <c r="N16" s="16">
        <f t="shared" si="4"/>
        <v>10887</v>
      </c>
      <c r="O16" s="16">
        <f t="shared" si="4"/>
        <v>10453</v>
      </c>
      <c r="P16" s="15">
        <f t="shared" si="4"/>
        <v>805</v>
      </c>
      <c r="Q16" s="16">
        <f t="shared" si="1"/>
        <v>223333</v>
      </c>
    </row>
    <row r="17" spans="1:17" x14ac:dyDescent="0.25">
      <c r="A17" s="10" t="s">
        <v>9</v>
      </c>
      <c r="B17" s="7">
        <v>7689</v>
      </c>
      <c r="C17" s="7">
        <v>8576</v>
      </c>
      <c r="D17" s="7">
        <v>7928</v>
      </c>
      <c r="E17" s="7">
        <v>8375</v>
      </c>
      <c r="F17" s="7">
        <v>7952</v>
      </c>
      <c r="G17" s="7">
        <v>7681</v>
      </c>
      <c r="H17" s="7">
        <v>8020</v>
      </c>
      <c r="I17" s="7">
        <v>8641</v>
      </c>
      <c r="J17" s="7">
        <v>9099</v>
      </c>
      <c r="K17" s="7">
        <v>8876</v>
      </c>
      <c r="L17" s="7">
        <v>8522</v>
      </c>
      <c r="M17" s="7">
        <v>1111</v>
      </c>
      <c r="N17" s="7">
        <v>5403</v>
      </c>
      <c r="O17" s="7">
        <v>5230</v>
      </c>
      <c r="P17" s="10">
        <v>309</v>
      </c>
      <c r="Q17" s="7">
        <f t="shared" si="1"/>
        <v>103412</v>
      </c>
    </row>
    <row r="18" spans="1:17" x14ac:dyDescent="0.25">
      <c r="A18" s="10" t="s">
        <v>10</v>
      </c>
      <c r="B18" s="7">
        <v>2029</v>
      </c>
      <c r="C18" s="7">
        <v>2153</v>
      </c>
      <c r="D18" s="7">
        <v>2262</v>
      </c>
      <c r="E18" s="7">
        <v>2230</v>
      </c>
      <c r="F18" s="7">
        <v>2137</v>
      </c>
      <c r="G18" s="7">
        <v>2121</v>
      </c>
      <c r="H18" s="7">
        <v>2156</v>
      </c>
      <c r="I18" s="7">
        <v>2387</v>
      </c>
      <c r="J18" s="7">
        <v>2058</v>
      </c>
      <c r="K18" s="7">
        <v>2078</v>
      </c>
      <c r="L18" s="7">
        <v>1812</v>
      </c>
      <c r="M18" s="10">
        <v>360</v>
      </c>
      <c r="N18" s="7">
        <v>1267</v>
      </c>
      <c r="O18" s="7">
        <v>1240</v>
      </c>
      <c r="P18" s="10">
        <v>68</v>
      </c>
      <c r="Q18" s="7">
        <f t="shared" si="1"/>
        <v>26358</v>
      </c>
    </row>
    <row r="19" spans="1:17" x14ac:dyDescent="0.25">
      <c r="A19" s="10" t="s">
        <v>11</v>
      </c>
      <c r="B19" s="7">
        <v>2821</v>
      </c>
      <c r="C19" s="7">
        <v>3265</v>
      </c>
      <c r="D19" s="7">
        <v>2957</v>
      </c>
      <c r="E19" s="7">
        <v>3119</v>
      </c>
      <c r="F19" s="7">
        <v>3059</v>
      </c>
      <c r="G19" s="7">
        <v>2829</v>
      </c>
      <c r="H19" s="7">
        <v>2956</v>
      </c>
      <c r="I19" s="7">
        <v>3116</v>
      </c>
      <c r="J19" s="7">
        <v>2942</v>
      </c>
      <c r="K19" s="7">
        <v>2827</v>
      </c>
      <c r="L19" s="7">
        <v>2656</v>
      </c>
      <c r="M19" s="10">
        <v>181</v>
      </c>
      <c r="N19" s="7">
        <v>1609</v>
      </c>
      <c r="O19" s="7">
        <v>1592</v>
      </c>
      <c r="P19" s="10">
        <v>114</v>
      </c>
      <c r="Q19" s="7">
        <f t="shared" si="1"/>
        <v>36043</v>
      </c>
    </row>
    <row r="20" spans="1:17" x14ac:dyDescent="0.25">
      <c r="A20" s="10" t="s">
        <v>23</v>
      </c>
      <c r="B20" s="7">
        <v>2038</v>
      </c>
      <c r="C20" s="7">
        <v>2264</v>
      </c>
      <c r="D20" s="7">
        <v>2196</v>
      </c>
      <c r="E20" s="7">
        <v>2160</v>
      </c>
      <c r="F20" s="7">
        <v>2444</v>
      </c>
      <c r="G20" s="7">
        <v>2174</v>
      </c>
      <c r="H20" s="7">
        <v>2260</v>
      </c>
      <c r="I20" s="7">
        <v>2691</v>
      </c>
      <c r="J20" s="7">
        <v>2367</v>
      </c>
      <c r="K20" s="7">
        <v>2162</v>
      </c>
      <c r="L20" s="7">
        <v>1840</v>
      </c>
      <c r="M20" s="10">
        <v>311</v>
      </c>
      <c r="N20" s="7">
        <v>1126</v>
      </c>
      <c r="O20" s="7">
        <v>1083</v>
      </c>
      <c r="P20" s="10">
        <v>104</v>
      </c>
      <c r="Q20" s="7">
        <f t="shared" si="1"/>
        <v>27220</v>
      </c>
    </row>
    <row r="21" spans="1:17" x14ac:dyDescent="0.25">
      <c r="A21" s="10" t="s">
        <v>24</v>
      </c>
      <c r="B21" s="7">
        <v>1797</v>
      </c>
      <c r="C21" s="7">
        <v>2185</v>
      </c>
      <c r="D21" s="7">
        <v>2269</v>
      </c>
      <c r="E21" s="7">
        <v>2342</v>
      </c>
      <c r="F21" s="7">
        <v>2587</v>
      </c>
      <c r="G21" s="7">
        <v>2367</v>
      </c>
      <c r="H21" s="7">
        <v>2783</v>
      </c>
      <c r="I21" s="7">
        <v>3136</v>
      </c>
      <c r="J21" s="7">
        <v>2574</v>
      </c>
      <c r="K21" s="7">
        <v>2521</v>
      </c>
      <c r="L21" s="7">
        <v>2421</v>
      </c>
      <c r="M21" s="10">
        <v>318</v>
      </c>
      <c r="N21" s="7">
        <v>1482</v>
      </c>
      <c r="O21" s="7">
        <v>1308</v>
      </c>
      <c r="P21" s="10">
        <v>210</v>
      </c>
      <c r="Q21" s="7">
        <f t="shared" si="1"/>
        <v>30300</v>
      </c>
    </row>
    <row r="22" spans="1:17" x14ac:dyDescent="0.25">
      <c r="A22" s="15" t="s">
        <v>48</v>
      </c>
      <c r="B22" s="16">
        <f t="shared" ref="B22:P22" si="5">B23+B24+B25</f>
        <v>30650</v>
      </c>
      <c r="C22" s="16">
        <f t="shared" si="5"/>
        <v>31577</v>
      </c>
      <c r="D22" s="16">
        <f t="shared" si="5"/>
        <v>30200</v>
      </c>
      <c r="E22" s="16">
        <f t="shared" si="5"/>
        <v>31976</v>
      </c>
      <c r="F22" s="16">
        <f t="shared" si="5"/>
        <v>31547</v>
      </c>
      <c r="G22" s="16">
        <f t="shared" si="5"/>
        <v>31684</v>
      </c>
      <c r="H22" s="16">
        <f t="shared" si="5"/>
        <v>32980</v>
      </c>
      <c r="I22" s="16">
        <f t="shared" si="5"/>
        <v>33367</v>
      </c>
      <c r="J22" s="16">
        <f t="shared" si="5"/>
        <v>32924</v>
      </c>
      <c r="K22" s="16">
        <f t="shared" si="5"/>
        <v>30083</v>
      </c>
      <c r="L22" s="16">
        <f t="shared" si="5"/>
        <v>25149</v>
      </c>
      <c r="M22" s="16">
        <f t="shared" si="5"/>
        <v>2679</v>
      </c>
      <c r="N22" s="16">
        <f t="shared" si="5"/>
        <v>17093</v>
      </c>
      <c r="O22" s="16">
        <f t="shared" si="5"/>
        <v>15982</v>
      </c>
      <c r="P22" s="15">
        <f t="shared" si="5"/>
        <v>950</v>
      </c>
      <c r="Q22" s="16">
        <f t="shared" si="1"/>
        <v>378841</v>
      </c>
    </row>
    <row r="23" spans="1:17" x14ac:dyDescent="0.25">
      <c r="A23" s="10" t="s">
        <v>12</v>
      </c>
      <c r="B23" s="7">
        <v>9691</v>
      </c>
      <c r="C23" s="7">
        <v>10451</v>
      </c>
      <c r="D23" s="7">
        <v>9602</v>
      </c>
      <c r="E23" s="7">
        <v>10239</v>
      </c>
      <c r="F23" s="7">
        <v>9933</v>
      </c>
      <c r="G23" s="7">
        <v>10043</v>
      </c>
      <c r="H23" s="7">
        <v>10885</v>
      </c>
      <c r="I23" s="7">
        <v>10943</v>
      </c>
      <c r="J23" s="7">
        <v>10993</v>
      </c>
      <c r="K23" s="7">
        <v>10400</v>
      </c>
      <c r="L23" s="7">
        <v>8338</v>
      </c>
      <c r="M23" s="7">
        <v>1036</v>
      </c>
      <c r="N23" s="7">
        <v>5520</v>
      </c>
      <c r="O23" s="7">
        <v>5247</v>
      </c>
      <c r="P23" s="10">
        <v>167</v>
      </c>
      <c r="Q23" s="7">
        <f t="shared" si="1"/>
        <v>123488</v>
      </c>
    </row>
    <row r="24" spans="1:17" x14ac:dyDescent="0.25">
      <c r="A24" s="10" t="s">
        <v>13</v>
      </c>
      <c r="B24" s="7">
        <v>12832</v>
      </c>
      <c r="C24" s="7">
        <v>13157</v>
      </c>
      <c r="D24" s="7">
        <v>12904</v>
      </c>
      <c r="E24" s="7">
        <v>13412</v>
      </c>
      <c r="F24" s="7">
        <v>13431</v>
      </c>
      <c r="G24" s="7">
        <v>13393</v>
      </c>
      <c r="H24" s="7">
        <v>13594</v>
      </c>
      <c r="I24" s="7">
        <v>13853</v>
      </c>
      <c r="J24" s="7">
        <v>13731</v>
      </c>
      <c r="K24" s="7">
        <v>12560</v>
      </c>
      <c r="L24" s="7">
        <v>10718</v>
      </c>
      <c r="M24" s="7">
        <v>1061</v>
      </c>
      <c r="N24" s="7">
        <v>7554</v>
      </c>
      <c r="O24" s="7">
        <v>7002</v>
      </c>
      <c r="P24" s="10">
        <v>558</v>
      </c>
      <c r="Q24" s="7">
        <f t="shared" si="1"/>
        <v>159760</v>
      </c>
    </row>
    <row r="25" spans="1:17" x14ac:dyDescent="0.25">
      <c r="A25" s="10" t="s">
        <v>14</v>
      </c>
      <c r="B25" s="7">
        <v>8127</v>
      </c>
      <c r="C25" s="7">
        <v>7969</v>
      </c>
      <c r="D25" s="7">
        <v>7694</v>
      </c>
      <c r="E25" s="7">
        <v>8325</v>
      </c>
      <c r="F25" s="7">
        <v>8183</v>
      </c>
      <c r="G25" s="7">
        <v>8248</v>
      </c>
      <c r="H25" s="7">
        <v>8501</v>
      </c>
      <c r="I25" s="7">
        <v>8571</v>
      </c>
      <c r="J25" s="7">
        <v>8200</v>
      </c>
      <c r="K25" s="7">
        <v>7123</v>
      </c>
      <c r="L25" s="7">
        <v>6093</v>
      </c>
      <c r="M25" s="10">
        <v>582</v>
      </c>
      <c r="N25" s="7">
        <v>4019</v>
      </c>
      <c r="O25" s="7">
        <v>3733</v>
      </c>
      <c r="P25" s="10">
        <v>225</v>
      </c>
      <c r="Q25" s="7">
        <f t="shared" si="1"/>
        <v>95593</v>
      </c>
    </row>
    <row r="26" spans="1:17" x14ac:dyDescent="0.25">
      <c r="A26" s="15" t="s">
        <v>49</v>
      </c>
      <c r="B26" s="16">
        <f t="shared" ref="B26:P26" si="6">B27+B28</f>
        <v>40482</v>
      </c>
      <c r="C26" s="16">
        <f t="shared" si="6"/>
        <v>41400</v>
      </c>
      <c r="D26" s="16">
        <f t="shared" si="6"/>
        <v>41767</v>
      </c>
      <c r="E26" s="16">
        <f t="shared" si="6"/>
        <v>42316</v>
      </c>
      <c r="F26" s="16">
        <f t="shared" si="6"/>
        <v>40999</v>
      </c>
      <c r="G26" s="16">
        <f t="shared" si="6"/>
        <v>41778</v>
      </c>
      <c r="H26" s="16">
        <f t="shared" si="6"/>
        <v>43147</v>
      </c>
      <c r="I26" s="16">
        <f t="shared" si="6"/>
        <v>42155</v>
      </c>
      <c r="J26" s="16">
        <f t="shared" si="6"/>
        <v>40461</v>
      </c>
      <c r="K26" s="16">
        <f t="shared" si="6"/>
        <v>39234</v>
      </c>
      <c r="L26" s="16">
        <f t="shared" si="6"/>
        <v>36955</v>
      </c>
      <c r="M26" s="15">
        <f t="shared" si="6"/>
        <v>841</v>
      </c>
      <c r="N26" s="16">
        <f t="shared" si="6"/>
        <v>26364</v>
      </c>
      <c r="O26" s="16">
        <f t="shared" si="6"/>
        <v>24234</v>
      </c>
      <c r="P26" s="16">
        <f t="shared" si="6"/>
        <v>1020</v>
      </c>
      <c r="Q26" s="16">
        <f t="shared" si="1"/>
        <v>503153</v>
      </c>
    </row>
    <row r="27" spans="1:17" x14ac:dyDescent="0.25">
      <c r="A27" s="10" t="s">
        <v>15</v>
      </c>
      <c r="B27" s="7">
        <v>26840</v>
      </c>
      <c r="C27" s="7">
        <v>27276</v>
      </c>
      <c r="D27" s="7">
        <v>27832</v>
      </c>
      <c r="E27" s="7">
        <v>27927</v>
      </c>
      <c r="F27" s="7">
        <v>27350</v>
      </c>
      <c r="G27" s="7">
        <v>27577</v>
      </c>
      <c r="H27" s="7">
        <v>28354</v>
      </c>
      <c r="I27" s="7">
        <v>27550</v>
      </c>
      <c r="J27" s="7">
        <v>27113</v>
      </c>
      <c r="K27" s="7">
        <v>26662</v>
      </c>
      <c r="L27" s="7">
        <v>25428</v>
      </c>
      <c r="M27" s="10">
        <v>511</v>
      </c>
      <c r="N27" s="7">
        <v>19208</v>
      </c>
      <c r="O27" s="7">
        <v>17525</v>
      </c>
      <c r="P27" s="10">
        <v>720</v>
      </c>
      <c r="Q27" s="7">
        <f t="shared" si="1"/>
        <v>337873</v>
      </c>
    </row>
    <row r="28" spans="1:17" x14ac:dyDescent="0.25">
      <c r="A28" s="10" t="s">
        <v>16</v>
      </c>
      <c r="B28" s="7">
        <v>13642</v>
      </c>
      <c r="C28" s="7">
        <v>14124</v>
      </c>
      <c r="D28" s="7">
        <v>13935</v>
      </c>
      <c r="E28" s="7">
        <v>14389</v>
      </c>
      <c r="F28" s="7">
        <v>13649</v>
      </c>
      <c r="G28" s="7">
        <v>14201</v>
      </c>
      <c r="H28" s="7">
        <v>14793</v>
      </c>
      <c r="I28" s="7">
        <v>14605</v>
      </c>
      <c r="J28" s="7">
        <v>13348</v>
      </c>
      <c r="K28" s="7">
        <v>12572</v>
      </c>
      <c r="L28" s="7">
        <v>11527</v>
      </c>
      <c r="M28" s="10">
        <v>330</v>
      </c>
      <c r="N28" s="7">
        <v>7156</v>
      </c>
      <c r="O28" s="7">
        <v>6709</v>
      </c>
      <c r="P28" s="10">
        <v>300</v>
      </c>
      <c r="Q28" s="7">
        <f t="shared" si="1"/>
        <v>165280</v>
      </c>
    </row>
    <row r="29" spans="1:17" x14ac:dyDescent="0.25">
      <c r="A29" s="15" t="s">
        <v>50</v>
      </c>
      <c r="B29" s="16">
        <f t="shared" ref="B29:P29" si="7">B30+B31</f>
        <v>24809</v>
      </c>
      <c r="C29" s="16">
        <f t="shared" si="7"/>
        <v>25801</v>
      </c>
      <c r="D29" s="16">
        <f t="shared" si="7"/>
        <v>25430</v>
      </c>
      <c r="E29" s="16">
        <f t="shared" si="7"/>
        <v>25921</v>
      </c>
      <c r="F29" s="16">
        <f t="shared" si="7"/>
        <v>25215</v>
      </c>
      <c r="G29" s="16">
        <f t="shared" si="7"/>
        <v>25342</v>
      </c>
      <c r="H29" s="16">
        <f t="shared" si="7"/>
        <v>25196</v>
      </c>
      <c r="I29" s="16">
        <f t="shared" si="7"/>
        <v>24759</v>
      </c>
      <c r="J29" s="16">
        <f t="shared" si="7"/>
        <v>23350</v>
      </c>
      <c r="K29" s="16">
        <f t="shared" si="7"/>
        <v>22293</v>
      </c>
      <c r="L29" s="16">
        <f t="shared" si="7"/>
        <v>21261</v>
      </c>
      <c r="M29" s="15">
        <f t="shared" si="7"/>
        <v>437</v>
      </c>
      <c r="N29" s="16">
        <f t="shared" si="7"/>
        <v>14235</v>
      </c>
      <c r="O29" s="16">
        <f t="shared" si="7"/>
        <v>13120</v>
      </c>
      <c r="P29" s="15">
        <f t="shared" si="7"/>
        <v>562</v>
      </c>
      <c r="Q29" s="16">
        <f t="shared" si="1"/>
        <v>297731</v>
      </c>
    </row>
    <row r="30" spans="1:17" x14ac:dyDescent="0.25">
      <c r="A30" s="10" t="s">
        <v>17</v>
      </c>
      <c r="B30" s="7">
        <v>17027</v>
      </c>
      <c r="C30" s="7">
        <v>17923</v>
      </c>
      <c r="D30" s="7">
        <v>17573</v>
      </c>
      <c r="E30" s="7">
        <v>17875</v>
      </c>
      <c r="F30" s="7">
        <v>17455</v>
      </c>
      <c r="G30" s="7">
        <v>17539</v>
      </c>
      <c r="H30" s="7">
        <v>17638</v>
      </c>
      <c r="I30" s="7">
        <v>17163</v>
      </c>
      <c r="J30" s="7">
        <v>16149</v>
      </c>
      <c r="K30" s="7">
        <v>15284</v>
      </c>
      <c r="L30" s="7">
        <v>14673</v>
      </c>
      <c r="M30" s="10">
        <v>316</v>
      </c>
      <c r="N30" s="7">
        <v>9925</v>
      </c>
      <c r="O30" s="7">
        <v>9157</v>
      </c>
      <c r="P30" s="10">
        <v>366</v>
      </c>
      <c r="Q30" s="7">
        <f t="shared" si="1"/>
        <v>206063</v>
      </c>
    </row>
    <row r="31" spans="1:17" x14ac:dyDescent="0.25">
      <c r="A31" s="10" t="s">
        <v>18</v>
      </c>
      <c r="B31" s="7">
        <v>7782</v>
      </c>
      <c r="C31" s="7">
        <v>7878</v>
      </c>
      <c r="D31" s="7">
        <v>7857</v>
      </c>
      <c r="E31" s="7">
        <v>8046</v>
      </c>
      <c r="F31" s="7">
        <v>7760</v>
      </c>
      <c r="G31" s="7">
        <v>7803</v>
      </c>
      <c r="H31" s="7">
        <v>7558</v>
      </c>
      <c r="I31" s="7">
        <v>7596</v>
      </c>
      <c r="J31" s="7">
        <v>7201</v>
      </c>
      <c r="K31" s="7">
        <v>7009</v>
      </c>
      <c r="L31" s="7">
        <v>6588</v>
      </c>
      <c r="M31" s="10">
        <v>121</v>
      </c>
      <c r="N31" s="7">
        <v>4310</v>
      </c>
      <c r="O31" s="7">
        <v>3963</v>
      </c>
      <c r="P31" s="10">
        <v>196</v>
      </c>
      <c r="Q31" s="7">
        <f t="shared" si="1"/>
        <v>91668</v>
      </c>
    </row>
    <row r="32" spans="1:17" x14ac:dyDescent="0.25">
      <c r="A32" s="15" t="s">
        <v>51</v>
      </c>
      <c r="B32" s="16">
        <f t="shared" ref="B32:P32" si="8">B33+B34</f>
        <v>24196</v>
      </c>
      <c r="C32" s="16">
        <f t="shared" si="8"/>
        <v>24768</v>
      </c>
      <c r="D32" s="16">
        <f t="shared" si="8"/>
        <v>23966</v>
      </c>
      <c r="E32" s="16">
        <f t="shared" si="8"/>
        <v>23938</v>
      </c>
      <c r="F32" s="16">
        <f t="shared" si="8"/>
        <v>23239</v>
      </c>
      <c r="G32" s="16">
        <f t="shared" si="8"/>
        <v>23317</v>
      </c>
      <c r="H32" s="16">
        <f t="shared" si="8"/>
        <v>23623</v>
      </c>
      <c r="I32" s="16">
        <f t="shared" si="8"/>
        <v>24204</v>
      </c>
      <c r="J32" s="16">
        <f t="shared" si="8"/>
        <v>23182</v>
      </c>
      <c r="K32" s="16">
        <f t="shared" si="8"/>
        <v>21907</v>
      </c>
      <c r="L32" s="16">
        <f t="shared" si="8"/>
        <v>21356</v>
      </c>
      <c r="M32" s="15">
        <f t="shared" si="8"/>
        <v>493</v>
      </c>
      <c r="N32" s="16">
        <f t="shared" si="8"/>
        <v>15397</v>
      </c>
      <c r="O32" s="16">
        <f t="shared" si="8"/>
        <v>13802</v>
      </c>
      <c r="P32" s="15">
        <f t="shared" si="8"/>
        <v>435</v>
      </c>
      <c r="Q32" s="16">
        <f t="shared" si="1"/>
        <v>287823</v>
      </c>
    </row>
    <row r="33" spans="1:17" x14ac:dyDescent="0.25">
      <c r="A33" s="10" t="s">
        <v>19</v>
      </c>
      <c r="B33" s="7">
        <v>14577</v>
      </c>
      <c r="C33" s="7">
        <v>14847</v>
      </c>
      <c r="D33" s="7">
        <v>14616</v>
      </c>
      <c r="E33" s="7">
        <v>14575</v>
      </c>
      <c r="F33" s="7">
        <v>14431</v>
      </c>
      <c r="G33" s="7">
        <v>14468</v>
      </c>
      <c r="H33" s="7">
        <v>14800</v>
      </c>
      <c r="I33" s="7">
        <v>15166</v>
      </c>
      <c r="J33" s="7">
        <v>14598</v>
      </c>
      <c r="K33" s="7">
        <v>14211</v>
      </c>
      <c r="L33" s="7">
        <v>13680</v>
      </c>
      <c r="M33" s="10">
        <v>296</v>
      </c>
      <c r="N33" s="7">
        <v>9957</v>
      </c>
      <c r="O33" s="7">
        <v>8871</v>
      </c>
      <c r="P33" s="10">
        <v>251</v>
      </c>
      <c r="Q33" s="7">
        <f t="shared" si="1"/>
        <v>179344</v>
      </c>
    </row>
    <row r="34" spans="1:17" x14ac:dyDescent="0.25">
      <c r="A34" s="10" t="s">
        <v>20</v>
      </c>
      <c r="B34" s="7">
        <v>9619</v>
      </c>
      <c r="C34" s="7">
        <v>9921</v>
      </c>
      <c r="D34" s="7">
        <v>9350</v>
      </c>
      <c r="E34" s="7">
        <v>9363</v>
      </c>
      <c r="F34" s="7">
        <v>8808</v>
      </c>
      <c r="G34" s="7">
        <v>8849</v>
      </c>
      <c r="H34" s="7">
        <v>8823</v>
      </c>
      <c r="I34" s="7">
        <v>9038</v>
      </c>
      <c r="J34" s="7">
        <v>8584</v>
      </c>
      <c r="K34" s="7">
        <v>7696</v>
      </c>
      <c r="L34" s="7">
        <v>7676</v>
      </c>
      <c r="M34" s="10">
        <v>197</v>
      </c>
      <c r="N34" s="7">
        <v>5440</v>
      </c>
      <c r="O34" s="7">
        <v>4931</v>
      </c>
      <c r="P34" s="10">
        <v>184</v>
      </c>
      <c r="Q34" s="7">
        <f t="shared" si="1"/>
        <v>108479</v>
      </c>
    </row>
    <row r="35" spans="1:17" x14ac:dyDescent="0.25">
      <c r="A35" s="13" t="s">
        <v>52</v>
      </c>
      <c r="B35" s="14">
        <f t="shared" ref="B35:P35" si="9">B36+B37</f>
        <v>30555</v>
      </c>
      <c r="C35" s="14">
        <f t="shared" si="9"/>
        <v>32116</v>
      </c>
      <c r="D35" s="14">
        <f t="shared" si="9"/>
        <v>31912</v>
      </c>
      <c r="E35" s="14">
        <f t="shared" si="9"/>
        <v>32099</v>
      </c>
      <c r="F35" s="14">
        <f t="shared" si="9"/>
        <v>31105</v>
      </c>
      <c r="G35" s="14">
        <f t="shared" si="9"/>
        <v>31393</v>
      </c>
      <c r="H35" s="14">
        <f t="shared" si="9"/>
        <v>32680</v>
      </c>
      <c r="I35" s="14">
        <f t="shared" si="9"/>
        <v>32624</v>
      </c>
      <c r="J35" s="14">
        <f t="shared" si="9"/>
        <v>31604</v>
      </c>
      <c r="K35" s="14">
        <f t="shared" si="9"/>
        <v>30199</v>
      </c>
      <c r="L35" s="14">
        <f t="shared" si="9"/>
        <v>29264</v>
      </c>
      <c r="M35" s="13">
        <f t="shared" si="9"/>
        <v>694</v>
      </c>
      <c r="N35" s="14">
        <f t="shared" si="9"/>
        <v>22087</v>
      </c>
      <c r="O35" s="14">
        <f t="shared" si="9"/>
        <v>20485</v>
      </c>
      <c r="P35" s="13">
        <f t="shared" si="9"/>
        <v>740</v>
      </c>
      <c r="Q35" s="14">
        <f t="shared" si="1"/>
        <v>389557</v>
      </c>
    </row>
    <row r="36" spans="1:17" x14ac:dyDescent="0.25">
      <c r="A36" s="10" t="s">
        <v>25</v>
      </c>
      <c r="B36" s="7">
        <v>17778</v>
      </c>
      <c r="C36" s="7">
        <v>18519</v>
      </c>
      <c r="D36" s="7">
        <v>18653</v>
      </c>
      <c r="E36" s="7">
        <v>18532</v>
      </c>
      <c r="F36" s="7">
        <v>17891</v>
      </c>
      <c r="G36" s="7">
        <v>18486</v>
      </c>
      <c r="H36" s="7">
        <v>19105</v>
      </c>
      <c r="I36" s="7">
        <v>18668</v>
      </c>
      <c r="J36" s="7">
        <v>18230</v>
      </c>
      <c r="K36" s="7">
        <v>17141</v>
      </c>
      <c r="L36" s="7">
        <v>16504</v>
      </c>
      <c r="M36" s="10">
        <v>410</v>
      </c>
      <c r="N36" s="7">
        <v>12530</v>
      </c>
      <c r="O36" s="7">
        <v>11293</v>
      </c>
      <c r="P36" s="10">
        <v>394</v>
      </c>
      <c r="Q36" s="7">
        <f t="shared" si="1"/>
        <v>224134</v>
      </c>
    </row>
    <row r="37" spans="1:17" ht="15.75" thickBot="1" x14ac:dyDescent="0.3">
      <c r="A37" s="11" t="s">
        <v>21</v>
      </c>
      <c r="B37" s="12">
        <v>12777</v>
      </c>
      <c r="C37" s="12">
        <v>13597</v>
      </c>
      <c r="D37" s="12">
        <v>13259</v>
      </c>
      <c r="E37" s="12">
        <v>13567</v>
      </c>
      <c r="F37" s="12">
        <v>13214</v>
      </c>
      <c r="G37" s="12">
        <v>12907</v>
      </c>
      <c r="H37" s="12">
        <v>13575</v>
      </c>
      <c r="I37" s="12">
        <v>13956</v>
      </c>
      <c r="J37" s="12">
        <v>13374</v>
      </c>
      <c r="K37" s="12">
        <v>13058</v>
      </c>
      <c r="L37" s="12">
        <v>12760</v>
      </c>
      <c r="M37" s="11">
        <v>284</v>
      </c>
      <c r="N37" s="12">
        <v>9557</v>
      </c>
      <c r="O37" s="12">
        <v>9192</v>
      </c>
      <c r="P37" s="11">
        <v>346</v>
      </c>
      <c r="Q37" s="12">
        <f t="shared" si="1"/>
        <v>165423</v>
      </c>
    </row>
    <row r="38" spans="1:17" ht="15.75" thickTop="1" x14ac:dyDescent="0.25">
      <c r="A38" s="8" t="s">
        <v>42</v>
      </c>
      <c r="B38" s="9"/>
      <c r="C38" s="6"/>
      <c r="Q38" s="2"/>
    </row>
    <row r="39" spans="1:17" x14ac:dyDescent="0.25">
      <c r="A39" s="4"/>
      <c r="B39" s="3"/>
      <c r="C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M.M.P.L. Marasinghe</dc:creator>
  <cp:lastModifiedBy>K. S. P. Chamika</cp:lastModifiedBy>
  <cp:lastPrinted>2023-09-14T06:17:47Z</cp:lastPrinted>
  <dcterms:created xsi:type="dcterms:W3CDTF">2022-05-04T05:27:12Z</dcterms:created>
  <dcterms:modified xsi:type="dcterms:W3CDTF">2023-11-03T05:45:43Z</dcterms:modified>
</cp:coreProperties>
</file>