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04" sheetId="15" r:id="rId1"/>
  </sheets>
  <calcPr calcId="144525"/>
</workbook>
</file>

<file path=xl/calcChain.xml><?xml version="1.0" encoding="utf-8"?>
<calcChain xmlns="http://schemas.openxmlformats.org/spreadsheetml/2006/main">
  <c r="C36" i="15" l="1"/>
  <c r="D36" i="15"/>
  <c r="C30" i="15"/>
  <c r="C4" i="15" s="1"/>
  <c r="C33" i="15"/>
  <c r="D30" i="15"/>
  <c r="D33" i="15"/>
  <c r="B30" i="15"/>
  <c r="B4" i="15" s="1"/>
  <c r="B33" i="15"/>
  <c r="D4" i="15" l="1"/>
  <c r="I36" i="15"/>
  <c r="H36" i="15"/>
  <c r="I33" i="15"/>
  <c r="H33" i="15"/>
  <c r="I30" i="15"/>
  <c r="H30" i="15"/>
  <c r="I27" i="15"/>
  <c r="H27" i="15"/>
  <c r="I23" i="15"/>
  <c r="H23" i="15"/>
  <c r="I17" i="15"/>
  <c r="H17" i="15"/>
  <c r="I13" i="15"/>
  <c r="H13" i="15"/>
  <c r="I9" i="15"/>
  <c r="H9" i="15"/>
  <c r="I5" i="15"/>
  <c r="I4" i="15" s="1"/>
  <c r="H5" i="15"/>
  <c r="J32" i="15"/>
  <c r="J34" i="15"/>
  <c r="J35" i="15"/>
  <c r="J37" i="15"/>
  <c r="J38" i="15"/>
  <c r="J16" i="15"/>
  <c r="J18" i="15"/>
  <c r="J19" i="15"/>
  <c r="J20" i="15"/>
  <c r="J21" i="15"/>
  <c r="J22" i="15"/>
  <c r="J24" i="15"/>
  <c r="J25" i="15"/>
  <c r="J26" i="15"/>
  <c r="J28" i="15"/>
  <c r="J29" i="15"/>
  <c r="J31" i="15"/>
  <c r="J10" i="15"/>
  <c r="J11" i="15"/>
  <c r="J12" i="15"/>
  <c r="J14" i="15"/>
  <c r="J15" i="15"/>
  <c r="J7" i="15"/>
  <c r="J8" i="15"/>
  <c r="J6" i="15"/>
  <c r="G36" i="15"/>
  <c r="G33" i="15"/>
  <c r="G30" i="15"/>
  <c r="G27" i="15"/>
  <c r="G23" i="15"/>
  <c r="G17" i="15"/>
  <c r="G13" i="15"/>
  <c r="G9" i="15"/>
  <c r="G5" i="15"/>
  <c r="F36" i="15"/>
  <c r="F33" i="15"/>
  <c r="F30" i="15"/>
  <c r="F27" i="15"/>
  <c r="F23" i="15"/>
  <c r="F17" i="15"/>
  <c r="F13" i="15"/>
  <c r="F9" i="15"/>
  <c r="F5" i="15"/>
  <c r="E36" i="15"/>
  <c r="E33" i="15"/>
  <c r="E30" i="15"/>
  <c r="E27" i="15"/>
  <c r="E23" i="15"/>
  <c r="E17" i="15"/>
  <c r="E13" i="15"/>
  <c r="E9" i="15"/>
  <c r="E5" i="15"/>
  <c r="E4" i="15" l="1"/>
  <c r="H4" i="15"/>
  <c r="F4" i="15"/>
  <c r="G4" i="15"/>
  <c r="J36" i="15"/>
  <c r="J30" i="15"/>
  <c r="J33" i="15"/>
  <c r="J27" i="15"/>
  <c r="J13" i="15"/>
  <c r="J23" i="15"/>
  <c r="J17" i="15"/>
  <c r="J9" i="15"/>
  <c r="J5" i="15"/>
  <c r="J4" i="15" l="1"/>
</calcChain>
</file>

<file path=xl/sharedStrings.xml><?xml version="1.0" encoding="utf-8"?>
<sst xmlns="http://schemas.openxmlformats.org/spreadsheetml/2006/main" count="49" uniqueCount="43">
  <si>
    <t>Total</t>
  </si>
  <si>
    <t>District</t>
  </si>
  <si>
    <t>Colombo</t>
  </si>
  <si>
    <t>Gampaha</t>
  </si>
  <si>
    <t>Kalutara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</si>
  <si>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</si>
  <si>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</si>
  <si>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</si>
  <si>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</si>
  <si>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</si>
  <si>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</si>
  <si>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</si>
  <si>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</si>
  <si>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</si>
  <si>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</si>
  <si>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</si>
  <si>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</si>
  <si>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</si>
  <si>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</si>
  <si>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</si>
  <si>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</si>
  <si>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</si>
  <si>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Kegalle</t>
  </si>
  <si>
    <t>Female</t>
  </si>
  <si>
    <t xml:space="preserve">Kandy </t>
  </si>
  <si>
    <t>Mullativu</t>
  </si>
  <si>
    <t>Killinochchi</t>
  </si>
  <si>
    <t>Rathnapura</t>
  </si>
  <si>
    <t>Male</t>
  </si>
  <si>
    <t>Sri Lanka</t>
  </si>
  <si>
    <t>Table 04: Students of all schools by  province/district, sex and year</t>
  </si>
  <si>
    <t>Note: Include government school and private school  -2008 and 2015</t>
  </si>
  <si>
    <t xml:space="preserve">           Include government school, private school and special school -2020</t>
  </si>
  <si>
    <t>Source: School census 2008, 2015, and 2020. Ministry of education</t>
  </si>
  <si>
    <t>Western province</t>
  </si>
  <si>
    <t>Central province</t>
  </si>
  <si>
    <t>Southern province</t>
  </si>
  <si>
    <t>Northern province</t>
  </si>
  <si>
    <t>Eastern province</t>
  </si>
  <si>
    <t>North western province</t>
  </si>
  <si>
    <t>North central province</t>
  </si>
  <si>
    <t>Uva province</t>
  </si>
  <si>
    <t>Sabaragamuwa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</si>
</sst>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0" fillId="0" borderId="0" xfId="0" applyNumberFormat="1" applyBorder="1"/>
    <xf numFmtId="0" fontId="2" fillId="0" borderId="0" xfId="0" applyFont="1"/>
    <xf numFmtId="0" fontId="3" fillId="0" borderId="0" xfId="0" applyFont="1"/>
    <xf numFmtId="3" fontId="3" fillId="0" borderId="3" xfId="0" applyNumberFormat="1" applyFont="1" applyBorder="1"/>
    <xf numFmtId="0" fontId="4" fillId="0" borderId="0" xfId="0" applyFont="1"/>
    <xf numFmtId="0" fontId="4" fillId="0" borderId="1" xfId="0" applyFont="1" applyFill="1" applyBorder="1"/>
    <xf numFmtId="0" fontId="4" fillId="0" borderId="0" xfId="0" applyFont="1" applyBorder="1"/>
    <xf numFmtId="3" fontId="4" fillId="0" borderId="0" xfId="0" applyNumberFormat="1" applyFont="1" applyBorder="1"/>
    <xf numFmtId="0" fontId="3" fillId="0" borderId="3" xfId="0" applyFont="1" applyBorder="1"/>
    <xf numFmtId="0" fontId="3" fillId="0" borderId="6" xfId="0" applyFont="1" applyBorder="1"/>
    <xf numFmtId="3" fontId="3" fillId="0" borderId="6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0" fontId="2" fillId="0" borderId="7" xfId="0" applyFont="1" applyBorder="1" applyAlignment="1">
      <alignment horizontal="left" vertical="center"/>
    </xf>
    <xf numFmtId="3" fontId="2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workbookViewId="0">
      <selection activeCell="E39" sqref="E39"/>
    </sheetView>
  </sheetViews>
  <sheetFormatPr defaultRowHeight="15" x14ac:dyDescent="0.25"/>
  <cols>
    <col min="1" max="1" width="26.7109375" customWidth="1"/>
    <col min="2" max="6" width="11.140625" bestFit="1" customWidth="1"/>
    <col min="7" max="7" width="12.42578125" customWidth="1"/>
    <col min="8" max="10" width="11.140625" bestFit="1" customWidth="1"/>
    <col min="15" max="15" width="17.7109375" customWidth="1"/>
    <col min="20" max="20" width="15.42578125" customWidth="1"/>
  </cols>
  <sheetData>
    <row r="1" spans="1:10" ht="15.75" thickBot="1" x14ac:dyDescent="0.3">
      <c r="A1" s="3" t="s">
        <v>30</v>
      </c>
      <c r="B1" s="4"/>
      <c r="C1" s="4"/>
      <c r="D1" s="4"/>
      <c r="E1" s="4"/>
    </row>
    <row r="2" spans="1:10" ht="16.5" thickTop="1" thickBot="1" x14ac:dyDescent="0.3">
      <c r="A2" s="19" t="s">
        <v>1</v>
      </c>
      <c r="B2" s="21">
        <v>2008</v>
      </c>
      <c r="C2" s="21"/>
      <c r="D2" s="21"/>
      <c r="E2" s="21">
        <v>2015</v>
      </c>
      <c r="F2" s="21"/>
      <c r="G2" s="21"/>
      <c r="H2" s="21">
        <v>2020</v>
      </c>
      <c r="I2" s="21"/>
      <c r="J2" s="21"/>
    </row>
    <row r="3" spans="1:10" ht="15.75" thickBot="1" x14ac:dyDescent="0.3">
      <c r="A3" s="20"/>
      <c r="B3" s="18" t="s">
        <v>0</v>
      </c>
      <c r="C3" s="18" t="s">
        <v>28</v>
      </c>
      <c r="D3" s="18" t="s">
        <v>23</v>
      </c>
      <c r="E3" s="18" t="s">
        <v>0</v>
      </c>
      <c r="F3" s="18" t="s">
        <v>28</v>
      </c>
      <c r="G3" s="18" t="s">
        <v>23</v>
      </c>
      <c r="H3" s="18" t="s">
        <v>0</v>
      </c>
      <c r="I3" s="18" t="s">
        <v>28</v>
      </c>
      <c r="J3" s="18" t="s">
        <v>23</v>
      </c>
    </row>
    <row r="4" spans="1:10" x14ac:dyDescent="0.25">
      <c r="A4" s="15" t="s">
        <v>29</v>
      </c>
      <c r="B4" s="16">
        <f t="shared" ref="B4:J4" si="0">B5+B9+B13+B17+B23+B27+B30+B33+B36</f>
        <v>3950527</v>
      </c>
      <c r="C4" s="16">
        <f t="shared" si="0"/>
        <v>2128534</v>
      </c>
      <c r="D4" s="16">
        <f t="shared" si="0"/>
        <v>2315980</v>
      </c>
      <c r="E4" s="16">
        <f t="shared" si="0"/>
        <v>4129534</v>
      </c>
      <c r="F4" s="16">
        <f t="shared" si="0"/>
        <v>2045369</v>
      </c>
      <c r="G4" s="16">
        <f t="shared" si="0"/>
        <v>2084165</v>
      </c>
      <c r="H4" s="16">
        <f t="shared" si="0"/>
        <v>4178080</v>
      </c>
      <c r="I4" s="16">
        <f t="shared" si="0"/>
        <v>2018151</v>
      </c>
      <c r="J4" s="16">
        <f t="shared" si="0"/>
        <v>2147353</v>
      </c>
    </row>
    <row r="5" spans="1:10" x14ac:dyDescent="0.25">
      <c r="A5" s="17" t="s">
        <v>34</v>
      </c>
      <c r="B5" s="14">
        <v>794692</v>
      </c>
      <c r="C5" s="14">
        <v>449677</v>
      </c>
      <c r="D5" s="14">
        <v>550333</v>
      </c>
      <c r="E5" s="14">
        <f t="shared" ref="E5:J5" si="1">SUM(E6:E8)</f>
        <v>969297</v>
      </c>
      <c r="F5" s="14">
        <f t="shared" si="1"/>
        <v>481268</v>
      </c>
      <c r="G5" s="14">
        <f t="shared" si="1"/>
        <v>488029</v>
      </c>
      <c r="H5" s="14">
        <f t="shared" si="1"/>
        <v>927877</v>
      </c>
      <c r="I5" s="14">
        <f t="shared" si="1"/>
        <v>458802</v>
      </c>
      <c r="J5" s="14">
        <f t="shared" si="1"/>
        <v>469075</v>
      </c>
    </row>
    <row r="6" spans="1:10" x14ac:dyDescent="0.25">
      <c r="A6" s="10" t="s">
        <v>2</v>
      </c>
      <c r="B6" s="5">
        <v>355882</v>
      </c>
      <c r="C6" s="5">
        <v>182401</v>
      </c>
      <c r="D6" s="5">
        <v>173481</v>
      </c>
      <c r="E6" s="5">
        <v>380048</v>
      </c>
      <c r="F6" s="5">
        <v>192326</v>
      </c>
      <c r="G6" s="5">
        <v>187722</v>
      </c>
      <c r="H6" s="5">
        <v>358427</v>
      </c>
      <c r="I6" s="5">
        <v>180856</v>
      </c>
      <c r="J6" s="5">
        <f>H6-I6</f>
        <v>177571</v>
      </c>
    </row>
    <row r="7" spans="1:10" x14ac:dyDescent="0.25">
      <c r="A7" s="10" t="s">
        <v>3</v>
      </c>
      <c r="B7" s="5">
        <v>337297</v>
      </c>
      <c r="C7" s="5">
        <v>164617</v>
      </c>
      <c r="D7" s="5">
        <v>172680</v>
      </c>
      <c r="E7" s="5">
        <v>362119</v>
      </c>
      <c r="F7" s="5">
        <v>176674</v>
      </c>
      <c r="G7" s="5">
        <v>185445</v>
      </c>
      <c r="H7" s="5">
        <v>346669</v>
      </c>
      <c r="I7" s="5">
        <v>168236</v>
      </c>
      <c r="J7" s="5">
        <f t="shared" ref="J7:J38" si="2">H7-I7</f>
        <v>178433</v>
      </c>
    </row>
    <row r="8" spans="1:10" x14ac:dyDescent="0.25">
      <c r="A8" s="10" t="s">
        <v>4</v>
      </c>
      <c r="B8" s="5">
        <v>101513</v>
      </c>
      <c r="C8" s="5">
        <v>102659</v>
      </c>
      <c r="D8" s="5">
        <v>204172</v>
      </c>
      <c r="E8" s="5">
        <v>227130</v>
      </c>
      <c r="F8" s="5">
        <v>112268</v>
      </c>
      <c r="G8" s="5">
        <v>114862</v>
      </c>
      <c r="H8" s="5">
        <v>222781</v>
      </c>
      <c r="I8" s="5">
        <v>109710</v>
      </c>
      <c r="J8" s="5">
        <f t="shared" si="2"/>
        <v>113071</v>
      </c>
    </row>
    <row r="9" spans="1:10" x14ac:dyDescent="0.25">
      <c r="A9" s="13" t="s">
        <v>35</v>
      </c>
      <c r="B9" s="14">
        <v>517852</v>
      </c>
      <c r="C9" s="14">
        <v>255119</v>
      </c>
      <c r="D9" s="14">
        <v>262733</v>
      </c>
      <c r="E9" s="14">
        <f t="shared" ref="E9:J9" si="3">SUM(E10:E12)</f>
        <v>542799</v>
      </c>
      <c r="F9" s="14">
        <f t="shared" si="3"/>
        <v>267087</v>
      </c>
      <c r="G9" s="14">
        <f t="shared" si="3"/>
        <v>275712</v>
      </c>
      <c r="H9" s="14">
        <f t="shared" si="3"/>
        <v>537973</v>
      </c>
      <c r="I9" s="14">
        <f t="shared" si="3"/>
        <v>266088</v>
      </c>
      <c r="J9" s="14">
        <f t="shared" si="3"/>
        <v>271885</v>
      </c>
    </row>
    <row r="10" spans="1:10" x14ac:dyDescent="0.25">
      <c r="A10" s="10" t="s">
        <v>24</v>
      </c>
      <c r="B10" s="5">
        <v>269385</v>
      </c>
      <c r="C10" s="5">
        <v>131961</v>
      </c>
      <c r="D10" s="5">
        <v>137424</v>
      </c>
      <c r="E10" s="5">
        <v>278410</v>
      </c>
      <c r="F10" s="5">
        <v>136204</v>
      </c>
      <c r="G10" s="5">
        <v>142206</v>
      </c>
      <c r="H10" s="5">
        <v>274937</v>
      </c>
      <c r="I10" s="5">
        <v>135305</v>
      </c>
      <c r="J10" s="5">
        <f t="shared" si="2"/>
        <v>139632</v>
      </c>
    </row>
    <row r="11" spans="1:10" x14ac:dyDescent="0.25">
      <c r="A11" s="10" t="s">
        <v>5</v>
      </c>
      <c r="B11" s="5">
        <v>93418</v>
      </c>
      <c r="C11" s="5">
        <v>46267</v>
      </c>
      <c r="D11" s="5">
        <v>47151</v>
      </c>
      <c r="E11" s="5">
        <v>100889</v>
      </c>
      <c r="F11" s="5">
        <v>49898</v>
      </c>
      <c r="G11" s="5">
        <v>50991</v>
      </c>
      <c r="H11" s="5">
        <v>102983</v>
      </c>
      <c r="I11" s="5">
        <v>51764</v>
      </c>
      <c r="J11" s="5">
        <f t="shared" si="2"/>
        <v>51219</v>
      </c>
    </row>
    <row r="12" spans="1:10" x14ac:dyDescent="0.25">
      <c r="A12" s="10" t="s">
        <v>6</v>
      </c>
      <c r="B12" s="5">
        <v>155049</v>
      </c>
      <c r="C12" s="5">
        <v>76891</v>
      </c>
      <c r="D12" s="5">
        <v>78158</v>
      </c>
      <c r="E12" s="5">
        <v>163500</v>
      </c>
      <c r="F12" s="5">
        <v>80985</v>
      </c>
      <c r="G12" s="5">
        <v>82515</v>
      </c>
      <c r="H12" s="5">
        <v>160053</v>
      </c>
      <c r="I12" s="5">
        <v>79019</v>
      </c>
      <c r="J12" s="5">
        <f t="shared" si="2"/>
        <v>81034</v>
      </c>
    </row>
    <row r="13" spans="1:10" x14ac:dyDescent="0.25">
      <c r="A13" s="13" t="s">
        <v>36</v>
      </c>
      <c r="B13" s="14">
        <v>441527</v>
      </c>
      <c r="C13" s="14">
        <v>255927</v>
      </c>
      <c r="D13" s="14">
        <v>316246</v>
      </c>
      <c r="E13" s="14">
        <f t="shared" ref="E13:J13" si="4">SUM(E14:E16)</f>
        <v>524252</v>
      </c>
      <c r="F13" s="14">
        <f t="shared" si="4"/>
        <v>260804</v>
      </c>
      <c r="G13" s="14">
        <f t="shared" si="4"/>
        <v>263448</v>
      </c>
      <c r="H13" s="14">
        <f t="shared" si="4"/>
        <v>517397</v>
      </c>
      <c r="I13" s="14">
        <f t="shared" si="4"/>
        <v>259050</v>
      </c>
      <c r="J13" s="14">
        <f t="shared" si="4"/>
        <v>258347</v>
      </c>
    </row>
    <row r="14" spans="1:10" x14ac:dyDescent="0.25">
      <c r="A14" s="10" t="s">
        <v>7</v>
      </c>
      <c r="B14" s="5">
        <v>216825</v>
      </c>
      <c r="C14" s="5">
        <v>108277</v>
      </c>
      <c r="D14" s="5">
        <v>108548</v>
      </c>
      <c r="E14" s="5">
        <v>223984</v>
      </c>
      <c r="F14" s="5">
        <v>111418</v>
      </c>
      <c r="G14" s="5">
        <v>112566</v>
      </c>
      <c r="H14" s="5">
        <v>216139</v>
      </c>
      <c r="I14" s="5">
        <v>108171</v>
      </c>
      <c r="J14" s="5">
        <f t="shared" si="2"/>
        <v>107968</v>
      </c>
    </row>
    <row r="15" spans="1:10" x14ac:dyDescent="0.25">
      <c r="A15" s="10" t="s">
        <v>8</v>
      </c>
      <c r="B15" s="5">
        <v>162777</v>
      </c>
      <c r="C15" s="5">
        <v>82327</v>
      </c>
      <c r="D15" s="5">
        <v>80450</v>
      </c>
      <c r="E15" s="5">
        <v>166651</v>
      </c>
      <c r="F15" s="5">
        <v>83782</v>
      </c>
      <c r="G15" s="5">
        <v>82869</v>
      </c>
      <c r="H15" s="5">
        <v>163111</v>
      </c>
      <c r="I15" s="5">
        <v>82900</v>
      </c>
      <c r="J15" s="5">
        <f t="shared" si="2"/>
        <v>80211</v>
      </c>
    </row>
    <row r="16" spans="1:10" x14ac:dyDescent="0.25">
      <c r="A16" s="10" t="s">
        <v>9</v>
      </c>
      <c r="B16" s="5">
        <v>61925</v>
      </c>
      <c r="C16" s="5">
        <v>65323</v>
      </c>
      <c r="D16" s="5">
        <v>127248</v>
      </c>
      <c r="E16" s="5">
        <v>133617</v>
      </c>
      <c r="F16" s="5">
        <v>65604</v>
      </c>
      <c r="G16" s="5">
        <v>68013</v>
      </c>
      <c r="H16" s="5">
        <v>138147</v>
      </c>
      <c r="I16" s="5">
        <v>67979</v>
      </c>
      <c r="J16" s="5">
        <f t="shared" si="2"/>
        <v>70168</v>
      </c>
    </row>
    <row r="17" spans="1:10" x14ac:dyDescent="0.25">
      <c r="A17" s="13" t="s">
        <v>37</v>
      </c>
      <c r="B17" s="14">
        <v>261618</v>
      </c>
      <c r="C17" s="14">
        <v>129327</v>
      </c>
      <c r="D17" s="14">
        <v>132291</v>
      </c>
      <c r="E17" s="14">
        <f t="shared" ref="E17:J17" si="5">SUM(E18:E22)</f>
        <v>246869</v>
      </c>
      <c r="F17" s="14">
        <f t="shared" si="5"/>
        <v>121766</v>
      </c>
      <c r="G17" s="14">
        <f t="shared" si="5"/>
        <v>125103</v>
      </c>
      <c r="H17" s="14">
        <f t="shared" si="5"/>
        <v>223333</v>
      </c>
      <c r="I17" s="14">
        <f t="shared" si="5"/>
        <v>111308</v>
      </c>
      <c r="J17" s="14">
        <f t="shared" si="5"/>
        <v>112025</v>
      </c>
    </row>
    <row r="18" spans="1:10" x14ac:dyDescent="0.25">
      <c r="A18" s="10" t="s">
        <v>10</v>
      </c>
      <c r="B18" s="5">
        <v>121604</v>
      </c>
      <c r="C18" s="5">
        <v>60062</v>
      </c>
      <c r="D18" s="5">
        <v>61542</v>
      </c>
      <c r="E18" s="5">
        <v>121452</v>
      </c>
      <c r="F18" s="5">
        <v>59459</v>
      </c>
      <c r="G18" s="5">
        <v>61993</v>
      </c>
      <c r="H18" s="5">
        <v>103412</v>
      </c>
      <c r="I18" s="5">
        <v>51100</v>
      </c>
      <c r="J18" s="5">
        <f t="shared" si="2"/>
        <v>52312</v>
      </c>
    </row>
    <row r="19" spans="1:10" x14ac:dyDescent="0.25">
      <c r="A19" s="10" t="s">
        <v>11</v>
      </c>
      <c r="B19" s="5">
        <v>28204</v>
      </c>
      <c r="C19" s="5">
        <v>13928</v>
      </c>
      <c r="D19" s="5">
        <v>14276</v>
      </c>
      <c r="E19" s="5">
        <v>26866</v>
      </c>
      <c r="F19" s="5">
        <v>13395</v>
      </c>
      <c r="G19" s="5">
        <v>13471</v>
      </c>
      <c r="H19" s="5">
        <v>26358</v>
      </c>
      <c r="I19" s="5">
        <v>13338</v>
      </c>
      <c r="J19" s="5">
        <f t="shared" si="2"/>
        <v>13020</v>
      </c>
    </row>
    <row r="20" spans="1:10" x14ac:dyDescent="0.25">
      <c r="A20" s="10" t="s">
        <v>12</v>
      </c>
      <c r="B20" s="5">
        <v>41179</v>
      </c>
      <c r="C20" s="5">
        <v>20435</v>
      </c>
      <c r="D20" s="5">
        <v>20744</v>
      </c>
      <c r="E20" s="5">
        <v>37822</v>
      </c>
      <c r="F20" s="5">
        <v>18847</v>
      </c>
      <c r="G20" s="5">
        <v>18975</v>
      </c>
      <c r="H20" s="5">
        <v>36043</v>
      </c>
      <c r="I20" s="5">
        <v>18062</v>
      </c>
      <c r="J20" s="5">
        <f t="shared" si="2"/>
        <v>17981</v>
      </c>
    </row>
    <row r="21" spans="1:10" x14ac:dyDescent="0.25">
      <c r="A21" s="10" t="s">
        <v>25</v>
      </c>
      <c r="B21" s="5">
        <v>34417</v>
      </c>
      <c r="C21" s="5">
        <v>16966</v>
      </c>
      <c r="D21" s="5">
        <v>17451</v>
      </c>
      <c r="E21" s="5">
        <v>28233</v>
      </c>
      <c r="F21" s="5">
        <v>13930</v>
      </c>
      <c r="G21" s="5">
        <v>14303</v>
      </c>
      <c r="H21" s="5">
        <v>27220</v>
      </c>
      <c r="I21" s="5">
        <v>13734</v>
      </c>
      <c r="J21" s="5">
        <f t="shared" si="2"/>
        <v>13486</v>
      </c>
    </row>
    <row r="22" spans="1:10" x14ac:dyDescent="0.25">
      <c r="A22" s="10" t="s">
        <v>26</v>
      </c>
      <c r="B22" s="5">
        <v>36214</v>
      </c>
      <c r="C22" s="5">
        <v>17936</v>
      </c>
      <c r="D22" s="5">
        <v>18278</v>
      </c>
      <c r="E22" s="5">
        <v>32496</v>
      </c>
      <c r="F22" s="5">
        <v>16135</v>
      </c>
      <c r="G22" s="5">
        <v>16361</v>
      </c>
      <c r="H22" s="5">
        <v>30300</v>
      </c>
      <c r="I22" s="5">
        <v>15074</v>
      </c>
      <c r="J22" s="5">
        <f t="shared" si="2"/>
        <v>15226</v>
      </c>
    </row>
    <row r="23" spans="1:10" x14ac:dyDescent="0.25">
      <c r="A23" s="13" t="s">
        <v>38</v>
      </c>
      <c r="B23" s="14">
        <v>378333</v>
      </c>
      <c r="C23" s="14">
        <v>190032</v>
      </c>
      <c r="D23" s="14">
        <v>188301</v>
      </c>
      <c r="E23" s="14">
        <f t="shared" ref="E23:J23" si="6">SUM(E24:E26)</f>
        <v>392123</v>
      </c>
      <c r="F23" s="14">
        <f t="shared" si="6"/>
        <v>196121</v>
      </c>
      <c r="G23" s="14">
        <f t="shared" si="6"/>
        <v>196002</v>
      </c>
      <c r="H23" s="14">
        <f t="shared" si="6"/>
        <v>378841</v>
      </c>
      <c r="I23" s="14">
        <f t="shared" si="6"/>
        <v>189562</v>
      </c>
      <c r="J23" s="14">
        <f t="shared" si="6"/>
        <v>189279</v>
      </c>
    </row>
    <row r="24" spans="1:10" x14ac:dyDescent="0.25">
      <c r="A24" s="10" t="s">
        <v>13</v>
      </c>
      <c r="B24" s="5">
        <v>129187</v>
      </c>
      <c r="C24" s="5">
        <v>64144</v>
      </c>
      <c r="D24" s="5">
        <v>65043</v>
      </c>
      <c r="E24" s="5">
        <v>130823</v>
      </c>
      <c r="F24" s="5">
        <v>64749</v>
      </c>
      <c r="G24" s="5">
        <v>66074</v>
      </c>
      <c r="H24" s="5">
        <v>123488</v>
      </c>
      <c r="I24" s="5">
        <v>61279</v>
      </c>
      <c r="J24" s="5">
        <f t="shared" si="2"/>
        <v>62209</v>
      </c>
    </row>
    <row r="25" spans="1:10" x14ac:dyDescent="0.25">
      <c r="A25" s="10" t="s">
        <v>14</v>
      </c>
      <c r="B25" s="5">
        <v>153675</v>
      </c>
      <c r="C25" s="5">
        <v>77461</v>
      </c>
      <c r="D25" s="5">
        <v>76214</v>
      </c>
      <c r="E25" s="5">
        <v>161026</v>
      </c>
      <c r="F25" s="5">
        <v>81158</v>
      </c>
      <c r="G25" s="5">
        <v>79868</v>
      </c>
      <c r="H25" s="5">
        <v>159760</v>
      </c>
      <c r="I25" s="5">
        <v>80482</v>
      </c>
      <c r="J25" s="5">
        <f t="shared" si="2"/>
        <v>79278</v>
      </c>
    </row>
    <row r="26" spans="1:10" x14ac:dyDescent="0.25">
      <c r="A26" s="10" t="s">
        <v>15</v>
      </c>
      <c r="B26" s="5">
        <v>95471</v>
      </c>
      <c r="C26" s="5">
        <v>48427</v>
      </c>
      <c r="D26" s="5">
        <v>47044</v>
      </c>
      <c r="E26" s="5">
        <v>100274</v>
      </c>
      <c r="F26" s="5">
        <v>50214</v>
      </c>
      <c r="G26" s="5">
        <v>50060</v>
      </c>
      <c r="H26" s="5">
        <v>95593</v>
      </c>
      <c r="I26" s="5">
        <v>47801</v>
      </c>
      <c r="J26" s="5">
        <f t="shared" si="2"/>
        <v>47792</v>
      </c>
    </row>
    <row r="27" spans="1:10" x14ac:dyDescent="0.25">
      <c r="A27" s="13" t="s">
        <v>39</v>
      </c>
      <c r="B27" s="14">
        <v>468874</v>
      </c>
      <c r="C27" s="14">
        <v>232709</v>
      </c>
      <c r="D27" s="14">
        <v>236165</v>
      </c>
      <c r="E27" s="14">
        <f t="shared" ref="E27:J27" si="7">SUM(E28:E29)</f>
        <v>501887</v>
      </c>
      <c r="F27" s="14">
        <f t="shared" si="7"/>
        <v>249861</v>
      </c>
      <c r="G27" s="14">
        <f t="shared" si="7"/>
        <v>252026</v>
      </c>
      <c r="H27" s="14">
        <f t="shared" si="7"/>
        <v>503153</v>
      </c>
      <c r="I27" s="14">
        <f t="shared" si="7"/>
        <v>251242</v>
      </c>
      <c r="J27" s="14">
        <f t="shared" si="7"/>
        <v>251911</v>
      </c>
    </row>
    <row r="28" spans="1:10" x14ac:dyDescent="0.25">
      <c r="A28" s="10" t="s">
        <v>16</v>
      </c>
      <c r="B28" s="5">
        <v>309327</v>
      </c>
      <c r="C28" s="5">
        <v>153315</v>
      </c>
      <c r="D28" s="5">
        <v>156012</v>
      </c>
      <c r="E28" s="5">
        <v>334282</v>
      </c>
      <c r="F28" s="5">
        <v>166548</v>
      </c>
      <c r="G28" s="5">
        <v>167734</v>
      </c>
      <c r="H28" s="5">
        <v>337873</v>
      </c>
      <c r="I28" s="5">
        <v>169346</v>
      </c>
      <c r="J28" s="5">
        <f t="shared" si="2"/>
        <v>168527</v>
      </c>
    </row>
    <row r="29" spans="1:10" x14ac:dyDescent="0.25">
      <c r="A29" s="10" t="s">
        <v>17</v>
      </c>
      <c r="B29" s="5">
        <v>159547</v>
      </c>
      <c r="C29" s="5">
        <v>79394</v>
      </c>
      <c r="D29" s="5">
        <v>80153</v>
      </c>
      <c r="E29" s="5">
        <v>167605</v>
      </c>
      <c r="F29" s="5">
        <v>83313</v>
      </c>
      <c r="G29" s="5">
        <v>84292</v>
      </c>
      <c r="H29" s="5">
        <v>165280</v>
      </c>
      <c r="I29" s="5">
        <v>81896</v>
      </c>
      <c r="J29" s="5">
        <f t="shared" si="2"/>
        <v>83384</v>
      </c>
    </row>
    <row r="30" spans="1:10" x14ac:dyDescent="0.25">
      <c r="A30" s="13" t="s">
        <v>40</v>
      </c>
      <c r="B30" s="14">
        <f>SUM(B28:B29)</f>
        <v>468874</v>
      </c>
      <c r="C30" s="14">
        <f>SUM(C28:C29)</f>
        <v>232709</v>
      </c>
      <c r="D30" s="14">
        <f>SUM(D28:D29)</f>
        <v>236165</v>
      </c>
      <c r="E30" s="14">
        <f>SUM(E31:E32)</f>
        <v>278981</v>
      </c>
      <c r="F30" s="14">
        <f>SUM(F31:F32)</f>
        <v>138017</v>
      </c>
      <c r="G30" s="14">
        <f>SUM(G31:G32)</f>
        <v>140964</v>
      </c>
      <c r="H30" s="14">
        <f>SUM(H31:H32)</f>
        <v>412126</v>
      </c>
      <c r="I30" s="14">
        <f>SUM(I31:I32)</f>
        <v>147639</v>
      </c>
      <c r="J30" s="14">
        <f>SUM(J28:J29)</f>
        <v>251911</v>
      </c>
    </row>
    <row r="31" spans="1:10" x14ac:dyDescent="0.25">
      <c r="A31" s="10" t="s">
        <v>18</v>
      </c>
      <c r="B31" s="5">
        <v>173294</v>
      </c>
      <c r="C31" s="5">
        <v>85865</v>
      </c>
      <c r="D31" s="5">
        <v>87429</v>
      </c>
      <c r="E31" s="5">
        <v>193200</v>
      </c>
      <c r="F31" s="5">
        <v>95230</v>
      </c>
      <c r="G31" s="5">
        <v>97970</v>
      </c>
      <c r="H31" s="5">
        <v>206063</v>
      </c>
      <c r="I31" s="5">
        <v>101948</v>
      </c>
      <c r="J31" s="5">
        <f t="shared" si="2"/>
        <v>104115</v>
      </c>
    </row>
    <row r="32" spans="1:10" x14ac:dyDescent="0.25">
      <c r="A32" s="10" t="s">
        <v>19</v>
      </c>
      <c r="B32" s="5">
        <v>78454</v>
      </c>
      <c r="C32" s="5">
        <v>38792</v>
      </c>
      <c r="D32" s="5">
        <v>39662</v>
      </c>
      <c r="E32" s="5">
        <v>85781</v>
      </c>
      <c r="F32" s="5">
        <v>42787</v>
      </c>
      <c r="G32" s="5">
        <v>42994</v>
      </c>
      <c r="H32" s="5">
        <v>206063</v>
      </c>
      <c r="I32" s="5">
        <v>45691</v>
      </c>
      <c r="J32" s="5">
        <f t="shared" si="2"/>
        <v>160372</v>
      </c>
    </row>
    <row r="33" spans="1:10" x14ac:dyDescent="0.25">
      <c r="A33" s="13" t="s">
        <v>41</v>
      </c>
      <c r="B33" s="14">
        <f>SUM(B31:B32)</f>
        <v>251748</v>
      </c>
      <c r="C33" s="14">
        <f>SUM(C31:C32)</f>
        <v>124657</v>
      </c>
      <c r="D33" s="14">
        <f>SUM(D31:D32)</f>
        <v>127091</v>
      </c>
      <c r="E33" s="14">
        <f t="shared" ref="E33:J33" si="8">SUM(E34:E35)</f>
        <v>286795</v>
      </c>
      <c r="F33" s="14">
        <f t="shared" si="8"/>
        <v>140014</v>
      </c>
      <c r="G33" s="14">
        <f t="shared" si="8"/>
        <v>146781</v>
      </c>
      <c r="H33" s="14">
        <f t="shared" si="8"/>
        <v>287823</v>
      </c>
      <c r="I33" s="14">
        <f t="shared" si="8"/>
        <v>141457</v>
      </c>
      <c r="J33" s="14">
        <f t="shared" si="8"/>
        <v>146366</v>
      </c>
    </row>
    <row r="34" spans="1:10" x14ac:dyDescent="0.25">
      <c r="A34" s="10" t="s">
        <v>20</v>
      </c>
      <c r="B34" s="5">
        <v>182753</v>
      </c>
      <c r="C34" s="5">
        <v>89521</v>
      </c>
      <c r="D34" s="5">
        <v>93232</v>
      </c>
      <c r="E34" s="5">
        <v>185872</v>
      </c>
      <c r="F34" s="5">
        <v>90541</v>
      </c>
      <c r="G34" s="5">
        <v>95331</v>
      </c>
      <c r="H34" s="5">
        <v>179344</v>
      </c>
      <c r="I34" s="5">
        <v>88155</v>
      </c>
      <c r="J34" s="5">
        <f t="shared" si="2"/>
        <v>91189</v>
      </c>
    </row>
    <row r="35" spans="1:10" x14ac:dyDescent="0.25">
      <c r="A35" s="10" t="s">
        <v>21</v>
      </c>
      <c r="B35" s="5">
        <v>96846</v>
      </c>
      <c r="C35" s="5">
        <v>47207</v>
      </c>
      <c r="D35" s="5">
        <v>49639</v>
      </c>
      <c r="E35" s="5">
        <v>100923</v>
      </c>
      <c r="F35" s="5">
        <v>49473</v>
      </c>
      <c r="G35" s="5">
        <v>51450</v>
      </c>
      <c r="H35" s="5">
        <v>108479</v>
      </c>
      <c r="I35" s="5">
        <v>53302</v>
      </c>
      <c r="J35" s="5">
        <f t="shared" si="2"/>
        <v>55177</v>
      </c>
    </row>
    <row r="36" spans="1:10" x14ac:dyDescent="0.25">
      <c r="A36" s="13" t="s">
        <v>42</v>
      </c>
      <c r="B36" s="14">
        <v>367009</v>
      </c>
      <c r="C36" s="14">
        <f>SUM(C37:C38)</f>
        <v>258377</v>
      </c>
      <c r="D36" s="14">
        <f>SUM(D37:D38)</f>
        <v>266655</v>
      </c>
      <c r="E36" s="14">
        <f t="shared" ref="E36:J36" si="9">SUM(E37:E38)</f>
        <v>386531</v>
      </c>
      <c r="F36" s="14">
        <f t="shared" si="9"/>
        <v>190431</v>
      </c>
      <c r="G36" s="14">
        <f t="shared" si="9"/>
        <v>196100</v>
      </c>
      <c r="H36" s="14">
        <f t="shared" si="9"/>
        <v>389557</v>
      </c>
      <c r="I36" s="14">
        <f t="shared" si="9"/>
        <v>193003</v>
      </c>
      <c r="J36" s="14">
        <f t="shared" si="9"/>
        <v>196554</v>
      </c>
    </row>
    <row r="37" spans="1:10" x14ac:dyDescent="0.25">
      <c r="A37" s="10" t="s">
        <v>27</v>
      </c>
      <c r="B37" s="5">
        <v>208986</v>
      </c>
      <c r="C37" s="10">
        <v>77968</v>
      </c>
      <c r="D37" s="5">
        <v>80055</v>
      </c>
      <c r="E37" s="5">
        <v>218277</v>
      </c>
      <c r="F37" s="5">
        <v>107039</v>
      </c>
      <c r="G37" s="5">
        <v>111238</v>
      </c>
      <c r="H37" s="5">
        <v>224134</v>
      </c>
      <c r="I37" s="5">
        <v>110632</v>
      </c>
      <c r="J37" s="5">
        <f t="shared" si="2"/>
        <v>113502</v>
      </c>
    </row>
    <row r="38" spans="1:10" ht="15.75" thickBot="1" x14ac:dyDescent="0.3">
      <c r="A38" s="11" t="s">
        <v>22</v>
      </c>
      <c r="B38" s="12">
        <v>158023</v>
      </c>
      <c r="C38" s="12">
        <v>180409</v>
      </c>
      <c r="D38" s="12">
        <v>186600</v>
      </c>
      <c r="E38" s="12">
        <v>168254</v>
      </c>
      <c r="F38" s="12">
        <v>83392</v>
      </c>
      <c r="G38" s="12">
        <v>84862</v>
      </c>
      <c r="H38" s="12">
        <v>165423</v>
      </c>
      <c r="I38" s="12">
        <v>82371</v>
      </c>
      <c r="J38" s="12">
        <f t="shared" si="2"/>
        <v>83052</v>
      </c>
    </row>
    <row r="39" spans="1:10" ht="15.75" thickTop="1" x14ac:dyDescent="0.25">
      <c r="A39" s="8" t="s">
        <v>31</v>
      </c>
      <c r="B39" s="9"/>
      <c r="C39" s="9"/>
      <c r="D39" s="9"/>
      <c r="E39" s="9"/>
      <c r="F39" s="9"/>
      <c r="G39" s="2"/>
      <c r="H39" s="2"/>
      <c r="I39" s="2"/>
      <c r="J39" s="2"/>
    </row>
    <row r="40" spans="1:10" x14ac:dyDescent="0.25">
      <c r="A40" s="7" t="s">
        <v>32</v>
      </c>
      <c r="B40" s="6"/>
      <c r="C40" s="6"/>
      <c r="D40" s="6"/>
      <c r="E40" s="6"/>
      <c r="F40" s="6"/>
      <c r="G40" s="1"/>
    </row>
    <row r="41" spans="1:10" x14ac:dyDescent="0.25">
      <c r="A41" s="6" t="s">
        <v>33</v>
      </c>
      <c r="B41" s="6"/>
      <c r="C41" s="6"/>
      <c r="D41" s="6"/>
      <c r="E41" s="6"/>
      <c r="F41" s="6"/>
      <c r="G41" s="1"/>
    </row>
    <row r="42" spans="1:10" x14ac:dyDescent="0.25">
      <c r="A42" s="1"/>
      <c r="B42" s="1"/>
      <c r="C42" s="1"/>
      <c r="D42" s="1"/>
      <c r="E42" s="1"/>
      <c r="F42" s="1"/>
      <c r="G42" s="1"/>
    </row>
  </sheetData>
  <mergeCells count="4">
    <mergeCell ref="A2:A3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2023-11-03T05:54:28Z</dcterms:modified>
</cp:coreProperties>
</file>